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" sheetId="1" r:id="rId4"/>
    <sheet state="visible" name="Full Data" sheetId="2" r:id="rId5"/>
    <sheet state="visible" name="2015-2016" sheetId="3" r:id="rId6"/>
    <sheet state="visible" name="2017-2019" sheetId="4" r:id="rId7"/>
    <sheet state="visible" name="2023" sheetId="5" r:id="rId8"/>
  </sheets>
  <definedNames/>
  <calcPr/>
</workbook>
</file>

<file path=xl/sharedStrings.xml><?xml version="1.0" encoding="utf-8"?>
<sst xmlns="http://schemas.openxmlformats.org/spreadsheetml/2006/main" count="1718" uniqueCount="293">
  <si>
    <t>Column Name in "Full Data" Sheet</t>
  </si>
  <si>
    <t>Actual Name</t>
  </si>
  <si>
    <t>BS</t>
  </si>
  <si>
    <t>Better Seed</t>
  </si>
  <si>
    <t>WS</t>
  </si>
  <si>
    <t>Worse Seed</t>
  </si>
  <si>
    <t>BS_vs_WS</t>
  </si>
  <si>
    <t>Better Seed Win (0) vs. Worse Seed Win (1)</t>
  </si>
  <si>
    <t>Seed_Diff</t>
  </si>
  <si>
    <t>Seed Difference</t>
  </si>
  <si>
    <t>BS_Rev</t>
  </si>
  <si>
    <t>Better Seed Revenue</t>
  </si>
  <si>
    <t>BS_RankWins</t>
  </si>
  <si>
    <t>Better Seed Wins vs. Ranked Teams</t>
  </si>
  <si>
    <t>BS_RankGames</t>
  </si>
  <si>
    <t>Better Seed Games vs. Ranked Teams</t>
  </si>
  <si>
    <t>BS_RankWinPct</t>
  </si>
  <si>
    <t>Better Seed Win% vs. Ranked Teams</t>
  </si>
  <si>
    <t>WS_RankWins</t>
  </si>
  <si>
    <t>Worse Seed Wins vs. Ranked Teams</t>
  </si>
  <si>
    <t>WS_RankGames</t>
  </si>
  <si>
    <t>Worse Seed Games vs. Ranked Teams</t>
  </si>
  <si>
    <t>WS_RankWinPct</t>
  </si>
  <si>
    <t>Worse Seed Win% vs. Ranked Teams</t>
  </si>
  <si>
    <t>BS_ScoMar</t>
  </si>
  <si>
    <t>Better Seed Average Scoring Margin</t>
  </si>
  <si>
    <t>WS_ScoMar</t>
  </si>
  <si>
    <t>Worse Seed Average Scoring Margin</t>
  </si>
  <si>
    <t>ScoMar_Diff</t>
  </si>
  <si>
    <t>Average Scoring Margin Difference</t>
  </si>
  <si>
    <t>BS_ATRatio</t>
  </si>
  <si>
    <t>Better Seed Assist/Turnover Ratio</t>
  </si>
  <si>
    <t>WS_ATRatio</t>
  </si>
  <si>
    <t>Worse Seed Assist/Turnover Ratio</t>
  </si>
  <si>
    <t>ATRatio_Diff</t>
  </si>
  <si>
    <t>Assist/Turnover Ratio Difference</t>
  </si>
  <si>
    <t>BS_OppATRatio</t>
  </si>
  <si>
    <t>Better Seed Opponent Assist/Turnover Ratio</t>
  </si>
  <si>
    <t>WS_OppATRatio</t>
  </si>
  <si>
    <t>Worse Seed Opponent Assist/Turnover Ratio</t>
  </si>
  <si>
    <t>OppATRatio_Diff</t>
  </si>
  <si>
    <t>Opponent Assist/Turnover Ratio Difference</t>
  </si>
  <si>
    <t>BS_ATRatioDiff_Ovr</t>
  </si>
  <si>
    <t>Better Seed Difference Between Assist/Turnover Ratio and Opponent Assist/Turnover Ratio</t>
  </si>
  <si>
    <t>WS_ATRatioDiff_Ovr</t>
  </si>
  <si>
    <t>Worse Seed Difference Between Assist/Turnover Ratio and Opponent Assist/Turnover Ratio</t>
  </si>
  <si>
    <t>ATRatio_Diff_Ovr</t>
  </si>
  <si>
    <t>Overall Assist/Turnover Ratio Difference (Overall Better Seed Difference-Overall Worse Seed Difference)</t>
  </si>
  <si>
    <t>BS_OffEff</t>
  </si>
  <si>
    <t>Better Seed Offensive Efficiency</t>
  </si>
  <si>
    <t>WS_OffEff</t>
  </si>
  <si>
    <t>Worse Seed Offensive Efficiency</t>
  </si>
  <si>
    <t>OffEff_Diff</t>
  </si>
  <si>
    <t>Offensive Efficiency Difference</t>
  </si>
  <si>
    <t>BS_DefEff</t>
  </si>
  <si>
    <t>Better Seed Defensive Efficiency</t>
  </si>
  <si>
    <t>WS_DefEff</t>
  </si>
  <si>
    <t>Worse Seed Defensive Efficiency</t>
  </si>
  <si>
    <t>DefEff_Diff</t>
  </si>
  <si>
    <t>Defensive Efficiency Difference</t>
  </si>
  <si>
    <t>BS_EffDiff_Ovr</t>
  </si>
  <si>
    <t>Better Seed Difference Between Offensive and Defensive Efficiency</t>
  </si>
  <si>
    <t>WS_EffDiff_Ovr</t>
  </si>
  <si>
    <t>Worse Seed Difference Between Offensive and Defensive Efficiency</t>
  </si>
  <si>
    <t>EffDiff_Ovr</t>
  </si>
  <si>
    <t>Overall Efficiency Difference (Overall Better Seed Efficiency vs. Overall Worse Seed Efficiency)</t>
  </si>
  <si>
    <t>Year</t>
  </si>
  <si>
    <t>Round</t>
  </si>
  <si>
    <t>Kentucky</t>
  </si>
  <si>
    <t>Hampton</t>
  </si>
  <si>
    <t>Cincinnati</t>
  </si>
  <si>
    <t>Purdue</t>
  </si>
  <si>
    <t>West Virginia</t>
  </si>
  <si>
    <t>Buffalo</t>
  </si>
  <si>
    <t>Maryland</t>
  </si>
  <si>
    <t>Valparaiso</t>
  </si>
  <si>
    <t>Butler</t>
  </si>
  <si>
    <t>Texas</t>
  </si>
  <si>
    <t>Notre Dame</t>
  </si>
  <si>
    <t>Northeastern</t>
  </si>
  <si>
    <t>Wichita State</t>
  </si>
  <si>
    <t>Indiana</t>
  </si>
  <si>
    <t>Kansas</t>
  </si>
  <si>
    <t>New Mexico State</t>
  </si>
  <si>
    <t>Wisconsin</t>
  </si>
  <si>
    <t>Coastal Carolina</t>
  </si>
  <si>
    <t>Oregon</t>
  </si>
  <si>
    <t>Oklahoma State</t>
  </si>
  <si>
    <t>Arkansas</t>
  </si>
  <si>
    <t>Wofford</t>
  </si>
  <si>
    <t>North Carolina</t>
  </si>
  <si>
    <t>Harvard</t>
  </si>
  <si>
    <t>Xavier</t>
  </si>
  <si>
    <t>Ole Miss</t>
  </si>
  <si>
    <t>Baylor</t>
  </si>
  <si>
    <t>Georgia State</t>
  </si>
  <si>
    <t>VCU</t>
  </si>
  <si>
    <t>Ohio State</t>
  </si>
  <si>
    <t>Arizona</t>
  </si>
  <si>
    <t>Texas Southern</t>
  </si>
  <si>
    <t>Villanova</t>
  </si>
  <si>
    <t>Lafayette</t>
  </si>
  <si>
    <t>NC State</t>
  </si>
  <si>
    <t>LSU</t>
  </si>
  <si>
    <t>UNI</t>
  </si>
  <si>
    <t>Wyoming</t>
  </si>
  <si>
    <t>Louisville</t>
  </si>
  <si>
    <t>UC Irvine</t>
  </si>
  <si>
    <t>Providence</t>
  </si>
  <si>
    <t>Dayton</t>
  </si>
  <si>
    <t>Oklahoma</t>
  </si>
  <si>
    <t>Albany</t>
  </si>
  <si>
    <t>Michigan State</t>
  </si>
  <si>
    <t>Georgia</t>
  </si>
  <si>
    <t>Virginia</t>
  </si>
  <si>
    <t>Belmont</t>
  </si>
  <si>
    <t>Duke</t>
  </si>
  <si>
    <t>Robert Morris</t>
  </si>
  <si>
    <t>San Diego State</t>
  </si>
  <si>
    <t>St Johns</t>
  </si>
  <si>
    <t>Utah</t>
  </si>
  <si>
    <t>SF Austin</t>
  </si>
  <si>
    <t>Georgetown</t>
  </si>
  <si>
    <t>Eastern Washington</t>
  </si>
  <si>
    <t>SMU</t>
  </si>
  <si>
    <t>UCLA</t>
  </si>
  <si>
    <t>Iowa State</t>
  </si>
  <si>
    <t>UAB</t>
  </si>
  <si>
    <t>Iowa</t>
  </si>
  <si>
    <t>Davidson</t>
  </si>
  <si>
    <t>Gonzaga</t>
  </si>
  <si>
    <t>North Dakota State</t>
  </si>
  <si>
    <t>Austin Peay</t>
  </si>
  <si>
    <t>Colorado</t>
  </si>
  <si>
    <t>UConn</t>
  </si>
  <si>
    <t>South Dakota State</t>
  </si>
  <si>
    <t>California</t>
  </si>
  <si>
    <t>Hawaii</t>
  </si>
  <si>
    <t>Miami</t>
  </si>
  <si>
    <t>Temple</t>
  </si>
  <si>
    <t>UNC Asheville</t>
  </si>
  <si>
    <t>Holy Cross</t>
  </si>
  <si>
    <t>Saint Josephs</t>
  </si>
  <si>
    <t>Yale</t>
  </si>
  <si>
    <t>UNCW</t>
  </si>
  <si>
    <t>Texas A&amp;M</t>
  </si>
  <si>
    <t>Green Bay</t>
  </si>
  <si>
    <t>Oregon State</t>
  </si>
  <si>
    <t>CSU Bakersfield</t>
  </si>
  <si>
    <t>FGCU</t>
  </si>
  <si>
    <t>USC</t>
  </si>
  <si>
    <t>Chattanooga</t>
  </si>
  <si>
    <t>Stony Brook</t>
  </si>
  <si>
    <t>Michigan</t>
  </si>
  <si>
    <t>Pittsburgh</t>
  </si>
  <si>
    <t>Weber State</t>
  </si>
  <si>
    <t>Texas Tech</t>
  </si>
  <si>
    <t>Little Rock</t>
  </si>
  <si>
    <t>Iona</t>
  </si>
  <si>
    <t>Seton Hall</t>
  </si>
  <si>
    <t>Fresno State</t>
  </si>
  <si>
    <t>Syracuse</t>
  </si>
  <si>
    <t>Middle Tennessee</t>
  </si>
  <si>
    <t>Mount St Marys</t>
  </si>
  <si>
    <t>Troy</t>
  </si>
  <si>
    <t>New Mexico St</t>
  </si>
  <si>
    <t>Florida</t>
  </si>
  <si>
    <t>East Tennessee St</t>
  </si>
  <si>
    <t>UNC Wilmington</t>
  </si>
  <si>
    <t>South Carolina</t>
  </si>
  <si>
    <t>Marquette</t>
  </si>
  <si>
    <t>Virginia Tech</t>
  </si>
  <si>
    <t>South Dakota St</t>
  </si>
  <si>
    <t>North Dakota</t>
  </si>
  <si>
    <t>Florida St</t>
  </si>
  <si>
    <t>Florida Gulf Coast</t>
  </si>
  <si>
    <t>Bucknell</t>
  </si>
  <si>
    <t>Princeton</t>
  </si>
  <si>
    <t>St Marys</t>
  </si>
  <si>
    <t>Northwestern</t>
  </si>
  <si>
    <t>Vanderbilt</t>
  </si>
  <si>
    <t>UC Davis</t>
  </si>
  <si>
    <t>Jacksonville St</t>
  </si>
  <si>
    <t>Vermont</t>
  </si>
  <si>
    <t>Iowa St</t>
  </si>
  <si>
    <t>Nevada</t>
  </si>
  <si>
    <t>Creighton</t>
  </si>
  <si>
    <t>Rhode Island</t>
  </si>
  <si>
    <t>Oklahoma St</t>
  </si>
  <si>
    <t>Michigan St</t>
  </si>
  <si>
    <t>Northern Kentucky</t>
  </si>
  <si>
    <t>Kent St</t>
  </si>
  <si>
    <t>Winthrop</t>
  </si>
  <si>
    <t>Minnesota</t>
  </si>
  <si>
    <t>Middle Tennessee St</t>
  </si>
  <si>
    <t>Kansas St</t>
  </si>
  <si>
    <t>Wichita St</t>
  </si>
  <si>
    <t>UMBC</t>
  </si>
  <si>
    <t>Georgia St</t>
  </si>
  <si>
    <t>Tennessee</t>
  </si>
  <si>
    <t>Wright St</t>
  </si>
  <si>
    <t>Loyola Chicago</t>
  </si>
  <si>
    <t>Lipscomb</t>
  </si>
  <si>
    <t>Montana</t>
  </si>
  <si>
    <t>UNC Greensboro</t>
  </si>
  <si>
    <t>Ohio St</t>
  </si>
  <si>
    <t>Houston</t>
  </si>
  <si>
    <t>San Diego St</t>
  </si>
  <si>
    <t>Missouri</t>
  </si>
  <si>
    <t>Radford</t>
  </si>
  <si>
    <t>Cal St Fullerton</t>
  </si>
  <si>
    <t>Stephen F Austin</t>
  </si>
  <si>
    <t>Marshall</t>
  </si>
  <si>
    <t>Murray St</t>
  </si>
  <si>
    <t>St Bonaventure</t>
  </si>
  <si>
    <t>Alabama</t>
  </si>
  <si>
    <t>Pennsylvania</t>
  </si>
  <si>
    <t>Auburn</t>
  </si>
  <si>
    <t>College of Charleston</t>
  </si>
  <si>
    <t>Clemson</t>
  </si>
  <si>
    <t>TCU</t>
  </si>
  <si>
    <t>North Dakota St</t>
  </si>
  <si>
    <t>Bradley</t>
  </si>
  <si>
    <t>St Louis</t>
  </si>
  <si>
    <t>Mississippi St</t>
  </si>
  <si>
    <t>Liberty</t>
  </si>
  <si>
    <t>Central Florida</t>
  </si>
  <si>
    <t>Fairleigh Dickinson</t>
  </si>
  <si>
    <t>Arizona St</t>
  </si>
  <si>
    <t>Gardner Webb</t>
  </si>
  <si>
    <t>Colgate</t>
  </si>
  <si>
    <t>Old Dominion</t>
  </si>
  <si>
    <t>Abilene Christian</t>
  </si>
  <si>
    <t>Utah St</t>
  </si>
  <si>
    <t>Washington</t>
  </si>
  <si>
    <t>Texas A&amp;M CC</t>
  </si>
  <si>
    <t>UCSB</t>
  </si>
  <si>
    <t>Furman</t>
  </si>
  <si>
    <t>Utah State</t>
  </si>
  <si>
    <t>Kansas State</t>
  </si>
  <si>
    <t>Montana State</t>
  </si>
  <si>
    <t>Lousiana</t>
  </si>
  <si>
    <t>Oral Roberts</t>
  </si>
  <si>
    <t>Memphis</t>
  </si>
  <si>
    <t>Florida Atlantic</t>
  </si>
  <si>
    <t>Kennesaw State</t>
  </si>
  <si>
    <t>Kent State</t>
  </si>
  <si>
    <t>Drake</t>
  </si>
  <si>
    <t>Penn State</t>
  </si>
  <si>
    <t>Howard</t>
  </si>
  <si>
    <t>Grand Canyon</t>
  </si>
  <si>
    <t>Saint Marys</t>
  </si>
  <si>
    <t>Arizona State</t>
  </si>
  <si>
    <t>Boise State</t>
  </si>
  <si>
    <t>Illinois</t>
  </si>
  <si>
    <t xml:space="preserve">Year </t>
  </si>
  <si>
    <t xml:space="preserve">Round </t>
  </si>
  <si>
    <t>Better Seed Wins vs. Ranked</t>
  </si>
  <si>
    <t>Better seed games v ranked</t>
  </si>
  <si>
    <t>Better seed %</t>
  </si>
  <si>
    <t>Worse Seed Wins vs. Ranked</t>
  </si>
  <si>
    <t>Worse Seedgames v ranked</t>
  </si>
  <si>
    <t>Worse seed %</t>
  </si>
  <si>
    <t>HIGH_SCO_MAR</t>
  </si>
  <si>
    <t>LOW_SCO_MAR</t>
  </si>
  <si>
    <t>SCO_MAR_DIFF</t>
  </si>
  <si>
    <t>Assist/Turnover_Ratio_Diff</t>
  </si>
  <si>
    <t>Better Seed Opponents Assist/Turnover Ratio</t>
  </si>
  <si>
    <t>Opponent_Assist/Turnover_Ratio_Diff</t>
  </si>
  <si>
    <t>Better seed difference</t>
  </si>
  <si>
    <t>worse seed difference</t>
  </si>
  <si>
    <t>difference in assist/turnover</t>
  </si>
  <si>
    <t>Better Seed Offense efficiency</t>
  </si>
  <si>
    <t>Worse Seed Offense Efficiency</t>
  </si>
  <si>
    <t>Off_Eff_Diff</t>
  </si>
  <si>
    <t>Better Seed Defense Efficiency</t>
  </si>
  <si>
    <t>Worse Seed Defense Efficiency</t>
  </si>
  <si>
    <t>Def_Eff_Diff</t>
  </si>
  <si>
    <t>Better Seed Eff_Diff</t>
  </si>
  <si>
    <t>Worse Seed Eff_Diff</t>
  </si>
  <si>
    <t>Overall Efficiency Diff</t>
  </si>
  <si>
    <t xml:space="preserve">UNI </t>
  </si>
  <si>
    <t>Worse Seed Revenue</t>
  </si>
  <si>
    <t>REV_DIFF</t>
  </si>
  <si>
    <t>Better Seed Total Games vs. Ranked</t>
  </si>
  <si>
    <t>Better seed win % v ranked</t>
  </si>
  <si>
    <t>Worse Seed Total Games vs. Ranked</t>
  </si>
  <si>
    <t>Worse seed win% v ranked</t>
  </si>
  <si>
    <t xml:space="preserve">Seed Difference </t>
  </si>
  <si>
    <t>Better Seed Games vs. Ranked</t>
  </si>
  <si>
    <t>Better Seed Win% vs. Ranked</t>
  </si>
  <si>
    <t>Worse Seed Games vs. Ranked</t>
  </si>
  <si>
    <t>Worse Seed Win% vs. Ranked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</si>
</sst>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#,##0.000"/>
    <numFmt numFmtId="166" formatCode="0.0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0" xfId="0" applyAlignment="1" applyFont="1" applyNumberFormat="1">
      <alignment horizontal="right" vertical="bottom"/>
    </xf>
    <xf borderId="0" fillId="2" fontId="4" numFmtId="0" xfId="0" applyAlignment="1" applyFill="1" applyFont="1">
      <alignment horizontal="right" vertical="bottom"/>
    </xf>
    <xf borderId="0" fillId="2" fontId="4" numFmtId="0" xfId="0" applyAlignment="1" applyFont="1">
      <alignment vertical="bottom"/>
    </xf>
    <xf borderId="0" fillId="2" fontId="4" numFmtId="10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10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horizontal="right" vertical="bottom"/>
    </xf>
    <xf borderId="0" fillId="0" fontId="4" numFmtId="49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4" numFmtId="166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165" xfId="0" applyAlignment="1" applyFont="1" applyNumberFormat="1">
      <alignment readingOrder="0" vertical="bottom"/>
    </xf>
    <xf borderId="0" fillId="0" fontId="3" numFmtId="10" xfId="0" applyAlignment="1" applyFont="1" applyNumberFormat="1">
      <alignment vertical="bottom"/>
    </xf>
    <xf borderId="0" fillId="0" fontId="4" numFmtId="10" xfId="0" applyAlignment="1" applyFont="1" applyNumberFormat="1">
      <alignment vertical="bottom"/>
    </xf>
    <xf borderId="0" fillId="0" fontId="3" numFmtId="10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0" fillId="0" fontId="4" numFmtId="164" xfId="0" applyAlignment="1" applyFont="1" applyNumberForma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78.25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  <row r="8">
      <c r="A8" s="2" t="s">
        <v>14</v>
      </c>
      <c r="B8" s="2" t="s">
        <v>15</v>
      </c>
    </row>
    <row r="9">
      <c r="A9" s="2" t="s">
        <v>16</v>
      </c>
      <c r="B9" s="2" t="s">
        <v>17</v>
      </c>
    </row>
    <row r="10">
      <c r="A10" s="2" t="s">
        <v>18</v>
      </c>
      <c r="B10" s="2" t="s">
        <v>19</v>
      </c>
    </row>
    <row r="11">
      <c r="A11" s="2" t="s">
        <v>20</v>
      </c>
      <c r="B11" s="2" t="s">
        <v>21</v>
      </c>
    </row>
    <row r="12">
      <c r="A12" s="2" t="s">
        <v>22</v>
      </c>
      <c r="B12" s="2" t="s">
        <v>23</v>
      </c>
    </row>
    <row r="13">
      <c r="A13" s="2" t="s">
        <v>24</v>
      </c>
      <c r="B13" s="2" t="s">
        <v>25</v>
      </c>
    </row>
    <row r="14">
      <c r="A14" s="2" t="s">
        <v>26</v>
      </c>
      <c r="B14" s="2" t="s">
        <v>27</v>
      </c>
    </row>
    <row r="15">
      <c r="A15" s="2" t="s">
        <v>28</v>
      </c>
      <c r="B15" s="2" t="s">
        <v>29</v>
      </c>
    </row>
    <row r="16">
      <c r="A16" s="2" t="s">
        <v>30</v>
      </c>
      <c r="B16" s="2" t="s">
        <v>31</v>
      </c>
    </row>
    <row r="17">
      <c r="A17" s="2" t="s">
        <v>32</v>
      </c>
      <c r="B17" s="2" t="s">
        <v>33</v>
      </c>
    </row>
    <row r="18">
      <c r="A18" s="2" t="s">
        <v>34</v>
      </c>
      <c r="B18" s="2" t="s">
        <v>35</v>
      </c>
    </row>
    <row r="19">
      <c r="A19" s="2" t="s">
        <v>36</v>
      </c>
      <c r="B19" s="2" t="s">
        <v>37</v>
      </c>
    </row>
    <row r="20">
      <c r="A20" s="2" t="s">
        <v>38</v>
      </c>
      <c r="B20" s="2" t="s">
        <v>39</v>
      </c>
    </row>
    <row r="21">
      <c r="A21" s="2" t="s">
        <v>40</v>
      </c>
      <c r="B21" s="2" t="s">
        <v>41</v>
      </c>
    </row>
    <row r="22">
      <c r="A22" s="2" t="s">
        <v>42</v>
      </c>
      <c r="B22" s="2" t="s">
        <v>43</v>
      </c>
    </row>
    <row r="23">
      <c r="A23" s="2" t="s">
        <v>44</v>
      </c>
      <c r="B23" s="2" t="s">
        <v>45</v>
      </c>
    </row>
    <row r="24">
      <c r="A24" s="2" t="s">
        <v>46</v>
      </c>
      <c r="B24" s="2" t="s">
        <v>47</v>
      </c>
    </row>
    <row r="25">
      <c r="A25" s="2" t="s">
        <v>48</v>
      </c>
      <c r="B25" s="2" t="s">
        <v>49</v>
      </c>
    </row>
    <row r="26">
      <c r="A26" s="2" t="s">
        <v>50</v>
      </c>
      <c r="B26" s="2" t="s">
        <v>51</v>
      </c>
    </row>
    <row r="27">
      <c r="A27" s="2" t="s">
        <v>52</v>
      </c>
      <c r="B27" s="2" t="s">
        <v>53</v>
      </c>
    </row>
    <row r="28">
      <c r="A28" s="2" t="s">
        <v>54</v>
      </c>
      <c r="B28" s="2" t="s">
        <v>55</v>
      </c>
    </row>
    <row r="29">
      <c r="A29" s="2" t="s">
        <v>56</v>
      </c>
      <c r="B29" s="2" t="s">
        <v>57</v>
      </c>
    </row>
    <row r="30">
      <c r="A30" s="2" t="s">
        <v>58</v>
      </c>
      <c r="B30" s="2" t="s">
        <v>59</v>
      </c>
    </row>
    <row r="31">
      <c r="A31" s="2" t="s">
        <v>60</v>
      </c>
      <c r="B31" s="2" t="s">
        <v>61</v>
      </c>
    </row>
    <row r="32">
      <c r="A32" s="2" t="s">
        <v>62</v>
      </c>
      <c r="B32" s="2" t="s">
        <v>63</v>
      </c>
    </row>
    <row r="33">
      <c r="A33" s="2" t="s">
        <v>64</v>
      </c>
      <c r="B33" s="2" t="s">
        <v>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13"/>
    <col customWidth="1" min="4" max="4" width="17.0"/>
    <col customWidth="1" min="5" max="5" width="9.75"/>
    <col customWidth="1" min="6" max="6" width="8.63"/>
    <col customWidth="1" min="7" max="7" width="11.25"/>
    <col customWidth="1" min="8" max="8" width="12.25"/>
    <col customWidth="1" min="9" max="9" width="13.88"/>
    <col customWidth="1" min="10" max="10" width="14.0"/>
    <col customWidth="1" min="11" max="11" width="12.63"/>
    <col customWidth="1" min="12" max="12" width="14.25"/>
    <col customWidth="1" min="13" max="13" width="14.38"/>
    <col customWidth="1" min="14" max="14" width="11.88"/>
    <col customWidth="1" min="15" max="15" width="11.63"/>
    <col customWidth="1" min="16" max="17" width="11.88"/>
    <col customWidth="1" min="18" max="18" width="12.38"/>
    <col customWidth="1" min="19" max="19" width="12.88"/>
    <col customWidth="1" min="20" max="20" width="13.88"/>
    <col customWidth="1" min="21" max="22" width="14.25"/>
    <col customWidth="1" min="23" max="23" width="17.13"/>
    <col customWidth="1" min="24" max="24" width="17.5"/>
    <col customWidth="1" min="25" max="25" width="14.75"/>
    <col customWidth="1" min="26" max="26" width="11.5"/>
    <col customWidth="1" min="27" max="27" width="11.63"/>
    <col customWidth="1" min="28" max="28" width="11.75"/>
    <col customWidth="1" min="29" max="29" width="11.25"/>
    <col customWidth="1" min="30" max="30" width="11.38"/>
    <col customWidth="1" min="31" max="31" width="11.5"/>
    <col customWidth="1" min="32" max="32" width="13.0"/>
    <col customWidth="1" min="33" max="33" width="13.38"/>
    <col customWidth="1" min="34" max="34" width="11.25"/>
  </cols>
  <sheetData>
    <row r="1">
      <c r="A1" s="3" t="s">
        <v>66</v>
      </c>
      <c r="B1" s="3" t="s">
        <v>67</v>
      </c>
      <c r="C1" s="4" t="s">
        <v>2</v>
      </c>
      <c r="D1" s="4" t="s">
        <v>4</v>
      </c>
      <c r="E1" s="4" t="s">
        <v>6</v>
      </c>
      <c r="F1" s="4" t="s">
        <v>8</v>
      </c>
      <c r="G1" s="4" t="s">
        <v>10</v>
      </c>
      <c r="H1" s="4" t="s">
        <v>12</v>
      </c>
      <c r="I1" s="4" t="s">
        <v>14</v>
      </c>
      <c r="J1" s="4" t="s">
        <v>16</v>
      </c>
      <c r="K1" s="4" t="s">
        <v>18</v>
      </c>
      <c r="L1" s="4" t="s">
        <v>20</v>
      </c>
      <c r="M1" s="4" t="s">
        <v>22</v>
      </c>
      <c r="N1" s="4" t="s">
        <v>24</v>
      </c>
      <c r="O1" s="4" t="s">
        <v>26</v>
      </c>
      <c r="P1" s="4" t="s">
        <v>28</v>
      </c>
      <c r="Q1" s="4" t="s">
        <v>30</v>
      </c>
      <c r="R1" s="4" t="s">
        <v>32</v>
      </c>
      <c r="S1" s="4" t="s">
        <v>34</v>
      </c>
      <c r="T1" s="4" t="s">
        <v>36</v>
      </c>
      <c r="U1" s="4" t="s">
        <v>38</v>
      </c>
      <c r="V1" s="4" t="s">
        <v>40</v>
      </c>
      <c r="W1" s="4" t="s">
        <v>42</v>
      </c>
      <c r="X1" s="4" t="s">
        <v>44</v>
      </c>
      <c r="Y1" s="4" t="s">
        <v>46</v>
      </c>
      <c r="Z1" s="4" t="s">
        <v>48</v>
      </c>
      <c r="AA1" s="4" t="s">
        <v>50</v>
      </c>
      <c r="AB1" s="4" t="s">
        <v>52</v>
      </c>
      <c r="AC1" s="4" t="s">
        <v>54</v>
      </c>
      <c r="AD1" s="4" t="s">
        <v>56</v>
      </c>
      <c r="AE1" s="4" t="s">
        <v>58</v>
      </c>
      <c r="AF1" s="4" t="s">
        <v>60</v>
      </c>
      <c r="AG1" s="4" t="s">
        <v>62</v>
      </c>
      <c r="AH1" s="4" t="s">
        <v>64</v>
      </c>
    </row>
    <row r="2">
      <c r="A2" s="5">
        <v>2015.0</v>
      </c>
      <c r="B2" s="5">
        <v>1.0</v>
      </c>
      <c r="C2" s="6" t="s">
        <v>68</v>
      </c>
      <c r="D2" s="6" t="s">
        <v>69</v>
      </c>
      <c r="E2" s="5">
        <v>0.0</v>
      </c>
      <c r="F2" s="5">
        <v>15.0</v>
      </c>
      <c r="G2" s="5">
        <v>2.4684543E7</v>
      </c>
      <c r="H2" s="5">
        <v>6.0</v>
      </c>
      <c r="I2" s="5">
        <v>6.0</v>
      </c>
      <c r="J2" s="7">
        <f t="shared" ref="J2:J379" si="3">(H2/I2)</f>
        <v>1</v>
      </c>
      <c r="K2" s="5">
        <v>0.0</v>
      </c>
      <c r="L2" s="5">
        <v>1.0</v>
      </c>
      <c r="M2" s="7">
        <f t="shared" ref="M2:M4" si="4">(K2/L2)</f>
        <v>0</v>
      </c>
      <c r="N2" s="5">
        <v>20.1</v>
      </c>
      <c r="O2" s="5">
        <v>-1.2</v>
      </c>
      <c r="P2" s="5">
        <f t="shared" ref="P2:P127" si="5">(N2-O2)</f>
        <v>21.3</v>
      </c>
      <c r="Q2" s="5">
        <v>1.359</v>
      </c>
      <c r="R2" s="5">
        <v>0.752</v>
      </c>
      <c r="S2" s="5">
        <f t="shared" ref="S2:S379" si="6">(Q2-R2)</f>
        <v>0.607</v>
      </c>
      <c r="T2" s="5">
        <v>0.564</v>
      </c>
      <c r="U2" s="5">
        <v>0.74</v>
      </c>
      <c r="V2" s="5">
        <f t="shared" ref="V2:V379" si="7">(T2-U2)</f>
        <v>-0.176</v>
      </c>
      <c r="W2" s="5">
        <f t="shared" ref="W2:X2" si="1">(Q2-T2)</f>
        <v>0.795</v>
      </c>
      <c r="X2" s="5">
        <f t="shared" si="1"/>
        <v>0.012</v>
      </c>
      <c r="Y2" s="5">
        <f t="shared" ref="Y2:Y127" si="9">(W2-X2)</f>
        <v>0.783</v>
      </c>
      <c r="Z2" s="5">
        <v>1.124</v>
      </c>
      <c r="AA2" s="5">
        <v>0.934</v>
      </c>
      <c r="AB2" s="5">
        <f t="shared" ref="AB2:AB316" si="10">(Z2-AA2)</f>
        <v>0.19</v>
      </c>
      <c r="AC2" s="5">
        <v>0.821</v>
      </c>
      <c r="AD2" s="5">
        <v>0.95</v>
      </c>
      <c r="AE2" s="5">
        <f t="shared" ref="AE2:AE316" si="11">(AC2-AD2)</f>
        <v>-0.129</v>
      </c>
      <c r="AF2" s="5">
        <f t="shared" ref="AF2:AG2" si="2">(Z2-AC2)</f>
        <v>0.303</v>
      </c>
      <c r="AG2" s="5">
        <f t="shared" si="2"/>
        <v>-0.016</v>
      </c>
      <c r="AH2" s="5">
        <f t="shared" ref="AH2:AH379" si="13">(AF2-AG2)</f>
        <v>0.319</v>
      </c>
    </row>
    <row r="3">
      <c r="A3" s="5">
        <v>2015.0</v>
      </c>
      <c r="B3" s="5">
        <v>1.0</v>
      </c>
      <c r="C3" s="6" t="s">
        <v>70</v>
      </c>
      <c r="D3" s="6" t="s">
        <v>71</v>
      </c>
      <c r="E3" s="5">
        <v>0.0</v>
      </c>
      <c r="F3" s="5">
        <v>1.0</v>
      </c>
      <c r="G3" s="5">
        <v>7594044.0</v>
      </c>
      <c r="H3" s="5">
        <v>2.0</v>
      </c>
      <c r="I3" s="5">
        <v>2.0</v>
      </c>
      <c r="J3" s="7">
        <f t="shared" si="3"/>
        <v>1</v>
      </c>
      <c r="K3" s="5">
        <v>3.0</v>
      </c>
      <c r="L3" s="5">
        <v>7.0</v>
      </c>
      <c r="M3" s="7">
        <f t="shared" si="4"/>
        <v>0.4285714286</v>
      </c>
      <c r="N3" s="5">
        <v>6.3</v>
      </c>
      <c r="O3" s="5">
        <v>5.3</v>
      </c>
      <c r="P3" s="5">
        <f t="shared" si="5"/>
        <v>1</v>
      </c>
      <c r="Q3" s="5">
        <v>0.912</v>
      </c>
      <c r="R3" s="5">
        <v>1.137</v>
      </c>
      <c r="S3" s="5">
        <f t="shared" si="6"/>
        <v>-0.225</v>
      </c>
      <c r="T3" s="5">
        <v>0.929</v>
      </c>
      <c r="U3" s="5">
        <v>0.97</v>
      </c>
      <c r="V3" s="5">
        <f t="shared" si="7"/>
        <v>-0.041</v>
      </c>
      <c r="W3" s="5">
        <f t="shared" ref="W3:X3" si="8">(Q3-T3)</f>
        <v>-0.017</v>
      </c>
      <c r="X3" s="5">
        <f t="shared" si="8"/>
        <v>0.167</v>
      </c>
      <c r="Y3" s="5">
        <f t="shared" si="9"/>
        <v>-0.184</v>
      </c>
      <c r="Z3" s="5">
        <v>1.001</v>
      </c>
      <c r="AA3" s="5">
        <v>1.031</v>
      </c>
      <c r="AB3" s="5">
        <f t="shared" si="10"/>
        <v>-0.03</v>
      </c>
      <c r="AC3" s="5">
        <v>0.9</v>
      </c>
      <c r="AD3" s="5">
        <v>0.953</v>
      </c>
      <c r="AE3" s="5">
        <f t="shared" si="11"/>
        <v>-0.053</v>
      </c>
      <c r="AF3" s="5">
        <f t="shared" ref="AF3:AG3" si="12">(Z3-AC3)</f>
        <v>0.101</v>
      </c>
      <c r="AG3" s="5">
        <f t="shared" si="12"/>
        <v>0.078</v>
      </c>
      <c r="AH3" s="5">
        <f t="shared" si="13"/>
        <v>0.023</v>
      </c>
    </row>
    <row r="4">
      <c r="A4" s="5">
        <v>2015.0</v>
      </c>
      <c r="B4" s="5">
        <v>1.0</v>
      </c>
      <c r="C4" s="6" t="s">
        <v>72</v>
      </c>
      <c r="D4" s="6" t="s">
        <v>73</v>
      </c>
      <c r="E4" s="5">
        <v>0.0</v>
      </c>
      <c r="F4" s="5">
        <v>7.0</v>
      </c>
      <c r="G4" s="5">
        <v>6416996.0</v>
      </c>
      <c r="H4" s="5">
        <v>4.0</v>
      </c>
      <c r="I4" s="5">
        <v>12.0</v>
      </c>
      <c r="J4" s="7">
        <f t="shared" si="3"/>
        <v>0.3333333333</v>
      </c>
      <c r="K4" s="5">
        <v>0.0</v>
      </c>
      <c r="L4" s="5">
        <v>2.0</v>
      </c>
      <c r="M4" s="7">
        <f t="shared" si="4"/>
        <v>0</v>
      </c>
      <c r="N4" s="5">
        <v>5.8</v>
      </c>
      <c r="O4" s="5">
        <v>6.3</v>
      </c>
      <c r="P4" s="5">
        <f t="shared" si="5"/>
        <v>-0.5</v>
      </c>
      <c r="Q4" s="5">
        <v>1.091</v>
      </c>
      <c r="R4" s="5">
        <v>1.146</v>
      </c>
      <c r="S4" s="5">
        <f t="shared" si="6"/>
        <v>-0.055</v>
      </c>
      <c r="T4" s="5">
        <v>0.6</v>
      </c>
      <c r="U4" s="5">
        <v>0.875</v>
      </c>
      <c r="V4" s="5">
        <f t="shared" si="7"/>
        <v>-0.275</v>
      </c>
      <c r="W4" s="5">
        <f t="shared" ref="W4:X4" si="14">(Q4-T4)</f>
        <v>0.491</v>
      </c>
      <c r="X4" s="5">
        <f t="shared" si="14"/>
        <v>0.271</v>
      </c>
      <c r="Y4" s="5">
        <f t="shared" si="9"/>
        <v>0.22</v>
      </c>
      <c r="Z4" s="5">
        <v>1.025</v>
      </c>
      <c r="AA4" s="5">
        <v>1.056</v>
      </c>
      <c r="AB4" s="5">
        <f t="shared" si="10"/>
        <v>-0.031</v>
      </c>
      <c r="AC4" s="5">
        <v>0.943</v>
      </c>
      <c r="AD4" s="5">
        <v>0.966</v>
      </c>
      <c r="AE4" s="5">
        <f t="shared" si="11"/>
        <v>-0.023</v>
      </c>
      <c r="AF4" s="5">
        <f t="shared" ref="AF4:AG4" si="15">(Z4-AC4)</f>
        <v>0.082</v>
      </c>
      <c r="AG4" s="5">
        <f t="shared" si="15"/>
        <v>0.09</v>
      </c>
      <c r="AH4" s="5">
        <f t="shared" si="13"/>
        <v>-0.008</v>
      </c>
    </row>
    <row r="5">
      <c r="A5" s="5">
        <v>2015.0</v>
      </c>
      <c r="B5" s="5">
        <v>1.0</v>
      </c>
      <c r="C5" s="6" t="s">
        <v>74</v>
      </c>
      <c r="D5" s="6" t="s">
        <v>75</v>
      </c>
      <c r="E5" s="5">
        <v>0.0</v>
      </c>
      <c r="F5" s="5">
        <v>9.0</v>
      </c>
      <c r="G5" s="5">
        <v>1.67205E7</v>
      </c>
      <c r="H5" s="5">
        <v>2.0</v>
      </c>
      <c r="I5" s="5">
        <v>4.0</v>
      </c>
      <c r="J5" s="7">
        <f t="shared" si="3"/>
        <v>0.5</v>
      </c>
      <c r="K5" s="5">
        <v>0.0</v>
      </c>
      <c r="L5" s="5">
        <v>0.0</v>
      </c>
      <c r="M5" s="7">
        <v>0.0</v>
      </c>
      <c r="N5" s="5">
        <v>5.7</v>
      </c>
      <c r="O5" s="5">
        <v>8.3</v>
      </c>
      <c r="P5" s="5">
        <f t="shared" si="5"/>
        <v>-2.6</v>
      </c>
      <c r="Q5" s="5">
        <v>0.872</v>
      </c>
      <c r="R5" s="5">
        <v>1.03</v>
      </c>
      <c r="S5" s="5">
        <f t="shared" si="6"/>
        <v>-0.158</v>
      </c>
      <c r="T5" s="5">
        <v>0.987</v>
      </c>
      <c r="U5" s="5">
        <v>0.959</v>
      </c>
      <c r="V5" s="5">
        <f t="shared" si="7"/>
        <v>0.028</v>
      </c>
      <c r="W5" s="5">
        <f t="shared" ref="W5:X5" si="16">(Q5-T5)</f>
        <v>-0.115</v>
      </c>
      <c r="X5" s="5">
        <f t="shared" si="16"/>
        <v>0.071</v>
      </c>
      <c r="Y5" s="5">
        <f t="shared" si="9"/>
        <v>-0.186</v>
      </c>
      <c r="Z5" s="5">
        <v>1.037</v>
      </c>
      <c r="AA5" s="5">
        <v>1.044</v>
      </c>
      <c r="AB5" s="5">
        <f t="shared" si="10"/>
        <v>-0.007</v>
      </c>
      <c r="AC5" s="5">
        <v>0.951</v>
      </c>
      <c r="AD5" s="5">
        <v>0.917</v>
      </c>
      <c r="AE5" s="5">
        <f t="shared" si="11"/>
        <v>0.034</v>
      </c>
      <c r="AF5" s="5">
        <f t="shared" ref="AF5:AG5" si="17">(Z5-AC5)</f>
        <v>0.086</v>
      </c>
      <c r="AG5" s="5">
        <f t="shared" si="17"/>
        <v>0.127</v>
      </c>
      <c r="AH5" s="5">
        <f t="shared" si="13"/>
        <v>-0.041</v>
      </c>
    </row>
    <row r="6">
      <c r="A6" s="5">
        <v>2015.0</v>
      </c>
      <c r="B6" s="5">
        <v>1.0</v>
      </c>
      <c r="C6" s="6" t="s">
        <v>76</v>
      </c>
      <c r="D6" s="6" t="s">
        <v>77</v>
      </c>
      <c r="E6" s="5">
        <v>0.0</v>
      </c>
      <c r="F6" s="5">
        <v>5.0</v>
      </c>
      <c r="G6" s="5">
        <v>4518512.0</v>
      </c>
      <c r="H6" s="5">
        <v>5.0</v>
      </c>
      <c r="I6" s="5">
        <v>7.0</v>
      </c>
      <c r="J6" s="7">
        <f t="shared" si="3"/>
        <v>0.7142857143</v>
      </c>
      <c r="K6" s="5">
        <v>3.0</v>
      </c>
      <c r="L6" s="5">
        <v>12.0</v>
      </c>
      <c r="M6" s="7">
        <f>(K6/L6)</f>
        <v>0.25</v>
      </c>
      <c r="N6" s="5">
        <v>8.0</v>
      </c>
      <c r="O6" s="5">
        <v>7.1</v>
      </c>
      <c r="P6" s="5">
        <f t="shared" si="5"/>
        <v>0.9</v>
      </c>
      <c r="Q6" s="5">
        <v>1.029</v>
      </c>
      <c r="R6" s="5">
        <v>1.014</v>
      </c>
      <c r="S6" s="5">
        <f t="shared" si="6"/>
        <v>0.015</v>
      </c>
      <c r="T6" s="5">
        <v>0.861</v>
      </c>
      <c r="U6" s="5">
        <v>1.172</v>
      </c>
      <c r="V6" s="5">
        <f t="shared" si="7"/>
        <v>-0.311</v>
      </c>
      <c r="W6" s="5">
        <f t="shared" ref="W6:X6" si="18">(Q6-T6)</f>
        <v>0.168</v>
      </c>
      <c r="X6" s="5">
        <f t="shared" si="18"/>
        <v>-0.158</v>
      </c>
      <c r="Y6" s="5">
        <f t="shared" si="9"/>
        <v>0.326</v>
      </c>
      <c r="Z6" s="5">
        <v>1.028</v>
      </c>
      <c r="AA6" s="5">
        <v>1.025</v>
      </c>
      <c r="AB6" s="5">
        <f t="shared" si="10"/>
        <v>0.003</v>
      </c>
      <c r="AC6" s="5">
        <v>0.909</v>
      </c>
      <c r="AD6" s="5">
        <v>0.917</v>
      </c>
      <c r="AE6" s="5">
        <f t="shared" si="11"/>
        <v>-0.008</v>
      </c>
      <c r="AF6" s="5">
        <f t="shared" ref="AF6:AG6" si="19">(Z6-AC6)</f>
        <v>0.119</v>
      </c>
      <c r="AG6" s="5">
        <f t="shared" si="19"/>
        <v>0.108</v>
      </c>
      <c r="AH6" s="5">
        <f t="shared" si="13"/>
        <v>0.011</v>
      </c>
    </row>
    <row r="7">
      <c r="A7" s="5">
        <v>2015.0</v>
      </c>
      <c r="B7" s="5">
        <v>1.0</v>
      </c>
      <c r="C7" s="6" t="s">
        <v>78</v>
      </c>
      <c r="D7" s="6" t="s">
        <v>79</v>
      </c>
      <c r="E7" s="5">
        <v>0.0</v>
      </c>
      <c r="F7" s="5">
        <v>11.0</v>
      </c>
      <c r="G7" s="5">
        <v>3533991.0</v>
      </c>
      <c r="H7" s="5">
        <v>6.0</v>
      </c>
      <c r="I7" s="5">
        <v>8.0</v>
      </c>
      <c r="J7" s="7">
        <f t="shared" si="3"/>
        <v>0.75</v>
      </c>
      <c r="K7" s="5">
        <v>0.0</v>
      </c>
      <c r="L7" s="5">
        <v>0.0</v>
      </c>
      <c r="M7" s="7">
        <v>0.0</v>
      </c>
      <c r="N7" s="5">
        <v>12.2</v>
      </c>
      <c r="O7" s="5">
        <v>3.4</v>
      </c>
      <c r="P7" s="5">
        <f t="shared" si="5"/>
        <v>8.8</v>
      </c>
      <c r="Q7" s="5">
        <v>1.618</v>
      </c>
      <c r="R7" s="5">
        <v>1.035</v>
      </c>
      <c r="S7" s="5">
        <f t="shared" si="6"/>
        <v>0.583</v>
      </c>
      <c r="T7" s="5">
        <v>1.099</v>
      </c>
      <c r="U7" s="5">
        <v>1.256</v>
      </c>
      <c r="V7" s="5">
        <f t="shared" si="7"/>
        <v>-0.157</v>
      </c>
      <c r="W7" s="5">
        <f t="shared" ref="W7:X7" si="20">(Q7-T7)</f>
        <v>0.519</v>
      </c>
      <c r="X7" s="5">
        <f t="shared" si="20"/>
        <v>-0.221</v>
      </c>
      <c r="Y7" s="5">
        <f t="shared" si="9"/>
        <v>0.74</v>
      </c>
      <c r="Z7" s="5">
        <v>1.179</v>
      </c>
      <c r="AA7" s="5">
        <v>1.046</v>
      </c>
      <c r="AB7" s="5">
        <f t="shared" si="10"/>
        <v>0.133</v>
      </c>
      <c r="AC7" s="5">
        <v>0.994</v>
      </c>
      <c r="AD7" s="5">
        <v>0.995</v>
      </c>
      <c r="AE7" s="5">
        <f t="shared" si="11"/>
        <v>-0.001</v>
      </c>
      <c r="AF7" s="5">
        <f t="shared" ref="AF7:AG7" si="21">(Z7-AC7)</f>
        <v>0.185</v>
      </c>
      <c r="AG7" s="5">
        <f t="shared" si="21"/>
        <v>0.051</v>
      </c>
      <c r="AH7" s="5">
        <f t="shared" si="13"/>
        <v>0.134</v>
      </c>
    </row>
    <row r="8">
      <c r="A8" s="5">
        <v>2015.0</v>
      </c>
      <c r="B8" s="5">
        <v>1.0</v>
      </c>
      <c r="C8" s="6" t="s">
        <v>80</v>
      </c>
      <c r="D8" s="6" t="s">
        <v>81</v>
      </c>
      <c r="E8" s="5">
        <v>0.0</v>
      </c>
      <c r="F8" s="5">
        <v>3.0</v>
      </c>
      <c r="G8" s="5">
        <v>6847403.0</v>
      </c>
      <c r="H8" s="5">
        <v>1.0</v>
      </c>
      <c r="I8" s="5">
        <v>3.0</v>
      </c>
      <c r="J8" s="7">
        <f t="shared" si="3"/>
        <v>0.3333333333</v>
      </c>
      <c r="K8" s="5">
        <v>4.0</v>
      </c>
      <c r="L8" s="5">
        <v>8.0</v>
      </c>
      <c r="M8" s="7">
        <f t="shared" ref="M8:M9" si="24">(K8/L8)</f>
        <v>0.5</v>
      </c>
      <c r="N8" s="5">
        <v>11.9</v>
      </c>
      <c r="O8" s="5">
        <v>5.7</v>
      </c>
      <c r="P8" s="5">
        <f t="shared" si="5"/>
        <v>6.2</v>
      </c>
      <c r="Q8" s="5">
        <v>1.437</v>
      </c>
      <c r="R8" s="5">
        <v>1.199</v>
      </c>
      <c r="S8" s="5">
        <f t="shared" si="6"/>
        <v>0.238</v>
      </c>
      <c r="T8" s="5">
        <v>0.677</v>
      </c>
      <c r="U8" s="5">
        <v>1.176</v>
      </c>
      <c r="V8" s="5">
        <f t="shared" si="7"/>
        <v>-0.499</v>
      </c>
      <c r="W8" s="5">
        <f t="shared" ref="W8:X8" si="22">(Q8-T8)</f>
        <v>0.76</v>
      </c>
      <c r="X8" s="5">
        <f t="shared" si="22"/>
        <v>0.023</v>
      </c>
      <c r="Y8" s="5">
        <f t="shared" si="9"/>
        <v>0.737</v>
      </c>
      <c r="Z8" s="5">
        <v>1.083</v>
      </c>
      <c r="AA8" s="5">
        <v>1.124</v>
      </c>
      <c r="AB8" s="5">
        <f t="shared" si="10"/>
        <v>-0.041</v>
      </c>
      <c r="AC8" s="5">
        <v>0.898</v>
      </c>
      <c r="AD8" s="5">
        <v>1.041</v>
      </c>
      <c r="AE8" s="5">
        <f t="shared" si="11"/>
        <v>-0.143</v>
      </c>
      <c r="AF8" s="5">
        <f t="shared" ref="AF8:AG8" si="23">(Z8-AC8)</f>
        <v>0.185</v>
      </c>
      <c r="AG8" s="5">
        <f t="shared" si="23"/>
        <v>0.083</v>
      </c>
      <c r="AH8" s="5">
        <f t="shared" si="13"/>
        <v>0.102</v>
      </c>
    </row>
    <row r="9">
      <c r="A9" s="5">
        <v>2015.0</v>
      </c>
      <c r="B9" s="5">
        <v>1.0</v>
      </c>
      <c r="C9" s="6" t="s">
        <v>82</v>
      </c>
      <c r="D9" s="6" t="s">
        <v>83</v>
      </c>
      <c r="E9" s="5">
        <v>0.0</v>
      </c>
      <c r="F9" s="5">
        <v>13.0</v>
      </c>
      <c r="G9" s="5">
        <v>1.9141222E7</v>
      </c>
      <c r="H9" s="5">
        <v>10.0</v>
      </c>
      <c r="I9" s="5">
        <v>15.0</v>
      </c>
      <c r="J9" s="7">
        <f t="shared" si="3"/>
        <v>0.6666666667</v>
      </c>
      <c r="K9" s="5">
        <v>0.0</v>
      </c>
      <c r="L9" s="5">
        <v>2.0</v>
      </c>
      <c r="M9" s="7">
        <f t="shared" si="24"/>
        <v>0</v>
      </c>
      <c r="N9" s="5">
        <v>6.3</v>
      </c>
      <c r="O9" s="5">
        <v>1.8</v>
      </c>
      <c r="P9" s="5">
        <f t="shared" si="5"/>
        <v>4.5</v>
      </c>
      <c r="Q9" s="5">
        <v>1.024</v>
      </c>
      <c r="R9" s="5">
        <v>0.846</v>
      </c>
      <c r="S9" s="5">
        <f t="shared" si="6"/>
        <v>0.178</v>
      </c>
      <c r="T9" s="5">
        <v>0.955</v>
      </c>
      <c r="U9" s="5">
        <v>0.856</v>
      </c>
      <c r="V9" s="5">
        <f t="shared" si="7"/>
        <v>0.099</v>
      </c>
      <c r="W9" s="5">
        <f t="shared" ref="W9:X9" si="25">(Q9-T9)</f>
        <v>0.069</v>
      </c>
      <c r="X9" s="5">
        <f t="shared" si="25"/>
        <v>-0.01</v>
      </c>
      <c r="Y9" s="5">
        <f t="shared" si="9"/>
        <v>0.079</v>
      </c>
      <c r="Z9" s="5">
        <v>1.039</v>
      </c>
      <c r="AA9" s="5">
        <v>1.047</v>
      </c>
      <c r="AB9" s="5">
        <f t="shared" si="10"/>
        <v>-0.008</v>
      </c>
      <c r="AC9" s="5">
        <v>0.947</v>
      </c>
      <c r="AD9" s="5">
        <v>0.933</v>
      </c>
      <c r="AE9" s="5">
        <f t="shared" si="11"/>
        <v>0.014</v>
      </c>
      <c r="AF9" s="5">
        <f t="shared" ref="AF9:AG9" si="26">(Z9-AC9)</f>
        <v>0.092</v>
      </c>
      <c r="AG9" s="5">
        <f t="shared" si="26"/>
        <v>0.114</v>
      </c>
      <c r="AH9" s="5">
        <f t="shared" si="13"/>
        <v>-0.022</v>
      </c>
    </row>
    <row r="10">
      <c r="A10" s="5">
        <v>2015.0</v>
      </c>
      <c r="B10" s="5">
        <v>1.0</v>
      </c>
      <c r="C10" s="6" t="s">
        <v>84</v>
      </c>
      <c r="D10" s="6" t="s">
        <v>85</v>
      </c>
      <c r="E10" s="5">
        <v>0.0</v>
      </c>
      <c r="F10" s="5">
        <v>15.0</v>
      </c>
      <c r="G10" s="5">
        <v>2.1309114E7</v>
      </c>
      <c r="H10" s="5">
        <v>2.0</v>
      </c>
      <c r="I10" s="5">
        <v>4.0</v>
      </c>
      <c r="J10" s="7">
        <f t="shared" si="3"/>
        <v>0.5</v>
      </c>
      <c r="K10" s="5">
        <v>0.0</v>
      </c>
      <c r="L10" s="5">
        <v>0.0</v>
      </c>
      <c r="M10" s="7">
        <v>0.0</v>
      </c>
      <c r="N10" s="5">
        <v>14.8</v>
      </c>
      <c r="O10" s="5">
        <v>5.2</v>
      </c>
      <c r="P10" s="5">
        <f t="shared" si="5"/>
        <v>9.6</v>
      </c>
      <c r="Q10" s="5">
        <v>1.687</v>
      </c>
      <c r="R10" s="5">
        <v>0.985</v>
      </c>
      <c r="S10" s="5">
        <f t="shared" si="6"/>
        <v>0.702</v>
      </c>
      <c r="T10" s="5">
        <v>0.941</v>
      </c>
      <c r="U10" s="5">
        <v>1.076</v>
      </c>
      <c r="V10" s="5">
        <f t="shared" si="7"/>
        <v>-0.135</v>
      </c>
      <c r="W10" s="5">
        <f t="shared" ref="W10:X10" si="27">(Q10-T10)</f>
        <v>0.746</v>
      </c>
      <c r="X10" s="5">
        <f t="shared" si="27"/>
        <v>-0.091</v>
      </c>
      <c r="Y10" s="5">
        <f t="shared" si="9"/>
        <v>0.837</v>
      </c>
      <c r="Z10" s="5">
        <v>1.191</v>
      </c>
      <c r="AA10" s="5">
        <v>1.064</v>
      </c>
      <c r="AB10" s="5">
        <f t="shared" si="10"/>
        <v>0.127</v>
      </c>
      <c r="AC10" s="5">
        <v>0.948</v>
      </c>
      <c r="AD10" s="5">
        <v>0.986</v>
      </c>
      <c r="AE10" s="5">
        <f t="shared" si="11"/>
        <v>-0.038</v>
      </c>
      <c r="AF10" s="5">
        <f t="shared" ref="AF10:AG10" si="28">(Z10-AC10)</f>
        <v>0.243</v>
      </c>
      <c r="AG10" s="5">
        <f t="shared" si="28"/>
        <v>0.078</v>
      </c>
      <c r="AH10" s="5">
        <f t="shared" si="13"/>
        <v>0.165</v>
      </c>
    </row>
    <row r="11">
      <c r="A11" s="5">
        <v>2015.0</v>
      </c>
      <c r="B11" s="5">
        <v>1.0</v>
      </c>
      <c r="C11" s="6" t="s">
        <v>86</v>
      </c>
      <c r="D11" s="6" t="s">
        <v>87</v>
      </c>
      <c r="E11" s="5">
        <v>0.0</v>
      </c>
      <c r="F11" s="5">
        <v>1.0</v>
      </c>
      <c r="G11" s="5">
        <v>8307937.0</v>
      </c>
      <c r="H11" s="5">
        <v>2.0</v>
      </c>
      <c r="I11" s="5">
        <v>7.0</v>
      </c>
      <c r="J11" s="7">
        <f t="shared" si="3"/>
        <v>0.2857142857</v>
      </c>
      <c r="K11" s="5">
        <v>5.0</v>
      </c>
      <c r="L11" s="5">
        <v>14.0</v>
      </c>
      <c r="M11" s="7">
        <f t="shared" ref="M11:M22" si="31">(K11/L11)</f>
        <v>0.3571428571</v>
      </c>
      <c r="N11" s="5">
        <v>3.8</v>
      </c>
      <c r="O11" s="5">
        <v>3.3</v>
      </c>
      <c r="P11" s="5">
        <f t="shared" si="5"/>
        <v>0.5</v>
      </c>
      <c r="Q11" s="5">
        <v>1.195</v>
      </c>
      <c r="R11" s="5">
        <v>0.941</v>
      </c>
      <c r="S11" s="5">
        <f t="shared" si="6"/>
        <v>0.254</v>
      </c>
      <c r="T11" s="5">
        <v>1.043</v>
      </c>
      <c r="U11" s="5">
        <v>0.822</v>
      </c>
      <c r="V11" s="5">
        <f t="shared" si="7"/>
        <v>0.221</v>
      </c>
      <c r="W11" s="5">
        <f t="shared" ref="W11:X11" si="29">(Q11-T11)</f>
        <v>0.152</v>
      </c>
      <c r="X11" s="5">
        <f t="shared" si="29"/>
        <v>0.119</v>
      </c>
      <c r="Y11" s="5">
        <f t="shared" si="9"/>
        <v>0.033</v>
      </c>
      <c r="Z11" s="5">
        <v>1.064</v>
      </c>
      <c r="AA11" s="5">
        <v>1.006</v>
      </c>
      <c r="AB11" s="5">
        <f t="shared" si="10"/>
        <v>0.058</v>
      </c>
      <c r="AC11" s="5">
        <v>1.01</v>
      </c>
      <c r="AD11" s="5">
        <v>0.956</v>
      </c>
      <c r="AE11" s="5">
        <f t="shared" si="11"/>
        <v>0.054</v>
      </c>
      <c r="AF11" s="5">
        <f t="shared" ref="AF11:AG11" si="30">(Z11-AC11)</f>
        <v>0.054</v>
      </c>
      <c r="AG11" s="5">
        <f t="shared" si="30"/>
        <v>0.05</v>
      </c>
      <c r="AH11" s="5">
        <f t="shared" si="13"/>
        <v>0.004</v>
      </c>
    </row>
    <row r="12">
      <c r="A12" s="5">
        <v>2015.0</v>
      </c>
      <c r="B12" s="5">
        <v>1.0</v>
      </c>
      <c r="C12" s="6" t="s">
        <v>88</v>
      </c>
      <c r="D12" s="6" t="s">
        <v>89</v>
      </c>
      <c r="E12" s="5">
        <v>0.0</v>
      </c>
      <c r="F12" s="5">
        <v>7.0</v>
      </c>
      <c r="G12" s="5">
        <v>1.6314973E7</v>
      </c>
      <c r="H12" s="5">
        <v>0.0</v>
      </c>
      <c r="I12" s="5">
        <v>3.0</v>
      </c>
      <c r="J12" s="7">
        <f t="shared" si="3"/>
        <v>0</v>
      </c>
      <c r="K12" s="5">
        <v>0.0</v>
      </c>
      <c r="L12" s="5">
        <v>2.0</v>
      </c>
      <c r="M12" s="7">
        <f t="shared" si="31"/>
        <v>0</v>
      </c>
      <c r="N12" s="5">
        <v>7.3</v>
      </c>
      <c r="O12" s="5">
        <v>5.5</v>
      </c>
      <c r="P12" s="5">
        <f t="shared" si="5"/>
        <v>1.8</v>
      </c>
      <c r="Q12" s="5">
        <v>1.347</v>
      </c>
      <c r="R12" s="5">
        <v>1.213</v>
      </c>
      <c r="S12" s="5">
        <f t="shared" si="6"/>
        <v>0.134</v>
      </c>
      <c r="T12" s="5">
        <v>0.79</v>
      </c>
      <c r="U12" s="5">
        <v>0.727</v>
      </c>
      <c r="V12" s="5">
        <f t="shared" si="7"/>
        <v>0.063</v>
      </c>
      <c r="W12" s="5">
        <f t="shared" ref="W12:X12" si="32">(Q12-T12)</f>
        <v>0.557</v>
      </c>
      <c r="X12" s="5">
        <f t="shared" si="32"/>
        <v>0.486</v>
      </c>
      <c r="Y12" s="5">
        <f t="shared" si="9"/>
        <v>0.071</v>
      </c>
      <c r="Z12" s="5">
        <v>1.07</v>
      </c>
      <c r="AA12" s="5">
        <v>1.034</v>
      </c>
      <c r="AB12" s="5">
        <f t="shared" si="10"/>
        <v>0.036</v>
      </c>
      <c r="AC12" s="5">
        <v>0.97</v>
      </c>
      <c r="AD12" s="5">
        <v>0.946</v>
      </c>
      <c r="AE12" s="5">
        <f t="shared" si="11"/>
        <v>0.024</v>
      </c>
      <c r="AF12" s="5">
        <f t="shared" ref="AF12:AG12" si="33">(Z12-AC12)</f>
        <v>0.1</v>
      </c>
      <c r="AG12" s="5">
        <f t="shared" si="33"/>
        <v>0.088</v>
      </c>
      <c r="AH12" s="5">
        <f t="shared" si="13"/>
        <v>0.012</v>
      </c>
    </row>
    <row r="13">
      <c r="A13" s="5">
        <v>2015.0</v>
      </c>
      <c r="B13" s="5">
        <v>1.0</v>
      </c>
      <c r="C13" s="6" t="s">
        <v>90</v>
      </c>
      <c r="D13" s="6" t="s">
        <v>91</v>
      </c>
      <c r="E13" s="5">
        <v>0.0</v>
      </c>
      <c r="F13" s="5">
        <v>9.0</v>
      </c>
      <c r="G13" s="5">
        <v>2.0771541E7</v>
      </c>
      <c r="H13" s="5">
        <v>6.0</v>
      </c>
      <c r="I13" s="5">
        <v>13.0</v>
      </c>
      <c r="J13" s="7">
        <f t="shared" si="3"/>
        <v>0.4615384615</v>
      </c>
      <c r="K13" s="5">
        <v>0.0</v>
      </c>
      <c r="L13" s="5">
        <v>1.0</v>
      </c>
      <c r="M13" s="7">
        <f t="shared" si="31"/>
        <v>0</v>
      </c>
      <c r="N13" s="5">
        <v>8.9</v>
      </c>
      <c r="O13" s="5">
        <v>4.7</v>
      </c>
      <c r="P13" s="5">
        <f t="shared" si="5"/>
        <v>4.2</v>
      </c>
      <c r="Q13" s="5">
        <v>1.373</v>
      </c>
      <c r="R13" s="5">
        <v>1.078</v>
      </c>
      <c r="S13" s="5">
        <f t="shared" si="6"/>
        <v>0.295</v>
      </c>
      <c r="T13" s="5">
        <v>0.994</v>
      </c>
      <c r="U13" s="5">
        <v>0.866</v>
      </c>
      <c r="V13" s="5">
        <f t="shared" si="7"/>
        <v>0.128</v>
      </c>
      <c r="W13" s="5">
        <f t="shared" ref="W13:X13" si="34">(Q13-T13)</f>
        <v>0.379</v>
      </c>
      <c r="X13" s="5">
        <f t="shared" si="34"/>
        <v>0.212</v>
      </c>
      <c r="Y13" s="5">
        <f t="shared" si="9"/>
        <v>0.167</v>
      </c>
      <c r="Z13" s="5">
        <v>1.086</v>
      </c>
      <c r="AA13" s="5">
        <v>0.992</v>
      </c>
      <c r="AB13" s="5">
        <f t="shared" si="10"/>
        <v>0.094</v>
      </c>
      <c r="AC13" s="5">
        <v>0.962</v>
      </c>
      <c r="AD13" s="5">
        <v>0.918</v>
      </c>
      <c r="AE13" s="5">
        <f t="shared" si="11"/>
        <v>0.044</v>
      </c>
      <c r="AF13" s="5">
        <f t="shared" ref="AF13:AG13" si="35">(Z13-AC13)</f>
        <v>0.124</v>
      </c>
      <c r="AG13" s="5">
        <f t="shared" si="35"/>
        <v>0.074</v>
      </c>
      <c r="AH13" s="5">
        <f t="shared" si="13"/>
        <v>0.05</v>
      </c>
    </row>
    <row r="14">
      <c r="A14" s="5">
        <v>2015.0</v>
      </c>
      <c r="B14" s="5">
        <v>1.0</v>
      </c>
      <c r="C14" s="6" t="s">
        <v>92</v>
      </c>
      <c r="D14" s="6" t="s">
        <v>93</v>
      </c>
      <c r="E14" s="5">
        <v>0.0</v>
      </c>
      <c r="F14" s="5">
        <v>5.0</v>
      </c>
      <c r="G14" s="5">
        <v>1.2100195E7</v>
      </c>
      <c r="H14" s="5">
        <v>6.0</v>
      </c>
      <c r="I14" s="5">
        <v>9.0</v>
      </c>
      <c r="J14" s="7">
        <f t="shared" si="3"/>
        <v>0.6666666667</v>
      </c>
      <c r="K14" s="5">
        <v>2.0</v>
      </c>
      <c r="L14" s="5">
        <v>4.0</v>
      </c>
      <c r="M14" s="7">
        <f t="shared" si="31"/>
        <v>0.5</v>
      </c>
      <c r="N14" s="5">
        <v>5.9</v>
      </c>
      <c r="O14" s="5">
        <v>4.4</v>
      </c>
      <c r="P14" s="5">
        <f t="shared" si="5"/>
        <v>1.5</v>
      </c>
      <c r="Q14" s="5">
        <v>1.333</v>
      </c>
      <c r="R14" s="5">
        <v>1.187</v>
      </c>
      <c r="S14" s="5">
        <f t="shared" si="6"/>
        <v>0.146</v>
      </c>
      <c r="T14" s="5">
        <v>1.05</v>
      </c>
      <c r="U14" s="5">
        <v>1.126</v>
      </c>
      <c r="V14" s="5">
        <f t="shared" si="7"/>
        <v>-0.076</v>
      </c>
      <c r="W14" s="5">
        <f t="shared" ref="W14:X14" si="36">(Q14-T14)</f>
        <v>0.283</v>
      </c>
      <c r="X14" s="5">
        <f t="shared" si="36"/>
        <v>0.061</v>
      </c>
      <c r="Y14" s="5">
        <f t="shared" si="9"/>
        <v>0.222</v>
      </c>
      <c r="Z14" s="5">
        <v>1.077</v>
      </c>
      <c r="AA14" s="5">
        <v>1.047</v>
      </c>
      <c r="AB14" s="5">
        <f t="shared" si="10"/>
        <v>0.03</v>
      </c>
      <c r="AC14" s="5">
        <v>0.989</v>
      </c>
      <c r="AD14" s="5">
        <v>0.984</v>
      </c>
      <c r="AE14" s="5">
        <f t="shared" si="11"/>
        <v>0.005</v>
      </c>
      <c r="AF14" s="5">
        <f t="shared" ref="AF14:AG14" si="37">(Z14-AC14)</f>
        <v>0.088</v>
      </c>
      <c r="AG14" s="5">
        <f t="shared" si="37"/>
        <v>0.063</v>
      </c>
      <c r="AH14" s="5">
        <f t="shared" si="13"/>
        <v>0.025</v>
      </c>
    </row>
    <row r="15">
      <c r="A15" s="5">
        <v>2015.0</v>
      </c>
      <c r="B15" s="5">
        <v>1.0</v>
      </c>
      <c r="C15" s="6" t="s">
        <v>94</v>
      </c>
      <c r="D15" s="6" t="s">
        <v>95</v>
      </c>
      <c r="E15" s="5">
        <v>1.0</v>
      </c>
      <c r="F15" s="5">
        <v>11.0</v>
      </c>
      <c r="G15" s="5">
        <v>8194470.0</v>
      </c>
      <c r="H15" s="5">
        <v>7.0</v>
      </c>
      <c r="I15" s="5">
        <v>12.0</v>
      </c>
      <c r="J15" s="7">
        <f t="shared" si="3"/>
        <v>0.5833333333</v>
      </c>
      <c r="K15" s="5">
        <v>0.0</v>
      </c>
      <c r="L15" s="5">
        <v>1.0</v>
      </c>
      <c r="M15" s="7">
        <f t="shared" si="31"/>
        <v>0</v>
      </c>
      <c r="N15" s="5">
        <v>8.5</v>
      </c>
      <c r="O15" s="5">
        <v>7.5</v>
      </c>
      <c r="P15" s="5">
        <f t="shared" si="5"/>
        <v>1</v>
      </c>
      <c r="Q15" s="5">
        <v>1.134</v>
      </c>
      <c r="R15" s="5">
        <v>1.268</v>
      </c>
      <c r="S15" s="5">
        <f t="shared" si="6"/>
        <v>-0.134</v>
      </c>
      <c r="T15" s="5">
        <v>1.239</v>
      </c>
      <c r="U15" s="5">
        <v>0.857</v>
      </c>
      <c r="V15" s="5">
        <f t="shared" si="7"/>
        <v>0.382</v>
      </c>
      <c r="W15" s="5">
        <f t="shared" ref="W15:X15" si="38">(Q15-T15)</f>
        <v>-0.105</v>
      </c>
      <c r="X15" s="5">
        <f t="shared" si="38"/>
        <v>0.411</v>
      </c>
      <c r="Y15" s="5">
        <f t="shared" si="9"/>
        <v>-0.516</v>
      </c>
      <c r="Z15" s="5">
        <v>1.065</v>
      </c>
      <c r="AA15" s="5">
        <v>1.063</v>
      </c>
      <c r="AB15" s="5">
        <f t="shared" si="10"/>
        <v>0.002</v>
      </c>
      <c r="AC15" s="5">
        <v>0.933</v>
      </c>
      <c r="AD15" s="5">
        <v>0.949</v>
      </c>
      <c r="AE15" s="5">
        <f t="shared" si="11"/>
        <v>-0.016</v>
      </c>
      <c r="AF15" s="5">
        <f t="shared" ref="AF15:AG15" si="39">(Z15-AC15)</f>
        <v>0.132</v>
      </c>
      <c r="AG15" s="5">
        <f t="shared" si="39"/>
        <v>0.114</v>
      </c>
      <c r="AH15" s="5">
        <f t="shared" si="13"/>
        <v>0.018</v>
      </c>
    </row>
    <row r="16">
      <c r="A16" s="5">
        <v>2015.0</v>
      </c>
      <c r="B16" s="5">
        <v>1.0</v>
      </c>
      <c r="C16" s="6" t="s">
        <v>96</v>
      </c>
      <c r="D16" s="6" t="s">
        <v>97</v>
      </c>
      <c r="E16" s="5">
        <v>1.0</v>
      </c>
      <c r="F16" s="5">
        <v>3.0</v>
      </c>
      <c r="G16" s="5">
        <v>8325602.0</v>
      </c>
      <c r="H16" s="5">
        <v>2.0</v>
      </c>
      <c r="I16" s="5">
        <v>4.0</v>
      </c>
      <c r="J16" s="7">
        <f t="shared" si="3"/>
        <v>0.5</v>
      </c>
      <c r="K16" s="5">
        <v>2.0</v>
      </c>
      <c r="L16" s="5">
        <v>5.0</v>
      </c>
      <c r="M16" s="7">
        <f t="shared" si="31"/>
        <v>0.4</v>
      </c>
      <c r="N16" s="5">
        <v>6.7</v>
      </c>
      <c r="O16" s="5">
        <v>12.3</v>
      </c>
      <c r="P16" s="5">
        <f t="shared" si="5"/>
        <v>-5.6</v>
      </c>
      <c r="Q16" s="5">
        <v>1.191</v>
      </c>
      <c r="R16" s="5">
        <v>1.345</v>
      </c>
      <c r="S16" s="5">
        <f t="shared" si="6"/>
        <v>-0.154</v>
      </c>
      <c r="T16" s="5">
        <v>0.809</v>
      </c>
      <c r="U16" s="5">
        <v>0.904</v>
      </c>
      <c r="V16" s="5">
        <f t="shared" si="7"/>
        <v>-0.095</v>
      </c>
      <c r="W16" s="5">
        <f t="shared" ref="W16:X16" si="40">(Q16-T16)</f>
        <v>0.382</v>
      </c>
      <c r="X16" s="5">
        <f t="shared" si="40"/>
        <v>0.441</v>
      </c>
      <c r="Y16" s="5">
        <f t="shared" si="9"/>
        <v>-0.059</v>
      </c>
      <c r="Z16" s="5">
        <v>1.039</v>
      </c>
      <c r="AA16" s="5">
        <v>1.106</v>
      </c>
      <c r="AB16" s="5">
        <f t="shared" si="10"/>
        <v>-0.067</v>
      </c>
      <c r="AC16" s="5">
        <v>0.943</v>
      </c>
      <c r="AD16" s="5">
        <v>0.925</v>
      </c>
      <c r="AE16" s="5">
        <f t="shared" si="11"/>
        <v>0.018</v>
      </c>
      <c r="AF16" s="5">
        <f t="shared" ref="AF16:AG16" si="41">(Z16-AC16)</f>
        <v>0.096</v>
      </c>
      <c r="AG16" s="5">
        <f t="shared" si="41"/>
        <v>0.181</v>
      </c>
      <c r="AH16" s="5">
        <f t="shared" si="13"/>
        <v>-0.085</v>
      </c>
    </row>
    <row r="17">
      <c r="A17" s="5">
        <v>2015.0</v>
      </c>
      <c r="B17" s="5">
        <v>1.0</v>
      </c>
      <c r="C17" s="6" t="s">
        <v>98</v>
      </c>
      <c r="D17" s="6" t="s">
        <v>99</v>
      </c>
      <c r="E17" s="5">
        <v>0.0</v>
      </c>
      <c r="F17" s="5">
        <v>13.0</v>
      </c>
      <c r="G17" s="5">
        <v>1.9221755E7</v>
      </c>
      <c r="H17" s="5">
        <v>4.0</v>
      </c>
      <c r="I17" s="5">
        <v>4.0</v>
      </c>
      <c r="J17" s="7">
        <f t="shared" si="3"/>
        <v>1</v>
      </c>
      <c r="K17" s="5">
        <v>1.0</v>
      </c>
      <c r="L17" s="5">
        <v>2.0</v>
      </c>
      <c r="M17" s="7">
        <f t="shared" si="31"/>
        <v>0.5</v>
      </c>
      <c r="N17" s="5">
        <v>16.9</v>
      </c>
      <c r="O17" s="5">
        <v>0.1</v>
      </c>
      <c r="P17" s="5">
        <f t="shared" si="5"/>
        <v>16.8</v>
      </c>
      <c r="Q17" s="5">
        <v>1.26</v>
      </c>
      <c r="R17" s="5">
        <v>0.826</v>
      </c>
      <c r="S17" s="5">
        <f t="shared" si="6"/>
        <v>0.434</v>
      </c>
      <c r="T17" s="5">
        <v>0.707</v>
      </c>
      <c r="U17" s="5">
        <v>0.981</v>
      </c>
      <c r="V17" s="5">
        <f t="shared" si="7"/>
        <v>-0.274</v>
      </c>
      <c r="W17" s="5">
        <f t="shared" ref="W17:X17" si="42">(Q17-T17)</f>
        <v>0.553</v>
      </c>
      <c r="X17" s="5">
        <f t="shared" si="42"/>
        <v>-0.155</v>
      </c>
      <c r="Y17" s="5">
        <f t="shared" si="9"/>
        <v>0.708</v>
      </c>
      <c r="Z17" s="5">
        <v>1.124</v>
      </c>
      <c r="AA17" s="5">
        <v>1.001</v>
      </c>
      <c r="AB17" s="5">
        <f t="shared" si="10"/>
        <v>0.123</v>
      </c>
      <c r="AC17" s="5">
        <v>0.875</v>
      </c>
      <c r="AD17" s="5">
        <v>1.0</v>
      </c>
      <c r="AE17" s="5">
        <f t="shared" si="11"/>
        <v>-0.125</v>
      </c>
      <c r="AF17" s="5">
        <f t="shared" ref="AF17:AG17" si="43">(Z17-AC17)</f>
        <v>0.249</v>
      </c>
      <c r="AG17" s="5">
        <f t="shared" si="43"/>
        <v>0.001</v>
      </c>
      <c r="AH17" s="5">
        <f t="shared" si="13"/>
        <v>0.248</v>
      </c>
    </row>
    <row r="18">
      <c r="A18" s="5">
        <v>2015.0</v>
      </c>
      <c r="B18" s="5">
        <v>1.0</v>
      </c>
      <c r="C18" s="6" t="s">
        <v>100</v>
      </c>
      <c r="D18" s="6" t="s">
        <v>101</v>
      </c>
      <c r="E18" s="5">
        <v>0.0</v>
      </c>
      <c r="F18" s="5">
        <v>15.0</v>
      </c>
      <c r="G18" s="5">
        <v>1.0373661E7</v>
      </c>
      <c r="H18" s="5">
        <v>6.0</v>
      </c>
      <c r="I18" s="5">
        <v>6.0</v>
      </c>
      <c r="J18" s="7">
        <f t="shared" si="3"/>
        <v>1</v>
      </c>
      <c r="K18" s="5">
        <v>0.0</v>
      </c>
      <c r="L18" s="5">
        <v>1.0</v>
      </c>
      <c r="M18" s="7">
        <f t="shared" si="31"/>
        <v>0</v>
      </c>
      <c r="N18" s="5">
        <v>15.6</v>
      </c>
      <c r="O18" s="5">
        <v>-0.3</v>
      </c>
      <c r="P18" s="5">
        <f t="shared" si="5"/>
        <v>15.9</v>
      </c>
      <c r="Q18" s="5">
        <v>1.492</v>
      </c>
      <c r="R18" s="5">
        <v>1.341</v>
      </c>
      <c r="S18" s="5">
        <f t="shared" si="6"/>
        <v>0.151</v>
      </c>
      <c r="T18" s="5">
        <v>0.844</v>
      </c>
      <c r="U18" s="5">
        <v>1.248</v>
      </c>
      <c r="V18" s="5">
        <f t="shared" si="7"/>
        <v>-0.404</v>
      </c>
      <c r="W18" s="5">
        <f t="shared" ref="W18:X18" si="44">(Q18-T18)</f>
        <v>0.648</v>
      </c>
      <c r="X18" s="5">
        <f t="shared" si="44"/>
        <v>0.093</v>
      </c>
      <c r="Y18" s="5">
        <f t="shared" si="9"/>
        <v>0.555</v>
      </c>
      <c r="Z18" s="5">
        <v>1.134</v>
      </c>
      <c r="AA18" s="5">
        <v>1.098</v>
      </c>
      <c r="AB18" s="5">
        <f t="shared" si="10"/>
        <v>0.036</v>
      </c>
      <c r="AC18" s="5">
        <v>0.903</v>
      </c>
      <c r="AD18" s="5">
        <v>1.102</v>
      </c>
      <c r="AE18" s="5">
        <f t="shared" si="11"/>
        <v>-0.199</v>
      </c>
      <c r="AF18" s="5">
        <f t="shared" ref="AF18:AG18" si="45">(Z18-AC18)</f>
        <v>0.231</v>
      </c>
      <c r="AG18" s="5">
        <f t="shared" si="45"/>
        <v>-0.004</v>
      </c>
      <c r="AH18" s="5">
        <f t="shared" si="13"/>
        <v>0.235</v>
      </c>
    </row>
    <row r="19">
      <c r="A19" s="5">
        <v>2015.0</v>
      </c>
      <c r="B19" s="5">
        <v>1.0</v>
      </c>
      <c r="C19" s="6" t="s">
        <v>102</v>
      </c>
      <c r="D19" s="6" t="s">
        <v>103</v>
      </c>
      <c r="E19" s="5">
        <v>0.0</v>
      </c>
      <c r="F19" s="5">
        <v>1.0</v>
      </c>
      <c r="G19" s="5">
        <v>1.3503773E7</v>
      </c>
      <c r="H19" s="5">
        <v>3.0</v>
      </c>
      <c r="I19" s="5">
        <v>9.0</v>
      </c>
      <c r="J19" s="7">
        <f t="shared" si="3"/>
        <v>0.3333333333</v>
      </c>
      <c r="K19" s="5">
        <v>2.0</v>
      </c>
      <c r="L19" s="5">
        <v>3.0</v>
      </c>
      <c r="M19" s="7">
        <f t="shared" si="31"/>
        <v>0.6666666667</v>
      </c>
      <c r="N19" s="5">
        <v>4.4</v>
      </c>
      <c r="O19" s="5">
        <v>5.8</v>
      </c>
      <c r="P19" s="5">
        <f t="shared" si="5"/>
        <v>-1.4</v>
      </c>
      <c r="Q19" s="5">
        <v>1.104</v>
      </c>
      <c r="R19" s="5">
        <v>1.084</v>
      </c>
      <c r="S19" s="5">
        <f t="shared" si="6"/>
        <v>0.02</v>
      </c>
      <c r="T19" s="5">
        <v>1.221</v>
      </c>
      <c r="U19" s="5">
        <v>0.86</v>
      </c>
      <c r="V19" s="5">
        <f t="shared" si="7"/>
        <v>0.361</v>
      </c>
      <c r="W19" s="5">
        <f t="shared" ref="W19:X19" si="46">(Q19-T19)</f>
        <v>-0.117</v>
      </c>
      <c r="X19" s="5">
        <f t="shared" si="46"/>
        <v>0.224</v>
      </c>
      <c r="Y19" s="5">
        <f t="shared" si="9"/>
        <v>-0.341</v>
      </c>
      <c r="Z19" s="5">
        <v>1.052</v>
      </c>
      <c r="AA19" s="5">
        <v>1.007</v>
      </c>
      <c r="AB19" s="5">
        <f t="shared" si="10"/>
        <v>0.045</v>
      </c>
      <c r="AC19" s="5">
        <v>0.986</v>
      </c>
      <c r="AD19" s="5">
        <v>0.928</v>
      </c>
      <c r="AE19" s="5">
        <f t="shared" si="11"/>
        <v>0.058</v>
      </c>
      <c r="AF19" s="5">
        <f t="shared" ref="AF19:AG19" si="47">(Z19-AC19)</f>
        <v>0.066</v>
      </c>
      <c r="AG19" s="5">
        <f t="shared" si="47"/>
        <v>0.079</v>
      </c>
      <c r="AH19" s="5">
        <f t="shared" si="13"/>
        <v>-0.013</v>
      </c>
    </row>
    <row r="20">
      <c r="A20" s="5">
        <v>2015.0</v>
      </c>
      <c r="B20" s="5">
        <v>1.0</v>
      </c>
      <c r="C20" s="6" t="s">
        <v>104</v>
      </c>
      <c r="D20" s="6" t="s">
        <v>105</v>
      </c>
      <c r="E20" s="5">
        <v>0.0</v>
      </c>
      <c r="F20" s="5">
        <v>7.0</v>
      </c>
      <c r="G20" s="5">
        <v>3560469.0</v>
      </c>
      <c r="H20" s="5">
        <v>1.0</v>
      </c>
      <c r="I20" s="5">
        <v>2.0</v>
      </c>
      <c r="J20" s="7">
        <f t="shared" si="3"/>
        <v>0.5</v>
      </c>
      <c r="K20" s="5">
        <v>1.0</v>
      </c>
      <c r="L20" s="5">
        <v>1.0</v>
      </c>
      <c r="M20" s="7">
        <f t="shared" si="31"/>
        <v>1</v>
      </c>
      <c r="N20" s="5">
        <v>10.5</v>
      </c>
      <c r="O20" s="5">
        <v>3.8</v>
      </c>
      <c r="P20" s="5">
        <f t="shared" si="5"/>
        <v>6.7</v>
      </c>
      <c r="Q20" s="5">
        <v>1.138</v>
      </c>
      <c r="R20" s="5">
        <v>1.251</v>
      </c>
      <c r="S20" s="5">
        <f t="shared" si="6"/>
        <v>-0.113</v>
      </c>
      <c r="T20" s="5">
        <v>0.849</v>
      </c>
      <c r="U20" s="5">
        <v>0.94</v>
      </c>
      <c r="V20" s="5">
        <f t="shared" si="7"/>
        <v>-0.091</v>
      </c>
      <c r="W20" s="5">
        <f t="shared" ref="W20:X20" si="48">(Q20-T20)</f>
        <v>0.289</v>
      </c>
      <c r="X20" s="5">
        <f t="shared" si="48"/>
        <v>0.311</v>
      </c>
      <c r="Y20" s="5">
        <f t="shared" si="9"/>
        <v>-0.022</v>
      </c>
      <c r="Z20" s="5">
        <v>1.094</v>
      </c>
      <c r="AA20" s="5">
        <v>1.001</v>
      </c>
      <c r="AB20" s="5">
        <f t="shared" si="10"/>
        <v>0.093</v>
      </c>
      <c r="AC20" s="5">
        <v>0.917</v>
      </c>
      <c r="AD20" s="5">
        <v>0.938</v>
      </c>
      <c r="AE20" s="5">
        <f t="shared" si="11"/>
        <v>-0.021</v>
      </c>
      <c r="AF20" s="5">
        <f t="shared" ref="AF20:AG20" si="49">(Z20-AC20)</f>
        <v>0.177</v>
      </c>
      <c r="AG20" s="5">
        <f t="shared" si="49"/>
        <v>0.063</v>
      </c>
      <c r="AH20" s="5">
        <f t="shared" si="13"/>
        <v>0.114</v>
      </c>
    </row>
    <row r="21">
      <c r="A21" s="5">
        <v>2015.0</v>
      </c>
      <c r="B21" s="5">
        <v>1.0</v>
      </c>
      <c r="C21" s="6" t="s">
        <v>106</v>
      </c>
      <c r="D21" s="6" t="s">
        <v>107</v>
      </c>
      <c r="E21" s="5">
        <v>0.0</v>
      </c>
      <c r="F21" s="5">
        <v>9.0</v>
      </c>
      <c r="G21" s="5">
        <v>4.5835799E7</v>
      </c>
      <c r="H21" s="5">
        <v>3.0</v>
      </c>
      <c r="I21" s="5">
        <v>9.0</v>
      </c>
      <c r="J21" s="7">
        <f t="shared" si="3"/>
        <v>0.3333333333</v>
      </c>
      <c r="K21" s="5">
        <v>0.0</v>
      </c>
      <c r="L21" s="5">
        <v>1.0</v>
      </c>
      <c r="M21" s="7">
        <f t="shared" si="31"/>
        <v>0</v>
      </c>
      <c r="N21" s="5">
        <v>9.1</v>
      </c>
      <c r="O21" s="5">
        <v>3.2</v>
      </c>
      <c r="P21" s="5">
        <f t="shared" si="5"/>
        <v>5.9</v>
      </c>
      <c r="Q21" s="5">
        <v>1.022</v>
      </c>
      <c r="R21" s="5">
        <v>1.174</v>
      </c>
      <c r="S21" s="5">
        <f t="shared" si="6"/>
        <v>-0.152</v>
      </c>
      <c r="T21" s="5">
        <v>0.836</v>
      </c>
      <c r="U21" s="5">
        <v>0.977</v>
      </c>
      <c r="V21" s="5">
        <f t="shared" si="7"/>
        <v>-0.141</v>
      </c>
      <c r="W21" s="5">
        <f t="shared" ref="W21:X21" si="50">(Q21-T21)</f>
        <v>0.186</v>
      </c>
      <c r="X21" s="5">
        <f t="shared" si="50"/>
        <v>0.197</v>
      </c>
      <c r="Y21" s="5">
        <f t="shared" si="9"/>
        <v>-0.011</v>
      </c>
      <c r="Z21" s="5">
        <v>1.026</v>
      </c>
      <c r="AA21" s="5">
        <v>1.013</v>
      </c>
      <c r="AB21" s="5">
        <f t="shared" si="10"/>
        <v>0.013</v>
      </c>
      <c r="AC21" s="5">
        <v>0.89</v>
      </c>
      <c r="AD21" s="5">
        <v>0.965</v>
      </c>
      <c r="AE21" s="5">
        <f t="shared" si="11"/>
        <v>-0.075</v>
      </c>
      <c r="AF21" s="5">
        <f t="shared" ref="AF21:AG21" si="51">(Z21-AC21)</f>
        <v>0.136</v>
      </c>
      <c r="AG21" s="5">
        <f t="shared" si="51"/>
        <v>0.048</v>
      </c>
      <c r="AH21" s="5">
        <f t="shared" si="13"/>
        <v>0.088</v>
      </c>
    </row>
    <row r="22">
      <c r="A22" s="5">
        <v>2015.0</v>
      </c>
      <c r="B22" s="5">
        <v>1.0</v>
      </c>
      <c r="C22" s="6" t="s">
        <v>108</v>
      </c>
      <c r="D22" s="6" t="s">
        <v>109</v>
      </c>
      <c r="E22" s="5">
        <v>1.0</v>
      </c>
      <c r="F22" s="5">
        <v>5.0</v>
      </c>
      <c r="G22" s="5">
        <v>7308255.0</v>
      </c>
      <c r="H22" s="5">
        <v>1.0</v>
      </c>
      <c r="I22" s="5">
        <v>6.0</v>
      </c>
      <c r="J22" s="7">
        <f t="shared" si="3"/>
        <v>0.1666666667</v>
      </c>
      <c r="K22" s="5">
        <v>1.0</v>
      </c>
      <c r="L22" s="5">
        <v>2.0</v>
      </c>
      <c r="M22" s="7">
        <f t="shared" si="31"/>
        <v>0.5</v>
      </c>
      <c r="N22" s="5">
        <v>4.2</v>
      </c>
      <c r="O22" s="5">
        <v>6.9</v>
      </c>
      <c r="P22" s="5">
        <f t="shared" si="5"/>
        <v>-2.7</v>
      </c>
      <c r="Q22" s="5">
        <v>1.165</v>
      </c>
      <c r="R22" s="5">
        <v>1.184</v>
      </c>
      <c r="S22" s="5">
        <f t="shared" si="6"/>
        <v>-0.019</v>
      </c>
      <c r="T22" s="5">
        <v>0.936</v>
      </c>
      <c r="U22" s="5">
        <v>0.882</v>
      </c>
      <c r="V22" s="5">
        <f t="shared" si="7"/>
        <v>0.054</v>
      </c>
      <c r="W22" s="5">
        <f t="shared" ref="W22:X22" si="52">(Q22-T22)</f>
        <v>0.229</v>
      </c>
      <c r="X22" s="5">
        <f t="shared" si="52"/>
        <v>0.302</v>
      </c>
      <c r="Y22" s="5">
        <f t="shared" si="9"/>
        <v>-0.073</v>
      </c>
      <c r="Z22" s="5">
        <v>1.024</v>
      </c>
      <c r="AA22" s="5">
        <v>1.027</v>
      </c>
      <c r="AB22" s="5">
        <f t="shared" si="10"/>
        <v>-0.003</v>
      </c>
      <c r="AC22" s="5">
        <v>0.962</v>
      </c>
      <c r="AD22" s="5">
        <v>0.923</v>
      </c>
      <c r="AE22" s="5">
        <f t="shared" si="11"/>
        <v>0.039</v>
      </c>
      <c r="AF22" s="5">
        <f t="shared" ref="AF22:AG22" si="53">(Z22-AC22)</f>
        <v>0.062</v>
      </c>
      <c r="AG22" s="5">
        <f t="shared" si="53"/>
        <v>0.104</v>
      </c>
      <c r="AH22" s="5">
        <f t="shared" si="13"/>
        <v>-0.042</v>
      </c>
    </row>
    <row r="23">
      <c r="A23" s="5">
        <v>2015.0</v>
      </c>
      <c r="B23" s="5">
        <v>1.0</v>
      </c>
      <c r="C23" s="6" t="s">
        <v>110</v>
      </c>
      <c r="D23" s="6" t="s">
        <v>111</v>
      </c>
      <c r="E23" s="5">
        <v>0.0</v>
      </c>
      <c r="F23" s="5">
        <v>11.0</v>
      </c>
      <c r="G23" s="5">
        <v>1.0907532E7</v>
      </c>
      <c r="H23" s="5">
        <v>7.0</v>
      </c>
      <c r="I23" s="5">
        <v>14.0</v>
      </c>
      <c r="J23" s="7">
        <f t="shared" si="3"/>
        <v>0.5</v>
      </c>
      <c r="K23" s="5">
        <v>0.0</v>
      </c>
      <c r="L23" s="5">
        <v>0.0</v>
      </c>
      <c r="M23" s="7">
        <v>0.0</v>
      </c>
      <c r="N23" s="5">
        <v>8.7</v>
      </c>
      <c r="O23" s="5">
        <v>4.8</v>
      </c>
      <c r="P23" s="5">
        <f t="shared" si="5"/>
        <v>3.9</v>
      </c>
      <c r="Q23" s="5">
        <v>1.026</v>
      </c>
      <c r="R23" s="5">
        <v>0.916</v>
      </c>
      <c r="S23" s="5">
        <f t="shared" si="6"/>
        <v>0.11</v>
      </c>
      <c r="T23" s="5">
        <v>0.838</v>
      </c>
      <c r="U23" s="5">
        <v>0.931</v>
      </c>
      <c r="V23" s="5">
        <f t="shared" si="7"/>
        <v>-0.093</v>
      </c>
      <c r="W23" s="5">
        <f t="shared" ref="W23:X23" si="54">(Q23-T23)</f>
        <v>0.188</v>
      </c>
      <c r="X23" s="5">
        <f t="shared" si="54"/>
        <v>-0.015</v>
      </c>
      <c r="Y23" s="5">
        <f t="shared" si="9"/>
        <v>0.203</v>
      </c>
      <c r="Z23" s="5">
        <v>1.029</v>
      </c>
      <c r="AA23" s="5">
        <v>1.038</v>
      </c>
      <c r="AB23" s="5">
        <f t="shared" si="10"/>
        <v>-0.009</v>
      </c>
      <c r="AC23" s="5">
        <v>0.903</v>
      </c>
      <c r="AD23" s="5">
        <v>0.961</v>
      </c>
      <c r="AE23" s="5">
        <f t="shared" si="11"/>
        <v>-0.058</v>
      </c>
      <c r="AF23" s="5">
        <f t="shared" ref="AF23:AG23" si="55">(Z23-AC23)</f>
        <v>0.126</v>
      </c>
      <c r="AG23" s="5">
        <f t="shared" si="55"/>
        <v>0.077</v>
      </c>
      <c r="AH23" s="5">
        <f t="shared" si="13"/>
        <v>0.049</v>
      </c>
    </row>
    <row r="24">
      <c r="A24" s="5">
        <v>2015.0</v>
      </c>
      <c r="B24" s="5">
        <v>1.0</v>
      </c>
      <c r="C24" s="6" t="s">
        <v>112</v>
      </c>
      <c r="D24" s="6" t="s">
        <v>113</v>
      </c>
      <c r="E24" s="5">
        <v>0.0</v>
      </c>
      <c r="F24" s="5">
        <v>3.0</v>
      </c>
      <c r="G24" s="5">
        <v>1.7836717E7</v>
      </c>
      <c r="H24" s="5">
        <v>2.0</v>
      </c>
      <c r="I24" s="5">
        <v>8.0</v>
      </c>
      <c r="J24" s="7">
        <f t="shared" si="3"/>
        <v>0.25</v>
      </c>
      <c r="K24" s="5">
        <v>0.0</v>
      </c>
      <c r="L24" s="5">
        <v>5.0</v>
      </c>
      <c r="M24" s="7">
        <f t="shared" ref="M24:M27" si="58">(K24/L24)</f>
        <v>0</v>
      </c>
      <c r="N24" s="5">
        <v>7.5</v>
      </c>
      <c r="O24" s="5">
        <v>3.8</v>
      </c>
      <c r="P24" s="5">
        <f t="shared" si="5"/>
        <v>3.7</v>
      </c>
      <c r="Q24" s="5">
        <v>1.462</v>
      </c>
      <c r="R24" s="5">
        <v>0.976</v>
      </c>
      <c r="S24" s="5">
        <f t="shared" si="6"/>
        <v>0.486</v>
      </c>
      <c r="T24" s="5">
        <v>0.983</v>
      </c>
      <c r="U24" s="5">
        <v>0.954</v>
      </c>
      <c r="V24" s="5">
        <f t="shared" si="7"/>
        <v>0.029</v>
      </c>
      <c r="W24" s="5">
        <f t="shared" ref="W24:X24" si="56">(Q24-T24)</f>
        <v>0.479</v>
      </c>
      <c r="X24" s="5">
        <f t="shared" si="56"/>
        <v>0.022</v>
      </c>
      <c r="Y24" s="5">
        <f t="shared" si="9"/>
        <v>0.457</v>
      </c>
      <c r="Z24" s="5">
        <v>1.07</v>
      </c>
      <c r="AA24" s="5">
        <v>1.001</v>
      </c>
      <c r="AB24" s="5">
        <f t="shared" si="10"/>
        <v>0.069</v>
      </c>
      <c r="AC24" s="5">
        <v>0.958</v>
      </c>
      <c r="AD24" s="5">
        <v>0.944</v>
      </c>
      <c r="AE24" s="5">
        <f t="shared" si="11"/>
        <v>0.014</v>
      </c>
      <c r="AF24" s="5">
        <f t="shared" ref="AF24:AG24" si="57">(Z24-AC24)</f>
        <v>0.112</v>
      </c>
      <c r="AG24" s="5">
        <f t="shared" si="57"/>
        <v>0.057</v>
      </c>
      <c r="AH24" s="5">
        <f t="shared" si="13"/>
        <v>0.055</v>
      </c>
    </row>
    <row r="25">
      <c r="A25" s="5">
        <v>2015.0</v>
      </c>
      <c r="B25" s="5">
        <v>1.0</v>
      </c>
      <c r="C25" s="6" t="s">
        <v>114</v>
      </c>
      <c r="D25" s="6" t="s">
        <v>115</v>
      </c>
      <c r="E25" s="5">
        <v>0.0</v>
      </c>
      <c r="F25" s="5">
        <v>13.0</v>
      </c>
      <c r="G25" s="5">
        <v>9954632.0</v>
      </c>
      <c r="H25" s="5">
        <v>4.0</v>
      </c>
      <c r="I25" s="5">
        <v>7.0</v>
      </c>
      <c r="J25" s="7">
        <f t="shared" si="3"/>
        <v>0.5714285714</v>
      </c>
      <c r="K25" s="5">
        <v>1.0</v>
      </c>
      <c r="L25" s="5">
        <v>1.0</v>
      </c>
      <c r="M25" s="7">
        <f t="shared" si="58"/>
        <v>1</v>
      </c>
      <c r="N25" s="5">
        <v>13.9</v>
      </c>
      <c r="O25" s="5">
        <v>3.1</v>
      </c>
      <c r="P25" s="5">
        <f t="shared" si="5"/>
        <v>10.8</v>
      </c>
      <c r="Q25" s="5">
        <v>1.361</v>
      </c>
      <c r="R25" s="5">
        <v>1.105</v>
      </c>
      <c r="S25" s="5">
        <f t="shared" si="6"/>
        <v>0.256</v>
      </c>
      <c r="T25" s="5">
        <v>0.863</v>
      </c>
      <c r="U25" s="5">
        <v>1.063</v>
      </c>
      <c r="V25" s="5">
        <f t="shared" si="7"/>
        <v>-0.2</v>
      </c>
      <c r="W25" s="5">
        <f t="shared" ref="W25:X25" si="59">(Q25-T25)</f>
        <v>0.498</v>
      </c>
      <c r="X25" s="5">
        <f t="shared" si="59"/>
        <v>0.042</v>
      </c>
      <c r="Y25" s="5">
        <f t="shared" si="9"/>
        <v>0.456</v>
      </c>
      <c r="Z25" s="5">
        <v>1.086</v>
      </c>
      <c r="AA25" s="5">
        <v>1.073</v>
      </c>
      <c r="AB25" s="5">
        <f t="shared" si="10"/>
        <v>0.013</v>
      </c>
      <c r="AC25" s="5">
        <v>0.855</v>
      </c>
      <c r="AD25" s="5">
        <v>1.027</v>
      </c>
      <c r="AE25" s="5">
        <f t="shared" si="11"/>
        <v>-0.172</v>
      </c>
      <c r="AF25" s="5">
        <f t="shared" ref="AF25:AG25" si="60">(Z25-AC25)</f>
        <v>0.231</v>
      </c>
      <c r="AG25" s="5">
        <f t="shared" si="60"/>
        <v>0.046</v>
      </c>
      <c r="AH25" s="5">
        <f t="shared" si="13"/>
        <v>0.185</v>
      </c>
    </row>
    <row r="26">
      <c r="A26" s="5">
        <v>2015.0</v>
      </c>
      <c r="B26" s="5">
        <v>1.0</v>
      </c>
      <c r="C26" s="6" t="s">
        <v>116</v>
      </c>
      <c r="D26" s="6" t="s">
        <v>117</v>
      </c>
      <c r="E26" s="5">
        <v>0.0</v>
      </c>
      <c r="F26" s="5">
        <v>15.0</v>
      </c>
      <c r="G26" s="5">
        <v>3.3772145E7</v>
      </c>
      <c r="H26" s="5">
        <v>7.0</v>
      </c>
      <c r="I26" s="5">
        <v>9.0</v>
      </c>
      <c r="J26" s="7">
        <f t="shared" si="3"/>
        <v>0.7777777778</v>
      </c>
      <c r="K26" s="5">
        <v>0.0</v>
      </c>
      <c r="L26" s="5">
        <v>1.0</v>
      </c>
      <c r="M26" s="7">
        <f t="shared" si="58"/>
        <v>0</v>
      </c>
      <c r="N26" s="5">
        <v>15.4</v>
      </c>
      <c r="O26" s="5">
        <v>0.5</v>
      </c>
      <c r="P26" s="5">
        <f t="shared" si="5"/>
        <v>14.9</v>
      </c>
      <c r="Q26" s="5">
        <v>1.399</v>
      </c>
      <c r="R26" s="5">
        <v>0.895</v>
      </c>
      <c r="S26" s="5">
        <f t="shared" si="6"/>
        <v>0.504</v>
      </c>
      <c r="T26" s="5">
        <v>0.922</v>
      </c>
      <c r="U26" s="5">
        <v>0.992</v>
      </c>
      <c r="V26" s="5">
        <f t="shared" si="7"/>
        <v>-0.07</v>
      </c>
      <c r="W26" s="5">
        <f t="shared" ref="W26:X26" si="61">(Q26-T26)</f>
        <v>0.477</v>
      </c>
      <c r="X26" s="5">
        <f t="shared" si="61"/>
        <v>-0.097</v>
      </c>
      <c r="Y26" s="5">
        <f t="shared" si="9"/>
        <v>0.574</v>
      </c>
      <c r="Z26" s="5">
        <v>1.172</v>
      </c>
      <c r="AA26" s="5">
        <v>0.999</v>
      </c>
      <c r="AB26" s="5">
        <f t="shared" si="10"/>
        <v>0.173</v>
      </c>
      <c r="AC26" s="5">
        <v>0.946</v>
      </c>
      <c r="AD26" s="5">
        <v>0.992</v>
      </c>
      <c r="AE26" s="5">
        <f t="shared" si="11"/>
        <v>-0.046</v>
      </c>
      <c r="AF26" s="5">
        <f t="shared" ref="AF26:AG26" si="62">(Z26-AC26)</f>
        <v>0.226</v>
      </c>
      <c r="AG26" s="5">
        <f t="shared" si="62"/>
        <v>0.007</v>
      </c>
      <c r="AH26" s="5">
        <f t="shared" si="13"/>
        <v>0.219</v>
      </c>
    </row>
    <row r="27">
      <c r="A27" s="5">
        <v>2015.0</v>
      </c>
      <c r="B27" s="5">
        <v>1.0</v>
      </c>
      <c r="C27" s="6" t="s">
        <v>118</v>
      </c>
      <c r="D27" s="6" t="s">
        <v>119</v>
      </c>
      <c r="E27" s="5">
        <v>0.0</v>
      </c>
      <c r="F27" s="5">
        <v>1.0</v>
      </c>
      <c r="G27" s="5">
        <v>5523058.0</v>
      </c>
      <c r="H27" s="5">
        <v>2.0</v>
      </c>
      <c r="I27" s="5">
        <v>3.0</v>
      </c>
      <c r="J27" s="7">
        <f t="shared" si="3"/>
        <v>0.6666666667</v>
      </c>
      <c r="K27" s="5">
        <v>0.0</v>
      </c>
      <c r="L27" s="5">
        <v>5.0</v>
      </c>
      <c r="M27" s="7">
        <f t="shared" si="58"/>
        <v>0</v>
      </c>
      <c r="N27" s="5">
        <v>7.6</v>
      </c>
      <c r="O27" s="5">
        <v>2.8</v>
      </c>
      <c r="P27" s="5">
        <f t="shared" si="5"/>
        <v>4.8</v>
      </c>
      <c r="Q27" s="5">
        <v>0.903</v>
      </c>
      <c r="R27" s="5">
        <v>1.151</v>
      </c>
      <c r="S27" s="5">
        <f t="shared" si="6"/>
        <v>-0.248</v>
      </c>
      <c r="T27" s="5">
        <v>0.707</v>
      </c>
      <c r="U27" s="5">
        <v>1.026</v>
      </c>
      <c r="V27" s="5">
        <f t="shared" si="7"/>
        <v>-0.319</v>
      </c>
      <c r="W27" s="5">
        <f t="shared" ref="W27:X27" si="63">(Q27-T27)</f>
        <v>0.196</v>
      </c>
      <c r="X27" s="5">
        <f t="shared" si="63"/>
        <v>0.125</v>
      </c>
      <c r="Y27" s="5">
        <f t="shared" si="9"/>
        <v>0.071</v>
      </c>
      <c r="Z27" s="5">
        <v>0.978</v>
      </c>
      <c r="AA27" s="5">
        <v>1.01</v>
      </c>
      <c r="AB27" s="5">
        <f t="shared" si="10"/>
        <v>-0.032</v>
      </c>
      <c r="AC27" s="5">
        <v>0.857</v>
      </c>
      <c r="AD27" s="5">
        <v>0.969</v>
      </c>
      <c r="AE27" s="5">
        <f t="shared" si="11"/>
        <v>-0.112</v>
      </c>
      <c r="AF27" s="5">
        <f t="shared" ref="AF27:AG27" si="64">(Z27-AC27)</f>
        <v>0.121</v>
      </c>
      <c r="AG27" s="5">
        <f t="shared" si="64"/>
        <v>0.041</v>
      </c>
      <c r="AH27" s="5">
        <f t="shared" si="13"/>
        <v>0.08</v>
      </c>
    </row>
    <row r="28">
      <c r="A28" s="5">
        <v>2015.0</v>
      </c>
      <c r="B28" s="5">
        <v>1.0</v>
      </c>
      <c r="C28" s="6" t="s">
        <v>120</v>
      </c>
      <c r="D28" s="6" t="s">
        <v>121</v>
      </c>
      <c r="E28" s="5">
        <v>0.0</v>
      </c>
      <c r="F28" s="5">
        <v>7.0</v>
      </c>
      <c r="G28" s="5">
        <v>8343112.0</v>
      </c>
      <c r="H28" s="5">
        <v>1.0</v>
      </c>
      <c r="I28" s="5">
        <v>5.0</v>
      </c>
      <c r="J28" s="7">
        <f t="shared" si="3"/>
        <v>0.2</v>
      </c>
      <c r="K28" s="5">
        <v>0.0</v>
      </c>
      <c r="L28" s="5">
        <v>0.0</v>
      </c>
      <c r="M28" s="7">
        <v>0.0</v>
      </c>
      <c r="N28" s="5">
        <v>13.6</v>
      </c>
      <c r="O28" s="5">
        <v>12.8</v>
      </c>
      <c r="P28" s="5">
        <f t="shared" si="5"/>
        <v>0.8</v>
      </c>
      <c r="Q28" s="5">
        <v>1.204</v>
      </c>
      <c r="R28" s="5">
        <v>1.266</v>
      </c>
      <c r="S28" s="5">
        <f t="shared" si="6"/>
        <v>-0.062</v>
      </c>
      <c r="T28" s="5">
        <v>0.76</v>
      </c>
      <c r="U28" s="5">
        <v>0.629</v>
      </c>
      <c r="V28" s="5">
        <f t="shared" si="7"/>
        <v>0.131</v>
      </c>
      <c r="W28" s="5">
        <f t="shared" ref="W28:X28" si="65">(Q28-T28)</f>
        <v>0.444</v>
      </c>
      <c r="X28" s="5">
        <f t="shared" si="65"/>
        <v>0.637</v>
      </c>
      <c r="Y28" s="5">
        <f t="shared" si="9"/>
        <v>-0.193</v>
      </c>
      <c r="Z28" s="5">
        <v>1.104</v>
      </c>
      <c r="AA28" s="5">
        <v>1.125</v>
      </c>
      <c r="AB28" s="5">
        <f t="shared" si="10"/>
        <v>-0.021</v>
      </c>
      <c r="AC28" s="5">
        <v>0.893</v>
      </c>
      <c r="AD28" s="5">
        <v>0.94</v>
      </c>
      <c r="AE28" s="5">
        <f t="shared" si="11"/>
        <v>-0.047</v>
      </c>
      <c r="AF28" s="5">
        <f t="shared" ref="AF28:AG28" si="66">(Z28-AC28)</f>
        <v>0.211</v>
      </c>
      <c r="AG28" s="5">
        <f t="shared" si="66"/>
        <v>0.185</v>
      </c>
      <c r="AH28" s="5">
        <f t="shared" si="13"/>
        <v>0.026</v>
      </c>
    </row>
    <row r="29">
      <c r="A29" s="5">
        <v>2015.0</v>
      </c>
      <c r="B29" s="5">
        <v>1.0</v>
      </c>
      <c r="C29" s="6" t="s">
        <v>122</v>
      </c>
      <c r="D29" s="6" t="s">
        <v>123</v>
      </c>
      <c r="E29" s="5">
        <v>0.0</v>
      </c>
      <c r="F29" s="5">
        <v>9.0</v>
      </c>
      <c r="G29" s="5">
        <v>1.0357033E7</v>
      </c>
      <c r="H29" s="5">
        <v>3.0</v>
      </c>
      <c r="I29" s="5">
        <v>6.0</v>
      </c>
      <c r="J29" s="7">
        <f t="shared" si="3"/>
        <v>0.5</v>
      </c>
      <c r="K29" s="5">
        <v>0.0</v>
      </c>
      <c r="L29" s="5">
        <v>2.0</v>
      </c>
      <c r="M29" s="7">
        <f t="shared" ref="M29:M66" si="69">(K29/L29)</f>
        <v>0</v>
      </c>
      <c r="N29" s="5">
        <v>5.7</v>
      </c>
      <c r="O29" s="5">
        <v>4.6</v>
      </c>
      <c r="P29" s="5">
        <f t="shared" si="5"/>
        <v>1.1</v>
      </c>
      <c r="Q29" s="5">
        <v>1.036</v>
      </c>
      <c r="R29" s="5">
        <v>1.14</v>
      </c>
      <c r="S29" s="5">
        <f t="shared" si="6"/>
        <v>-0.104</v>
      </c>
      <c r="T29" s="5">
        <v>0.841</v>
      </c>
      <c r="U29" s="5">
        <v>1.203</v>
      </c>
      <c r="V29" s="5">
        <f t="shared" si="7"/>
        <v>-0.362</v>
      </c>
      <c r="W29" s="5">
        <f t="shared" ref="W29:X29" si="67">(Q29-T29)</f>
        <v>0.195</v>
      </c>
      <c r="X29" s="5">
        <f t="shared" si="67"/>
        <v>-0.063</v>
      </c>
      <c r="Y29" s="5">
        <f t="shared" si="9"/>
        <v>0.258</v>
      </c>
      <c r="Z29" s="5">
        <v>1.055</v>
      </c>
      <c r="AA29" s="5">
        <v>1.127</v>
      </c>
      <c r="AB29" s="5">
        <f t="shared" si="10"/>
        <v>-0.072</v>
      </c>
      <c r="AC29" s="5">
        <v>0.971</v>
      </c>
      <c r="AD29" s="5">
        <v>1.061</v>
      </c>
      <c r="AE29" s="5">
        <f t="shared" si="11"/>
        <v>-0.09</v>
      </c>
      <c r="AF29" s="5">
        <f t="shared" ref="AF29:AG29" si="68">(Z29-AC29)</f>
        <v>0.084</v>
      </c>
      <c r="AG29" s="5">
        <f t="shared" si="68"/>
        <v>0.066</v>
      </c>
      <c r="AH29" s="5">
        <f t="shared" si="13"/>
        <v>0.018</v>
      </c>
    </row>
    <row r="30">
      <c r="A30" s="5">
        <v>2015.0</v>
      </c>
      <c r="B30" s="5">
        <v>1.0</v>
      </c>
      <c r="C30" s="6" t="s">
        <v>124</v>
      </c>
      <c r="D30" s="6" t="s">
        <v>125</v>
      </c>
      <c r="E30" s="5">
        <v>1.0</v>
      </c>
      <c r="F30" s="5">
        <v>5.0</v>
      </c>
      <c r="G30" s="5">
        <v>6416266.0</v>
      </c>
      <c r="H30" s="5">
        <v>0.0</v>
      </c>
      <c r="I30" s="5">
        <v>2.0</v>
      </c>
      <c r="J30" s="7">
        <f t="shared" si="3"/>
        <v>0</v>
      </c>
      <c r="K30" s="5">
        <v>1.0</v>
      </c>
      <c r="L30" s="5">
        <v>7.0</v>
      </c>
      <c r="M30" s="7">
        <f t="shared" si="69"/>
        <v>0.1428571429</v>
      </c>
      <c r="N30" s="5">
        <v>9.4</v>
      </c>
      <c r="O30" s="5">
        <v>3.8</v>
      </c>
      <c r="P30" s="5">
        <f t="shared" si="5"/>
        <v>5.6</v>
      </c>
      <c r="Q30" s="5">
        <v>1.253</v>
      </c>
      <c r="R30" s="5">
        <v>1.158</v>
      </c>
      <c r="S30" s="5">
        <f t="shared" si="6"/>
        <v>0.095</v>
      </c>
      <c r="T30" s="5">
        <v>0.974</v>
      </c>
      <c r="U30" s="5">
        <v>1.142</v>
      </c>
      <c r="V30" s="5">
        <f t="shared" si="7"/>
        <v>-0.168</v>
      </c>
      <c r="W30" s="5">
        <f t="shared" ref="W30:X30" si="70">(Q30-T30)</f>
        <v>0.279</v>
      </c>
      <c r="X30" s="5">
        <f t="shared" si="70"/>
        <v>0.016</v>
      </c>
      <c r="Y30" s="5">
        <f t="shared" si="9"/>
        <v>0.263</v>
      </c>
      <c r="Z30" s="5">
        <v>1.067</v>
      </c>
      <c r="AA30" s="5">
        <v>1.036</v>
      </c>
      <c r="AB30" s="5">
        <f t="shared" si="10"/>
        <v>0.031</v>
      </c>
      <c r="AC30" s="5">
        <v>0.922</v>
      </c>
      <c r="AD30" s="5">
        <v>0.981</v>
      </c>
      <c r="AE30" s="5">
        <f t="shared" si="11"/>
        <v>-0.059</v>
      </c>
      <c r="AF30" s="5">
        <f t="shared" ref="AF30:AG30" si="71">(Z30-AC30)</f>
        <v>0.145</v>
      </c>
      <c r="AG30" s="5">
        <f t="shared" si="71"/>
        <v>0.055</v>
      </c>
      <c r="AH30" s="5">
        <f t="shared" si="13"/>
        <v>0.09</v>
      </c>
    </row>
    <row r="31">
      <c r="A31" s="5">
        <v>2015.0</v>
      </c>
      <c r="B31" s="5">
        <v>1.0</v>
      </c>
      <c r="C31" s="6" t="s">
        <v>126</v>
      </c>
      <c r="D31" s="6" t="s">
        <v>127</v>
      </c>
      <c r="E31" s="5">
        <v>1.0</v>
      </c>
      <c r="F31" s="5">
        <v>11.0</v>
      </c>
      <c r="G31" s="5">
        <v>1.0241029E7</v>
      </c>
      <c r="H31" s="5">
        <v>9.0</v>
      </c>
      <c r="I31" s="5">
        <v>13.0</v>
      </c>
      <c r="J31" s="7">
        <f t="shared" si="3"/>
        <v>0.6923076923</v>
      </c>
      <c r="K31" s="5">
        <v>0.0</v>
      </c>
      <c r="L31" s="5">
        <v>4.0</v>
      </c>
      <c r="M31" s="7">
        <f t="shared" si="69"/>
        <v>0</v>
      </c>
      <c r="N31" s="5">
        <v>8.8</v>
      </c>
      <c r="O31" s="5">
        <v>0.3</v>
      </c>
      <c r="P31" s="5">
        <f t="shared" si="5"/>
        <v>8.5</v>
      </c>
      <c r="Q31" s="5">
        <v>1.452</v>
      </c>
      <c r="R31" s="5">
        <v>1.038</v>
      </c>
      <c r="S31" s="5">
        <f t="shared" si="6"/>
        <v>0.414</v>
      </c>
      <c r="T31" s="5">
        <v>1.093</v>
      </c>
      <c r="U31" s="5">
        <v>0.905</v>
      </c>
      <c r="V31" s="5">
        <f t="shared" si="7"/>
        <v>0.188</v>
      </c>
      <c r="W31" s="5">
        <f t="shared" ref="W31:X31" si="72">(Q31-T31)</f>
        <v>0.359</v>
      </c>
      <c r="X31" s="5">
        <f t="shared" si="72"/>
        <v>0.133</v>
      </c>
      <c r="Y31" s="5">
        <f t="shared" si="9"/>
        <v>0.226</v>
      </c>
      <c r="Z31" s="5">
        <v>1.093</v>
      </c>
      <c r="AA31" s="5">
        <v>0.983</v>
      </c>
      <c r="AB31" s="5">
        <f t="shared" si="10"/>
        <v>0.11</v>
      </c>
      <c r="AC31" s="5">
        <v>0.969</v>
      </c>
      <c r="AD31" s="5">
        <v>0.978</v>
      </c>
      <c r="AE31" s="5">
        <f t="shared" si="11"/>
        <v>-0.009</v>
      </c>
      <c r="AF31" s="5">
        <f t="shared" ref="AF31:AG31" si="73">(Z31-AC31)</f>
        <v>0.124</v>
      </c>
      <c r="AG31" s="5">
        <f t="shared" si="73"/>
        <v>0.005</v>
      </c>
      <c r="AH31" s="5">
        <f t="shared" si="13"/>
        <v>0.119</v>
      </c>
    </row>
    <row r="32">
      <c r="A32" s="5">
        <v>2015.0</v>
      </c>
      <c r="B32" s="5">
        <v>1.0</v>
      </c>
      <c r="C32" s="6" t="s">
        <v>128</v>
      </c>
      <c r="D32" s="6" t="s">
        <v>129</v>
      </c>
      <c r="E32" s="5">
        <v>0.0</v>
      </c>
      <c r="F32" s="5">
        <v>3.0</v>
      </c>
      <c r="G32" s="5">
        <v>8982803.0</v>
      </c>
      <c r="H32" s="5">
        <v>3.0</v>
      </c>
      <c r="I32" s="5">
        <v>8.0</v>
      </c>
      <c r="J32" s="7">
        <f t="shared" si="3"/>
        <v>0.375</v>
      </c>
      <c r="K32" s="5">
        <v>1.0</v>
      </c>
      <c r="L32" s="5">
        <v>4.0</v>
      </c>
      <c r="M32" s="7">
        <f t="shared" si="69"/>
        <v>0.25</v>
      </c>
      <c r="N32" s="5">
        <v>7.4</v>
      </c>
      <c r="O32" s="5">
        <v>8.8</v>
      </c>
      <c r="P32" s="5">
        <f t="shared" si="5"/>
        <v>-1.4</v>
      </c>
      <c r="Q32" s="5">
        <v>1.279</v>
      </c>
      <c r="R32" s="5">
        <v>1.786</v>
      </c>
      <c r="S32" s="5">
        <f t="shared" si="6"/>
        <v>-0.507</v>
      </c>
      <c r="T32" s="5">
        <v>0.978</v>
      </c>
      <c r="U32" s="5">
        <v>1.107</v>
      </c>
      <c r="V32" s="5">
        <f t="shared" si="7"/>
        <v>-0.129</v>
      </c>
      <c r="W32" s="5">
        <f t="shared" ref="W32:X32" si="74">(Q32-T32)</f>
        <v>0.301</v>
      </c>
      <c r="X32" s="5">
        <f t="shared" si="74"/>
        <v>0.679</v>
      </c>
      <c r="Y32" s="5">
        <f t="shared" si="9"/>
        <v>-0.378</v>
      </c>
      <c r="Z32" s="5">
        <v>1.046</v>
      </c>
      <c r="AA32" s="5">
        <v>1.138</v>
      </c>
      <c r="AB32" s="5">
        <f t="shared" si="10"/>
        <v>-0.092</v>
      </c>
      <c r="AC32" s="5">
        <v>0.935</v>
      </c>
      <c r="AD32" s="5">
        <v>1.011</v>
      </c>
      <c r="AE32" s="5">
        <f t="shared" si="11"/>
        <v>-0.076</v>
      </c>
      <c r="AF32" s="5">
        <f t="shared" ref="AF32:AG32" si="75">(Z32-AC32)</f>
        <v>0.111</v>
      </c>
      <c r="AG32" s="5">
        <f t="shared" si="75"/>
        <v>0.127</v>
      </c>
      <c r="AH32" s="5">
        <f t="shared" si="13"/>
        <v>-0.016</v>
      </c>
    </row>
    <row r="33">
      <c r="A33" s="5">
        <v>2015.0</v>
      </c>
      <c r="B33" s="5">
        <v>1.0</v>
      </c>
      <c r="C33" s="6" t="s">
        <v>130</v>
      </c>
      <c r="D33" s="6" t="s">
        <v>131</v>
      </c>
      <c r="E33" s="5">
        <v>0.0</v>
      </c>
      <c r="F33" s="5">
        <v>13.0</v>
      </c>
      <c r="G33" s="5">
        <v>1.218532E7</v>
      </c>
      <c r="H33" s="5">
        <v>1.0</v>
      </c>
      <c r="I33" s="5">
        <v>2.0</v>
      </c>
      <c r="J33" s="7">
        <f t="shared" si="3"/>
        <v>0.5</v>
      </c>
      <c r="K33" s="5">
        <v>0.0</v>
      </c>
      <c r="L33" s="5">
        <v>1.0</v>
      </c>
      <c r="M33" s="7">
        <f t="shared" si="69"/>
        <v>0</v>
      </c>
      <c r="N33" s="5">
        <v>16.0</v>
      </c>
      <c r="O33" s="5">
        <v>1.9</v>
      </c>
      <c r="P33" s="5">
        <f t="shared" si="5"/>
        <v>14.1</v>
      </c>
      <c r="Q33" s="5">
        <v>1.527</v>
      </c>
      <c r="R33" s="5">
        <v>0.926</v>
      </c>
      <c r="S33" s="5">
        <f t="shared" si="6"/>
        <v>0.601</v>
      </c>
      <c r="T33" s="5">
        <v>0.874</v>
      </c>
      <c r="U33" s="5">
        <v>1.095</v>
      </c>
      <c r="V33" s="5">
        <f t="shared" si="7"/>
        <v>-0.221</v>
      </c>
      <c r="W33" s="5">
        <f t="shared" ref="W33:X33" si="76">(Q33-T33)</f>
        <v>0.653</v>
      </c>
      <c r="X33" s="5">
        <f t="shared" si="76"/>
        <v>-0.169</v>
      </c>
      <c r="Y33" s="5">
        <f t="shared" si="9"/>
        <v>0.822</v>
      </c>
      <c r="Z33" s="5">
        <v>1.161</v>
      </c>
      <c r="AA33" s="5">
        <v>1.012</v>
      </c>
      <c r="AB33" s="5">
        <f t="shared" si="10"/>
        <v>0.149</v>
      </c>
      <c r="AC33" s="5">
        <v>0.922</v>
      </c>
      <c r="AD33" s="5">
        <v>0.982</v>
      </c>
      <c r="AE33" s="5">
        <f t="shared" si="11"/>
        <v>-0.06</v>
      </c>
      <c r="AF33" s="5">
        <f t="shared" ref="AF33:AG33" si="77">(Z33-AC33)</f>
        <v>0.239</v>
      </c>
      <c r="AG33" s="5">
        <f t="shared" si="77"/>
        <v>0.03</v>
      </c>
      <c r="AH33" s="5">
        <f t="shared" si="13"/>
        <v>0.209</v>
      </c>
    </row>
    <row r="34">
      <c r="A34" s="5">
        <v>2015.0</v>
      </c>
      <c r="B34" s="5">
        <v>2.0</v>
      </c>
      <c r="C34" s="6" t="s">
        <v>68</v>
      </c>
      <c r="D34" s="6" t="s">
        <v>70</v>
      </c>
      <c r="E34" s="5">
        <v>0.0</v>
      </c>
      <c r="F34" s="5">
        <v>7.0</v>
      </c>
      <c r="G34" s="5">
        <v>2.4684543E7</v>
      </c>
      <c r="H34" s="5">
        <v>6.0</v>
      </c>
      <c r="I34" s="5">
        <v>6.0</v>
      </c>
      <c r="J34" s="7">
        <f t="shared" si="3"/>
        <v>1</v>
      </c>
      <c r="K34" s="5">
        <v>2.0</v>
      </c>
      <c r="L34" s="5">
        <v>2.0</v>
      </c>
      <c r="M34" s="7">
        <f t="shared" si="69"/>
        <v>1</v>
      </c>
      <c r="N34" s="5">
        <v>20.1</v>
      </c>
      <c r="O34" s="5">
        <v>6.3</v>
      </c>
      <c r="P34" s="5">
        <f t="shared" si="5"/>
        <v>13.8</v>
      </c>
      <c r="Q34" s="5">
        <v>1.359</v>
      </c>
      <c r="R34" s="5">
        <v>0.912</v>
      </c>
      <c r="S34" s="5">
        <f t="shared" si="6"/>
        <v>0.447</v>
      </c>
      <c r="T34" s="5">
        <v>0.564</v>
      </c>
      <c r="U34" s="5">
        <v>0.929</v>
      </c>
      <c r="V34" s="5">
        <f t="shared" si="7"/>
        <v>-0.365</v>
      </c>
      <c r="W34" s="5">
        <f t="shared" ref="W34:X34" si="78">(Q34-T34)</f>
        <v>0.795</v>
      </c>
      <c r="X34" s="5">
        <f t="shared" si="78"/>
        <v>-0.017</v>
      </c>
      <c r="Y34" s="5">
        <f t="shared" si="9"/>
        <v>0.812</v>
      </c>
      <c r="Z34" s="5">
        <v>1.124</v>
      </c>
      <c r="AA34" s="5">
        <v>1.001</v>
      </c>
      <c r="AB34" s="5">
        <f t="shared" si="10"/>
        <v>0.123</v>
      </c>
      <c r="AC34" s="5">
        <v>0.821</v>
      </c>
      <c r="AD34" s="5">
        <v>0.9</v>
      </c>
      <c r="AE34" s="5">
        <f t="shared" si="11"/>
        <v>-0.079</v>
      </c>
      <c r="AF34" s="5">
        <f t="shared" ref="AF34:AG34" si="79">(Z34-AC34)</f>
        <v>0.303</v>
      </c>
      <c r="AG34" s="5">
        <f t="shared" si="79"/>
        <v>0.101</v>
      </c>
      <c r="AH34" s="5">
        <f t="shared" si="13"/>
        <v>0.202</v>
      </c>
    </row>
    <row r="35">
      <c r="A35" s="5">
        <v>2015.0</v>
      </c>
      <c r="B35" s="5">
        <v>2.0</v>
      </c>
      <c r="C35" s="6" t="s">
        <v>74</v>
      </c>
      <c r="D35" s="6" t="s">
        <v>72</v>
      </c>
      <c r="E35" s="5">
        <v>1.0</v>
      </c>
      <c r="F35" s="5">
        <v>1.0</v>
      </c>
      <c r="G35" s="5">
        <v>1.67205E7</v>
      </c>
      <c r="H35" s="5">
        <v>2.0</v>
      </c>
      <c r="I35" s="5">
        <v>4.0</v>
      </c>
      <c r="J35" s="7">
        <f t="shared" si="3"/>
        <v>0.5</v>
      </c>
      <c r="K35" s="5">
        <v>4.0</v>
      </c>
      <c r="L35" s="5">
        <v>12.0</v>
      </c>
      <c r="M35" s="7">
        <f t="shared" si="69"/>
        <v>0.3333333333</v>
      </c>
      <c r="N35" s="5">
        <v>5.7</v>
      </c>
      <c r="O35" s="5">
        <v>5.8</v>
      </c>
      <c r="P35" s="5">
        <f t="shared" si="5"/>
        <v>-0.1</v>
      </c>
      <c r="Q35" s="5">
        <v>0.872</v>
      </c>
      <c r="R35" s="5">
        <v>1.091</v>
      </c>
      <c r="S35" s="5">
        <f t="shared" si="6"/>
        <v>-0.219</v>
      </c>
      <c r="T35" s="5">
        <v>0.987</v>
      </c>
      <c r="U35" s="5">
        <v>0.6</v>
      </c>
      <c r="V35" s="5">
        <f t="shared" si="7"/>
        <v>0.387</v>
      </c>
      <c r="W35" s="5">
        <f t="shared" ref="W35:X35" si="80">(Q35-T35)</f>
        <v>-0.115</v>
      </c>
      <c r="X35" s="5">
        <f t="shared" si="80"/>
        <v>0.491</v>
      </c>
      <c r="Y35" s="5">
        <f t="shared" si="9"/>
        <v>-0.606</v>
      </c>
      <c r="Z35" s="5">
        <v>1.037</v>
      </c>
      <c r="AA35" s="5">
        <v>1.025</v>
      </c>
      <c r="AB35" s="5">
        <f t="shared" si="10"/>
        <v>0.012</v>
      </c>
      <c r="AC35" s="5">
        <v>0.951</v>
      </c>
      <c r="AD35" s="5">
        <v>0.943</v>
      </c>
      <c r="AE35" s="5">
        <f t="shared" si="11"/>
        <v>0.008</v>
      </c>
      <c r="AF35" s="5">
        <f t="shared" ref="AF35:AG35" si="81">(Z35-AC35)</f>
        <v>0.086</v>
      </c>
      <c r="AG35" s="5">
        <f t="shared" si="81"/>
        <v>0.082</v>
      </c>
      <c r="AH35" s="5">
        <f t="shared" si="13"/>
        <v>0.004</v>
      </c>
    </row>
    <row r="36">
      <c r="A36" s="5">
        <v>2015.0</v>
      </c>
      <c r="B36" s="5">
        <v>2.0</v>
      </c>
      <c r="C36" s="6" t="s">
        <v>78</v>
      </c>
      <c r="D36" s="6" t="s">
        <v>76</v>
      </c>
      <c r="E36" s="5">
        <v>0.0</v>
      </c>
      <c r="F36" s="5">
        <v>3.0</v>
      </c>
      <c r="G36" s="5">
        <v>3533991.0</v>
      </c>
      <c r="H36" s="5">
        <v>6.0</v>
      </c>
      <c r="I36" s="5">
        <v>8.0</v>
      </c>
      <c r="J36" s="7">
        <f t="shared" si="3"/>
        <v>0.75</v>
      </c>
      <c r="K36" s="5">
        <v>5.0</v>
      </c>
      <c r="L36" s="5">
        <v>7.0</v>
      </c>
      <c r="M36" s="7">
        <f t="shared" si="69"/>
        <v>0.7142857143</v>
      </c>
      <c r="N36" s="5">
        <v>12.2</v>
      </c>
      <c r="O36" s="5">
        <v>8.0</v>
      </c>
      <c r="P36" s="5">
        <f t="shared" si="5"/>
        <v>4.2</v>
      </c>
      <c r="Q36" s="5">
        <v>1.618</v>
      </c>
      <c r="R36" s="5">
        <v>1.029</v>
      </c>
      <c r="S36" s="5">
        <f t="shared" si="6"/>
        <v>0.589</v>
      </c>
      <c r="T36" s="5">
        <v>1.099</v>
      </c>
      <c r="U36" s="5">
        <v>0.861</v>
      </c>
      <c r="V36" s="5">
        <f t="shared" si="7"/>
        <v>0.238</v>
      </c>
      <c r="W36" s="5">
        <f t="shared" ref="W36:X36" si="82">(Q36-T36)</f>
        <v>0.519</v>
      </c>
      <c r="X36" s="5">
        <f t="shared" si="82"/>
        <v>0.168</v>
      </c>
      <c r="Y36" s="5">
        <f t="shared" si="9"/>
        <v>0.351</v>
      </c>
      <c r="Z36" s="5">
        <v>1.179</v>
      </c>
      <c r="AA36" s="5">
        <v>1.028</v>
      </c>
      <c r="AB36" s="5">
        <f t="shared" si="10"/>
        <v>0.151</v>
      </c>
      <c r="AC36" s="5">
        <v>0.994</v>
      </c>
      <c r="AD36" s="5">
        <v>0.909</v>
      </c>
      <c r="AE36" s="5">
        <f t="shared" si="11"/>
        <v>0.085</v>
      </c>
      <c r="AF36" s="5">
        <f t="shared" ref="AF36:AG36" si="83">(Z36-AC36)</f>
        <v>0.185</v>
      </c>
      <c r="AG36" s="5">
        <f t="shared" si="83"/>
        <v>0.119</v>
      </c>
      <c r="AH36" s="5">
        <f t="shared" si="13"/>
        <v>0.066</v>
      </c>
    </row>
    <row r="37">
      <c r="A37" s="5">
        <v>2015.0</v>
      </c>
      <c r="B37" s="5">
        <v>2.0</v>
      </c>
      <c r="C37" s="6" t="s">
        <v>82</v>
      </c>
      <c r="D37" s="6" t="s">
        <v>80</v>
      </c>
      <c r="E37" s="5">
        <v>1.0</v>
      </c>
      <c r="F37" s="5">
        <v>5.0</v>
      </c>
      <c r="G37" s="5">
        <v>1.9141222E7</v>
      </c>
      <c r="H37" s="5">
        <v>10.0</v>
      </c>
      <c r="I37" s="5">
        <v>15.0</v>
      </c>
      <c r="J37" s="7">
        <f t="shared" si="3"/>
        <v>0.6666666667</v>
      </c>
      <c r="K37" s="5">
        <v>1.0</v>
      </c>
      <c r="L37" s="5">
        <v>3.0</v>
      </c>
      <c r="M37" s="7">
        <f t="shared" si="69"/>
        <v>0.3333333333</v>
      </c>
      <c r="N37" s="5">
        <v>6.3</v>
      </c>
      <c r="O37" s="5">
        <v>11.9</v>
      </c>
      <c r="P37" s="5">
        <f t="shared" si="5"/>
        <v>-5.6</v>
      </c>
      <c r="Q37" s="5">
        <v>1.024</v>
      </c>
      <c r="R37" s="5">
        <v>1.437</v>
      </c>
      <c r="S37" s="5">
        <f t="shared" si="6"/>
        <v>-0.413</v>
      </c>
      <c r="T37" s="5">
        <v>0.955</v>
      </c>
      <c r="U37" s="5">
        <v>0.677</v>
      </c>
      <c r="V37" s="5">
        <f t="shared" si="7"/>
        <v>0.278</v>
      </c>
      <c r="W37" s="5">
        <f t="shared" ref="W37:X37" si="84">(Q37-T37)</f>
        <v>0.069</v>
      </c>
      <c r="X37" s="5">
        <f t="shared" si="84"/>
        <v>0.76</v>
      </c>
      <c r="Y37" s="5">
        <f t="shared" si="9"/>
        <v>-0.691</v>
      </c>
      <c r="Z37" s="5">
        <v>1.039</v>
      </c>
      <c r="AA37" s="5">
        <v>1.083</v>
      </c>
      <c r="AB37" s="5">
        <f t="shared" si="10"/>
        <v>-0.044</v>
      </c>
      <c r="AC37" s="5">
        <v>0.947</v>
      </c>
      <c r="AD37" s="5">
        <v>0.898</v>
      </c>
      <c r="AE37" s="5">
        <f t="shared" si="11"/>
        <v>0.049</v>
      </c>
      <c r="AF37" s="5">
        <f t="shared" ref="AF37:AG37" si="85">(Z37-AC37)</f>
        <v>0.092</v>
      </c>
      <c r="AG37" s="5">
        <f t="shared" si="85"/>
        <v>0.185</v>
      </c>
      <c r="AH37" s="5">
        <f t="shared" si="13"/>
        <v>-0.093</v>
      </c>
    </row>
    <row r="38">
      <c r="A38" s="5">
        <v>2015.0</v>
      </c>
      <c r="B38" s="5">
        <v>2.0</v>
      </c>
      <c r="C38" s="6" t="s">
        <v>84</v>
      </c>
      <c r="D38" s="6" t="s">
        <v>86</v>
      </c>
      <c r="E38" s="5">
        <v>0.0</v>
      </c>
      <c r="F38" s="5">
        <v>7.0</v>
      </c>
      <c r="G38" s="5">
        <v>2.1309114E7</v>
      </c>
      <c r="H38" s="5">
        <v>2.0</v>
      </c>
      <c r="I38" s="5">
        <v>4.0</v>
      </c>
      <c r="J38" s="7">
        <f t="shared" si="3"/>
        <v>0.5</v>
      </c>
      <c r="K38" s="5">
        <v>2.0</v>
      </c>
      <c r="L38" s="5">
        <v>7.0</v>
      </c>
      <c r="M38" s="7">
        <f t="shared" si="69"/>
        <v>0.2857142857</v>
      </c>
      <c r="N38" s="5">
        <v>14.8</v>
      </c>
      <c r="O38" s="5">
        <v>3.8</v>
      </c>
      <c r="P38" s="5">
        <f t="shared" si="5"/>
        <v>11</v>
      </c>
      <c r="Q38" s="5">
        <v>1.687</v>
      </c>
      <c r="R38" s="5">
        <v>1.195</v>
      </c>
      <c r="S38" s="5">
        <f t="shared" si="6"/>
        <v>0.492</v>
      </c>
      <c r="T38" s="5">
        <v>0.941</v>
      </c>
      <c r="U38" s="5">
        <v>1.043</v>
      </c>
      <c r="V38" s="5">
        <f t="shared" si="7"/>
        <v>-0.102</v>
      </c>
      <c r="W38" s="5">
        <f t="shared" ref="W38:X38" si="86">(Q38-T38)</f>
        <v>0.746</v>
      </c>
      <c r="X38" s="5">
        <f t="shared" si="86"/>
        <v>0.152</v>
      </c>
      <c r="Y38" s="5">
        <f t="shared" si="9"/>
        <v>0.594</v>
      </c>
      <c r="Z38" s="5">
        <v>1.191</v>
      </c>
      <c r="AA38" s="5">
        <v>1.064</v>
      </c>
      <c r="AB38" s="5">
        <f t="shared" si="10"/>
        <v>0.127</v>
      </c>
      <c r="AC38" s="5">
        <v>0.948</v>
      </c>
      <c r="AD38" s="5">
        <v>1.01</v>
      </c>
      <c r="AE38" s="5">
        <f t="shared" si="11"/>
        <v>-0.062</v>
      </c>
      <c r="AF38" s="5">
        <f t="shared" ref="AF38:AG38" si="87">(Z38-AC38)</f>
        <v>0.243</v>
      </c>
      <c r="AG38" s="5">
        <f t="shared" si="87"/>
        <v>0.054</v>
      </c>
      <c r="AH38" s="5">
        <f t="shared" si="13"/>
        <v>0.189</v>
      </c>
    </row>
    <row r="39">
      <c r="A39" s="5">
        <v>2015.0</v>
      </c>
      <c r="B39" s="5">
        <v>2.0</v>
      </c>
      <c r="C39" s="6" t="s">
        <v>90</v>
      </c>
      <c r="D39" s="6" t="s">
        <v>88</v>
      </c>
      <c r="E39" s="5">
        <v>0.0</v>
      </c>
      <c r="F39" s="5">
        <v>1.0</v>
      </c>
      <c r="G39" s="5">
        <v>2.0771541E7</v>
      </c>
      <c r="H39" s="5">
        <v>6.0</v>
      </c>
      <c r="I39" s="5">
        <v>13.0</v>
      </c>
      <c r="J39" s="7">
        <f t="shared" si="3"/>
        <v>0.4615384615</v>
      </c>
      <c r="K39" s="5">
        <v>0.0</v>
      </c>
      <c r="L39" s="5">
        <v>3.0</v>
      </c>
      <c r="M39" s="7">
        <f t="shared" si="69"/>
        <v>0</v>
      </c>
      <c r="N39" s="5">
        <v>8.9</v>
      </c>
      <c r="O39" s="5">
        <v>7.3</v>
      </c>
      <c r="P39" s="5">
        <f t="shared" si="5"/>
        <v>1.6</v>
      </c>
      <c r="Q39" s="5">
        <v>1.373</v>
      </c>
      <c r="R39" s="5">
        <v>1.347</v>
      </c>
      <c r="S39" s="5">
        <f t="shared" si="6"/>
        <v>0.026</v>
      </c>
      <c r="T39" s="5">
        <v>0.994</v>
      </c>
      <c r="U39" s="5">
        <v>0.79</v>
      </c>
      <c r="V39" s="5">
        <f t="shared" si="7"/>
        <v>0.204</v>
      </c>
      <c r="W39" s="5">
        <f t="shared" ref="W39:X39" si="88">(Q39-T39)</f>
        <v>0.379</v>
      </c>
      <c r="X39" s="5">
        <f t="shared" si="88"/>
        <v>0.557</v>
      </c>
      <c r="Y39" s="5">
        <f t="shared" si="9"/>
        <v>-0.178</v>
      </c>
      <c r="Z39" s="5">
        <v>1.086</v>
      </c>
      <c r="AA39" s="5">
        <v>1.07</v>
      </c>
      <c r="AB39" s="5">
        <f t="shared" si="10"/>
        <v>0.016</v>
      </c>
      <c r="AC39" s="5">
        <v>0.962</v>
      </c>
      <c r="AD39" s="5">
        <v>0.97</v>
      </c>
      <c r="AE39" s="5">
        <f t="shared" si="11"/>
        <v>-0.008</v>
      </c>
      <c r="AF39" s="5">
        <f t="shared" ref="AF39:AG39" si="89">(Z39-AC39)</f>
        <v>0.124</v>
      </c>
      <c r="AG39" s="5">
        <f t="shared" si="89"/>
        <v>0.1</v>
      </c>
      <c r="AH39" s="5">
        <f t="shared" si="13"/>
        <v>0.024</v>
      </c>
    </row>
    <row r="40">
      <c r="A40" s="5">
        <v>2015.0</v>
      </c>
      <c r="B40" s="5">
        <v>2.0</v>
      </c>
      <c r="C40" s="6" t="s">
        <v>92</v>
      </c>
      <c r="D40" s="6" t="s">
        <v>95</v>
      </c>
      <c r="E40" s="5">
        <v>0.0</v>
      </c>
      <c r="F40" s="5">
        <v>8.0</v>
      </c>
      <c r="G40" s="5">
        <v>1.2100195E7</v>
      </c>
      <c r="H40" s="5">
        <v>6.0</v>
      </c>
      <c r="I40" s="5">
        <v>9.0</v>
      </c>
      <c r="J40" s="7">
        <f t="shared" si="3"/>
        <v>0.6666666667</v>
      </c>
      <c r="K40" s="5">
        <v>0.0</v>
      </c>
      <c r="L40" s="5">
        <v>1.0</v>
      </c>
      <c r="M40" s="7">
        <f t="shared" si="69"/>
        <v>0</v>
      </c>
      <c r="N40" s="5">
        <v>5.9</v>
      </c>
      <c r="O40" s="5">
        <v>7.5</v>
      </c>
      <c r="P40" s="5">
        <f t="shared" si="5"/>
        <v>-1.6</v>
      </c>
      <c r="Q40" s="5">
        <v>1.333</v>
      </c>
      <c r="R40" s="5">
        <v>1.268</v>
      </c>
      <c r="S40" s="5">
        <f t="shared" si="6"/>
        <v>0.065</v>
      </c>
      <c r="T40" s="5">
        <v>1.05</v>
      </c>
      <c r="U40" s="5">
        <v>0.857</v>
      </c>
      <c r="V40" s="5">
        <f t="shared" si="7"/>
        <v>0.193</v>
      </c>
      <c r="W40" s="5">
        <f t="shared" ref="W40:X40" si="90">(Q40-T40)</f>
        <v>0.283</v>
      </c>
      <c r="X40" s="5">
        <f t="shared" si="90"/>
        <v>0.411</v>
      </c>
      <c r="Y40" s="5">
        <f t="shared" si="9"/>
        <v>-0.128</v>
      </c>
      <c r="Z40" s="5">
        <v>1.077</v>
      </c>
      <c r="AA40" s="5">
        <v>1.063</v>
      </c>
      <c r="AB40" s="5">
        <f t="shared" si="10"/>
        <v>0.014</v>
      </c>
      <c r="AC40" s="5">
        <v>0.989</v>
      </c>
      <c r="AD40" s="5">
        <v>0.949</v>
      </c>
      <c r="AE40" s="5">
        <f t="shared" si="11"/>
        <v>0.04</v>
      </c>
      <c r="AF40" s="5">
        <f t="shared" ref="AF40:AG40" si="91">(Z40-AC40)</f>
        <v>0.088</v>
      </c>
      <c r="AG40" s="5">
        <f t="shared" si="91"/>
        <v>0.114</v>
      </c>
      <c r="AH40" s="5">
        <f t="shared" si="13"/>
        <v>-0.026</v>
      </c>
    </row>
    <row r="41">
      <c r="A41" s="5">
        <v>2015.0</v>
      </c>
      <c r="B41" s="5">
        <v>2.0</v>
      </c>
      <c r="C41" s="6" t="s">
        <v>98</v>
      </c>
      <c r="D41" s="6" t="s">
        <v>97</v>
      </c>
      <c r="E41" s="5">
        <v>0.0</v>
      </c>
      <c r="F41" s="5">
        <v>8.0</v>
      </c>
      <c r="G41" s="5">
        <v>1.9221755E7</v>
      </c>
      <c r="H41" s="5">
        <v>4.0</v>
      </c>
      <c r="I41" s="5">
        <v>4.0</v>
      </c>
      <c r="J41" s="7">
        <f t="shared" si="3"/>
        <v>1</v>
      </c>
      <c r="K41" s="5">
        <v>2.0</v>
      </c>
      <c r="L41" s="5">
        <v>5.0</v>
      </c>
      <c r="M41" s="7">
        <f t="shared" si="69"/>
        <v>0.4</v>
      </c>
      <c r="N41" s="5">
        <v>16.9</v>
      </c>
      <c r="O41" s="5">
        <v>12.3</v>
      </c>
      <c r="P41" s="5">
        <f t="shared" si="5"/>
        <v>4.6</v>
      </c>
      <c r="Q41" s="5">
        <v>1.26</v>
      </c>
      <c r="R41" s="5">
        <v>1.345</v>
      </c>
      <c r="S41" s="5">
        <f t="shared" si="6"/>
        <v>-0.085</v>
      </c>
      <c r="T41" s="5">
        <v>0.707</v>
      </c>
      <c r="U41" s="5">
        <v>0.904</v>
      </c>
      <c r="V41" s="5">
        <f t="shared" si="7"/>
        <v>-0.197</v>
      </c>
      <c r="W41" s="5">
        <f t="shared" ref="W41:X41" si="92">(Q41-T41)</f>
        <v>0.553</v>
      </c>
      <c r="X41" s="5">
        <f t="shared" si="92"/>
        <v>0.441</v>
      </c>
      <c r="Y41" s="5">
        <f t="shared" si="9"/>
        <v>0.112</v>
      </c>
      <c r="Z41" s="5">
        <v>1.124</v>
      </c>
      <c r="AA41" s="5">
        <v>1.106</v>
      </c>
      <c r="AB41" s="5">
        <f t="shared" si="10"/>
        <v>0.018</v>
      </c>
      <c r="AC41" s="5">
        <v>0.875</v>
      </c>
      <c r="AD41" s="5">
        <v>0.925</v>
      </c>
      <c r="AE41" s="5">
        <f t="shared" si="11"/>
        <v>-0.05</v>
      </c>
      <c r="AF41" s="5">
        <f t="shared" ref="AF41:AG41" si="93">(Z41-AC41)</f>
        <v>0.249</v>
      </c>
      <c r="AG41" s="5">
        <f t="shared" si="93"/>
        <v>0.181</v>
      </c>
      <c r="AH41" s="5">
        <f t="shared" si="13"/>
        <v>0.068</v>
      </c>
    </row>
    <row r="42">
      <c r="A42" s="5">
        <v>2015.0</v>
      </c>
      <c r="B42" s="5">
        <v>2.0</v>
      </c>
      <c r="C42" s="6" t="s">
        <v>100</v>
      </c>
      <c r="D42" s="6" t="s">
        <v>102</v>
      </c>
      <c r="E42" s="5">
        <v>1.0</v>
      </c>
      <c r="F42" s="5">
        <v>7.0</v>
      </c>
      <c r="G42" s="5">
        <v>1.0373661E7</v>
      </c>
      <c r="H42" s="5">
        <v>6.0</v>
      </c>
      <c r="I42" s="5">
        <v>6.0</v>
      </c>
      <c r="J42" s="7">
        <f t="shared" si="3"/>
        <v>1</v>
      </c>
      <c r="K42" s="5">
        <v>3.0</v>
      </c>
      <c r="L42" s="5">
        <v>9.0</v>
      </c>
      <c r="M42" s="7">
        <f t="shared" si="69"/>
        <v>0.3333333333</v>
      </c>
      <c r="N42" s="5">
        <v>15.6</v>
      </c>
      <c r="O42" s="5">
        <v>4.4</v>
      </c>
      <c r="P42" s="5">
        <f t="shared" si="5"/>
        <v>11.2</v>
      </c>
      <c r="Q42" s="5">
        <v>1.492</v>
      </c>
      <c r="R42" s="5">
        <v>1.104</v>
      </c>
      <c r="S42" s="5">
        <f t="shared" si="6"/>
        <v>0.388</v>
      </c>
      <c r="T42" s="5">
        <v>0.844</v>
      </c>
      <c r="U42" s="5">
        <v>1.221</v>
      </c>
      <c r="V42" s="5">
        <f t="shared" si="7"/>
        <v>-0.377</v>
      </c>
      <c r="W42" s="5">
        <f t="shared" ref="W42:X42" si="94">(Q42-T42)</f>
        <v>0.648</v>
      </c>
      <c r="X42" s="5">
        <f t="shared" si="94"/>
        <v>-0.117</v>
      </c>
      <c r="Y42" s="5">
        <f t="shared" si="9"/>
        <v>0.765</v>
      </c>
      <c r="Z42" s="5">
        <v>1.134</v>
      </c>
      <c r="AA42" s="5">
        <v>1.052</v>
      </c>
      <c r="AB42" s="5">
        <f t="shared" si="10"/>
        <v>0.082</v>
      </c>
      <c r="AC42" s="5">
        <v>0.903</v>
      </c>
      <c r="AD42" s="5">
        <v>0.986</v>
      </c>
      <c r="AE42" s="5">
        <f t="shared" si="11"/>
        <v>-0.083</v>
      </c>
      <c r="AF42" s="5">
        <f t="shared" ref="AF42:AG42" si="95">(Z42-AC42)</f>
        <v>0.231</v>
      </c>
      <c r="AG42" s="5">
        <f t="shared" si="95"/>
        <v>0.066</v>
      </c>
      <c r="AH42" s="5">
        <f t="shared" si="13"/>
        <v>0.165</v>
      </c>
    </row>
    <row r="43">
      <c r="A43" s="5">
        <v>2015.0</v>
      </c>
      <c r="B43" s="5">
        <v>2.0</v>
      </c>
      <c r="C43" s="6" t="s">
        <v>106</v>
      </c>
      <c r="D43" s="6" t="s">
        <v>104</v>
      </c>
      <c r="E43" s="5">
        <v>0.0</v>
      </c>
      <c r="F43" s="5">
        <v>1.0</v>
      </c>
      <c r="G43" s="5">
        <v>4.5835799E7</v>
      </c>
      <c r="H43" s="5">
        <v>3.0</v>
      </c>
      <c r="I43" s="5">
        <v>9.0</v>
      </c>
      <c r="J43" s="7">
        <f t="shared" si="3"/>
        <v>0.3333333333</v>
      </c>
      <c r="K43" s="5">
        <v>1.0</v>
      </c>
      <c r="L43" s="5">
        <v>2.0</v>
      </c>
      <c r="M43" s="7">
        <f t="shared" si="69"/>
        <v>0.5</v>
      </c>
      <c r="N43" s="5">
        <v>9.1</v>
      </c>
      <c r="O43" s="5">
        <v>10.5</v>
      </c>
      <c r="P43" s="5">
        <f t="shared" si="5"/>
        <v>-1.4</v>
      </c>
      <c r="Q43" s="5">
        <v>1.022</v>
      </c>
      <c r="R43" s="5">
        <v>1.138</v>
      </c>
      <c r="S43" s="5">
        <f t="shared" si="6"/>
        <v>-0.116</v>
      </c>
      <c r="T43" s="5">
        <v>0.836</v>
      </c>
      <c r="U43" s="5">
        <v>0.849</v>
      </c>
      <c r="V43" s="5">
        <f t="shared" si="7"/>
        <v>-0.013</v>
      </c>
      <c r="W43" s="5">
        <f t="shared" ref="W43:X43" si="96">(Q43-T43)</f>
        <v>0.186</v>
      </c>
      <c r="X43" s="5">
        <f t="shared" si="96"/>
        <v>0.289</v>
      </c>
      <c r="Y43" s="5">
        <f t="shared" si="9"/>
        <v>-0.103</v>
      </c>
      <c r="Z43" s="5">
        <v>1.026</v>
      </c>
      <c r="AA43" s="5">
        <v>1.094</v>
      </c>
      <c r="AB43" s="5">
        <f t="shared" si="10"/>
        <v>-0.068</v>
      </c>
      <c r="AC43" s="5">
        <v>0.89</v>
      </c>
      <c r="AD43" s="5">
        <v>0.917</v>
      </c>
      <c r="AE43" s="5">
        <f t="shared" si="11"/>
        <v>-0.027</v>
      </c>
      <c r="AF43" s="5">
        <f t="shared" ref="AF43:AG43" si="97">(Z43-AC43)</f>
        <v>0.136</v>
      </c>
      <c r="AG43" s="5">
        <f t="shared" si="97"/>
        <v>0.177</v>
      </c>
      <c r="AH43" s="5">
        <f t="shared" si="13"/>
        <v>-0.041</v>
      </c>
    </row>
    <row r="44">
      <c r="A44" s="5">
        <v>2015.0</v>
      </c>
      <c r="B44" s="5">
        <v>2.0</v>
      </c>
      <c r="C44" s="6" t="s">
        <v>110</v>
      </c>
      <c r="D44" s="6" t="s">
        <v>109</v>
      </c>
      <c r="E44" s="5">
        <v>0.0</v>
      </c>
      <c r="F44" s="5">
        <v>8.0</v>
      </c>
      <c r="G44" s="5">
        <v>1.0907532E7</v>
      </c>
      <c r="H44" s="5">
        <v>7.0</v>
      </c>
      <c r="I44" s="5">
        <v>14.0</v>
      </c>
      <c r="J44" s="7">
        <f t="shared" si="3"/>
        <v>0.5</v>
      </c>
      <c r="K44" s="5">
        <v>1.0</v>
      </c>
      <c r="L44" s="5">
        <v>2.0</v>
      </c>
      <c r="M44" s="7">
        <f t="shared" si="69"/>
        <v>0.5</v>
      </c>
      <c r="N44" s="5">
        <v>8.7</v>
      </c>
      <c r="O44" s="5">
        <v>6.9</v>
      </c>
      <c r="P44" s="5">
        <f t="shared" si="5"/>
        <v>1.8</v>
      </c>
      <c r="Q44" s="5">
        <v>1.026</v>
      </c>
      <c r="R44" s="5">
        <v>1.184</v>
      </c>
      <c r="S44" s="5">
        <f t="shared" si="6"/>
        <v>-0.158</v>
      </c>
      <c r="T44" s="5">
        <v>0.838</v>
      </c>
      <c r="U44" s="5">
        <v>0.882</v>
      </c>
      <c r="V44" s="5">
        <f t="shared" si="7"/>
        <v>-0.044</v>
      </c>
      <c r="W44" s="5">
        <f t="shared" ref="W44:X44" si="98">(Q44-T44)</f>
        <v>0.188</v>
      </c>
      <c r="X44" s="5">
        <f t="shared" si="98"/>
        <v>0.302</v>
      </c>
      <c r="Y44" s="5">
        <f t="shared" si="9"/>
        <v>-0.114</v>
      </c>
      <c r="Z44" s="5">
        <v>1.029</v>
      </c>
      <c r="AA44" s="5">
        <v>1.027</v>
      </c>
      <c r="AB44" s="5">
        <f t="shared" si="10"/>
        <v>0.002</v>
      </c>
      <c r="AC44" s="5">
        <v>0.903</v>
      </c>
      <c r="AD44" s="5">
        <v>0.923</v>
      </c>
      <c r="AE44" s="5">
        <f t="shared" si="11"/>
        <v>-0.02</v>
      </c>
      <c r="AF44" s="5">
        <f t="shared" ref="AF44:AG44" si="99">(Z44-AC44)</f>
        <v>0.126</v>
      </c>
      <c r="AG44" s="5">
        <f t="shared" si="99"/>
        <v>0.104</v>
      </c>
      <c r="AH44" s="5">
        <f t="shared" si="13"/>
        <v>0.022</v>
      </c>
    </row>
    <row r="45">
      <c r="A45" s="5">
        <v>2015.0</v>
      </c>
      <c r="B45" s="5">
        <v>2.0</v>
      </c>
      <c r="C45" s="6" t="s">
        <v>114</v>
      </c>
      <c r="D45" s="6" t="s">
        <v>112</v>
      </c>
      <c r="E45" s="5">
        <v>1.0</v>
      </c>
      <c r="F45" s="5">
        <v>5.0</v>
      </c>
      <c r="G45" s="5">
        <v>9954632.0</v>
      </c>
      <c r="H45" s="5">
        <v>4.0</v>
      </c>
      <c r="I45" s="5">
        <v>7.0</v>
      </c>
      <c r="J45" s="7">
        <f t="shared" si="3"/>
        <v>0.5714285714</v>
      </c>
      <c r="K45" s="5">
        <v>2.0</v>
      </c>
      <c r="L45" s="5">
        <v>8.0</v>
      </c>
      <c r="M45" s="7">
        <f t="shared" si="69"/>
        <v>0.25</v>
      </c>
      <c r="N45" s="5">
        <v>13.9</v>
      </c>
      <c r="O45" s="5">
        <v>7.5</v>
      </c>
      <c r="P45" s="5">
        <f t="shared" si="5"/>
        <v>6.4</v>
      </c>
      <c r="Q45" s="5">
        <v>1.361</v>
      </c>
      <c r="R45" s="5">
        <v>1.462</v>
      </c>
      <c r="S45" s="5">
        <f t="shared" si="6"/>
        <v>-0.101</v>
      </c>
      <c r="T45" s="5">
        <v>0.863</v>
      </c>
      <c r="U45" s="5">
        <v>0.983</v>
      </c>
      <c r="V45" s="5">
        <f t="shared" si="7"/>
        <v>-0.12</v>
      </c>
      <c r="W45" s="5">
        <f t="shared" ref="W45:X45" si="100">(Q45-T45)</f>
        <v>0.498</v>
      </c>
      <c r="X45" s="5">
        <f t="shared" si="100"/>
        <v>0.479</v>
      </c>
      <c r="Y45" s="5">
        <f t="shared" si="9"/>
        <v>0.019</v>
      </c>
      <c r="Z45" s="5">
        <v>1.086</v>
      </c>
      <c r="AA45" s="5">
        <v>1.07</v>
      </c>
      <c r="AB45" s="5">
        <f t="shared" si="10"/>
        <v>0.016</v>
      </c>
      <c r="AC45" s="5">
        <v>0.855</v>
      </c>
      <c r="AD45" s="5">
        <v>0.958</v>
      </c>
      <c r="AE45" s="5">
        <f t="shared" si="11"/>
        <v>-0.103</v>
      </c>
      <c r="AF45" s="5">
        <f t="shared" ref="AF45:AG45" si="101">(Z45-AC45)</f>
        <v>0.231</v>
      </c>
      <c r="AG45" s="5">
        <f t="shared" si="101"/>
        <v>0.112</v>
      </c>
      <c r="AH45" s="5">
        <f t="shared" si="13"/>
        <v>0.119</v>
      </c>
    </row>
    <row r="46">
      <c r="A46" s="5">
        <v>2015.0</v>
      </c>
      <c r="B46" s="5">
        <v>2.0</v>
      </c>
      <c r="C46" s="6" t="s">
        <v>116</v>
      </c>
      <c r="D46" s="6" t="s">
        <v>118</v>
      </c>
      <c r="E46" s="5">
        <v>0.0</v>
      </c>
      <c r="F46" s="5">
        <v>7.0</v>
      </c>
      <c r="G46" s="5">
        <v>3.3772145E7</v>
      </c>
      <c r="H46" s="5">
        <v>7.0</v>
      </c>
      <c r="I46" s="5">
        <v>9.0</v>
      </c>
      <c r="J46" s="7">
        <f t="shared" si="3"/>
        <v>0.7777777778</v>
      </c>
      <c r="K46" s="5">
        <v>2.0</v>
      </c>
      <c r="L46" s="5">
        <v>3.0</v>
      </c>
      <c r="M46" s="7">
        <f t="shared" si="69"/>
        <v>0.6666666667</v>
      </c>
      <c r="N46" s="5">
        <v>15.4</v>
      </c>
      <c r="O46" s="5">
        <v>7.6</v>
      </c>
      <c r="P46" s="5">
        <f t="shared" si="5"/>
        <v>7.8</v>
      </c>
      <c r="Q46" s="5">
        <v>1.399</v>
      </c>
      <c r="R46" s="5">
        <v>0.903</v>
      </c>
      <c r="S46" s="5">
        <f t="shared" si="6"/>
        <v>0.496</v>
      </c>
      <c r="T46" s="5">
        <v>0.922</v>
      </c>
      <c r="U46" s="5">
        <v>0.707</v>
      </c>
      <c r="V46" s="5">
        <f t="shared" si="7"/>
        <v>0.215</v>
      </c>
      <c r="W46" s="5">
        <f t="shared" ref="W46:X46" si="102">(Q46-T46)</f>
        <v>0.477</v>
      </c>
      <c r="X46" s="5">
        <f t="shared" si="102"/>
        <v>0.196</v>
      </c>
      <c r="Y46" s="5">
        <f t="shared" si="9"/>
        <v>0.281</v>
      </c>
      <c r="Z46" s="5">
        <v>1.172</v>
      </c>
      <c r="AA46" s="5">
        <v>0.978</v>
      </c>
      <c r="AB46" s="5">
        <f t="shared" si="10"/>
        <v>0.194</v>
      </c>
      <c r="AC46" s="5">
        <v>0.946</v>
      </c>
      <c r="AD46" s="5">
        <v>0.857</v>
      </c>
      <c r="AE46" s="5">
        <f t="shared" si="11"/>
        <v>0.089</v>
      </c>
      <c r="AF46" s="5">
        <f t="shared" ref="AF46:AG46" si="103">(Z46-AC46)</f>
        <v>0.226</v>
      </c>
      <c r="AG46" s="5">
        <f t="shared" si="103"/>
        <v>0.121</v>
      </c>
      <c r="AH46" s="5">
        <f t="shared" si="13"/>
        <v>0.105</v>
      </c>
    </row>
    <row r="47">
      <c r="A47" s="5">
        <v>2015.0</v>
      </c>
      <c r="B47" s="5">
        <v>2.0</v>
      </c>
      <c r="C47" s="6" t="s">
        <v>122</v>
      </c>
      <c r="D47" s="6" t="s">
        <v>120</v>
      </c>
      <c r="E47" s="5">
        <v>1.0</v>
      </c>
      <c r="F47" s="5">
        <v>1.0</v>
      </c>
      <c r="G47" s="5">
        <v>1.0357033E7</v>
      </c>
      <c r="H47" s="5">
        <v>3.0</v>
      </c>
      <c r="I47" s="5">
        <v>6.0</v>
      </c>
      <c r="J47" s="7">
        <f t="shared" si="3"/>
        <v>0.5</v>
      </c>
      <c r="K47" s="5">
        <v>1.0</v>
      </c>
      <c r="L47" s="5">
        <v>5.0</v>
      </c>
      <c r="M47" s="7">
        <f t="shared" si="69"/>
        <v>0.2</v>
      </c>
      <c r="N47" s="5">
        <v>5.7</v>
      </c>
      <c r="O47" s="5">
        <v>13.6</v>
      </c>
      <c r="P47" s="5">
        <f t="shared" si="5"/>
        <v>-7.9</v>
      </c>
      <c r="Q47" s="5">
        <v>1.036</v>
      </c>
      <c r="R47" s="5">
        <v>1.204</v>
      </c>
      <c r="S47" s="5">
        <f t="shared" si="6"/>
        <v>-0.168</v>
      </c>
      <c r="T47" s="5">
        <v>0.841</v>
      </c>
      <c r="U47" s="5">
        <v>0.76</v>
      </c>
      <c r="V47" s="5">
        <f t="shared" si="7"/>
        <v>0.081</v>
      </c>
      <c r="W47" s="5">
        <f t="shared" ref="W47:X47" si="104">(Q47-T47)</f>
        <v>0.195</v>
      </c>
      <c r="X47" s="5">
        <f t="shared" si="104"/>
        <v>0.444</v>
      </c>
      <c r="Y47" s="5">
        <f t="shared" si="9"/>
        <v>-0.249</v>
      </c>
      <c r="Z47" s="5">
        <v>1.055</v>
      </c>
      <c r="AA47" s="5">
        <v>1.104</v>
      </c>
      <c r="AB47" s="5">
        <f t="shared" si="10"/>
        <v>-0.049</v>
      </c>
      <c r="AC47" s="5">
        <v>0.971</v>
      </c>
      <c r="AD47" s="5">
        <v>0.893</v>
      </c>
      <c r="AE47" s="5">
        <f t="shared" si="11"/>
        <v>0.078</v>
      </c>
      <c r="AF47" s="5">
        <f t="shared" ref="AF47:AG47" si="105">(Z47-AC47)</f>
        <v>0.084</v>
      </c>
      <c r="AG47" s="5">
        <f t="shared" si="105"/>
        <v>0.211</v>
      </c>
      <c r="AH47" s="5">
        <f t="shared" si="13"/>
        <v>-0.127</v>
      </c>
    </row>
    <row r="48">
      <c r="A48" s="5">
        <v>2015.0</v>
      </c>
      <c r="B48" s="5">
        <v>2.0</v>
      </c>
      <c r="C48" s="6" t="s">
        <v>125</v>
      </c>
      <c r="D48" s="6" t="s">
        <v>127</v>
      </c>
      <c r="E48" s="5">
        <v>0.0</v>
      </c>
      <c r="F48" s="5">
        <v>3.0</v>
      </c>
      <c r="G48" s="5">
        <v>1.2228209E7</v>
      </c>
      <c r="H48" s="5">
        <v>1.0</v>
      </c>
      <c r="I48" s="5">
        <v>7.0</v>
      </c>
      <c r="J48" s="7">
        <f t="shared" si="3"/>
        <v>0.1428571429</v>
      </c>
      <c r="K48" s="5">
        <v>0.0</v>
      </c>
      <c r="L48" s="5">
        <v>4.0</v>
      </c>
      <c r="M48" s="7">
        <f t="shared" si="69"/>
        <v>0</v>
      </c>
      <c r="N48" s="5">
        <v>3.8</v>
      </c>
      <c r="O48" s="5">
        <v>0.3</v>
      </c>
      <c r="P48" s="5">
        <f t="shared" si="5"/>
        <v>3.5</v>
      </c>
      <c r="Q48" s="5">
        <v>1.158</v>
      </c>
      <c r="R48" s="5">
        <v>1.038</v>
      </c>
      <c r="S48" s="5">
        <f t="shared" si="6"/>
        <v>0.12</v>
      </c>
      <c r="T48" s="5">
        <v>1.142</v>
      </c>
      <c r="U48" s="5">
        <v>0.905</v>
      </c>
      <c r="V48" s="5">
        <f t="shared" si="7"/>
        <v>0.237</v>
      </c>
      <c r="W48" s="5">
        <f t="shared" ref="W48:X48" si="106">(Q48-T48)</f>
        <v>0.016</v>
      </c>
      <c r="X48" s="5">
        <f t="shared" si="106"/>
        <v>0.133</v>
      </c>
      <c r="Y48" s="5">
        <f t="shared" si="9"/>
        <v>-0.117</v>
      </c>
      <c r="Z48" s="5">
        <v>1.036</v>
      </c>
      <c r="AA48" s="5">
        <v>0.983</v>
      </c>
      <c r="AB48" s="5">
        <f t="shared" si="10"/>
        <v>0.053</v>
      </c>
      <c r="AC48" s="5">
        <v>0.981</v>
      </c>
      <c r="AD48" s="5">
        <v>0.978</v>
      </c>
      <c r="AE48" s="5">
        <f t="shared" si="11"/>
        <v>0.003</v>
      </c>
      <c r="AF48" s="5">
        <f t="shared" ref="AF48:AG48" si="107">(Z48-AC48)</f>
        <v>0.055</v>
      </c>
      <c r="AG48" s="5">
        <f t="shared" si="107"/>
        <v>0.005</v>
      </c>
      <c r="AH48" s="5">
        <f t="shared" si="13"/>
        <v>0.05</v>
      </c>
    </row>
    <row r="49">
      <c r="A49" s="5">
        <v>2015.0</v>
      </c>
      <c r="B49" s="5">
        <v>2.0</v>
      </c>
      <c r="C49" s="6" t="s">
        <v>130</v>
      </c>
      <c r="D49" s="6" t="s">
        <v>128</v>
      </c>
      <c r="E49" s="5">
        <v>0.0</v>
      </c>
      <c r="F49" s="5">
        <v>5.0</v>
      </c>
      <c r="G49" s="5">
        <v>1.218532E7</v>
      </c>
      <c r="H49" s="5">
        <v>1.0</v>
      </c>
      <c r="I49" s="5">
        <v>2.0</v>
      </c>
      <c r="J49" s="7">
        <f t="shared" si="3"/>
        <v>0.5</v>
      </c>
      <c r="K49" s="5">
        <v>3.0</v>
      </c>
      <c r="L49" s="5">
        <v>8.0</v>
      </c>
      <c r="M49" s="7">
        <f t="shared" si="69"/>
        <v>0.375</v>
      </c>
      <c r="N49" s="5">
        <v>16.0</v>
      </c>
      <c r="O49" s="5">
        <v>7.4</v>
      </c>
      <c r="P49" s="5">
        <f t="shared" si="5"/>
        <v>8.6</v>
      </c>
      <c r="Q49" s="5">
        <v>1.527</v>
      </c>
      <c r="R49" s="5">
        <v>1.279</v>
      </c>
      <c r="S49" s="5">
        <f t="shared" si="6"/>
        <v>0.248</v>
      </c>
      <c r="T49" s="5">
        <v>0.874</v>
      </c>
      <c r="U49" s="5">
        <v>0.978</v>
      </c>
      <c r="V49" s="5">
        <f t="shared" si="7"/>
        <v>-0.104</v>
      </c>
      <c r="W49" s="5">
        <f t="shared" ref="W49:X49" si="108">(Q49-T49)</f>
        <v>0.653</v>
      </c>
      <c r="X49" s="5">
        <f t="shared" si="108"/>
        <v>0.301</v>
      </c>
      <c r="Y49" s="5">
        <f t="shared" si="9"/>
        <v>0.352</v>
      </c>
      <c r="Z49" s="5">
        <v>1.161</v>
      </c>
      <c r="AA49" s="5">
        <v>1.046</v>
      </c>
      <c r="AB49" s="5">
        <f t="shared" si="10"/>
        <v>0.115</v>
      </c>
      <c r="AC49" s="5">
        <v>0.922</v>
      </c>
      <c r="AD49" s="5">
        <v>0.935</v>
      </c>
      <c r="AE49" s="5">
        <f t="shared" si="11"/>
        <v>-0.013</v>
      </c>
      <c r="AF49" s="5">
        <f t="shared" ref="AF49:AG49" si="109">(Z49-AC49)</f>
        <v>0.239</v>
      </c>
      <c r="AG49" s="5">
        <f t="shared" si="109"/>
        <v>0.111</v>
      </c>
      <c r="AH49" s="5">
        <f t="shared" si="13"/>
        <v>0.128</v>
      </c>
    </row>
    <row r="50">
      <c r="A50" s="5">
        <v>2015.0</v>
      </c>
      <c r="B50" s="5">
        <v>3.0</v>
      </c>
      <c r="C50" s="6" t="s">
        <v>68</v>
      </c>
      <c r="D50" s="6" t="s">
        <v>72</v>
      </c>
      <c r="E50" s="5">
        <v>0.0</v>
      </c>
      <c r="F50" s="5">
        <v>4.0</v>
      </c>
      <c r="G50" s="5">
        <v>2.4684543E7</v>
      </c>
      <c r="H50" s="5">
        <v>6.0</v>
      </c>
      <c r="I50" s="5">
        <v>6.0</v>
      </c>
      <c r="J50" s="7">
        <f t="shared" si="3"/>
        <v>1</v>
      </c>
      <c r="K50" s="5">
        <v>4.0</v>
      </c>
      <c r="L50" s="5">
        <v>12.0</v>
      </c>
      <c r="M50" s="7">
        <f t="shared" si="69"/>
        <v>0.3333333333</v>
      </c>
      <c r="N50" s="5">
        <v>20.1</v>
      </c>
      <c r="O50" s="5">
        <v>5.8</v>
      </c>
      <c r="P50" s="5">
        <f t="shared" si="5"/>
        <v>14.3</v>
      </c>
      <c r="Q50" s="5">
        <v>1.359</v>
      </c>
      <c r="R50" s="5">
        <v>1.091</v>
      </c>
      <c r="S50" s="5">
        <f t="shared" si="6"/>
        <v>0.268</v>
      </c>
      <c r="T50" s="5">
        <v>0.564</v>
      </c>
      <c r="U50" s="5">
        <v>0.6</v>
      </c>
      <c r="V50" s="5">
        <f t="shared" si="7"/>
        <v>-0.036</v>
      </c>
      <c r="W50" s="5">
        <f t="shared" ref="W50:X50" si="110">(Q50-T50)</f>
        <v>0.795</v>
      </c>
      <c r="X50" s="5">
        <f t="shared" si="110"/>
        <v>0.491</v>
      </c>
      <c r="Y50" s="5">
        <f t="shared" si="9"/>
        <v>0.304</v>
      </c>
      <c r="Z50" s="5">
        <v>1.124</v>
      </c>
      <c r="AA50" s="5">
        <v>1.025</v>
      </c>
      <c r="AB50" s="5">
        <f t="shared" si="10"/>
        <v>0.099</v>
      </c>
      <c r="AC50" s="5">
        <v>0.821</v>
      </c>
      <c r="AD50" s="5">
        <v>0.943</v>
      </c>
      <c r="AE50" s="5">
        <f t="shared" si="11"/>
        <v>-0.122</v>
      </c>
      <c r="AF50" s="5">
        <f t="shared" ref="AF50:AG50" si="111">(Z50-AC50)</f>
        <v>0.303</v>
      </c>
      <c r="AG50" s="5">
        <f t="shared" si="111"/>
        <v>0.082</v>
      </c>
      <c r="AH50" s="5">
        <f t="shared" si="13"/>
        <v>0.221</v>
      </c>
    </row>
    <row r="51">
      <c r="A51" s="5">
        <v>2015.0</v>
      </c>
      <c r="B51" s="5">
        <v>3.0</v>
      </c>
      <c r="C51" s="6" t="s">
        <v>78</v>
      </c>
      <c r="D51" s="6" t="s">
        <v>80</v>
      </c>
      <c r="E51" s="5">
        <v>0.0</v>
      </c>
      <c r="F51" s="5">
        <v>4.0</v>
      </c>
      <c r="G51" s="5">
        <v>3533991.0</v>
      </c>
      <c r="H51" s="5">
        <v>6.0</v>
      </c>
      <c r="I51" s="5">
        <v>8.0</v>
      </c>
      <c r="J51" s="7">
        <f t="shared" si="3"/>
        <v>0.75</v>
      </c>
      <c r="K51" s="5">
        <v>1.0</v>
      </c>
      <c r="L51" s="5">
        <v>3.0</v>
      </c>
      <c r="M51" s="7">
        <f t="shared" si="69"/>
        <v>0.3333333333</v>
      </c>
      <c r="N51" s="5">
        <v>12.2</v>
      </c>
      <c r="O51" s="5">
        <v>11.9</v>
      </c>
      <c r="P51" s="5">
        <f t="shared" si="5"/>
        <v>0.3</v>
      </c>
      <c r="Q51" s="5">
        <v>1.618</v>
      </c>
      <c r="R51" s="5">
        <v>1.437</v>
      </c>
      <c r="S51" s="5">
        <f t="shared" si="6"/>
        <v>0.181</v>
      </c>
      <c r="T51" s="5">
        <v>1.099</v>
      </c>
      <c r="U51" s="5">
        <v>0.677</v>
      </c>
      <c r="V51" s="5">
        <f t="shared" si="7"/>
        <v>0.422</v>
      </c>
      <c r="W51" s="5">
        <f t="shared" ref="W51:X51" si="112">(Q51-T51)</f>
        <v>0.519</v>
      </c>
      <c r="X51" s="5">
        <f t="shared" si="112"/>
        <v>0.76</v>
      </c>
      <c r="Y51" s="5">
        <f t="shared" si="9"/>
        <v>-0.241</v>
      </c>
      <c r="Z51" s="5">
        <v>1.179</v>
      </c>
      <c r="AA51" s="5">
        <v>1.083</v>
      </c>
      <c r="AB51" s="5">
        <f t="shared" si="10"/>
        <v>0.096</v>
      </c>
      <c r="AC51" s="5">
        <v>0.994</v>
      </c>
      <c r="AD51" s="5">
        <v>0.898</v>
      </c>
      <c r="AE51" s="5">
        <f t="shared" si="11"/>
        <v>0.096</v>
      </c>
      <c r="AF51" s="5">
        <f t="shared" ref="AF51:AG51" si="113">(Z51-AC51)</f>
        <v>0.185</v>
      </c>
      <c r="AG51" s="5">
        <f t="shared" si="113"/>
        <v>0.185</v>
      </c>
      <c r="AH51" s="5">
        <f t="shared" si="13"/>
        <v>0</v>
      </c>
    </row>
    <row r="52">
      <c r="A52" s="5">
        <v>2015.0</v>
      </c>
      <c r="B52" s="5">
        <v>3.0</v>
      </c>
      <c r="C52" s="6" t="s">
        <v>84</v>
      </c>
      <c r="D52" s="6" t="s">
        <v>90</v>
      </c>
      <c r="E52" s="5">
        <v>0.0</v>
      </c>
      <c r="F52" s="5">
        <v>3.0</v>
      </c>
      <c r="G52" s="5">
        <v>2.1309114E7</v>
      </c>
      <c r="H52" s="5">
        <v>2.0</v>
      </c>
      <c r="I52" s="5">
        <v>4.0</v>
      </c>
      <c r="J52" s="7">
        <f t="shared" si="3"/>
        <v>0.5</v>
      </c>
      <c r="K52" s="5">
        <v>6.0</v>
      </c>
      <c r="L52" s="5">
        <v>13.0</v>
      </c>
      <c r="M52" s="7">
        <f t="shared" si="69"/>
        <v>0.4615384615</v>
      </c>
      <c r="N52" s="5">
        <v>14.8</v>
      </c>
      <c r="O52" s="5">
        <v>8.9</v>
      </c>
      <c r="P52" s="5">
        <f t="shared" si="5"/>
        <v>5.9</v>
      </c>
      <c r="Q52" s="5">
        <v>1.687</v>
      </c>
      <c r="R52" s="5">
        <v>1.373</v>
      </c>
      <c r="S52" s="5">
        <f t="shared" si="6"/>
        <v>0.314</v>
      </c>
      <c r="T52" s="5">
        <v>0.941</v>
      </c>
      <c r="U52" s="5">
        <v>0.994</v>
      </c>
      <c r="V52" s="5">
        <f t="shared" si="7"/>
        <v>-0.053</v>
      </c>
      <c r="W52" s="5">
        <f t="shared" ref="W52:X52" si="114">(Q52-T52)</f>
        <v>0.746</v>
      </c>
      <c r="X52" s="5">
        <f t="shared" si="114"/>
        <v>0.379</v>
      </c>
      <c r="Y52" s="5">
        <f t="shared" si="9"/>
        <v>0.367</v>
      </c>
      <c r="Z52" s="5">
        <v>1.191</v>
      </c>
      <c r="AA52" s="5">
        <v>1.086</v>
      </c>
      <c r="AB52" s="5">
        <f t="shared" si="10"/>
        <v>0.105</v>
      </c>
      <c r="AC52" s="5">
        <v>0.948</v>
      </c>
      <c r="AD52" s="5">
        <v>0.962</v>
      </c>
      <c r="AE52" s="5">
        <f t="shared" si="11"/>
        <v>-0.014</v>
      </c>
      <c r="AF52" s="5">
        <f t="shared" ref="AF52:AG52" si="115">(Z52-AC52)</f>
        <v>0.243</v>
      </c>
      <c r="AG52" s="5">
        <f t="shared" si="115"/>
        <v>0.124</v>
      </c>
      <c r="AH52" s="5">
        <f t="shared" si="13"/>
        <v>0.119</v>
      </c>
    </row>
    <row r="53">
      <c r="A53" s="5">
        <v>2015.0</v>
      </c>
      <c r="B53" s="5">
        <v>3.0</v>
      </c>
      <c r="C53" s="6" t="s">
        <v>98</v>
      </c>
      <c r="D53" s="6" t="s">
        <v>92</v>
      </c>
      <c r="E53" s="5">
        <v>0.0</v>
      </c>
      <c r="F53" s="5">
        <v>4.0</v>
      </c>
      <c r="G53" s="5">
        <v>1.9221755E7</v>
      </c>
      <c r="H53" s="5">
        <v>4.0</v>
      </c>
      <c r="I53" s="5">
        <v>4.0</v>
      </c>
      <c r="J53" s="7">
        <f t="shared" si="3"/>
        <v>1</v>
      </c>
      <c r="K53" s="5">
        <v>6.0</v>
      </c>
      <c r="L53" s="5">
        <v>9.0</v>
      </c>
      <c r="M53" s="7">
        <f t="shared" si="69"/>
        <v>0.6666666667</v>
      </c>
      <c r="N53" s="5">
        <v>16.9</v>
      </c>
      <c r="O53" s="5">
        <v>5.9</v>
      </c>
      <c r="P53" s="5">
        <f t="shared" si="5"/>
        <v>11</v>
      </c>
      <c r="Q53" s="5">
        <v>1.26</v>
      </c>
      <c r="R53" s="5">
        <v>1.333</v>
      </c>
      <c r="S53" s="5">
        <f t="shared" si="6"/>
        <v>-0.073</v>
      </c>
      <c r="T53" s="5">
        <v>0.707</v>
      </c>
      <c r="U53" s="5">
        <v>1.05</v>
      </c>
      <c r="V53" s="5">
        <f t="shared" si="7"/>
        <v>-0.343</v>
      </c>
      <c r="W53" s="5">
        <f t="shared" ref="W53:X53" si="116">(Q53-T53)</f>
        <v>0.553</v>
      </c>
      <c r="X53" s="5">
        <f t="shared" si="116"/>
        <v>0.283</v>
      </c>
      <c r="Y53" s="5">
        <f t="shared" si="9"/>
        <v>0.27</v>
      </c>
      <c r="Z53" s="5">
        <v>1.124</v>
      </c>
      <c r="AA53" s="5">
        <v>1.077</v>
      </c>
      <c r="AB53" s="5">
        <f t="shared" si="10"/>
        <v>0.047</v>
      </c>
      <c r="AC53" s="5">
        <v>0.875</v>
      </c>
      <c r="AD53" s="5">
        <v>0.989</v>
      </c>
      <c r="AE53" s="5">
        <f t="shared" si="11"/>
        <v>-0.114</v>
      </c>
      <c r="AF53" s="5">
        <f t="shared" ref="AF53:AG53" si="117">(Z53-AC53)</f>
        <v>0.249</v>
      </c>
      <c r="AG53" s="5">
        <f t="shared" si="117"/>
        <v>0.088</v>
      </c>
      <c r="AH53" s="5">
        <f t="shared" si="13"/>
        <v>0.161</v>
      </c>
    </row>
    <row r="54">
      <c r="A54" s="5">
        <v>2015.0</v>
      </c>
      <c r="B54" s="5">
        <v>3.0</v>
      </c>
      <c r="C54" s="6" t="s">
        <v>106</v>
      </c>
      <c r="D54" s="6" t="s">
        <v>102</v>
      </c>
      <c r="E54" s="5">
        <v>0.0</v>
      </c>
      <c r="F54" s="5">
        <v>4.0</v>
      </c>
      <c r="G54" s="5">
        <v>4.5835799E7</v>
      </c>
      <c r="H54" s="5">
        <v>3.0</v>
      </c>
      <c r="I54" s="5">
        <v>9.0</v>
      </c>
      <c r="J54" s="7">
        <f t="shared" si="3"/>
        <v>0.3333333333</v>
      </c>
      <c r="K54" s="5">
        <v>3.0</v>
      </c>
      <c r="L54" s="5">
        <v>9.0</v>
      </c>
      <c r="M54" s="7">
        <f t="shared" si="69"/>
        <v>0.3333333333</v>
      </c>
      <c r="N54" s="5">
        <v>9.1</v>
      </c>
      <c r="O54" s="5">
        <v>4.4</v>
      </c>
      <c r="P54" s="5">
        <f t="shared" si="5"/>
        <v>4.7</v>
      </c>
      <c r="Q54" s="5">
        <v>1.022</v>
      </c>
      <c r="R54" s="5">
        <v>1.104</v>
      </c>
      <c r="S54" s="5">
        <f t="shared" si="6"/>
        <v>-0.082</v>
      </c>
      <c r="T54" s="5">
        <v>0.836</v>
      </c>
      <c r="U54" s="5">
        <v>1.221</v>
      </c>
      <c r="V54" s="5">
        <f t="shared" si="7"/>
        <v>-0.385</v>
      </c>
      <c r="W54" s="5">
        <f t="shared" ref="W54:X54" si="118">(Q54-T54)</f>
        <v>0.186</v>
      </c>
      <c r="X54" s="5">
        <f t="shared" si="118"/>
        <v>-0.117</v>
      </c>
      <c r="Y54" s="5">
        <f t="shared" si="9"/>
        <v>0.303</v>
      </c>
      <c r="Z54" s="5">
        <v>1.026</v>
      </c>
      <c r="AA54" s="5">
        <v>1.052</v>
      </c>
      <c r="AB54" s="5">
        <f t="shared" si="10"/>
        <v>-0.026</v>
      </c>
      <c r="AC54" s="5">
        <v>0.89</v>
      </c>
      <c r="AD54" s="5">
        <v>0.986</v>
      </c>
      <c r="AE54" s="5">
        <f t="shared" si="11"/>
        <v>-0.096</v>
      </c>
      <c r="AF54" s="5">
        <f t="shared" ref="AF54:AG54" si="119">(Z54-AC54)</f>
        <v>0.136</v>
      </c>
      <c r="AG54" s="5">
        <f t="shared" si="119"/>
        <v>0.066</v>
      </c>
      <c r="AH54" s="5">
        <f t="shared" si="13"/>
        <v>0.07</v>
      </c>
    </row>
    <row r="55">
      <c r="A55" s="5">
        <v>2015.0</v>
      </c>
      <c r="B55" s="5">
        <v>3.0</v>
      </c>
      <c r="C55" s="6" t="s">
        <v>110</v>
      </c>
      <c r="D55" s="6" t="s">
        <v>112</v>
      </c>
      <c r="E55" s="5">
        <v>1.0</v>
      </c>
      <c r="F55" s="5">
        <v>4.0</v>
      </c>
      <c r="G55" s="5">
        <v>1.0907532E7</v>
      </c>
      <c r="H55" s="5">
        <v>7.0</v>
      </c>
      <c r="I55" s="5">
        <v>14.0</v>
      </c>
      <c r="J55" s="7">
        <f t="shared" si="3"/>
        <v>0.5</v>
      </c>
      <c r="K55" s="5">
        <v>2.0</v>
      </c>
      <c r="L55" s="5">
        <v>8.0</v>
      </c>
      <c r="M55" s="7">
        <f t="shared" si="69"/>
        <v>0.25</v>
      </c>
      <c r="N55" s="5">
        <v>8.7</v>
      </c>
      <c r="O55" s="5">
        <v>7.5</v>
      </c>
      <c r="P55" s="5">
        <f t="shared" si="5"/>
        <v>1.2</v>
      </c>
      <c r="Q55" s="5">
        <v>1.026</v>
      </c>
      <c r="R55" s="5">
        <v>1.462</v>
      </c>
      <c r="S55" s="5">
        <f t="shared" si="6"/>
        <v>-0.436</v>
      </c>
      <c r="T55" s="5">
        <v>0.838</v>
      </c>
      <c r="U55" s="5">
        <v>0.983</v>
      </c>
      <c r="V55" s="5">
        <f t="shared" si="7"/>
        <v>-0.145</v>
      </c>
      <c r="W55" s="5">
        <f t="shared" ref="W55:X55" si="120">(Q55-T55)</f>
        <v>0.188</v>
      </c>
      <c r="X55" s="5">
        <f t="shared" si="120"/>
        <v>0.479</v>
      </c>
      <c r="Y55" s="5">
        <f t="shared" si="9"/>
        <v>-0.291</v>
      </c>
      <c r="Z55" s="5">
        <v>1.029</v>
      </c>
      <c r="AA55" s="5">
        <v>1.07</v>
      </c>
      <c r="AB55" s="5">
        <f t="shared" si="10"/>
        <v>-0.041</v>
      </c>
      <c r="AC55" s="5">
        <v>0.903</v>
      </c>
      <c r="AD55" s="5">
        <v>0.958</v>
      </c>
      <c r="AE55" s="5">
        <f t="shared" si="11"/>
        <v>-0.055</v>
      </c>
      <c r="AF55" s="5">
        <f t="shared" ref="AF55:AG55" si="121">(Z55-AC55)</f>
        <v>0.126</v>
      </c>
      <c r="AG55" s="5">
        <f t="shared" si="121"/>
        <v>0.112</v>
      </c>
      <c r="AH55" s="5">
        <f t="shared" si="13"/>
        <v>0.014</v>
      </c>
    </row>
    <row r="56">
      <c r="A56" s="5">
        <v>2015.0</v>
      </c>
      <c r="B56" s="5">
        <v>3.0</v>
      </c>
      <c r="C56" s="6" t="s">
        <v>116</v>
      </c>
      <c r="D56" s="6" t="s">
        <v>120</v>
      </c>
      <c r="E56" s="5">
        <v>0.0</v>
      </c>
      <c r="F56" s="5">
        <v>4.0</v>
      </c>
      <c r="G56" s="5">
        <v>3.3772145E7</v>
      </c>
      <c r="H56" s="5">
        <v>7.0</v>
      </c>
      <c r="I56" s="5">
        <v>9.0</v>
      </c>
      <c r="J56" s="7">
        <f t="shared" si="3"/>
        <v>0.7777777778</v>
      </c>
      <c r="K56" s="5">
        <v>1.0</v>
      </c>
      <c r="L56" s="5">
        <v>5.0</v>
      </c>
      <c r="M56" s="7">
        <f t="shared" si="69"/>
        <v>0.2</v>
      </c>
      <c r="N56" s="5">
        <v>15.4</v>
      </c>
      <c r="O56" s="5">
        <v>13.6</v>
      </c>
      <c r="P56" s="5">
        <f t="shared" si="5"/>
        <v>1.8</v>
      </c>
      <c r="Q56" s="5">
        <v>1.399</v>
      </c>
      <c r="R56" s="5">
        <v>1.204</v>
      </c>
      <c r="S56" s="5">
        <f t="shared" si="6"/>
        <v>0.195</v>
      </c>
      <c r="T56" s="5">
        <v>0.922</v>
      </c>
      <c r="U56" s="5">
        <v>0.76</v>
      </c>
      <c r="V56" s="5">
        <f t="shared" si="7"/>
        <v>0.162</v>
      </c>
      <c r="W56" s="5">
        <f t="shared" ref="W56:X56" si="122">(Q56-T56)</f>
        <v>0.477</v>
      </c>
      <c r="X56" s="5">
        <f t="shared" si="122"/>
        <v>0.444</v>
      </c>
      <c r="Y56" s="5">
        <f t="shared" si="9"/>
        <v>0.033</v>
      </c>
      <c r="Z56" s="5">
        <v>1.172</v>
      </c>
      <c r="AA56" s="5">
        <v>1.104</v>
      </c>
      <c r="AB56" s="5">
        <f t="shared" si="10"/>
        <v>0.068</v>
      </c>
      <c r="AC56" s="5">
        <v>0.946</v>
      </c>
      <c r="AD56" s="5">
        <v>0.893</v>
      </c>
      <c r="AE56" s="5">
        <f t="shared" si="11"/>
        <v>0.053</v>
      </c>
      <c r="AF56" s="5">
        <f t="shared" ref="AF56:AG56" si="123">(Z56-AC56)</f>
        <v>0.226</v>
      </c>
      <c r="AG56" s="5">
        <f t="shared" si="123"/>
        <v>0.211</v>
      </c>
      <c r="AH56" s="5">
        <f t="shared" si="13"/>
        <v>0.015</v>
      </c>
    </row>
    <row r="57">
      <c r="A57" s="5">
        <v>2015.0</v>
      </c>
      <c r="B57" s="5">
        <v>3.0</v>
      </c>
      <c r="C57" s="6" t="s">
        <v>130</v>
      </c>
      <c r="D57" s="6" t="s">
        <v>125</v>
      </c>
      <c r="E57" s="5">
        <v>0.0</v>
      </c>
      <c r="F57" s="5">
        <v>9.0</v>
      </c>
      <c r="G57" s="5">
        <v>1.218532E7</v>
      </c>
      <c r="H57" s="5">
        <v>1.0</v>
      </c>
      <c r="I57" s="5">
        <v>2.0</v>
      </c>
      <c r="J57" s="7">
        <f t="shared" si="3"/>
        <v>0.5</v>
      </c>
      <c r="K57" s="5">
        <v>1.0</v>
      </c>
      <c r="L57" s="5">
        <v>7.0</v>
      </c>
      <c r="M57" s="7">
        <f t="shared" si="69"/>
        <v>0.1428571429</v>
      </c>
      <c r="N57" s="5">
        <v>16.0</v>
      </c>
      <c r="O57" s="5">
        <v>3.8</v>
      </c>
      <c r="P57" s="5">
        <f t="shared" si="5"/>
        <v>12.2</v>
      </c>
      <c r="Q57" s="5">
        <v>1.527</v>
      </c>
      <c r="R57" s="5">
        <v>1.158</v>
      </c>
      <c r="S57" s="5">
        <f t="shared" si="6"/>
        <v>0.369</v>
      </c>
      <c r="T57" s="5">
        <v>0.874</v>
      </c>
      <c r="U57" s="5">
        <v>1.142</v>
      </c>
      <c r="V57" s="5">
        <f t="shared" si="7"/>
        <v>-0.268</v>
      </c>
      <c r="W57" s="5">
        <f t="shared" ref="W57:X57" si="124">(Q57-T57)</f>
        <v>0.653</v>
      </c>
      <c r="X57" s="5">
        <f t="shared" si="124"/>
        <v>0.016</v>
      </c>
      <c r="Y57" s="5">
        <f t="shared" si="9"/>
        <v>0.637</v>
      </c>
      <c r="Z57" s="5">
        <v>1.161</v>
      </c>
      <c r="AA57" s="5">
        <v>1.036</v>
      </c>
      <c r="AB57" s="5">
        <f t="shared" si="10"/>
        <v>0.125</v>
      </c>
      <c r="AC57" s="5">
        <v>0.922</v>
      </c>
      <c r="AD57" s="5">
        <v>0.981</v>
      </c>
      <c r="AE57" s="5">
        <f t="shared" si="11"/>
        <v>-0.059</v>
      </c>
      <c r="AF57" s="5">
        <f t="shared" ref="AF57:AG57" si="125">(Z57-AC57)</f>
        <v>0.239</v>
      </c>
      <c r="AG57" s="5">
        <f t="shared" si="125"/>
        <v>0.055</v>
      </c>
      <c r="AH57" s="5">
        <f t="shared" si="13"/>
        <v>0.184</v>
      </c>
    </row>
    <row r="58">
      <c r="A58" s="5">
        <v>2015.0</v>
      </c>
      <c r="B58" s="5">
        <v>4.0</v>
      </c>
      <c r="C58" s="6" t="s">
        <v>68</v>
      </c>
      <c r="D58" s="6" t="s">
        <v>78</v>
      </c>
      <c r="E58" s="5">
        <v>0.0</v>
      </c>
      <c r="F58" s="5">
        <v>2.0</v>
      </c>
      <c r="G58" s="5">
        <v>2.4684543E7</v>
      </c>
      <c r="H58" s="5">
        <v>6.0</v>
      </c>
      <c r="I58" s="5">
        <v>6.0</v>
      </c>
      <c r="J58" s="7">
        <f t="shared" si="3"/>
        <v>1</v>
      </c>
      <c r="K58" s="5">
        <v>6.0</v>
      </c>
      <c r="L58" s="5">
        <v>8.0</v>
      </c>
      <c r="M58" s="7">
        <f t="shared" si="69"/>
        <v>0.75</v>
      </c>
      <c r="N58" s="5">
        <v>20.1</v>
      </c>
      <c r="O58" s="5">
        <v>12.2</v>
      </c>
      <c r="P58" s="5">
        <f t="shared" si="5"/>
        <v>7.9</v>
      </c>
      <c r="Q58" s="5">
        <v>1.359</v>
      </c>
      <c r="R58" s="5">
        <v>1.618</v>
      </c>
      <c r="S58" s="5">
        <f t="shared" si="6"/>
        <v>-0.259</v>
      </c>
      <c r="T58" s="5">
        <v>0.564</v>
      </c>
      <c r="U58" s="5">
        <v>1.099</v>
      </c>
      <c r="V58" s="5">
        <f t="shared" si="7"/>
        <v>-0.535</v>
      </c>
      <c r="W58" s="5">
        <f t="shared" ref="W58:X58" si="126">(Q58-T58)</f>
        <v>0.795</v>
      </c>
      <c r="X58" s="5">
        <f t="shared" si="126"/>
        <v>0.519</v>
      </c>
      <c r="Y58" s="5">
        <f t="shared" si="9"/>
        <v>0.276</v>
      </c>
      <c r="Z58" s="5">
        <v>1.124</v>
      </c>
      <c r="AA58" s="5">
        <v>1.179</v>
      </c>
      <c r="AB58" s="5">
        <f t="shared" si="10"/>
        <v>-0.055</v>
      </c>
      <c r="AC58" s="5">
        <v>0.821</v>
      </c>
      <c r="AD58" s="5">
        <v>0.994</v>
      </c>
      <c r="AE58" s="5">
        <f t="shared" si="11"/>
        <v>-0.173</v>
      </c>
      <c r="AF58" s="5">
        <f t="shared" ref="AF58:AG58" si="127">(Z58-AC58)</f>
        <v>0.303</v>
      </c>
      <c r="AG58" s="5">
        <f t="shared" si="127"/>
        <v>0.185</v>
      </c>
      <c r="AH58" s="5">
        <f t="shared" si="13"/>
        <v>0.118</v>
      </c>
    </row>
    <row r="59">
      <c r="A59" s="5">
        <v>2015.0</v>
      </c>
      <c r="B59" s="5">
        <v>4.0</v>
      </c>
      <c r="C59" s="6" t="s">
        <v>84</v>
      </c>
      <c r="D59" s="6" t="s">
        <v>98</v>
      </c>
      <c r="E59" s="5">
        <v>0.0</v>
      </c>
      <c r="F59" s="5">
        <v>1.0</v>
      </c>
      <c r="G59" s="5">
        <v>2.1309114E7</v>
      </c>
      <c r="H59" s="5">
        <v>2.0</v>
      </c>
      <c r="I59" s="5">
        <v>4.0</v>
      </c>
      <c r="J59" s="7">
        <f t="shared" si="3"/>
        <v>0.5</v>
      </c>
      <c r="K59" s="5">
        <v>4.0</v>
      </c>
      <c r="L59" s="5">
        <v>4.0</v>
      </c>
      <c r="M59" s="7">
        <f t="shared" si="69"/>
        <v>1</v>
      </c>
      <c r="N59" s="5">
        <v>14.8</v>
      </c>
      <c r="O59" s="5">
        <v>16.9</v>
      </c>
      <c r="P59" s="5">
        <f t="shared" si="5"/>
        <v>-2.1</v>
      </c>
      <c r="Q59" s="5">
        <v>1.687</v>
      </c>
      <c r="R59" s="5">
        <v>1.26</v>
      </c>
      <c r="S59" s="5">
        <f t="shared" si="6"/>
        <v>0.427</v>
      </c>
      <c r="T59" s="5">
        <v>0.941</v>
      </c>
      <c r="U59" s="5">
        <v>0.707</v>
      </c>
      <c r="V59" s="5">
        <f t="shared" si="7"/>
        <v>0.234</v>
      </c>
      <c r="W59" s="5">
        <f t="shared" ref="W59:X59" si="128">(Q59-T59)</f>
        <v>0.746</v>
      </c>
      <c r="X59" s="5">
        <f t="shared" si="128"/>
        <v>0.553</v>
      </c>
      <c r="Y59" s="5">
        <f t="shared" si="9"/>
        <v>0.193</v>
      </c>
      <c r="Z59" s="5">
        <v>1.191</v>
      </c>
      <c r="AA59" s="5">
        <v>1.124</v>
      </c>
      <c r="AB59" s="5">
        <f t="shared" si="10"/>
        <v>0.067</v>
      </c>
      <c r="AC59" s="5">
        <v>0.948</v>
      </c>
      <c r="AD59" s="5">
        <v>0.875</v>
      </c>
      <c r="AE59" s="5">
        <f t="shared" si="11"/>
        <v>0.073</v>
      </c>
      <c r="AF59" s="5">
        <f t="shared" ref="AF59:AG59" si="129">(Z59-AC59)</f>
        <v>0.243</v>
      </c>
      <c r="AG59" s="5">
        <f t="shared" si="129"/>
        <v>0.249</v>
      </c>
      <c r="AH59" s="5">
        <f t="shared" si="13"/>
        <v>-0.006</v>
      </c>
    </row>
    <row r="60">
      <c r="A60" s="5">
        <v>2015.0</v>
      </c>
      <c r="B60" s="5">
        <v>4.0</v>
      </c>
      <c r="C60" s="6" t="s">
        <v>106</v>
      </c>
      <c r="D60" s="6" t="s">
        <v>112</v>
      </c>
      <c r="E60" s="5">
        <v>1.0</v>
      </c>
      <c r="F60" s="5">
        <v>3.0</v>
      </c>
      <c r="G60" s="5">
        <v>4.5835799E7</v>
      </c>
      <c r="H60" s="5">
        <v>3.0</v>
      </c>
      <c r="I60" s="5">
        <v>9.0</v>
      </c>
      <c r="J60" s="7">
        <f t="shared" si="3"/>
        <v>0.3333333333</v>
      </c>
      <c r="K60" s="5">
        <v>2.0</v>
      </c>
      <c r="L60" s="5">
        <v>8.0</v>
      </c>
      <c r="M60" s="7">
        <f t="shared" si="69"/>
        <v>0.25</v>
      </c>
      <c r="N60" s="5">
        <v>9.1</v>
      </c>
      <c r="O60" s="5">
        <v>7.5</v>
      </c>
      <c r="P60" s="5">
        <f t="shared" si="5"/>
        <v>1.6</v>
      </c>
      <c r="Q60" s="5">
        <v>1.022</v>
      </c>
      <c r="R60" s="5">
        <v>1.462</v>
      </c>
      <c r="S60" s="5">
        <f t="shared" si="6"/>
        <v>-0.44</v>
      </c>
      <c r="T60" s="5">
        <v>0.836</v>
      </c>
      <c r="U60" s="5">
        <v>0.983</v>
      </c>
      <c r="V60" s="5">
        <f t="shared" si="7"/>
        <v>-0.147</v>
      </c>
      <c r="W60" s="5">
        <f t="shared" ref="W60:X60" si="130">(Q60-T60)</f>
        <v>0.186</v>
      </c>
      <c r="X60" s="5">
        <f t="shared" si="130"/>
        <v>0.479</v>
      </c>
      <c r="Y60" s="5">
        <f t="shared" si="9"/>
        <v>-0.293</v>
      </c>
      <c r="Z60" s="5">
        <v>1.026</v>
      </c>
      <c r="AA60" s="5">
        <v>1.07</v>
      </c>
      <c r="AB60" s="5">
        <f t="shared" si="10"/>
        <v>-0.044</v>
      </c>
      <c r="AC60" s="5">
        <v>0.89</v>
      </c>
      <c r="AD60" s="5">
        <v>0.958</v>
      </c>
      <c r="AE60" s="5">
        <f t="shared" si="11"/>
        <v>-0.068</v>
      </c>
      <c r="AF60" s="5">
        <f t="shared" ref="AF60:AG60" si="131">(Z60-AC60)</f>
        <v>0.136</v>
      </c>
      <c r="AG60" s="5">
        <f t="shared" si="131"/>
        <v>0.112</v>
      </c>
      <c r="AH60" s="5">
        <f t="shared" si="13"/>
        <v>0.024</v>
      </c>
    </row>
    <row r="61">
      <c r="A61" s="5">
        <v>2015.0</v>
      </c>
      <c r="B61" s="5">
        <v>4.0</v>
      </c>
      <c r="C61" s="6" t="s">
        <v>116</v>
      </c>
      <c r="D61" s="6" t="s">
        <v>130</v>
      </c>
      <c r="E61" s="5">
        <v>0.0</v>
      </c>
      <c r="F61" s="5">
        <v>1.0</v>
      </c>
      <c r="G61" s="5">
        <v>3.3772145E7</v>
      </c>
      <c r="H61" s="5">
        <v>7.0</v>
      </c>
      <c r="I61" s="5">
        <v>9.0</v>
      </c>
      <c r="J61" s="7">
        <f t="shared" si="3"/>
        <v>0.7777777778</v>
      </c>
      <c r="K61" s="5">
        <v>1.0</v>
      </c>
      <c r="L61" s="5">
        <v>2.0</v>
      </c>
      <c r="M61" s="7">
        <f t="shared" si="69"/>
        <v>0.5</v>
      </c>
      <c r="N61" s="5">
        <v>15.4</v>
      </c>
      <c r="O61" s="5">
        <v>16.0</v>
      </c>
      <c r="P61" s="5">
        <f t="shared" si="5"/>
        <v>-0.6</v>
      </c>
      <c r="Q61" s="5">
        <v>1.399</v>
      </c>
      <c r="R61" s="5">
        <v>1.527</v>
      </c>
      <c r="S61" s="5">
        <f t="shared" si="6"/>
        <v>-0.128</v>
      </c>
      <c r="T61" s="5">
        <v>0.922</v>
      </c>
      <c r="U61" s="5">
        <v>0.874</v>
      </c>
      <c r="V61" s="5">
        <f t="shared" si="7"/>
        <v>0.048</v>
      </c>
      <c r="W61" s="5">
        <f t="shared" ref="W61:X61" si="132">(Q61-T61)</f>
        <v>0.477</v>
      </c>
      <c r="X61" s="5">
        <f t="shared" si="132"/>
        <v>0.653</v>
      </c>
      <c r="Y61" s="5">
        <f t="shared" si="9"/>
        <v>-0.176</v>
      </c>
      <c r="Z61" s="5">
        <v>1.172</v>
      </c>
      <c r="AA61" s="5">
        <v>1.161</v>
      </c>
      <c r="AB61" s="5">
        <f t="shared" si="10"/>
        <v>0.011</v>
      </c>
      <c r="AC61" s="5">
        <v>0.946</v>
      </c>
      <c r="AD61" s="5">
        <v>0.922</v>
      </c>
      <c r="AE61" s="5">
        <f t="shared" si="11"/>
        <v>0.024</v>
      </c>
      <c r="AF61" s="5">
        <f t="shared" ref="AF61:AG61" si="133">(Z61-AC61)</f>
        <v>0.226</v>
      </c>
      <c r="AG61" s="5">
        <f t="shared" si="133"/>
        <v>0.239</v>
      </c>
      <c r="AH61" s="5">
        <f t="shared" si="13"/>
        <v>-0.013</v>
      </c>
    </row>
    <row r="62">
      <c r="A62" s="5">
        <v>2015.0</v>
      </c>
      <c r="B62" s="5">
        <v>5.0</v>
      </c>
      <c r="C62" s="6" t="s">
        <v>68</v>
      </c>
      <c r="D62" s="6" t="s">
        <v>84</v>
      </c>
      <c r="E62" s="5">
        <v>1.0</v>
      </c>
      <c r="F62" s="5">
        <v>0.0</v>
      </c>
      <c r="G62" s="5">
        <v>2.4684543E7</v>
      </c>
      <c r="H62" s="5">
        <v>6.0</v>
      </c>
      <c r="I62" s="5">
        <v>6.0</v>
      </c>
      <c r="J62" s="7">
        <f t="shared" si="3"/>
        <v>1</v>
      </c>
      <c r="K62" s="5">
        <v>2.0</v>
      </c>
      <c r="L62" s="5">
        <v>4.0</v>
      </c>
      <c r="M62" s="7">
        <f t="shared" si="69"/>
        <v>0.5</v>
      </c>
      <c r="N62" s="5">
        <v>20.1</v>
      </c>
      <c r="O62" s="5">
        <v>14.8</v>
      </c>
      <c r="P62" s="5">
        <f t="shared" si="5"/>
        <v>5.3</v>
      </c>
      <c r="Q62" s="5">
        <v>1.359</v>
      </c>
      <c r="R62" s="5">
        <v>1.687</v>
      </c>
      <c r="S62" s="5">
        <f t="shared" si="6"/>
        <v>-0.328</v>
      </c>
      <c r="T62" s="5">
        <v>0.564</v>
      </c>
      <c r="U62" s="5">
        <v>0.941</v>
      </c>
      <c r="V62" s="5">
        <f t="shared" si="7"/>
        <v>-0.377</v>
      </c>
      <c r="W62" s="5">
        <f t="shared" ref="W62:X62" si="134">(Q62-T62)</f>
        <v>0.795</v>
      </c>
      <c r="X62" s="5">
        <f t="shared" si="134"/>
        <v>0.746</v>
      </c>
      <c r="Y62" s="5">
        <f t="shared" si="9"/>
        <v>0.049</v>
      </c>
      <c r="Z62" s="5">
        <v>1.124</v>
      </c>
      <c r="AA62" s="5">
        <v>1.191</v>
      </c>
      <c r="AB62" s="5">
        <f t="shared" si="10"/>
        <v>-0.067</v>
      </c>
      <c r="AC62" s="5">
        <v>0.821</v>
      </c>
      <c r="AD62" s="5">
        <v>0.948</v>
      </c>
      <c r="AE62" s="5">
        <f t="shared" si="11"/>
        <v>-0.127</v>
      </c>
      <c r="AF62" s="5">
        <f t="shared" ref="AF62:AG62" si="135">(Z62-AC62)</f>
        <v>0.303</v>
      </c>
      <c r="AG62" s="5">
        <f t="shared" si="135"/>
        <v>0.243</v>
      </c>
      <c r="AH62" s="5">
        <f t="shared" si="13"/>
        <v>0.06</v>
      </c>
    </row>
    <row r="63">
      <c r="A63" s="5">
        <v>2015.0</v>
      </c>
      <c r="B63" s="5">
        <v>5.0</v>
      </c>
      <c r="C63" s="6" t="s">
        <v>116</v>
      </c>
      <c r="D63" s="6" t="s">
        <v>112</v>
      </c>
      <c r="E63" s="5">
        <v>0.0</v>
      </c>
      <c r="F63" s="5">
        <v>6.0</v>
      </c>
      <c r="G63" s="5">
        <v>3.3772145E7</v>
      </c>
      <c r="H63" s="5">
        <v>7.0</v>
      </c>
      <c r="I63" s="5">
        <v>9.0</v>
      </c>
      <c r="J63" s="7">
        <f t="shared" si="3"/>
        <v>0.7777777778</v>
      </c>
      <c r="K63" s="5">
        <v>2.0</v>
      </c>
      <c r="L63" s="5">
        <v>8.0</v>
      </c>
      <c r="M63" s="7">
        <f t="shared" si="69"/>
        <v>0.25</v>
      </c>
      <c r="N63" s="5">
        <v>15.4</v>
      </c>
      <c r="O63" s="5">
        <v>7.5</v>
      </c>
      <c r="P63" s="5">
        <f t="shared" si="5"/>
        <v>7.9</v>
      </c>
      <c r="Q63" s="5">
        <v>1.399</v>
      </c>
      <c r="R63" s="5">
        <v>1.462</v>
      </c>
      <c r="S63" s="5">
        <f t="shared" si="6"/>
        <v>-0.063</v>
      </c>
      <c r="T63" s="5">
        <v>0.922</v>
      </c>
      <c r="U63" s="5">
        <v>0.983</v>
      </c>
      <c r="V63" s="5">
        <f t="shared" si="7"/>
        <v>-0.061</v>
      </c>
      <c r="W63" s="5">
        <f t="shared" ref="W63:X63" si="136">(Q63-T63)</f>
        <v>0.477</v>
      </c>
      <c r="X63" s="5">
        <f t="shared" si="136"/>
        <v>0.479</v>
      </c>
      <c r="Y63" s="5">
        <f t="shared" si="9"/>
        <v>-0.002</v>
      </c>
      <c r="Z63" s="5">
        <v>1.172</v>
      </c>
      <c r="AA63" s="5">
        <v>1.07</v>
      </c>
      <c r="AB63" s="5">
        <f t="shared" si="10"/>
        <v>0.102</v>
      </c>
      <c r="AC63" s="5">
        <v>0.946</v>
      </c>
      <c r="AD63" s="5">
        <v>0.958</v>
      </c>
      <c r="AE63" s="5">
        <f t="shared" si="11"/>
        <v>-0.012</v>
      </c>
      <c r="AF63" s="5">
        <f t="shared" ref="AF63:AG63" si="137">(Z63-AC63)</f>
        <v>0.226</v>
      </c>
      <c r="AG63" s="5">
        <f t="shared" si="137"/>
        <v>0.112</v>
      </c>
      <c r="AH63" s="5">
        <f t="shared" si="13"/>
        <v>0.114</v>
      </c>
    </row>
    <row r="64">
      <c r="A64" s="5">
        <v>2015.0</v>
      </c>
      <c r="B64" s="5">
        <v>6.0</v>
      </c>
      <c r="C64" s="6" t="s">
        <v>84</v>
      </c>
      <c r="D64" s="6" t="s">
        <v>116</v>
      </c>
      <c r="E64" s="5">
        <v>1.0</v>
      </c>
      <c r="F64" s="5">
        <v>0.0</v>
      </c>
      <c r="G64" s="5">
        <v>2.1309114E7</v>
      </c>
      <c r="H64" s="5">
        <v>2.0</v>
      </c>
      <c r="I64" s="5">
        <v>4.0</v>
      </c>
      <c r="J64" s="7">
        <f t="shared" si="3"/>
        <v>0.5</v>
      </c>
      <c r="K64" s="5">
        <v>7.0</v>
      </c>
      <c r="L64" s="5">
        <v>9.0</v>
      </c>
      <c r="M64" s="7">
        <f t="shared" si="69"/>
        <v>0.7777777778</v>
      </c>
      <c r="N64" s="5">
        <v>14.8</v>
      </c>
      <c r="O64" s="5">
        <v>15.4</v>
      </c>
      <c r="P64" s="5">
        <f t="shared" si="5"/>
        <v>-0.6</v>
      </c>
      <c r="Q64" s="5">
        <v>1.687</v>
      </c>
      <c r="R64" s="5">
        <v>1.399</v>
      </c>
      <c r="S64" s="5">
        <f t="shared" si="6"/>
        <v>0.288</v>
      </c>
      <c r="T64" s="5">
        <v>0.941</v>
      </c>
      <c r="U64" s="5">
        <v>0.922</v>
      </c>
      <c r="V64" s="5">
        <f t="shared" si="7"/>
        <v>0.019</v>
      </c>
      <c r="W64" s="5">
        <f t="shared" ref="W64:X64" si="138">(Q64-T64)</f>
        <v>0.746</v>
      </c>
      <c r="X64" s="5">
        <f t="shared" si="138"/>
        <v>0.477</v>
      </c>
      <c r="Y64" s="5">
        <f t="shared" si="9"/>
        <v>0.269</v>
      </c>
      <c r="Z64" s="5">
        <v>1.191</v>
      </c>
      <c r="AA64" s="5">
        <v>1.172</v>
      </c>
      <c r="AB64" s="5">
        <f t="shared" si="10"/>
        <v>0.019</v>
      </c>
      <c r="AC64" s="5">
        <v>0.948</v>
      </c>
      <c r="AD64" s="5">
        <v>0.946</v>
      </c>
      <c r="AE64" s="5">
        <f t="shared" si="11"/>
        <v>0.002</v>
      </c>
      <c r="AF64" s="5">
        <f t="shared" ref="AF64:AG64" si="139">(Z64-AC64)</f>
        <v>0.243</v>
      </c>
      <c r="AG64" s="5">
        <f t="shared" si="139"/>
        <v>0.226</v>
      </c>
      <c r="AH64" s="5">
        <f t="shared" si="13"/>
        <v>0.017</v>
      </c>
    </row>
    <row r="65">
      <c r="A65" s="8">
        <v>2016.0</v>
      </c>
      <c r="B65" s="8">
        <v>1.0</v>
      </c>
      <c r="C65" s="9" t="s">
        <v>82</v>
      </c>
      <c r="D65" s="9" t="s">
        <v>132</v>
      </c>
      <c r="E65" s="8">
        <v>0.0</v>
      </c>
      <c r="F65" s="8">
        <v>15.0</v>
      </c>
      <c r="G65" s="8">
        <v>1.8020944E7</v>
      </c>
      <c r="H65" s="8">
        <v>11.0</v>
      </c>
      <c r="I65" s="8">
        <v>14.0</v>
      </c>
      <c r="J65" s="10">
        <f t="shared" si="3"/>
        <v>0.7857142857</v>
      </c>
      <c r="K65" s="8">
        <v>0.0</v>
      </c>
      <c r="L65" s="8">
        <v>2.0</v>
      </c>
      <c r="M65" s="10">
        <f t="shared" si="69"/>
        <v>0</v>
      </c>
      <c r="N65" s="8">
        <v>12.6</v>
      </c>
      <c r="O65" s="8">
        <v>-3.1</v>
      </c>
      <c r="P65" s="8">
        <f t="shared" si="5"/>
        <v>15.7</v>
      </c>
      <c r="Q65" s="8">
        <v>1.241</v>
      </c>
      <c r="R65" s="8">
        <v>0.878</v>
      </c>
      <c r="S65" s="8">
        <f t="shared" si="6"/>
        <v>0.363</v>
      </c>
      <c r="T65" s="8">
        <v>0.847</v>
      </c>
      <c r="U65" s="8">
        <v>1.122</v>
      </c>
      <c r="V65" s="8">
        <f t="shared" si="7"/>
        <v>-0.275</v>
      </c>
      <c r="W65" s="8">
        <f t="shared" ref="W65:X65" si="140">(Q65-T65)</f>
        <v>0.394</v>
      </c>
      <c r="X65" s="8">
        <f t="shared" si="140"/>
        <v>-0.244</v>
      </c>
      <c r="Y65" s="8">
        <f t="shared" si="9"/>
        <v>0.638</v>
      </c>
      <c r="Z65" s="8">
        <v>1.12</v>
      </c>
      <c r="AA65" s="8">
        <v>1.03</v>
      </c>
      <c r="AB65" s="8">
        <f t="shared" si="10"/>
        <v>0.09</v>
      </c>
      <c r="AC65" s="8">
        <v>0.943</v>
      </c>
      <c r="AD65" s="8">
        <v>1.072</v>
      </c>
      <c r="AE65" s="8">
        <f t="shared" si="11"/>
        <v>-0.129</v>
      </c>
      <c r="AF65" s="8">
        <f t="shared" ref="AF65:AG65" si="141">(Z65-AC65)</f>
        <v>0.177</v>
      </c>
      <c r="AG65" s="8">
        <f t="shared" si="141"/>
        <v>-0.042</v>
      </c>
      <c r="AH65" s="8">
        <f t="shared" si="13"/>
        <v>0.219</v>
      </c>
    </row>
    <row r="66">
      <c r="A66" s="5">
        <v>2016.0</v>
      </c>
      <c r="B66" s="5">
        <v>1.0</v>
      </c>
      <c r="C66" s="6" t="s">
        <v>133</v>
      </c>
      <c r="D66" s="6" t="s">
        <v>134</v>
      </c>
      <c r="E66" s="5">
        <v>1.0</v>
      </c>
      <c r="F66" s="5">
        <v>1.0</v>
      </c>
      <c r="G66" s="5">
        <v>8321985.0</v>
      </c>
      <c r="H66" s="5">
        <v>1.0</v>
      </c>
      <c r="I66" s="5">
        <v>6.0</v>
      </c>
      <c r="J66" s="7">
        <f t="shared" si="3"/>
        <v>0.1666666667</v>
      </c>
      <c r="K66" s="5">
        <v>1.0</v>
      </c>
      <c r="L66" s="5">
        <v>4.0</v>
      </c>
      <c r="M66" s="7">
        <f t="shared" si="69"/>
        <v>0.25</v>
      </c>
      <c r="N66" s="5">
        <v>4.4</v>
      </c>
      <c r="O66" s="5">
        <v>9.6</v>
      </c>
      <c r="P66" s="5">
        <f t="shared" si="5"/>
        <v>-5.2</v>
      </c>
      <c r="Q66" s="5">
        <v>0.993</v>
      </c>
      <c r="R66" s="5">
        <v>1.254</v>
      </c>
      <c r="S66" s="5">
        <f t="shared" si="6"/>
        <v>-0.261</v>
      </c>
      <c r="T66" s="5">
        <v>0.961</v>
      </c>
      <c r="U66" s="5">
        <v>0.949</v>
      </c>
      <c r="V66" s="5">
        <f t="shared" si="7"/>
        <v>0.012</v>
      </c>
      <c r="W66" s="5">
        <f t="shared" ref="W66:X66" si="142">(Q66-T66)</f>
        <v>0.032</v>
      </c>
      <c r="X66" s="5">
        <f t="shared" si="142"/>
        <v>0.305</v>
      </c>
      <c r="Y66" s="5">
        <f t="shared" si="9"/>
        <v>-0.273</v>
      </c>
      <c r="Z66" s="5">
        <v>1.029</v>
      </c>
      <c r="AA66" s="5">
        <v>1.059</v>
      </c>
      <c r="AB66" s="5">
        <f t="shared" si="10"/>
        <v>-0.03</v>
      </c>
      <c r="AC66" s="5">
        <v>0.969</v>
      </c>
      <c r="AD66" s="5">
        <v>0.92</v>
      </c>
      <c r="AE66" s="5">
        <f t="shared" si="11"/>
        <v>0.049</v>
      </c>
      <c r="AF66" s="5">
        <f t="shared" ref="AF66:AG66" si="143">(Z66-AC66)</f>
        <v>0.06</v>
      </c>
      <c r="AG66" s="5">
        <f t="shared" si="143"/>
        <v>0.139</v>
      </c>
      <c r="AH66" s="5">
        <f t="shared" si="13"/>
        <v>-0.079</v>
      </c>
    </row>
    <row r="67">
      <c r="A67" s="5">
        <v>2016.0</v>
      </c>
      <c r="B67" s="5">
        <v>1.0</v>
      </c>
      <c r="C67" s="6" t="s">
        <v>74</v>
      </c>
      <c r="D67" s="6" t="s">
        <v>135</v>
      </c>
      <c r="E67" s="5">
        <v>0.0</v>
      </c>
      <c r="F67" s="5">
        <v>7.0</v>
      </c>
      <c r="G67" s="5">
        <v>1.7144695E7</v>
      </c>
      <c r="H67" s="5">
        <v>2.0</v>
      </c>
      <c r="I67" s="5">
        <v>7.0</v>
      </c>
      <c r="J67" s="7">
        <f t="shared" si="3"/>
        <v>0.2857142857</v>
      </c>
      <c r="K67" s="5">
        <v>0.0</v>
      </c>
      <c r="L67" s="5">
        <v>0.0</v>
      </c>
      <c r="M67" s="7">
        <v>0.0</v>
      </c>
      <c r="N67" s="5">
        <v>8.4</v>
      </c>
      <c r="O67" s="5">
        <v>6.7</v>
      </c>
      <c r="P67" s="5">
        <f t="shared" si="5"/>
        <v>1.7</v>
      </c>
      <c r="Q67" s="5">
        <v>1.051</v>
      </c>
      <c r="R67" s="5">
        <v>0.96</v>
      </c>
      <c r="S67" s="5">
        <f t="shared" si="6"/>
        <v>0.091</v>
      </c>
      <c r="T67" s="5">
        <v>1.023</v>
      </c>
      <c r="U67" s="5">
        <v>0.941</v>
      </c>
      <c r="V67" s="5">
        <f t="shared" si="7"/>
        <v>0.082</v>
      </c>
      <c r="W67" s="5">
        <f t="shared" ref="W67:X67" si="144">(Q67-T67)</f>
        <v>0.028</v>
      </c>
      <c r="X67" s="5">
        <f t="shared" si="144"/>
        <v>0.019</v>
      </c>
      <c r="Y67" s="5">
        <f t="shared" si="9"/>
        <v>0.009</v>
      </c>
      <c r="Z67" s="5">
        <v>1.088</v>
      </c>
      <c r="AA67" s="5">
        <v>1.08</v>
      </c>
      <c r="AB67" s="5">
        <f t="shared" si="10"/>
        <v>0.008</v>
      </c>
      <c r="AC67" s="5">
        <v>0.966</v>
      </c>
      <c r="AD67" s="5">
        <v>0.985</v>
      </c>
      <c r="AE67" s="5">
        <f t="shared" si="11"/>
        <v>-0.019</v>
      </c>
      <c r="AF67" s="5">
        <f t="shared" ref="AF67:AG67" si="145">(Z67-AC67)</f>
        <v>0.122</v>
      </c>
      <c r="AG67" s="5">
        <f t="shared" si="145"/>
        <v>0.095</v>
      </c>
      <c r="AH67" s="5">
        <f t="shared" si="13"/>
        <v>0.027</v>
      </c>
    </row>
    <row r="68">
      <c r="A68" s="5">
        <v>2016.0</v>
      </c>
      <c r="B68" s="5">
        <v>1.0</v>
      </c>
      <c r="C68" s="6" t="s">
        <v>136</v>
      </c>
      <c r="D68" s="6" t="s">
        <v>137</v>
      </c>
      <c r="E68" s="5">
        <v>1.0</v>
      </c>
      <c r="F68" s="5">
        <v>9.0</v>
      </c>
      <c r="G68" s="5">
        <v>8316795.0</v>
      </c>
      <c r="H68" s="5">
        <v>3.0</v>
      </c>
      <c r="I68" s="5">
        <v>6.0</v>
      </c>
      <c r="J68" s="7">
        <f t="shared" si="3"/>
        <v>0.5</v>
      </c>
      <c r="K68" s="5">
        <v>0.0</v>
      </c>
      <c r="L68" s="5">
        <v>1.0</v>
      </c>
      <c r="M68" s="7">
        <f t="shared" ref="M68:M71" si="148">(K68/L68)</f>
        <v>0</v>
      </c>
      <c r="N68" s="5">
        <v>7.5</v>
      </c>
      <c r="O68" s="5">
        <v>10.1</v>
      </c>
      <c r="P68" s="5">
        <f t="shared" si="5"/>
        <v>-2.6</v>
      </c>
      <c r="Q68" s="5">
        <v>1.036</v>
      </c>
      <c r="R68" s="5">
        <v>1.201</v>
      </c>
      <c r="S68" s="5">
        <f t="shared" si="6"/>
        <v>-0.165</v>
      </c>
      <c r="T68" s="5">
        <v>1.122</v>
      </c>
      <c r="U68" s="5">
        <v>0.757</v>
      </c>
      <c r="V68" s="5">
        <f t="shared" si="7"/>
        <v>0.365</v>
      </c>
      <c r="W68" s="5">
        <f t="shared" ref="W68:X68" si="146">(Q68-T68)</f>
        <v>-0.086</v>
      </c>
      <c r="X68" s="5">
        <f t="shared" si="146"/>
        <v>0.444</v>
      </c>
      <c r="Y68" s="5">
        <f t="shared" si="9"/>
        <v>-0.53</v>
      </c>
      <c r="Z68" s="5">
        <v>1.057</v>
      </c>
      <c r="AA68" s="5">
        <v>1.052</v>
      </c>
      <c r="AB68" s="5">
        <f t="shared" si="10"/>
        <v>0.005</v>
      </c>
      <c r="AC68" s="5">
        <v>0.95</v>
      </c>
      <c r="AD68" s="5">
        <v>0.913</v>
      </c>
      <c r="AE68" s="5">
        <f t="shared" si="11"/>
        <v>0.037</v>
      </c>
      <c r="AF68" s="5">
        <f t="shared" ref="AF68:AG68" si="147">(Z68-AC68)</f>
        <v>0.107</v>
      </c>
      <c r="AG68" s="5">
        <f t="shared" si="147"/>
        <v>0.139</v>
      </c>
      <c r="AH68" s="5">
        <f t="shared" si="13"/>
        <v>-0.032</v>
      </c>
    </row>
    <row r="69">
      <c r="A69" s="5">
        <v>2016.0</v>
      </c>
      <c r="B69" s="5">
        <v>1.0</v>
      </c>
      <c r="C69" s="6" t="s">
        <v>98</v>
      </c>
      <c r="D69" s="6" t="s">
        <v>80</v>
      </c>
      <c r="E69" s="5">
        <v>1.0</v>
      </c>
      <c r="F69" s="5">
        <v>5.0</v>
      </c>
      <c r="G69" s="5">
        <v>2.172605E7</v>
      </c>
      <c r="H69" s="5">
        <v>3.0</v>
      </c>
      <c r="I69" s="5">
        <v>6.0</v>
      </c>
      <c r="J69" s="7">
        <f t="shared" si="3"/>
        <v>0.5</v>
      </c>
      <c r="K69" s="5">
        <v>1.0</v>
      </c>
      <c r="L69" s="5">
        <v>1.0</v>
      </c>
      <c r="M69" s="7">
        <f t="shared" si="148"/>
        <v>1</v>
      </c>
      <c r="N69" s="5">
        <v>11.6</v>
      </c>
      <c r="O69" s="5">
        <v>13.1</v>
      </c>
      <c r="P69" s="5">
        <f t="shared" si="5"/>
        <v>-1.5</v>
      </c>
      <c r="Q69" s="5">
        <v>1.102</v>
      </c>
      <c r="R69" s="5">
        <v>1.432</v>
      </c>
      <c r="S69" s="5">
        <f t="shared" si="6"/>
        <v>-0.33</v>
      </c>
      <c r="T69" s="5">
        <v>1.062</v>
      </c>
      <c r="U69" s="5">
        <v>0.589</v>
      </c>
      <c r="V69" s="5">
        <f t="shared" si="7"/>
        <v>0.473</v>
      </c>
      <c r="W69" s="5">
        <f t="shared" ref="W69:X69" si="149">(Q69-T69)</f>
        <v>0.04</v>
      </c>
      <c r="X69" s="5">
        <f t="shared" si="149"/>
        <v>0.843</v>
      </c>
      <c r="Y69" s="5">
        <f t="shared" si="9"/>
        <v>-0.803</v>
      </c>
      <c r="Z69" s="5">
        <v>1.103</v>
      </c>
      <c r="AA69" s="5">
        <v>1.055</v>
      </c>
      <c r="AB69" s="5">
        <f t="shared" si="10"/>
        <v>0.048</v>
      </c>
      <c r="AC69" s="5">
        <v>0.944</v>
      </c>
      <c r="AD69" s="5">
        <v>0.863</v>
      </c>
      <c r="AE69" s="5">
        <f t="shared" si="11"/>
        <v>0.081</v>
      </c>
      <c r="AF69" s="5">
        <f t="shared" ref="AF69:AG69" si="150">(Z69-AC69)</f>
        <v>0.159</v>
      </c>
      <c r="AG69" s="5">
        <f t="shared" si="150"/>
        <v>0.192</v>
      </c>
      <c r="AH69" s="5">
        <f t="shared" si="13"/>
        <v>-0.033</v>
      </c>
    </row>
    <row r="70">
      <c r="A70" s="5">
        <v>2016.0</v>
      </c>
      <c r="B70" s="5">
        <v>1.0</v>
      </c>
      <c r="C70" s="6" t="s">
        <v>138</v>
      </c>
      <c r="D70" s="6" t="s">
        <v>73</v>
      </c>
      <c r="E70" s="5">
        <v>0.0</v>
      </c>
      <c r="F70" s="5">
        <v>11.0</v>
      </c>
      <c r="G70" s="5">
        <v>6475314.0</v>
      </c>
      <c r="H70" s="5">
        <v>5.0</v>
      </c>
      <c r="I70" s="5">
        <v>8.0</v>
      </c>
      <c r="J70" s="7">
        <f t="shared" si="3"/>
        <v>0.625</v>
      </c>
      <c r="K70" s="5">
        <v>0.0</v>
      </c>
      <c r="L70" s="5">
        <v>2.0</v>
      </c>
      <c r="M70" s="7">
        <f t="shared" si="148"/>
        <v>0</v>
      </c>
      <c r="N70" s="5">
        <v>7.8</v>
      </c>
      <c r="O70" s="5">
        <v>0.4</v>
      </c>
      <c r="P70" s="5">
        <f t="shared" si="5"/>
        <v>7.4</v>
      </c>
      <c r="Q70" s="5">
        <v>1.138</v>
      </c>
      <c r="R70" s="5">
        <v>0.906</v>
      </c>
      <c r="S70" s="5">
        <f t="shared" si="6"/>
        <v>0.232</v>
      </c>
      <c r="T70" s="5">
        <v>0.985</v>
      </c>
      <c r="U70" s="5">
        <v>1.027</v>
      </c>
      <c r="V70" s="5">
        <f t="shared" si="7"/>
        <v>-0.042</v>
      </c>
      <c r="W70" s="5">
        <f t="shared" ref="W70:X70" si="151">(Q70-T70)</f>
        <v>0.153</v>
      </c>
      <c r="X70" s="5">
        <f t="shared" si="151"/>
        <v>-0.121</v>
      </c>
      <c r="Y70" s="5">
        <f t="shared" si="9"/>
        <v>0.274</v>
      </c>
      <c r="Z70" s="5">
        <v>1.11</v>
      </c>
      <c r="AA70" s="5">
        <v>1.024</v>
      </c>
      <c r="AB70" s="5">
        <f t="shared" si="10"/>
        <v>0.086</v>
      </c>
      <c r="AC70" s="5">
        <v>0.994</v>
      </c>
      <c r="AD70" s="5">
        <v>1.018</v>
      </c>
      <c r="AE70" s="5">
        <f t="shared" si="11"/>
        <v>-0.024</v>
      </c>
      <c r="AF70" s="5">
        <f t="shared" ref="AF70:AG70" si="152">(Z70-AC70)</f>
        <v>0.116</v>
      </c>
      <c r="AG70" s="5">
        <f t="shared" si="152"/>
        <v>0.006</v>
      </c>
      <c r="AH70" s="5">
        <f t="shared" si="13"/>
        <v>0.11</v>
      </c>
    </row>
    <row r="71">
      <c r="A71" s="5">
        <v>2016.0</v>
      </c>
      <c r="B71" s="5">
        <v>1.0</v>
      </c>
      <c r="C71" s="6" t="s">
        <v>128</v>
      </c>
      <c r="D71" s="6" t="s">
        <v>139</v>
      </c>
      <c r="E71" s="5">
        <v>0.0</v>
      </c>
      <c r="F71" s="5">
        <v>3.0</v>
      </c>
      <c r="G71" s="5">
        <v>9097984.0</v>
      </c>
      <c r="H71" s="5">
        <v>5.0</v>
      </c>
      <c r="I71" s="5">
        <v>9.0</v>
      </c>
      <c r="J71" s="7">
        <f t="shared" si="3"/>
        <v>0.5555555556</v>
      </c>
      <c r="K71" s="5">
        <v>3.0</v>
      </c>
      <c r="L71" s="5">
        <v>7.0</v>
      </c>
      <c r="M71" s="7">
        <f t="shared" si="148"/>
        <v>0.4285714286</v>
      </c>
      <c r="N71" s="5">
        <v>8.3</v>
      </c>
      <c r="O71" s="5">
        <v>1.1</v>
      </c>
      <c r="P71" s="5">
        <f t="shared" si="5"/>
        <v>7.2</v>
      </c>
      <c r="Q71" s="5">
        <v>1.547</v>
      </c>
      <c r="R71" s="5">
        <v>1.478</v>
      </c>
      <c r="S71" s="5">
        <f t="shared" si="6"/>
        <v>0.069</v>
      </c>
      <c r="T71" s="5">
        <v>1.053</v>
      </c>
      <c r="U71" s="5">
        <v>1.149</v>
      </c>
      <c r="V71" s="5">
        <f t="shared" si="7"/>
        <v>-0.096</v>
      </c>
      <c r="W71" s="5">
        <f t="shared" ref="W71:X71" si="153">(Q71-T71)</f>
        <v>0.494</v>
      </c>
      <c r="X71" s="5">
        <f t="shared" si="153"/>
        <v>0.329</v>
      </c>
      <c r="Y71" s="5">
        <f t="shared" si="9"/>
        <v>0.165</v>
      </c>
      <c r="Z71" s="5">
        <v>1.09</v>
      </c>
      <c r="AA71" s="5">
        <v>1.0</v>
      </c>
      <c r="AB71" s="5">
        <f t="shared" si="10"/>
        <v>0.09</v>
      </c>
      <c r="AC71" s="5">
        <v>0.973</v>
      </c>
      <c r="AD71" s="5">
        <v>0.984</v>
      </c>
      <c r="AE71" s="5">
        <f t="shared" si="11"/>
        <v>-0.011</v>
      </c>
      <c r="AF71" s="5">
        <f t="shared" ref="AF71:AG71" si="154">(Z71-AC71)</f>
        <v>0.117</v>
      </c>
      <c r="AG71" s="5">
        <f t="shared" si="154"/>
        <v>0.016</v>
      </c>
      <c r="AH71" s="5">
        <f t="shared" si="13"/>
        <v>0.101</v>
      </c>
    </row>
    <row r="72">
      <c r="A72" s="5">
        <v>2016.0</v>
      </c>
      <c r="B72" s="5">
        <v>1.0</v>
      </c>
      <c r="C72" s="6" t="s">
        <v>100</v>
      </c>
      <c r="D72" s="6" t="s">
        <v>140</v>
      </c>
      <c r="E72" s="5">
        <v>0.0</v>
      </c>
      <c r="F72" s="5">
        <v>13.0</v>
      </c>
      <c r="G72" s="5">
        <v>1.138211E7</v>
      </c>
      <c r="H72" s="5">
        <v>3.0</v>
      </c>
      <c r="I72" s="5">
        <v>7.0</v>
      </c>
      <c r="J72" s="7">
        <f t="shared" si="3"/>
        <v>0.4285714286</v>
      </c>
      <c r="K72" s="5">
        <v>0.0</v>
      </c>
      <c r="L72" s="5">
        <v>0.0</v>
      </c>
      <c r="M72" s="7">
        <v>0.0</v>
      </c>
      <c r="N72" s="5">
        <v>14.4</v>
      </c>
      <c r="O72" s="5">
        <v>4.3</v>
      </c>
      <c r="P72" s="5">
        <f t="shared" si="5"/>
        <v>10.1</v>
      </c>
      <c r="Q72" s="5">
        <v>1.451</v>
      </c>
      <c r="R72" s="5">
        <v>0.908</v>
      </c>
      <c r="S72" s="5">
        <f t="shared" si="6"/>
        <v>0.543</v>
      </c>
      <c r="T72" s="5">
        <v>0.924</v>
      </c>
      <c r="U72" s="5">
        <v>0.721</v>
      </c>
      <c r="V72" s="5">
        <f t="shared" si="7"/>
        <v>0.203</v>
      </c>
      <c r="W72" s="5">
        <f t="shared" ref="W72:X72" si="155">(Q72-T72)</f>
        <v>0.527</v>
      </c>
      <c r="X72" s="5">
        <f t="shared" si="155"/>
        <v>0.187</v>
      </c>
      <c r="Y72" s="5">
        <f t="shared" si="9"/>
        <v>0.34</v>
      </c>
      <c r="Z72" s="5">
        <v>1.134</v>
      </c>
      <c r="AA72" s="5">
        <v>1.01</v>
      </c>
      <c r="AB72" s="5">
        <f t="shared" si="10"/>
        <v>0.124</v>
      </c>
      <c r="AC72" s="5">
        <v>0.925</v>
      </c>
      <c r="AD72" s="5">
        <v>0.951</v>
      </c>
      <c r="AE72" s="5">
        <f t="shared" si="11"/>
        <v>-0.026</v>
      </c>
      <c r="AF72" s="5">
        <f t="shared" ref="AF72:AG72" si="156">(Z72-AC72)</f>
        <v>0.209</v>
      </c>
      <c r="AG72" s="5">
        <f t="shared" si="156"/>
        <v>0.059</v>
      </c>
      <c r="AH72" s="5">
        <f t="shared" si="13"/>
        <v>0.15</v>
      </c>
    </row>
    <row r="73">
      <c r="A73" s="5">
        <v>2016.0</v>
      </c>
      <c r="B73" s="5">
        <v>1.0</v>
      </c>
      <c r="C73" s="6" t="s">
        <v>86</v>
      </c>
      <c r="D73" s="6" t="s">
        <v>141</v>
      </c>
      <c r="E73" s="5">
        <v>0.0</v>
      </c>
      <c r="F73" s="5">
        <v>15.0</v>
      </c>
      <c r="G73" s="5">
        <v>8955456.0</v>
      </c>
      <c r="H73" s="5">
        <v>5.0</v>
      </c>
      <c r="I73" s="5">
        <v>5.0</v>
      </c>
      <c r="J73" s="7">
        <f t="shared" si="3"/>
        <v>1</v>
      </c>
      <c r="K73" s="5">
        <v>0.0</v>
      </c>
      <c r="L73" s="5">
        <v>1.0</v>
      </c>
      <c r="M73" s="7">
        <f t="shared" ref="M73:M75" si="159">(K73/L73)</f>
        <v>0</v>
      </c>
      <c r="N73" s="5">
        <v>9.4</v>
      </c>
      <c r="O73" s="5">
        <v>-5.1</v>
      </c>
      <c r="P73" s="5">
        <f t="shared" si="5"/>
        <v>14.5</v>
      </c>
      <c r="Q73" s="5">
        <v>1.221</v>
      </c>
      <c r="R73" s="5">
        <v>1.253</v>
      </c>
      <c r="S73" s="5">
        <f t="shared" si="6"/>
        <v>-0.032</v>
      </c>
      <c r="T73" s="5">
        <v>0.913</v>
      </c>
      <c r="U73" s="5">
        <v>1.111</v>
      </c>
      <c r="V73" s="5">
        <f t="shared" si="7"/>
        <v>-0.198</v>
      </c>
      <c r="W73" s="5">
        <f t="shared" ref="W73:X73" si="157">(Q73-T73)</f>
        <v>0.308</v>
      </c>
      <c r="X73" s="5">
        <f t="shared" si="157"/>
        <v>0.142</v>
      </c>
      <c r="Y73" s="5">
        <f t="shared" si="9"/>
        <v>0.166</v>
      </c>
      <c r="Z73" s="5">
        <v>1.103</v>
      </c>
      <c r="AA73" s="5">
        <v>0.964</v>
      </c>
      <c r="AB73" s="5">
        <f t="shared" si="10"/>
        <v>0.139</v>
      </c>
      <c r="AC73" s="5">
        <v>0.971</v>
      </c>
      <c r="AD73" s="5">
        <v>1.04</v>
      </c>
      <c r="AE73" s="5">
        <f t="shared" si="11"/>
        <v>-0.069</v>
      </c>
      <c r="AF73" s="5">
        <f t="shared" ref="AF73:AG73" si="158">(Z73-AC73)</f>
        <v>0.132</v>
      </c>
      <c r="AG73" s="5">
        <f t="shared" si="158"/>
        <v>-0.076</v>
      </c>
      <c r="AH73" s="5">
        <f t="shared" si="13"/>
        <v>0.208</v>
      </c>
    </row>
    <row r="74">
      <c r="A74" s="5">
        <v>2016.0</v>
      </c>
      <c r="B74" s="5">
        <v>1.0</v>
      </c>
      <c r="C74" s="6" t="s">
        <v>142</v>
      </c>
      <c r="D74" s="6" t="s">
        <v>70</v>
      </c>
      <c r="E74" s="5">
        <v>0.0</v>
      </c>
      <c r="F74" s="5">
        <v>1.0</v>
      </c>
      <c r="G74" s="5">
        <v>4208092.0</v>
      </c>
      <c r="H74" s="5">
        <v>1.0</v>
      </c>
      <c r="I74" s="5">
        <v>2.0</v>
      </c>
      <c r="J74" s="7">
        <f t="shared" si="3"/>
        <v>0.5</v>
      </c>
      <c r="K74" s="5">
        <v>1.0</v>
      </c>
      <c r="L74" s="5">
        <v>4.0</v>
      </c>
      <c r="M74" s="7">
        <f t="shared" si="159"/>
        <v>0.25</v>
      </c>
      <c r="N74" s="5">
        <v>7.2</v>
      </c>
      <c r="O74" s="5">
        <v>9.9</v>
      </c>
      <c r="P74" s="5">
        <f t="shared" si="5"/>
        <v>-2.7</v>
      </c>
      <c r="Q74" s="5">
        <v>1.487</v>
      </c>
      <c r="R74" s="5">
        <v>1.403</v>
      </c>
      <c r="S74" s="5">
        <f t="shared" si="6"/>
        <v>0.084</v>
      </c>
      <c r="T74" s="5">
        <v>1.107</v>
      </c>
      <c r="U74" s="5">
        <v>0.852</v>
      </c>
      <c r="V74" s="5">
        <f t="shared" si="7"/>
        <v>0.255</v>
      </c>
      <c r="W74" s="5">
        <f t="shared" ref="W74:X74" si="160">(Q74-T74)</f>
        <v>0.38</v>
      </c>
      <c r="X74" s="5">
        <f t="shared" si="160"/>
        <v>0.551</v>
      </c>
      <c r="Y74" s="5">
        <f t="shared" si="9"/>
        <v>-0.171</v>
      </c>
      <c r="Z74" s="5">
        <v>1.07</v>
      </c>
      <c r="AA74" s="5">
        <v>1.065</v>
      </c>
      <c r="AB74" s="5">
        <f t="shared" si="10"/>
        <v>0.005</v>
      </c>
      <c r="AC74" s="5">
        <v>0.971</v>
      </c>
      <c r="AD74" s="5">
        <v>0.92</v>
      </c>
      <c r="AE74" s="5">
        <f t="shared" si="11"/>
        <v>0.051</v>
      </c>
      <c r="AF74" s="5">
        <f t="shared" ref="AF74:AG74" si="161">(Z74-AC74)</f>
        <v>0.099</v>
      </c>
      <c r="AG74" s="5">
        <f t="shared" si="161"/>
        <v>0.145</v>
      </c>
      <c r="AH74" s="5">
        <f t="shared" si="13"/>
        <v>-0.046</v>
      </c>
    </row>
    <row r="75">
      <c r="A75" s="5">
        <v>2016.0</v>
      </c>
      <c r="B75" s="5">
        <v>1.0</v>
      </c>
      <c r="C75" s="6" t="s">
        <v>94</v>
      </c>
      <c r="D75" s="6" t="s">
        <v>143</v>
      </c>
      <c r="E75" s="5">
        <v>1.0</v>
      </c>
      <c r="F75" s="5">
        <v>7.0</v>
      </c>
      <c r="G75" s="5">
        <v>8837724.0</v>
      </c>
      <c r="H75" s="5">
        <v>5.0</v>
      </c>
      <c r="I75" s="5">
        <v>14.0</v>
      </c>
      <c r="J75" s="7">
        <f t="shared" si="3"/>
        <v>0.3571428571</v>
      </c>
      <c r="K75" s="5">
        <v>0.0</v>
      </c>
      <c r="L75" s="5">
        <v>1.0</v>
      </c>
      <c r="M75" s="7">
        <f t="shared" si="159"/>
        <v>0</v>
      </c>
      <c r="N75" s="5">
        <v>6.4</v>
      </c>
      <c r="O75" s="5">
        <v>10.1</v>
      </c>
      <c r="P75" s="5">
        <f t="shared" si="5"/>
        <v>-3.7</v>
      </c>
      <c r="Q75" s="5">
        <v>1.35</v>
      </c>
      <c r="R75" s="5">
        <v>1.119</v>
      </c>
      <c r="S75" s="5">
        <f t="shared" si="6"/>
        <v>0.231</v>
      </c>
      <c r="T75" s="5">
        <v>1.308</v>
      </c>
      <c r="U75" s="5">
        <v>0.954</v>
      </c>
      <c r="V75" s="5">
        <f t="shared" si="7"/>
        <v>0.354</v>
      </c>
      <c r="W75" s="5">
        <f t="shared" ref="W75:X75" si="162">(Q75-T75)</f>
        <v>0.042</v>
      </c>
      <c r="X75" s="5">
        <f t="shared" si="162"/>
        <v>0.165</v>
      </c>
      <c r="Y75" s="5">
        <f t="shared" si="9"/>
        <v>-0.123</v>
      </c>
      <c r="Z75" s="5">
        <v>1.102</v>
      </c>
      <c r="AA75" s="5">
        <v>1.08</v>
      </c>
      <c r="AB75" s="5">
        <f t="shared" si="10"/>
        <v>0.022</v>
      </c>
      <c r="AC75" s="5">
        <v>1.01</v>
      </c>
      <c r="AD75" s="5">
        <v>0.933</v>
      </c>
      <c r="AE75" s="5">
        <f t="shared" si="11"/>
        <v>0.077</v>
      </c>
      <c r="AF75" s="5">
        <f t="shared" ref="AF75:AG75" si="163">(Z75-AC75)</f>
        <v>0.092</v>
      </c>
      <c r="AG75" s="5">
        <f t="shared" si="163"/>
        <v>0.147</v>
      </c>
      <c r="AH75" s="5">
        <f t="shared" si="13"/>
        <v>-0.055</v>
      </c>
    </row>
    <row r="76">
      <c r="A76" s="5">
        <v>2016.0</v>
      </c>
      <c r="B76" s="5">
        <v>1.0</v>
      </c>
      <c r="C76" s="6" t="s">
        <v>116</v>
      </c>
      <c r="D76" s="6" t="s">
        <v>144</v>
      </c>
      <c r="E76" s="5">
        <v>0.0</v>
      </c>
      <c r="F76" s="5">
        <v>9.0</v>
      </c>
      <c r="G76" s="5">
        <v>3.1033555E7</v>
      </c>
      <c r="H76" s="5">
        <v>3.0</v>
      </c>
      <c r="I76" s="5">
        <v>7.0</v>
      </c>
      <c r="J76" s="7">
        <f t="shared" si="3"/>
        <v>0.4285714286</v>
      </c>
      <c r="K76" s="5">
        <v>0.0</v>
      </c>
      <c r="L76" s="5">
        <v>0.0</v>
      </c>
      <c r="M76" s="7">
        <v>0.0</v>
      </c>
      <c r="N76" s="5">
        <v>8.6</v>
      </c>
      <c r="O76" s="5">
        <v>5.9</v>
      </c>
      <c r="P76" s="5">
        <f t="shared" si="5"/>
        <v>2.7</v>
      </c>
      <c r="Q76" s="5">
        <v>1.362</v>
      </c>
      <c r="R76" s="5">
        <v>1.156</v>
      </c>
      <c r="S76" s="5">
        <f t="shared" si="6"/>
        <v>0.206</v>
      </c>
      <c r="T76" s="5">
        <v>1.225</v>
      </c>
      <c r="U76" s="5">
        <v>0.757</v>
      </c>
      <c r="V76" s="5">
        <f t="shared" si="7"/>
        <v>0.468</v>
      </c>
      <c r="W76" s="5">
        <f t="shared" ref="W76:X76" si="164">(Q76-T76)</f>
        <v>0.137</v>
      </c>
      <c r="X76" s="5">
        <f t="shared" si="164"/>
        <v>0.399</v>
      </c>
      <c r="Y76" s="5">
        <f t="shared" si="9"/>
        <v>-0.262</v>
      </c>
      <c r="Z76" s="5">
        <v>1.151</v>
      </c>
      <c r="AA76" s="5">
        <v>1.072</v>
      </c>
      <c r="AB76" s="5">
        <f t="shared" si="10"/>
        <v>0.079</v>
      </c>
      <c r="AC76" s="5">
        <v>1.028</v>
      </c>
      <c r="AD76" s="5">
        <v>0.992</v>
      </c>
      <c r="AE76" s="5">
        <f t="shared" si="11"/>
        <v>0.036</v>
      </c>
      <c r="AF76" s="5">
        <f t="shared" ref="AF76:AG76" si="165">(Z76-AC76)</f>
        <v>0.123</v>
      </c>
      <c r="AG76" s="5">
        <f t="shared" si="165"/>
        <v>0.08</v>
      </c>
      <c r="AH76" s="5">
        <f t="shared" si="13"/>
        <v>0.043</v>
      </c>
    </row>
    <row r="77">
      <c r="A77" s="5">
        <v>2016.0</v>
      </c>
      <c r="B77" s="5">
        <v>1.0</v>
      </c>
      <c r="C77" s="6" t="s">
        <v>77</v>
      </c>
      <c r="D77" s="6" t="s">
        <v>104</v>
      </c>
      <c r="E77" s="5">
        <v>1.0</v>
      </c>
      <c r="F77" s="5">
        <v>5.0</v>
      </c>
      <c r="G77" s="5">
        <v>1.7982782E7</v>
      </c>
      <c r="H77" s="5">
        <v>6.0</v>
      </c>
      <c r="I77" s="5">
        <v>13.0</v>
      </c>
      <c r="J77" s="7">
        <f t="shared" si="3"/>
        <v>0.4615384615</v>
      </c>
      <c r="K77" s="5">
        <v>3.0</v>
      </c>
      <c r="L77" s="5">
        <v>3.0</v>
      </c>
      <c r="M77" s="7">
        <f>(K77/L77)</f>
        <v>1</v>
      </c>
      <c r="N77" s="5">
        <v>3.1</v>
      </c>
      <c r="O77" s="5">
        <v>4.3</v>
      </c>
      <c r="P77" s="5">
        <f t="shared" si="5"/>
        <v>-1.2</v>
      </c>
      <c r="Q77" s="5">
        <v>1.106</v>
      </c>
      <c r="R77" s="5">
        <v>1.221</v>
      </c>
      <c r="S77" s="5">
        <f t="shared" si="6"/>
        <v>-0.115</v>
      </c>
      <c r="T77" s="5">
        <v>0.895</v>
      </c>
      <c r="U77" s="5">
        <v>1.014</v>
      </c>
      <c r="V77" s="5">
        <f t="shared" si="7"/>
        <v>-0.119</v>
      </c>
      <c r="W77" s="5">
        <f t="shared" ref="W77:X77" si="166">(Q77-T77)</f>
        <v>0.211</v>
      </c>
      <c r="X77" s="5">
        <f t="shared" si="166"/>
        <v>0.207</v>
      </c>
      <c r="Y77" s="5">
        <f t="shared" si="9"/>
        <v>0.004</v>
      </c>
      <c r="Z77" s="5">
        <v>1.04</v>
      </c>
      <c r="AA77" s="5">
        <v>1.041</v>
      </c>
      <c r="AB77" s="5">
        <f t="shared" si="10"/>
        <v>-0.001</v>
      </c>
      <c r="AC77" s="5">
        <v>0.995</v>
      </c>
      <c r="AD77" s="5">
        <v>0.975</v>
      </c>
      <c r="AE77" s="5">
        <f t="shared" si="11"/>
        <v>0.02</v>
      </c>
      <c r="AF77" s="5">
        <f t="shared" ref="AF77:AG77" si="167">(Z77-AC77)</f>
        <v>0.045</v>
      </c>
      <c r="AG77" s="5">
        <f t="shared" si="167"/>
        <v>0.066</v>
      </c>
      <c r="AH77" s="5">
        <f t="shared" si="13"/>
        <v>-0.021</v>
      </c>
    </row>
    <row r="78">
      <c r="A78" s="5">
        <v>2016.0</v>
      </c>
      <c r="B78" s="5">
        <v>1.0</v>
      </c>
      <c r="C78" s="6" t="s">
        <v>145</v>
      </c>
      <c r="D78" s="6" t="s">
        <v>146</v>
      </c>
      <c r="E78" s="5">
        <v>0.0</v>
      </c>
      <c r="F78" s="5">
        <v>11.0</v>
      </c>
      <c r="G78" s="5">
        <v>9177326.0</v>
      </c>
      <c r="H78" s="5">
        <v>4.0</v>
      </c>
      <c r="I78" s="5">
        <v>6.0</v>
      </c>
      <c r="J78" s="7">
        <f t="shared" si="3"/>
        <v>0.6666666667</v>
      </c>
      <c r="K78" s="5">
        <v>0.0</v>
      </c>
      <c r="L78" s="5">
        <v>0.0</v>
      </c>
      <c r="M78" s="7">
        <v>0.0</v>
      </c>
      <c r="N78" s="5">
        <v>10.0</v>
      </c>
      <c r="O78" s="5">
        <v>1.8</v>
      </c>
      <c r="P78" s="5">
        <f t="shared" si="5"/>
        <v>8.2</v>
      </c>
      <c r="Q78" s="5">
        <v>1.372</v>
      </c>
      <c r="R78" s="5">
        <v>1.14</v>
      </c>
      <c r="S78" s="5">
        <f t="shared" si="6"/>
        <v>0.232</v>
      </c>
      <c r="T78" s="5">
        <v>0.921</v>
      </c>
      <c r="U78" s="5">
        <v>0.878</v>
      </c>
      <c r="V78" s="5">
        <f t="shared" si="7"/>
        <v>0.043</v>
      </c>
      <c r="W78" s="5">
        <f t="shared" ref="W78:X78" si="168">(Q78-T78)</f>
        <v>0.451</v>
      </c>
      <c r="X78" s="5">
        <f t="shared" si="168"/>
        <v>0.262</v>
      </c>
      <c r="Y78" s="5">
        <f t="shared" si="9"/>
        <v>0.189</v>
      </c>
      <c r="Z78" s="5">
        <v>1.071</v>
      </c>
      <c r="AA78" s="5">
        <v>1.038</v>
      </c>
      <c r="AB78" s="5">
        <f t="shared" si="10"/>
        <v>0.033</v>
      </c>
      <c r="AC78" s="5">
        <v>0.931</v>
      </c>
      <c r="AD78" s="5">
        <v>1.016</v>
      </c>
      <c r="AE78" s="5">
        <f t="shared" si="11"/>
        <v>-0.085</v>
      </c>
      <c r="AF78" s="5">
        <f t="shared" ref="AF78:AG78" si="169">(Z78-AC78)</f>
        <v>0.14</v>
      </c>
      <c r="AG78" s="5">
        <f t="shared" si="169"/>
        <v>0.022</v>
      </c>
      <c r="AH78" s="5">
        <f t="shared" si="13"/>
        <v>0.118</v>
      </c>
    </row>
    <row r="79">
      <c r="A79" s="5">
        <v>2016.0</v>
      </c>
      <c r="B79" s="5">
        <v>1.0</v>
      </c>
      <c r="C79" s="6" t="s">
        <v>147</v>
      </c>
      <c r="D79" s="6" t="s">
        <v>96</v>
      </c>
      <c r="E79" s="5">
        <v>1.0</v>
      </c>
      <c r="F79" s="5">
        <v>3.0</v>
      </c>
      <c r="G79" s="5">
        <v>5834462.0</v>
      </c>
      <c r="H79" s="5">
        <v>1.0</v>
      </c>
      <c r="I79" s="5">
        <v>5.0</v>
      </c>
      <c r="J79" s="7">
        <f t="shared" si="3"/>
        <v>0.2</v>
      </c>
      <c r="K79" s="5">
        <v>0.0</v>
      </c>
      <c r="L79" s="5">
        <v>2.0</v>
      </c>
      <c r="M79" s="7">
        <f>(K79/L79)</f>
        <v>0</v>
      </c>
      <c r="N79" s="5">
        <v>1.1</v>
      </c>
      <c r="O79" s="5">
        <v>9.5</v>
      </c>
      <c r="P79" s="5">
        <f t="shared" si="5"/>
        <v>-8.4</v>
      </c>
      <c r="Q79" s="5">
        <v>1.189</v>
      </c>
      <c r="R79" s="5">
        <v>1.256</v>
      </c>
      <c r="S79" s="5">
        <f t="shared" si="6"/>
        <v>-0.067</v>
      </c>
      <c r="T79" s="5">
        <v>1.056</v>
      </c>
      <c r="U79" s="5">
        <v>0.854</v>
      </c>
      <c r="V79" s="5">
        <f t="shared" si="7"/>
        <v>0.202</v>
      </c>
      <c r="W79" s="5">
        <f t="shared" ref="W79:X79" si="170">(Q79-T79)</f>
        <v>0.133</v>
      </c>
      <c r="X79" s="5">
        <f t="shared" si="170"/>
        <v>0.402</v>
      </c>
      <c r="Y79" s="5">
        <f t="shared" si="9"/>
        <v>-0.269</v>
      </c>
      <c r="Z79" s="5">
        <v>1.024</v>
      </c>
      <c r="AA79" s="5">
        <v>1.075</v>
      </c>
      <c r="AB79" s="5">
        <f t="shared" si="10"/>
        <v>-0.051</v>
      </c>
      <c r="AC79" s="5">
        <v>1.008</v>
      </c>
      <c r="AD79" s="5">
        <v>0.943</v>
      </c>
      <c r="AE79" s="5">
        <f t="shared" si="11"/>
        <v>0.065</v>
      </c>
      <c r="AF79" s="5">
        <f t="shared" ref="AF79:AG79" si="171">(Z79-AC79)</f>
        <v>0.016</v>
      </c>
      <c r="AG79" s="5">
        <f t="shared" si="171"/>
        <v>0.132</v>
      </c>
      <c r="AH79" s="5">
        <f t="shared" si="13"/>
        <v>-0.116</v>
      </c>
    </row>
    <row r="80">
      <c r="A80" s="5">
        <v>2016.0</v>
      </c>
      <c r="B80" s="5">
        <v>1.0</v>
      </c>
      <c r="C80" s="6" t="s">
        <v>110</v>
      </c>
      <c r="D80" s="6" t="s">
        <v>148</v>
      </c>
      <c r="E80" s="5">
        <v>0.0</v>
      </c>
      <c r="F80" s="5">
        <v>13.0</v>
      </c>
      <c r="G80" s="5">
        <v>1.203013E7</v>
      </c>
      <c r="H80" s="5">
        <v>8.0</v>
      </c>
      <c r="I80" s="5">
        <v>13.0</v>
      </c>
      <c r="J80" s="7">
        <f t="shared" si="3"/>
        <v>0.6153846154</v>
      </c>
      <c r="K80" s="5">
        <v>0.0</v>
      </c>
      <c r="L80" s="5">
        <v>0.0</v>
      </c>
      <c r="M80" s="7">
        <v>0.0</v>
      </c>
      <c r="N80" s="5">
        <v>8.6</v>
      </c>
      <c r="O80" s="5">
        <v>7.7</v>
      </c>
      <c r="P80" s="5">
        <f t="shared" si="5"/>
        <v>0.9</v>
      </c>
      <c r="Q80" s="5">
        <v>1.114</v>
      </c>
      <c r="R80" s="5">
        <v>1.204</v>
      </c>
      <c r="S80" s="5">
        <f t="shared" si="6"/>
        <v>-0.09</v>
      </c>
      <c r="T80" s="5">
        <v>0.878</v>
      </c>
      <c r="U80" s="5">
        <v>0.692</v>
      </c>
      <c r="V80" s="5">
        <f t="shared" si="7"/>
        <v>0.186</v>
      </c>
      <c r="W80" s="5">
        <f t="shared" ref="W80:X80" si="172">(Q80-T80)</f>
        <v>0.236</v>
      </c>
      <c r="X80" s="5">
        <f t="shared" si="172"/>
        <v>0.512</v>
      </c>
      <c r="Y80" s="5">
        <f t="shared" si="9"/>
        <v>-0.276</v>
      </c>
      <c r="Z80" s="5">
        <v>1.088</v>
      </c>
      <c r="AA80" s="5">
        <v>1.02</v>
      </c>
      <c r="AB80" s="5">
        <f t="shared" si="10"/>
        <v>0.068</v>
      </c>
      <c r="AC80" s="5">
        <v>0.97</v>
      </c>
      <c r="AD80" s="5">
        <v>0.91</v>
      </c>
      <c r="AE80" s="5">
        <f t="shared" si="11"/>
        <v>0.06</v>
      </c>
      <c r="AF80" s="5">
        <f t="shared" ref="AF80:AG80" si="173">(Z80-AC80)</f>
        <v>0.118</v>
      </c>
      <c r="AG80" s="5">
        <f t="shared" si="173"/>
        <v>0.11</v>
      </c>
      <c r="AH80" s="5">
        <f t="shared" si="13"/>
        <v>0.008</v>
      </c>
    </row>
    <row r="81">
      <c r="A81" s="5">
        <v>2016.0</v>
      </c>
      <c r="B81" s="5">
        <v>1.0</v>
      </c>
      <c r="C81" s="6" t="s">
        <v>90</v>
      </c>
      <c r="D81" s="6" t="s">
        <v>149</v>
      </c>
      <c r="E81" s="5">
        <v>0.0</v>
      </c>
      <c r="F81" s="5">
        <v>15.0</v>
      </c>
      <c r="G81" s="5">
        <v>2.1342328E7</v>
      </c>
      <c r="H81" s="5">
        <v>5.0</v>
      </c>
      <c r="I81" s="5">
        <v>8.0</v>
      </c>
      <c r="J81" s="7">
        <f t="shared" si="3"/>
        <v>0.625</v>
      </c>
      <c r="K81" s="5">
        <v>0.0</v>
      </c>
      <c r="L81" s="5">
        <v>1.0</v>
      </c>
      <c r="M81" s="7">
        <f t="shared" ref="M81:M87" si="176">(K81/L81)</f>
        <v>0</v>
      </c>
      <c r="N81" s="5">
        <v>12.8</v>
      </c>
      <c r="O81" s="5">
        <v>3.0</v>
      </c>
      <c r="P81" s="5">
        <f t="shared" si="5"/>
        <v>9.8</v>
      </c>
      <c r="Q81" s="5">
        <v>1.647</v>
      </c>
      <c r="R81" s="5">
        <v>1.073</v>
      </c>
      <c r="S81" s="5">
        <f t="shared" si="6"/>
        <v>0.574</v>
      </c>
      <c r="T81" s="5">
        <v>0.851</v>
      </c>
      <c r="U81" s="5">
        <v>1.077</v>
      </c>
      <c r="V81" s="5">
        <f t="shared" si="7"/>
        <v>-0.226</v>
      </c>
      <c r="W81" s="5">
        <f t="shared" ref="W81:X81" si="174">(Q81-T81)</f>
        <v>0.796</v>
      </c>
      <c r="X81" s="5">
        <f t="shared" si="174"/>
        <v>-0.004</v>
      </c>
      <c r="Y81" s="5">
        <f t="shared" si="9"/>
        <v>0.8</v>
      </c>
      <c r="Z81" s="5">
        <v>1.153</v>
      </c>
      <c r="AA81" s="5">
        <v>1.036</v>
      </c>
      <c r="AB81" s="5">
        <f t="shared" si="10"/>
        <v>0.117</v>
      </c>
      <c r="AC81" s="5">
        <v>0.976</v>
      </c>
      <c r="AD81" s="5">
        <v>0.995</v>
      </c>
      <c r="AE81" s="5">
        <f t="shared" si="11"/>
        <v>-0.019</v>
      </c>
      <c r="AF81" s="5">
        <f t="shared" ref="AF81:AG81" si="175">(Z81-AC81)</f>
        <v>0.177</v>
      </c>
      <c r="AG81" s="5">
        <f t="shared" si="175"/>
        <v>0.041</v>
      </c>
      <c r="AH81" s="5">
        <f t="shared" si="13"/>
        <v>0.136</v>
      </c>
    </row>
    <row r="82">
      <c r="A82" s="5">
        <v>2016.0</v>
      </c>
      <c r="B82" s="5">
        <v>1.0</v>
      </c>
      <c r="C82" s="6" t="s">
        <v>150</v>
      </c>
      <c r="D82" s="6" t="s">
        <v>108</v>
      </c>
      <c r="E82" s="5">
        <v>1.0</v>
      </c>
      <c r="F82" s="5">
        <v>1.0</v>
      </c>
      <c r="G82" s="5">
        <v>4948398.0</v>
      </c>
      <c r="H82" s="5">
        <v>2.0</v>
      </c>
      <c r="I82" s="5">
        <v>6.0</v>
      </c>
      <c r="J82" s="7">
        <f t="shared" si="3"/>
        <v>0.3333333333</v>
      </c>
      <c r="K82" s="5">
        <v>4.0</v>
      </c>
      <c r="L82" s="5">
        <v>9.0</v>
      </c>
      <c r="M82" s="7">
        <f t="shared" si="176"/>
        <v>0.4444444444</v>
      </c>
      <c r="N82" s="5">
        <v>5.9</v>
      </c>
      <c r="O82" s="5">
        <v>3.5</v>
      </c>
      <c r="P82" s="5">
        <f t="shared" si="5"/>
        <v>2.4</v>
      </c>
      <c r="Q82" s="5">
        <v>1.212</v>
      </c>
      <c r="R82" s="5">
        <v>1.368</v>
      </c>
      <c r="S82" s="5">
        <f t="shared" si="6"/>
        <v>-0.156</v>
      </c>
      <c r="T82" s="5">
        <v>1.133</v>
      </c>
      <c r="U82" s="5">
        <v>0.906</v>
      </c>
      <c r="V82" s="5">
        <f t="shared" si="7"/>
        <v>0.227</v>
      </c>
      <c r="W82" s="5">
        <f t="shared" ref="W82:X82" si="177">(Q82-T82)</f>
        <v>0.079</v>
      </c>
      <c r="X82" s="5">
        <f t="shared" si="177"/>
        <v>0.462</v>
      </c>
      <c r="Y82" s="5">
        <f t="shared" si="9"/>
        <v>-0.383</v>
      </c>
      <c r="Z82" s="5">
        <v>1.068</v>
      </c>
      <c r="AA82" s="5">
        <v>1.016</v>
      </c>
      <c r="AB82" s="5">
        <f t="shared" si="10"/>
        <v>0.052</v>
      </c>
      <c r="AC82" s="5">
        <v>0.99</v>
      </c>
      <c r="AD82" s="5">
        <v>0.968</v>
      </c>
      <c r="AE82" s="5">
        <f t="shared" si="11"/>
        <v>0.022</v>
      </c>
      <c r="AF82" s="5">
        <f t="shared" ref="AF82:AG82" si="178">(Z82-AC82)</f>
        <v>0.078</v>
      </c>
      <c r="AG82" s="5">
        <f t="shared" si="178"/>
        <v>0.048</v>
      </c>
      <c r="AH82" s="5">
        <f t="shared" si="13"/>
        <v>0.03</v>
      </c>
    </row>
    <row r="83">
      <c r="A83" s="5">
        <v>2016.0</v>
      </c>
      <c r="B83" s="5">
        <v>1.0</v>
      </c>
      <c r="C83" s="6" t="s">
        <v>81</v>
      </c>
      <c r="D83" s="6" t="s">
        <v>151</v>
      </c>
      <c r="E83" s="5">
        <v>0.0</v>
      </c>
      <c r="F83" s="5">
        <v>7.0</v>
      </c>
      <c r="G83" s="5">
        <v>2.3094923E7</v>
      </c>
      <c r="H83" s="5">
        <v>4.0</v>
      </c>
      <c r="I83" s="5">
        <v>6.0</v>
      </c>
      <c r="J83" s="7">
        <f t="shared" si="3"/>
        <v>0.6666666667</v>
      </c>
      <c r="K83" s="5">
        <v>0.0</v>
      </c>
      <c r="L83" s="5">
        <v>1.0</v>
      </c>
      <c r="M83" s="7">
        <f t="shared" si="176"/>
        <v>0</v>
      </c>
      <c r="N83" s="5">
        <v>12.7</v>
      </c>
      <c r="O83" s="5">
        <v>6.7</v>
      </c>
      <c r="P83" s="5">
        <f t="shared" si="5"/>
        <v>6</v>
      </c>
      <c r="Q83" s="5">
        <v>1.191</v>
      </c>
      <c r="R83" s="5">
        <v>1.126</v>
      </c>
      <c r="S83" s="5">
        <f t="shared" si="6"/>
        <v>0.065</v>
      </c>
      <c r="T83" s="5">
        <v>0.924</v>
      </c>
      <c r="U83" s="5">
        <v>0.914</v>
      </c>
      <c r="V83" s="5">
        <f t="shared" si="7"/>
        <v>0.01</v>
      </c>
      <c r="W83" s="5">
        <f t="shared" ref="W83:X83" si="179">(Q83-T83)</f>
        <v>0.267</v>
      </c>
      <c r="X83" s="5">
        <f t="shared" si="179"/>
        <v>0.212</v>
      </c>
      <c r="Y83" s="5">
        <f t="shared" si="9"/>
        <v>0.055</v>
      </c>
      <c r="Z83" s="5">
        <v>1.169</v>
      </c>
      <c r="AA83" s="5">
        <v>1.076</v>
      </c>
      <c r="AB83" s="5">
        <f t="shared" si="10"/>
        <v>0.093</v>
      </c>
      <c r="AC83" s="5">
        <v>0.989</v>
      </c>
      <c r="AD83" s="5">
        <v>0.979</v>
      </c>
      <c r="AE83" s="5">
        <f t="shared" si="11"/>
        <v>0.01</v>
      </c>
      <c r="AF83" s="5">
        <f t="shared" ref="AF83:AG83" si="180">(Z83-AC83)</f>
        <v>0.18</v>
      </c>
      <c r="AG83" s="5">
        <f t="shared" si="180"/>
        <v>0.097</v>
      </c>
      <c r="AH83" s="5">
        <f t="shared" si="13"/>
        <v>0.083</v>
      </c>
    </row>
    <row r="84">
      <c r="A84" s="5">
        <v>2016.0</v>
      </c>
      <c r="B84" s="5">
        <v>1.0</v>
      </c>
      <c r="C84" s="6" t="s">
        <v>68</v>
      </c>
      <c r="D84" s="6" t="s">
        <v>152</v>
      </c>
      <c r="E84" s="5">
        <v>0.0</v>
      </c>
      <c r="F84" s="5">
        <v>9.0</v>
      </c>
      <c r="G84" s="5">
        <v>2.7239237E7</v>
      </c>
      <c r="H84" s="5">
        <v>3.0</v>
      </c>
      <c r="I84" s="5">
        <v>4.0</v>
      </c>
      <c r="J84" s="7">
        <f t="shared" si="3"/>
        <v>0.75</v>
      </c>
      <c r="K84" s="5">
        <v>0.0</v>
      </c>
      <c r="L84" s="5">
        <v>1.0</v>
      </c>
      <c r="M84" s="7">
        <f t="shared" si="176"/>
        <v>0</v>
      </c>
      <c r="N84" s="5">
        <v>11.4</v>
      </c>
      <c r="O84" s="5">
        <v>9.0</v>
      </c>
      <c r="P84" s="5">
        <f t="shared" si="5"/>
        <v>2.4</v>
      </c>
      <c r="Q84" s="5">
        <v>1.274</v>
      </c>
      <c r="R84" s="5">
        <v>1.378</v>
      </c>
      <c r="S84" s="5">
        <f t="shared" si="6"/>
        <v>-0.104</v>
      </c>
      <c r="T84" s="5">
        <v>0.764</v>
      </c>
      <c r="U84" s="5">
        <v>0.909</v>
      </c>
      <c r="V84" s="5">
        <f t="shared" si="7"/>
        <v>-0.145</v>
      </c>
      <c r="W84" s="5">
        <f t="shared" ref="W84:X84" si="181">(Q84-T84)</f>
        <v>0.51</v>
      </c>
      <c r="X84" s="5">
        <f t="shared" si="181"/>
        <v>0.469</v>
      </c>
      <c r="Y84" s="5">
        <f t="shared" si="9"/>
        <v>0.041</v>
      </c>
      <c r="Z84" s="5">
        <v>1.127</v>
      </c>
      <c r="AA84" s="5">
        <v>1.079</v>
      </c>
      <c r="AB84" s="5">
        <f t="shared" si="10"/>
        <v>0.048</v>
      </c>
      <c r="AC84" s="5">
        <v>0.965</v>
      </c>
      <c r="AD84" s="5">
        <v>0.949</v>
      </c>
      <c r="AE84" s="5">
        <f t="shared" si="11"/>
        <v>0.016</v>
      </c>
      <c r="AF84" s="5">
        <f t="shared" ref="AF84:AG84" si="182">(Z84-AC84)</f>
        <v>0.162</v>
      </c>
      <c r="AG84" s="5">
        <f t="shared" si="182"/>
        <v>0.13</v>
      </c>
      <c r="AH84" s="5">
        <f t="shared" si="13"/>
        <v>0.032</v>
      </c>
    </row>
    <row r="85">
      <c r="A85" s="5">
        <v>2016.0</v>
      </c>
      <c r="B85" s="5">
        <v>1.0</v>
      </c>
      <c r="C85" s="6" t="s">
        <v>78</v>
      </c>
      <c r="D85" s="6" t="s">
        <v>153</v>
      </c>
      <c r="E85" s="5">
        <v>0.0</v>
      </c>
      <c r="F85" s="5">
        <v>5.0</v>
      </c>
      <c r="G85" s="5">
        <v>3358680.0</v>
      </c>
      <c r="H85" s="5">
        <v>4.0</v>
      </c>
      <c r="I85" s="5">
        <v>9.0</v>
      </c>
      <c r="J85" s="7">
        <f t="shared" si="3"/>
        <v>0.4444444444</v>
      </c>
      <c r="K85" s="5">
        <v>3.0</v>
      </c>
      <c r="L85" s="5">
        <v>12.0</v>
      </c>
      <c r="M85" s="7">
        <f t="shared" si="176"/>
        <v>0.25</v>
      </c>
      <c r="N85" s="5">
        <v>4.5</v>
      </c>
      <c r="O85" s="5">
        <v>5.8</v>
      </c>
      <c r="P85" s="5">
        <f t="shared" si="5"/>
        <v>-1.3</v>
      </c>
      <c r="Q85" s="5">
        <v>1.345</v>
      </c>
      <c r="R85" s="5">
        <v>1.601</v>
      </c>
      <c r="S85" s="5">
        <f t="shared" si="6"/>
        <v>-0.256</v>
      </c>
      <c r="T85" s="5">
        <v>1.425</v>
      </c>
      <c r="U85" s="5">
        <v>1.165</v>
      </c>
      <c r="V85" s="5">
        <f t="shared" si="7"/>
        <v>0.26</v>
      </c>
      <c r="W85" s="5">
        <f t="shared" ref="W85:X85" si="183">(Q85-T85)</f>
        <v>-0.08</v>
      </c>
      <c r="X85" s="5">
        <f t="shared" si="183"/>
        <v>0.436</v>
      </c>
      <c r="Y85" s="5">
        <f t="shared" si="9"/>
        <v>-0.516</v>
      </c>
      <c r="Z85" s="5">
        <v>1.128</v>
      </c>
      <c r="AA85" s="5">
        <v>1.104</v>
      </c>
      <c r="AB85" s="5">
        <f t="shared" si="10"/>
        <v>0.024</v>
      </c>
      <c r="AC85" s="5">
        <v>1.06</v>
      </c>
      <c r="AD85" s="5">
        <v>1.017</v>
      </c>
      <c r="AE85" s="5">
        <f t="shared" si="11"/>
        <v>0.043</v>
      </c>
      <c r="AF85" s="5">
        <f t="shared" ref="AF85:AG85" si="184">(Z85-AC85)</f>
        <v>0.068</v>
      </c>
      <c r="AG85" s="5">
        <f t="shared" si="184"/>
        <v>0.087</v>
      </c>
      <c r="AH85" s="5">
        <f t="shared" si="13"/>
        <v>-0.019</v>
      </c>
    </row>
    <row r="86">
      <c r="A86" s="5">
        <v>2016.0</v>
      </c>
      <c r="B86" s="5">
        <v>1.0</v>
      </c>
      <c r="C86" s="6" t="s">
        <v>72</v>
      </c>
      <c r="D86" s="6" t="s">
        <v>121</v>
      </c>
      <c r="E86" s="5">
        <v>1.0</v>
      </c>
      <c r="F86" s="5">
        <v>11.0</v>
      </c>
      <c r="G86" s="5">
        <v>6216753.0</v>
      </c>
      <c r="H86" s="5">
        <v>6.0</v>
      </c>
      <c r="I86" s="5">
        <v>12.0</v>
      </c>
      <c r="J86" s="7">
        <f t="shared" si="3"/>
        <v>0.5</v>
      </c>
      <c r="K86" s="5">
        <v>0.0</v>
      </c>
      <c r="L86" s="5">
        <v>1.0</v>
      </c>
      <c r="M86" s="7">
        <f t="shared" si="176"/>
        <v>0</v>
      </c>
      <c r="N86" s="5">
        <v>11.8</v>
      </c>
      <c r="O86" s="5">
        <v>14.7</v>
      </c>
      <c r="P86" s="5">
        <f t="shared" si="5"/>
        <v>-2.9</v>
      </c>
      <c r="Q86" s="5">
        <v>1.024</v>
      </c>
      <c r="R86" s="5">
        <v>1.499</v>
      </c>
      <c r="S86" s="5">
        <f t="shared" si="6"/>
        <v>-0.475</v>
      </c>
      <c r="T86" s="5">
        <v>0.595</v>
      </c>
      <c r="U86" s="5">
        <v>0.662</v>
      </c>
      <c r="V86" s="5">
        <f t="shared" si="7"/>
        <v>-0.067</v>
      </c>
      <c r="W86" s="5">
        <f t="shared" ref="W86:X86" si="185">(Q86-T86)</f>
        <v>0.429</v>
      </c>
      <c r="X86" s="5">
        <f t="shared" si="185"/>
        <v>0.837</v>
      </c>
      <c r="Y86" s="5">
        <f t="shared" si="9"/>
        <v>-0.408</v>
      </c>
      <c r="Z86" s="5">
        <v>1.084</v>
      </c>
      <c r="AA86" s="5">
        <v>1.126</v>
      </c>
      <c r="AB86" s="5">
        <f t="shared" si="10"/>
        <v>-0.042</v>
      </c>
      <c r="AC86" s="5">
        <v>0.921</v>
      </c>
      <c r="AD86" s="5">
        <v>0.917</v>
      </c>
      <c r="AE86" s="5">
        <f t="shared" si="11"/>
        <v>0.004</v>
      </c>
      <c r="AF86" s="5">
        <f t="shared" ref="AF86:AG86" si="186">(Z86-AC86)</f>
        <v>0.163</v>
      </c>
      <c r="AG86" s="5">
        <f t="shared" si="186"/>
        <v>0.209</v>
      </c>
      <c r="AH86" s="5">
        <f t="shared" si="13"/>
        <v>-0.046</v>
      </c>
    </row>
    <row r="87">
      <c r="A87" s="5">
        <v>2016.0</v>
      </c>
      <c r="B87" s="5">
        <v>1.0</v>
      </c>
      <c r="C87" s="6" t="s">
        <v>84</v>
      </c>
      <c r="D87" s="6" t="s">
        <v>154</v>
      </c>
      <c r="E87" s="5">
        <v>0.0</v>
      </c>
      <c r="F87" s="5">
        <v>3.0</v>
      </c>
      <c r="G87" s="5">
        <v>2.280875E7</v>
      </c>
      <c r="H87" s="5">
        <v>5.0</v>
      </c>
      <c r="I87" s="5">
        <v>10.0</v>
      </c>
      <c r="J87" s="7">
        <f t="shared" si="3"/>
        <v>0.5</v>
      </c>
      <c r="K87" s="5">
        <v>1.0</v>
      </c>
      <c r="L87" s="5">
        <v>8.0</v>
      </c>
      <c r="M87" s="7">
        <f t="shared" si="176"/>
        <v>0.125</v>
      </c>
      <c r="N87" s="5">
        <v>4.0</v>
      </c>
      <c r="O87" s="5">
        <v>6.7</v>
      </c>
      <c r="P87" s="5">
        <f t="shared" si="5"/>
        <v>-2.7</v>
      </c>
      <c r="Q87" s="5">
        <v>1.039</v>
      </c>
      <c r="R87" s="5">
        <v>1.418</v>
      </c>
      <c r="S87" s="5">
        <f t="shared" si="6"/>
        <v>-0.379</v>
      </c>
      <c r="T87" s="5">
        <v>0.879</v>
      </c>
      <c r="U87" s="5">
        <v>1.179</v>
      </c>
      <c r="V87" s="5">
        <f t="shared" si="7"/>
        <v>-0.3</v>
      </c>
      <c r="W87" s="5">
        <f t="shared" ref="W87:X87" si="187">(Q87-T87)</f>
        <v>0.16</v>
      </c>
      <c r="X87" s="5">
        <f t="shared" si="187"/>
        <v>0.239</v>
      </c>
      <c r="Y87" s="5">
        <f t="shared" si="9"/>
        <v>-0.079</v>
      </c>
      <c r="Z87" s="5">
        <v>1.027</v>
      </c>
      <c r="AA87" s="5">
        <v>1.095</v>
      </c>
      <c r="AB87" s="5">
        <f t="shared" si="10"/>
        <v>-0.068</v>
      </c>
      <c r="AC87" s="5">
        <v>0.967</v>
      </c>
      <c r="AD87" s="5">
        <v>0.997</v>
      </c>
      <c r="AE87" s="5">
        <f t="shared" si="11"/>
        <v>-0.03</v>
      </c>
      <c r="AF87" s="5">
        <f t="shared" ref="AF87:AG87" si="188">(Z87-AC87)</f>
        <v>0.06</v>
      </c>
      <c r="AG87" s="5">
        <f t="shared" si="188"/>
        <v>0.098</v>
      </c>
      <c r="AH87" s="5">
        <f t="shared" si="13"/>
        <v>-0.038</v>
      </c>
    </row>
    <row r="88">
      <c r="A88" s="5">
        <v>2016.0</v>
      </c>
      <c r="B88" s="5">
        <v>1.0</v>
      </c>
      <c r="C88" s="6" t="s">
        <v>92</v>
      </c>
      <c r="D88" s="6" t="s">
        <v>155</v>
      </c>
      <c r="E88" s="5">
        <v>0.0</v>
      </c>
      <c r="F88" s="5">
        <v>13.0</v>
      </c>
      <c r="G88" s="5">
        <v>1.234688E7</v>
      </c>
      <c r="H88" s="5">
        <v>6.0</v>
      </c>
      <c r="I88" s="5">
        <v>7.0</v>
      </c>
      <c r="J88" s="7">
        <f t="shared" si="3"/>
        <v>0.8571428571</v>
      </c>
      <c r="K88" s="5">
        <v>0.0</v>
      </c>
      <c r="L88" s="5">
        <v>0.0</v>
      </c>
      <c r="M88" s="7">
        <v>0.0</v>
      </c>
      <c r="N88" s="5">
        <v>10.1</v>
      </c>
      <c r="O88" s="5">
        <v>5.3</v>
      </c>
      <c r="P88" s="5">
        <f t="shared" si="5"/>
        <v>4.8</v>
      </c>
      <c r="Q88" s="5">
        <v>1.283</v>
      </c>
      <c r="R88" s="5">
        <v>0.943</v>
      </c>
      <c r="S88" s="5">
        <f t="shared" si="6"/>
        <v>0.34</v>
      </c>
      <c r="T88" s="5">
        <v>0.962</v>
      </c>
      <c r="U88" s="5">
        <v>0.986</v>
      </c>
      <c r="V88" s="5">
        <f t="shared" si="7"/>
        <v>-0.024</v>
      </c>
      <c r="W88" s="5">
        <f t="shared" ref="W88:X88" si="189">(Q88-T88)</f>
        <v>0.321</v>
      </c>
      <c r="X88" s="5">
        <f t="shared" si="189"/>
        <v>-0.043</v>
      </c>
      <c r="Y88" s="5">
        <f t="shared" si="9"/>
        <v>0.364</v>
      </c>
      <c r="Z88" s="5">
        <v>1.086</v>
      </c>
      <c r="AA88" s="5">
        <v>1.049</v>
      </c>
      <c r="AB88" s="5">
        <f t="shared" si="10"/>
        <v>0.037</v>
      </c>
      <c r="AC88" s="5">
        <v>0.949</v>
      </c>
      <c r="AD88" s="5">
        <v>0.973</v>
      </c>
      <c r="AE88" s="5">
        <f t="shared" si="11"/>
        <v>-0.024</v>
      </c>
      <c r="AF88" s="5">
        <f t="shared" ref="AF88:AG88" si="190">(Z88-AC88)</f>
        <v>0.137</v>
      </c>
      <c r="AG88" s="5">
        <f t="shared" si="190"/>
        <v>0.076</v>
      </c>
      <c r="AH88" s="5">
        <f t="shared" si="13"/>
        <v>0.061</v>
      </c>
    </row>
    <row r="89">
      <c r="A89" s="5">
        <v>2016.0</v>
      </c>
      <c r="B89" s="5">
        <v>1.0</v>
      </c>
      <c r="C89" s="6" t="s">
        <v>114</v>
      </c>
      <c r="D89" s="6" t="s">
        <v>69</v>
      </c>
      <c r="E89" s="5">
        <v>0.0</v>
      </c>
      <c r="F89" s="5">
        <v>15.0</v>
      </c>
      <c r="G89" s="5">
        <v>1.0326281E7</v>
      </c>
      <c r="H89" s="5">
        <v>7.0</v>
      </c>
      <c r="I89" s="5">
        <v>9.0</v>
      </c>
      <c r="J89" s="7">
        <f t="shared" si="3"/>
        <v>0.7777777778</v>
      </c>
      <c r="K89" s="5">
        <v>0.0</v>
      </c>
      <c r="L89" s="5">
        <v>1.0</v>
      </c>
      <c r="M89" s="7">
        <f t="shared" ref="M89:M90" si="193">(K89/L89)</f>
        <v>0</v>
      </c>
      <c r="N89" s="5">
        <v>10.9</v>
      </c>
      <c r="O89" s="5">
        <v>-0.3</v>
      </c>
      <c r="P89" s="5">
        <f t="shared" si="5"/>
        <v>11.2</v>
      </c>
      <c r="Q89" s="5">
        <v>1.602</v>
      </c>
      <c r="R89" s="5">
        <v>0.882</v>
      </c>
      <c r="S89" s="5">
        <f t="shared" si="6"/>
        <v>0.72</v>
      </c>
      <c r="T89" s="5">
        <v>0.864</v>
      </c>
      <c r="U89" s="5">
        <v>0.902</v>
      </c>
      <c r="V89" s="5">
        <f t="shared" si="7"/>
        <v>-0.038</v>
      </c>
      <c r="W89" s="5">
        <f t="shared" ref="W89:X89" si="191">(Q89-T89)</f>
        <v>0.738</v>
      </c>
      <c r="X89" s="5">
        <f t="shared" si="191"/>
        <v>-0.02</v>
      </c>
      <c r="Y89" s="5">
        <f t="shared" si="9"/>
        <v>0.758</v>
      </c>
      <c r="Z89" s="5">
        <v>1.131</v>
      </c>
      <c r="AA89" s="5">
        <v>0.989</v>
      </c>
      <c r="AB89" s="5">
        <f t="shared" si="10"/>
        <v>0.142</v>
      </c>
      <c r="AC89" s="5">
        <v>0.957</v>
      </c>
      <c r="AD89" s="5">
        <v>0.993</v>
      </c>
      <c r="AE89" s="5">
        <f t="shared" si="11"/>
        <v>-0.036</v>
      </c>
      <c r="AF89" s="5">
        <f t="shared" ref="AF89:AG89" si="192">(Z89-AC89)</f>
        <v>0.174</v>
      </c>
      <c r="AG89" s="5">
        <f t="shared" si="192"/>
        <v>-0.004</v>
      </c>
      <c r="AH89" s="5">
        <f t="shared" si="13"/>
        <v>0.178</v>
      </c>
    </row>
    <row r="90">
      <c r="A90" s="5">
        <v>2016.0</v>
      </c>
      <c r="B90" s="5">
        <v>1.0</v>
      </c>
      <c r="C90" s="6" t="s">
        <v>156</v>
      </c>
      <c r="D90" s="6" t="s">
        <v>76</v>
      </c>
      <c r="E90" s="5">
        <v>1.0</v>
      </c>
      <c r="F90" s="5">
        <v>1.0</v>
      </c>
      <c r="G90" s="5">
        <v>7057773.0</v>
      </c>
      <c r="H90" s="5">
        <v>3.0</v>
      </c>
      <c r="I90" s="5">
        <v>11.0</v>
      </c>
      <c r="J90" s="7">
        <f t="shared" si="3"/>
        <v>0.2727272727</v>
      </c>
      <c r="K90" s="5">
        <v>2.0</v>
      </c>
      <c r="L90" s="5">
        <v>8.0</v>
      </c>
      <c r="M90" s="7">
        <f t="shared" si="193"/>
        <v>0.25</v>
      </c>
      <c r="N90" s="5">
        <v>2.2</v>
      </c>
      <c r="O90" s="5">
        <v>8.9</v>
      </c>
      <c r="P90" s="5">
        <f t="shared" si="5"/>
        <v>-6.7</v>
      </c>
      <c r="Q90" s="5">
        <v>1.094</v>
      </c>
      <c r="R90" s="5">
        <v>1.385</v>
      </c>
      <c r="S90" s="5">
        <f t="shared" si="6"/>
        <v>-0.291</v>
      </c>
      <c r="T90" s="5">
        <v>0.903</v>
      </c>
      <c r="U90" s="5">
        <v>0.958</v>
      </c>
      <c r="V90" s="5">
        <f t="shared" si="7"/>
        <v>-0.055</v>
      </c>
      <c r="W90" s="5">
        <f t="shared" ref="W90:X90" si="194">(Q90-T90)</f>
        <v>0.191</v>
      </c>
      <c r="X90" s="5">
        <f t="shared" si="194"/>
        <v>0.427</v>
      </c>
      <c r="Y90" s="5">
        <f t="shared" si="9"/>
        <v>-0.236</v>
      </c>
      <c r="Z90" s="5">
        <v>1.042</v>
      </c>
      <c r="AA90" s="5">
        <v>1.109</v>
      </c>
      <c r="AB90" s="5">
        <f t="shared" si="10"/>
        <v>-0.067</v>
      </c>
      <c r="AC90" s="5">
        <v>1.011</v>
      </c>
      <c r="AD90" s="5">
        <v>0.985</v>
      </c>
      <c r="AE90" s="5">
        <f t="shared" si="11"/>
        <v>0.026</v>
      </c>
      <c r="AF90" s="5">
        <f t="shared" ref="AF90:AG90" si="195">(Z90-AC90)</f>
        <v>0.031</v>
      </c>
      <c r="AG90" s="5">
        <f t="shared" si="195"/>
        <v>0.124</v>
      </c>
      <c r="AH90" s="5">
        <f t="shared" si="13"/>
        <v>-0.093</v>
      </c>
    </row>
    <row r="91">
      <c r="A91" s="5">
        <v>2016.0</v>
      </c>
      <c r="B91" s="5">
        <v>1.0</v>
      </c>
      <c r="C91" s="6" t="s">
        <v>71</v>
      </c>
      <c r="D91" s="6" t="s">
        <v>157</v>
      </c>
      <c r="E91" s="5">
        <v>1.0</v>
      </c>
      <c r="F91" s="5">
        <v>7.0</v>
      </c>
      <c r="G91" s="5">
        <v>1.0375722E7</v>
      </c>
      <c r="H91" s="5">
        <v>2.0</v>
      </c>
      <c r="I91" s="5">
        <v>7.0</v>
      </c>
      <c r="J91" s="7">
        <f t="shared" si="3"/>
        <v>0.2857142857</v>
      </c>
      <c r="K91" s="5">
        <v>0.0</v>
      </c>
      <c r="L91" s="5">
        <v>0.0</v>
      </c>
      <c r="M91" s="7">
        <v>0.0</v>
      </c>
      <c r="N91" s="5">
        <v>12.7</v>
      </c>
      <c r="O91" s="5">
        <v>8.9</v>
      </c>
      <c r="P91" s="5">
        <f t="shared" si="5"/>
        <v>3.8</v>
      </c>
      <c r="Q91" s="5">
        <v>1.468</v>
      </c>
      <c r="R91" s="5">
        <v>1.259</v>
      </c>
      <c r="S91" s="5">
        <f t="shared" si="6"/>
        <v>0.209</v>
      </c>
      <c r="T91" s="5">
        <v>1.28</v>
      </c>
      <c r="U91" s="5">
        <v>0.792</v>
      </c>
      <c r="V91" s="5">
        <f t="shared" si="7"/>
        <v>0.488</v>
      </c>
      <c r="W91" s="5">
        <f t="shared" ref="W91:X91" si="196">(Q91-T91)</f>
        <v>0.188</v>
      </c>
      <c r="X91" s="5">
        <f t="shared" si="196"/>
        <v>0.467</v>
      </c>
      <c r="Y91" s="5">
        <f t="shared" si="9"/>
        <v>-0.279</v>
      </c>
      <c r="Z91" s="5">
        <v>1.108</v>
      </c>
      <c r="AA91" s="5">
        <v>1.058</v>
      </c>
      <c r="AB91" s="5">
        <f t="shared" si="10"/>
        <v>0.05</v>
      </c>
      <c r="AC91" s="5">
        <v>0.927</v>
      </c>
      <c r="AD91" s="5">
        <v>0.924</v>
      </c>
      <c r="AE91" s="5">
        <f t="shared" si="11"/>
        <v>0.003</v>
      </c>
      <c r="AF91" s="5">
        <f t="shared" ref="AF91:AG91" si="197">(Z91-AC91)</f>
        <v>0.181</v>
      </c>
      <c r="AG91" s="5">
        <f t="shared" si="197"/>
        <v>0.134</v>
      </c>
      <c r="AH91" s="5">
        <f t="shared" si="13"/>
        <v>0.047</v>
      </c>
    </row>
    <row r="92">
      <c r="A92" s="5">
        <v>2016.0</v>
      </c>
      <c r="B92" s="5">
        <v>1.0</v>
      </c>
      <c r="C92" s="6" t="s">
        <v>126</v>
      </c>
      <c r="D92" s="6" t="s">
        <v>158</v>
      </c>
      <c r="E92" s="5">
        <v>0.0</v>
      </c>
      <c r="F92" s="5">
        <v>9.0</v>
      </c>
      <c r="G92" s="5">
        <v>1.0767763E7</v>
      </c>
      <c r="H92" s="5">
        <v>4.0</v>
      </c>
      <c r="I92" s="5">
        <v>11.0</v>
      </c>
      <c r="J92" s="7">
        <f t="shared" si="3"/>
        <v>0.3636363636</v>
      </c>
      <c r="K92" s="5">
        <v>0.0</v>
      </c>
      <c r="L92" s="5">
        <v>0.0</v>
      </c>
      <c r="M92" s="7">
        <v>0.0</v>
      </c>
      <c r="N92" s="5">
        <v>6.8</v>
      </c>
      <c r="O92" s="5">
        <v>5.4</v>
      </c>
      <c r="P92" s="5">
        <f t="shared" si="5"/>
        <v>1.4</v>
      </c>
      <c r="Q92" s="5">
        <v>1.446</v>
      </c>
      <c r="R92" s="5">
        <v>1.309</v>
      </c>
      <c r="S92" s="5">
        <f t="shared" si="6"/>
        <v>0.137</v>
      </c>
      <c r="T92" s="5">
        <v>1.174</v>
      </c>
      <c r="U92" s="5">
        <v>0.98</v>
      </c>
      <c r="V92" s="5">
        <f t="shared" si="7"/>
        <v>0.194</v>
      </c>
      <c r="W92" s="5">
        <f t="shared" ref="W92:X92" si="198">(Q92-T92)</f>
        <v>0.272</v>
      </c>
      <c r="X92" s="5">
        <f t="shared" si="198"/>
        <v>0.329</v>
      </c>
      <c r="Y92" s="5">
        <f t="shared" si="9"/>
        <v>-0.057</v>
      </c>
      <c r="Z92" s="5">
        <v>1.112</v>
      </c>
      <c r="AA92" s="5">
        <v>1.072</v>
      </c>
      <c r="AB92" s="5">
        <f t="shared" si="10"/>
        <v>0.04</v>
      </c>
      <c r="AC92" s="5">
        <v>1.02</v>
      </c>
      <c r="AD92" s="5">
        <v>1.0</v>
      </c>
      <c r="AE92" s="5">
        <f t="shared" si="11"/>
        <v>0.02</v>
      </c>
      <c r="AF92" s="5">
        <f t="shared" ref="AF92:AG92" si="199">(Z92-AC92)</f>
        <v>0.092</v>
      </c>
      <c r="AG92" s="5">
        <f t="shared" si="199"/>
        <v>0.072</v>
      </c>
      <c r="AH92" s="5">
        <f t="shared" si="13"/>
        <v>0.02</v>
      </c>
    </row>
    <row r="93">
      <c r="A93" s="5">
        <v>2016.0</v>
      </c>
      <c r="B93" s="5">
        <v>1.0</v>
      </c>
      <c r="C93" s="6" t="s">
        <v>159</v>
      </c>
      <c r="D93" s="6" t="s">
        <v>130</v>
      </c>
      <c r="E93" s="5">
        <v>1.0</v>
      </c>
      <c r="F93" s="5">
        <v>5.0</v>
      </c>
      <c r="G93" s="5">
        <v>6264583.0</v>
      </c>
      <c r="H93" s="5">
        <v>4.0</v>
      </c>
      <c r="I93" s="5">
        <v>7.0</v>
      </c>
      <c r="J93" s="7">
        <f t="shared" si="3"/>
        <v>0.5714285714</v>
      </c>
      <c r="K93" s="5">
        <v>1.0</v>
      </c>
      <c r="L93" s="5">
        <v>3.0</v>
      </c>
      <c r="M93" s="7">
        <f t="shared" ref="M93:M95" si="202">(K93/L93)</f>
        <v>0.3333333333</v>
      </c>
      <c r="N93" s="5">
        <v>6.4</v>
      </c>
      <c r="O93" s="5">
        <v>12.7</v>
      </c>
      <c r="P93" s="5">
        <f t="shared" si="5"/>
        <v>-6.3</v>
      </c>
      <c r="Q93" s="5">
        <v>0.974</v>
      </c>
      <c r="R93" s="5">
        <v>1.2</v>
      </c>
      <c r="S93" s="5">
        <f t="shared" si="6"/>
        <v>-0.226</v>
      </c>
      <c r="T93" s="5">
        <v>0.883</v>
      </c>
      <c r="U93" s="5">
        <v>1.022</v>
      </c>
      <c r="V93" s="5">
        <f t="shared" si="7"/>
        <v>-0.139</v>
      </c>
      <c r="W93" s="5">
        <f t="shared" ref="W93:X93" si="200">(Q93-T93)</f>
        <v>0.091</v>
      </c>
      <c r="X93" s="5">
        <f t="shared" si="200"/>
        <v>0.178</v>
      </c>
      <c r="Y93" s="5">
        <f t="shared" si="9"/>
        <v>-0.087</v>
      </c>
      <c r="Z93" s="5">
        <v>1.02</v>
      </c>
      <c r="AA93" s="5">
        <v>1.126</v>
      </c>
      <c r="AB93" s="5">
        <f t="shared" si="10"/>
        <v>-0.106</v>
      </c>
      <c r="AC93" s="5">
        <v>0.932</v>
      </c>
      <c r="AD93" s="5">
        <v>0.944</v>
      </c>
      <c r="AE93" s="5">
        <f t="shared" si="11"/>
        <v>-0.012</v>
      </c>
      <c r="AF93" s="5">
        <f t="shared" ref="AF93:AG93" si="201">(Z93-AC93)</f>
        <v>0.088</v>
      </c>
      <c r="AG93" s="5">
        <f t="shared" si="201"/>
        <v>0.182</v>
      </c>
      <c r="AH93" s="5">
        <f t="shared" si="13"/>
        <v>-0.094</v>
      </c>
    </row>
    <row r="94">
      <c r="A94" s="5">
        <v>2016.0</v>
      </c>
      <c r="B94" s="5">
        <v>1.0</v>
      </c>
      <c r="C94" s="6" t="s">
        <v>120</v>
      </c>
      <c r="D94" s="6" t="s">
        <v>160</v>
      </c>
      <c r="E94" s="5">
        <v>0.0</v>
      </c>
      <c r="F94" s="5">
        <v>11.0</v>
      </c>
      <c r="G94" s="5">
        <v>8876677.0</v>
      </c>
      <c r="H94" s="5">
        <v>3.0</v>
      </c>
      <c r="I94" s="5">
        <v>5.0</v>
      </c>
      <c r="J94" s="7">
        <f t="shared" si="3"/>
        <v>0.6</v>
      </c>
      <c r="K94" s="5">
        <v>0.0</v>
      </c>
      <c r="L94" s="5">
        <v>2.0</v>
      </c>
      <c r="M94" s="7">
        <f t="shared" si="202"/>
        <v>0</v>
      </c>
      <c r="N94" s="5">
        <v>6.7</v>
      </c>
      <c r="O94" s="5">
        <v>3.0</v>
      </c>
      <c r="P94" s="5">
        <f t="shared" si="5"/>
        <v>3.7</v>
      </c>
      <c r="Q94" s="5">
        <v>1.23</v>
      </c>
      <c r="R94" s="5">
        <v>1.21</v>
      </c>
      <c r="S94" s="5">
        <f t="shared" si="6"/>
        <v>0.02</v>
      </c>
      <c r="T94" s="5">
        <v>1.036</v>
      </c>
      <c r="U94" s="5">
        <v>0.838</v>
      </c>
      <c r="V94" s="5">
        <f t="shared" si="7"/>
        <v>0.198</v>
      </c>
      <c r="W94" s="5">
        <f t="shared" ref="W94:X94" si="203">(Q94-T94)</f>
        <v>0.194</v>
      </c>
      <c r="X94" s="5">
        <f t="shared" si="203"/>
        <v>0.372</v>
      </c>
      <c r="Y94" s="5">
        <f t="shared" si="9"/>
        <v>-0.178</v>
      </c>
      <c r="Z94" s="5">
        <v>1.093</v>
      </c>
      <c r="AA94" s="5">
        <v>1.025</v>
      </c>
      <c r="AB94" s="5">
        <f t="shared" si="10"/>
        <v>0.068</v>
      </c>
      <c r="AC94" s="5">
        <v>0.996</v>
      </c>
      <c r="AD94" s="5">
        <v>0.983</v>
      </c>
      <c r="AE94" s="5">
        <f t="shared" si="11"/>
        <v>0.013</v>
      </c>
      <c r="AF94" s="5">
        <f t="shared" ref="AF94:AG94" si="204">(Z94-AC94)</f>
        <v>0.097</v>
      </c>
      <c r="AG94" s="5">
        <f t="shared" si="204"/>
        <v>0.042</v>
      </c>
      <c r="AH94" s="5">
        <f t="shared" si="13"/>
        <v>0.055</v>
      </c>
    </row>
    <row r="95">
      <c r="A95" s="5">
        <v>2016.0</v>
      </c>
      <c r="B95" s="5">
        <v>1.0</v>
      </c>
      <c r="C95" s="6" t="s">
        <v>109</v>
      </c>
      <c r="D95" s="6" t="s">
        <v>161</v>
      </c>
      <c r="E95" s="5">
        <v>1.0</v>
      </c>
      <c r="F95" s="5">
        <v>3.0</v>
      </c>
      <c r="G95" s="5">
        <v>1.3476297E7</v>
      </c>
      <c r="H95" s="5">
        <v>1.0</v>
      </c>
      <c r="I95" s="5">
        <v>2.0</v>
      </c>
      <c r="J95" s="7">
        <f t="shared" si="3"/>
        <v>0.5</v>
      </c>
      <c r="K95" s="5">
        <v>4.0</v>
      </c>
      <c r="L95" s="5">
        <v>9.0</v>
      </c>
      <c r="M95" s="7">
        <f t="shared" si="202"/>
        <v>0.4444444444</v>
      </c>
      <c r="N95" s="5">
        <v>6.6</v>
      </c>
      <c r="O95" s="5">
        <v>4.9</v>
      </c>
      <c r="P95" s="5">
        <f t="shared" si="5"/>
        <v>1.7</v>
      </c>
      <c r="Q95" s="5">
        <v>1.129</v>
      </c>
      <c r="R95" s="5">
        <v>1.128</v>
      </c>
      <c r="S95" s="5">
        <f t="shared" si="6"/>
        <v>0.001</v>
      </c>
      <c r="T95" s="5">
        <v>1.012</v>
      </c>
      <c r="U95" s="5">
        <v>1.161</v>
      </c>
      <c r="V95" s="5">
        <f t="shared" si="7"/>
        <v>-0.149</v>
      </c>
      <c r="W95" s="5">
        <f t="shared" ref="W95:X95" si="205">(Q95-T95)</f>
        <v>0.117</v>
      </c>
      <c r="X95" s="5">
        <f t="shared" si="205"/>
        <v>-0.033</v>
      </c>
      <c r="Y95" s="5">
        <f t="shared" si="9"/>
        <v>0.15</v>
      </c>
      <c r="Z95" s="5">
        <v>1.023</v>
      </c>
      <c r="AA95" s="5">
        <v>1.041</v>
      </c>
      <c r="AB95" s="5">
        <f t="shared" si="10"/>
        <v>-0.018</v>
      </c>
      <c r="AC95" s="5">
        <v>0.93</v>
      </c>
      <c r="AD95" s="5">
        <v>0.968</v>
      </c>
      <c r="AE95" s="5">
        <f t="shared" si="11"/>
        <v>-0.038</v>
      </c>
      <c r="AF95" s="5">
        <f t="shared" ref="AF95:AG95" si="206">(Z95-AC95)</f>
        <v>0.093</v>
      </c>
      <c r="AG95" s="5">
        <f t="shared" si="206"/>
        <v>0.073</v>
      </c>
      <c r="AH95" s="5">
        <f t="shared" si="13"/>
        <v>0.02</v>
      </c>
    </row>
    <row r="96">
      <c r="A96" s="5">
        <v>2016.0</v>
      </c>
      <c r="B96" s="5">
        <v>1.0</v>
      </c>
      <c r="C96" s="6" t="s">
        <v>112</v>
      </c>
      <c r="D96" s="6" t="s">
        <v>162</v>
      </c>
      <c r="E96" s="5">
        <v>1.0</v>
      </c>
      <c r="F96" s="5">
        <v>13.0</v>
      </c>
      <c r="G96" s="5">
        <v>1.7639546E7</v>
      </c>
      <c r="H96" s="5">
        <v>5.0</v>
      </c>
      <c r="I96" s="5">
        <v>7.0</v>
      </c>
      <c r="J96" s="7">
        <f t="shared" si="3"/>
        <v>0.7142857143</v>
      </c>
      <c r="K96" s="5">
        <v>0.0</v>
      </c>
      <c r="L96" s="5">
        <v>0.0</v>
      </c>
      <c r="M96" s="7">
        <v>0.0</v>
      </c>
      <c r="N96" s="5">
        <v>15.7</v>
      </c>
      <c r="O96" s="5">
        <v>3.4</v>
      </c>
      <c r="P96" s="5">
        <f t="shared" si="5"/>
        <v>12.3</v>
      </c>
      <c r="Q96" s="5">
        <v>1.737</v>
      </c>
      <c r="R96" s="5">
        <v>1.103</v>
      </c>
      <c r="S96" s="5">
        <f t="shared" si="6"/>
        <v>0.634</v>
      </c>
      <c r="T96" s="5">
        <v>1.132</v>
      </c>
      <c r="U96" s="5">
        <v>0.878</v>
      </c>
      <c r="V96" s="5">
        <f t="shared" si="7"/>
        <v>0.254</v>
      </c>
      <c r="W96" s="5">
        <f t="shared" ref="W96:X96" si="207">(Q96-T96)</f>
        <v>0.605</v>
      </c>
      <c r="X96" s="5">
        <f t="shared" si="207"/>
        <v>0.225</v>
      </c>
      <c r="Y96" s="5">
        <f t="shared" si="9"/>
        <v>0.38</v>
      </c>
      <c r="Z96" s="5">
        <v>1.155</v>
      </c>
      <c r="AA96" s="5">
        <v>1.025</v>
      </c>
      <c r="AB96" s="5">
        <f t="shared" si="10"/>
        <v>0.13</v>
      </c>
      <c r="AC96" s="5">
        <v>0.929</v>
      </c>
      <c r="AD96" s="5">
        <v>0.977</v>
      </c>
      <c r="AE96" s="5">
        <f t="shared" si="11"/>
        <v>-0.048</v>
      </c>
      <c r="AF96" s="5">
        <f t="shared" ref="AF96:AG96" si="208">(Z96-AC96)</f>
        <v>0.226</v>
      </c>
      <c r="AG96" s="5">
        <f t="shared" si="208"/>
        <v>0.048</v>
      </c>
      <c r="AH96" s="5">
        <f t="shared" si="13"/>
        <v>0.178</v>
      </c>
    </row>
    <row r="97">
      <c r="A97" s="5">
        <v>2016.0</v>
      </c>
      <c r="B97" s="5">
        <v>2.0</v>
      </c>
      <c r="C97" s="6" t="s">
        <v>82</v>
      </c>
      <c r="D97" s="6" t="s">
        <v>134</v>
      </c>
      <c r="E97" s="5">
        <v>0.0</v>
      </c>
      <c r="F97" s="5">
        <v>8.0</v>
      </c>
      <c r="G97" s="5">
        <v>1.8020944E7</v>
      </c>
      <c r="H97" s="5">
        <v>11.0</v>
      </c>
      <c r="I97" s="5">
        <v>14.0</v>
      </c>
      <c r="J97" s="7">
        <f t="shared" si="3"/>
        <v>0.7857142857</v>
      </c>
      <c r="K97" s="5">
        <v>1.0</v>
      </c>
      <c r="L97" s="5">
        <v>4.0</v>
      </c>
      <c r="M97" s="7">
        <f t="shared" ref="M97:M109" si="211">(K97/L97)</f>
        <v>0.25</v>
      </c>
      <c r="N97" s="5">
        <v>12.6</v>
      </c>
      <c r="O97" s="5">
        <v>9.6</v>
      </c>
      <c r="P97" s="5">
        <f t="shared" si="5"/>
        <v>3</v>
      </c>
      <c r="Q97" s="5">
        <v>1.241</v>
      </c>
      <c r="R97" s="5">
        <v>1.254</v>
      </c>
      <c r="S97" s="5">
        <f t="shared" si="6"/>
        <v>-0.013</v>
      </c>
      <c r="T97" s="5">
        <v>0.847</v>
      </c>
      <c r="U97" s="5">
        <v>0.949</v>
      </c>
      <c r="V97" s="5">
        <f t="shared" si="7"/>
        <v>-0.102</v>
      </c>
      <c r="W97" s="5">
        <f t="shared" ref="W97:X97" si="209">(Q97-T97)</f>
        <v>0.394</v>
      </c>
      <c r="X97" s="5">
        <f t="shared" si="209"/>
        <v>0.305</v>
      </c>
      <c r="Y97" s="5">
        <f t="shared" si="9"/>
        <v>0.089</v>
      </c>
      <c r="Z97" s="5">
        <v>1.12</v>
      </c>
      <c r="AA97" s="5">
        <v>1.059</v>
      </c>
      <c r="AB97" s="5">
        <f t="shared" si="10"/>
        <v>0.061</v>
      </c>
      <c r="AC97" s="5">
        <v>0.943</v>
      </c>
      <c r="AD97" s="5">
        <v>0.92</v>
      </c>
      <c r="AE97" s="5">
        <f t="shared" si="11"/>
        <v>0.023</v>
      </c>
      <c r="AF97" s="5">
        <f t="shared" ref="AF97:AG97" si="210">(Z97-AC97)</f>
        <v>0.177</v>
      </c>
      <c r="AG97" s="5">
        <f t="shared" si="210"/>
        <v>0.139</v>
      </c>
      <c r="AH97" s="5">
        <f t="shared" si="13"/>
        <v>0.038</v>
      </c>
    </row>
    <row r="98">
      <c r="A98" s="5">
        <v>2016.0</v>
      </c>
      <c r="B98" s="5">
        <v>2.0</v>
      </c>
      <c r="C98" s="6" t="s">
        <v>74</v>
      </c>
      <c r="D98" s="6" t="s">
        <v>137</v>
      </c>
      <c r="E98" s="5">
        <v>0.0</v>
      </c>
      <c r="F98" s="5">
        <v>8.0</v>
      </c>
      <c r="G98" s="5">
        <v>1.7144695E7</v>
      </c>
      <c r="H98" s="5">
        <v>2.0</v>
      </c>
      <c r="I98" s="5">
        <v>7.0</v>
      </c>
      <c r="J98" s="7">
        <f t="shared" si="3"/>
        <v>0.2857142857</v>
      </c>
      <c r="K98" s="5">
        <v>0.0</v>
      </c>
      <c r="L98" s="5">
        <v>1.0</v>
      </c>
      <c r="M98" s="7">
        <f t="shared" si="211"/>
        <v>0</v>
      </c>
      <c r="N98" s="5">
        <v>8.4</v>
      </c>
      <c r="O98" s="5">
        <v>10.1</v>
      </c>
      <c r="P98" s="5">
        <f t="shared" si="5"/>
        <v>-1.7</v>
      </c>
      <c r="Q98" s="5">
        <v>1.051</v>
      </c>
      <c r="R98" s="5">
        <v>1.201</v>
      </c>
      <c r="S98" s="5">
        <f t="shared" si="6"/>
        <v>-0.15</v>
      </c>
      <c r="T98" s="5">
        <v>1.023</v>
      </c>
      <c r="U98" s="5">
        <v>0.757</v>
      </c>
      <c r="V98" s="5">
        <f t="shared" si="7"/>
        <v>0.266</v>
      </c>
      <c r="W98" s="5">
        <f t="shared" ref="W98:X98" si="212">(Q98-T98)</f>
        <v>0.028</v>
      </c>
      <c r="X98" s="5">
        <f t="shared" si="212"/>
        <v>0.444</v>
      </c>
      <c r="Y98" s="5">
        <f t="shared" si="9"/>
        <v>-0.416</v>
      </c>
      <c r="Z98" s="5">
        <v>1.088</v>
      </c>
      <c r="AA98" s="5">
        <v>1.052</v>
      </c>
      <c r="AB98" s="5">
        <f t="shared" si="10"/>
        <v>0.036</v>
      </c>
      <c r="AC98" s="5">
        <v>0.966</v>
      </c>
      <c r="AD98" s="5">
        <v>0.913</v>
      </c>
      <c r="AE98" s="5">
        <f t="shared" si="11"/>
        <v>0.053</v>
      </c>
      <c r="AF98" s="5">
        <f t="shared" ref="AF98:AG98" si="213">(Z98-AC98)</f>
        <v>0.122</v>
      </c>
      <c r="AG98" s="5">
        <f t="shared" si="213"/>
        <v>0.139</v>
      </c>
      <c r="AH98" s="5">
        <f t="shared" si="13"/>
        <v>-0.017</v>
      </c>
    </row>
    <row r="99">
      <c r="A99" s="8">
        <v>2016.0</v>
      </c>
      <c r="B99" s="8">
        <v>2.0</v>
      </c>
      <c r="C99" s="9" t="s">
        <v>138</v>
      </c>
      <c r="D99" s="9" t="s">
        <v>80</v>
      </c>
      <c r="E99" s="8">
        <v>0.0</v>
      </c>
      <c r="F99" s="8">
        <v>8.0</v>
      </c>
      <c r="G99" s="8">
        <v>6475314.0</v>
      </c>
      <c r="H99" s="8">
        <v>5.0</v>
      </c>
      <c r="I99" s="8">
        <v>8.0</v>
      </c>
      <c r="J99" s="10">
        <f t="shared" si="3"/>
        <v>0.625</v>
      </c>
      <c r="K99" s="8">
        <v>1.0</v>
      </c>
      <c r="L99" s="8">
        <v>1.0</v>
      </c>
      <c r="M99" s="10">
        <f t="shared" si="211"/>
        <v>1</v>
      </c>
      <c r="N99" s="8">
        <v>7.8</v>
      </c>
      <c r="O99" s="8">
        <v>13.1</v>
      </c>
      <c r="P99" s="8">
        <f t="shared" si="5"/>
        <v>-5.3</v>
      </c>
      <c r="Q99" s="8">
        <v>1.138</v>
      </c>
      <c r="R99" s="8">
        <v>1.432</v>
      </c>
      <c r="S99" s="8">
        <f t="shared" si="6"/>
        <v>-0.294</v>
      </c>
      <c r="T99" s="8">
        <v>0.985</v>
      </c>
      <c r="U99" s="8">
        <v>0.589</v>
      </c>
      <c r="V99" s="8">
        <f t="shared" si="7"/>
        <v>0.396</v>
      </c>
      <c r="W99" s="8">
        <f t="shared" ref="W99:X99" si="214">(Q99-T99)</f>
        <v>0.153</v>
      </c>
      <c r="X99" s="8">
        <f t="shared" si="214"/>
        <v>0.843</v>
      </c>
      <c r="Y99" s="8">
        <f t="shared" si="9"/>
        <v>-0.69</v>
      </c>
      <c r="Z99" s="8">
        <v>1.11</v>
      </c>
      <c r="AA99" s="8">
        <v>1.055</v>
      </c>
      <c r="AB99" s="8">
        <f t="shared" si="10"/>
        <v>0.055</v>
      </c>
      <c r="AC99" s="8">
        <v>0.994</v>
      </c>
      <c r="AD99" s="8">
        <v>0.863</v>
      </c>
      <c r="AE99" s="8">
        <f t="shared" si="11"/>
        <v>0.131</v>
      </c>
      <c r="AF99" s="8">
        <f t="shared" ref="AF99:AG99" si="215">(Z99-AC99)</f>
        <v>0.116</v>
      </c>
      <c r="AG99" s="8">
        <f t="shared" si="215"/>
        <v>0.192</v>
      </c>
      <c r="AH99" s="8">
        <f t="shared" si="13"/>
        <v>-0.076</v>
      </c>
    </row>
    <row r="100">
      <c r="A100" s="5">
        <v>2016.0</v>
      </c>
      <c r="B100" s="5">
        <v>2.0</v>
      </c>
      <c r="C100" s="6" t="s">
        <v>100</v>
      </c>
      <c r="D100" s="6" t="s">
        <v>128</v>
      </c>
      <c r="E100" s="5">
        <v>0.0</v>
      </c>
      <c r="F100" s="5">
        <v>5.0</v>
      </c>
      <c r="G100" s="5">
        <v>1.138211E7</v>
      </c>
      <c r="H100" s="5">
        <v>3.0</v>
      </c>
      <c r="I100" s="5">
        <v>7.0</v>
      </c>
      <c r="J100" s="7">
        <f t="shared" si="3"/>
        <v>0.4285714286</v>
      </c>
      <c r="K100" s="5">
        <v>5.0</v>
      </c>
      <c r="L100" s="5">
        <v>9.0</v>
      </c>
      <c r="M100" s="7">
        <f t="shared" si="211"/>
        <v>0.5555555556</v>
      </c>
      <c r="N100" s="5">
        <v>14.4</v>
      </c>
      <c r="O100" s="5">
        <v>8.3</v>
      </c>
      <c r="P100" s="5">
        <f t="shared" si="5"/>
        <v>6.1</v>
      </c>
      <c r="Q100" s="5">
        <v>1.451</v>
      </c>
      <c r="R100" s="5">
        <v>1.547</v>
      </c>
      <c r="S100" s="5">
        <f t="shared" si="6"/>
        <v>-0.096</v>
      </c>
      <c r="T100" s="5">
        <v>0.924</v>
      </c>
      <c r="U100" s="5">
        <v>1.053</v>
      </c>
      <c r="V100" s="5">
        <f t="shared" si="7"/>
        <v>-0.129</v>
      </c>
      <c r="W100" s="5">
        <f t="shared" ref="W100:X100" si="216">(Q100-T100)</f>
        <v>0.527</v>
      </c>
      <c r="X100" s="5">
        <f t="shared" si="216"/>
        <v>0.494</v>
      </c>
      <c r="Y100" s="5">
        <f t="shared" si="9"/>
        <v>0.033</v>
      </c>
      <c r="Z100" s="5">
        <v>1.134</v>
      </c>
      <c r="AA100" s="5">
        <v>1.09</v>
      </c>
      <c r="AB100" s="5">
        <f t="shared" si="10"/>
        <v>0.044</v>
      </c>
      <c r="AC100" s="5">
        <v>0.925</v>
      </c>
      <c r="AD100" s="5">
        <v>0.973</v>
      </c>
      <c r="AE100" s="5">
        <f t="shared" si="11"/>
        <v>-0.048</v>
      </c>
      <c r="AF100" s="5">
        <f t="shared" ref="AF100:AG100" si="217">(Z100-AC100)</f>
        <v>0.209</v>
      </c>
      <c r="AG100" s="5">
        <f t="shared" si="217"/>
        <v>0.117</v>
      </c>
      <c r="AH100" s="5">
        <f t="shared" si="13"/>
        <v>0.092</v>
      </c>
    </row>
    <row r="101">
      <c r="A101" s="5">
        <v>2016.0</v>
      </c>
      <c r="B101" s="5">
        <v>2.0</v>
      </c>
      <c r="C101" s="6" t="s">
        <v>86</v>
      </c>
      <c r="D101" s="6" t="s">
        <v>142</v>
      </c>
      <c r="E101" s="5">
        <v>0.0</v>
      </c>
      <c r="F101" s="5">
        <v>7.0</v>
      </c>
      <c r="G101" s="5">
        <v>8955456.0</v>
      </c>
      <c r="H101" s="5">
        <v>5.0</v>
      </c>
      <c r="I101" s="5">
        <v>5.0</v>
      </c>
      <c r="J101" s="7">
        <f t="shared" si="3"/>
        <v>1</v>
      </c>
      <c r="K101" s="5">
        <v>1.0</v>
      </c>
      <c r="L101" s="5">
        <v>2.0</v>
      </c>
      <c r="M101" s="7">
        <f t="shared" si="211"/>
        <v>0.5</v>
      </c>
      <c r="N101" s="5">
        <v>9.4</v>
      </c>
      <c r="O101" s="5">
        <v>7.2</v>
      </c>
      <c r="P101" s="5">
        <f t="shared" si="5"/>
        <v>2.2</v>
      </c>
      <c r="Q101" s="5">
        <v>1.221</v>
      </c>
      <c r="R101" s="5">
        <v>1.487</v>
      </c>
      <c r="S101" s="5">
        <f t="shared" si="6"/>
        <v>-0.266</v>
      </c>
      <c r="T101" s="5">
        <v>0.913</v>
      </c>
      <c r="U101" s="5">
        <v>1.107</v>
      </c>
      <c r="V101" s="5">
        <f t="shared" si="7"/>
        <v>-0.194</v>
      </c>
      <c r="W101" s="5">
        <f t="shared" ref="W101:X101" si="218">(Q101-T101)</f>
        <v>0.308</v>
      </c>
      <c r="X101" s="5">
        <f t="shared" si="218"/>
        <v>0.38</v>
      </c>
      <c r="Y101" s="5">
        <f t="shared" si="9"/>
        <v>-0.072</v>
      </c>
      <c r="Z101" s="5">
        <v>1.103</v>
      </c>
      <c r="AA101" s="5">
        <v>1.07</v>
      </c>
      <c r="AB101" s="5">
        <f t="shared" si="10"/>
        <v>0.033</v>
      </c>
      <c r="AC101" s="5">
        <v>0.971</v>
      </c>
      <c r="AD101" s="5">
        <v>0.971</v>
      </c>
      <c r="AE101" s="5">
        <f t="shared" si="11"/>
        <v>0</v>
      </c>
      <c r="AF101" s="5">
        <f t="shared" ref="AF101:AG101" si="219">(Z101-AC101)</f>
        <v>0.132</v>
      </c>
      <c r="AG101" s="5">
        <f t="shared" si="219"/>
        <v>0.099</v>
      </c>
      <c r="AH101" s="5">
        <f t="shared" si="13"/>
        <v>0.033</v>
      </c>
    </row>
    <row r="102">
      <c r="A102" s="5">
        <v>2016.0</v>
      </c>
      <c r="B102" s="5">
        <v>2.0</v>
      </c>
      <c r="C102" s="6" t="s">
        <v>116</v>
      </c>
      <c r="D102" s="6" t="s">
        <v>143</v>
      </c>
      <c r="E102" s="5">
        <v>0.0</v>
      </c>
      <c r="F102" s="5">
        <v>8.0</v>
      </c>
      <c r="G102" s="5">
        <v>3.1033555E7</v>
      </c>
      <c r="H102" s="5">
        <v>3.0</v>
      </c>
      <c r="I102" s="5">
        <v>7.0</v>
      </c>
      <c r="J102" s="7">
        <f t="shared" si="3"/>
        <v>0.4285714286</v>
      </c>
      <c r="K102" s="5">
        <v>0.0</v>
      </c>
      <c r="L102" s="5">
        <v>1.0</v>
      </c>
      <c r="M102" s="7">
        <f t="shared" si="211"/>
        <v>0</v>
      </c>
      <c r="N102" s="5">
        <v>8.6</v>
      </c>
      <c r="O102" s="5">
        <v>10.1</v>
      </c>
      <c r="P102" s="5">
        <f t="shared" si="5"/>
        <v>-1.5</v>
      </c>
      <c r="Q102" s="5">
        <v>1.362</v>
      </c>
      <c r="R102" s="5">
        <v>1.119</v>
      </c>
      <c r="S102" s="5">
        <f t="shared" si="6"/>
        <v>0.243</v>
      </c>
      <c r="T102" s="5">
        <v>1.225</v>
      </c>
      <c r="U102" s="5">
        <v>0.954</v>
      </c>
      <c r="V102" s="5">
        <f t="shared" si="7"/>
        <v>0.271</v>
      </c>
      <c r="W102" s="5">
        <f t="shared" ref="W102:X102" si="220">(Q102-T102)</f>
        <v>0.137</v>
      </c>
      <c r="X102" s="5">
        <f t="shared" si="220"/>
        <v>0.165</v>
      </c>
      <c r="Y102" s="5">
        <f t="shared" si="9"/>
        <v>-0.028</v>
      </c>
      <c r="Z102" s="5">
        <v>1.151</v>
      </c>
      <c r="AA102" s="5">
        <v>1.08</v>
      </c>
      <c r="AB102" s="5">
        <f t="shared" si="10"/>
        <v>0.071</v>
      </c>
      <c r="AC102" s="5">
        <v>1.028</v>
      </c>
      <c r="AD102" s="5">
        <v>0.933</v>
      </c>
      <c r="AE102" s="5">
        <f t="shared" si="11"/>
        <v>0.095</v>
      </c>
      <c r="AF102" s="5">
        <f t="shared" ref="AF102:AG102" si="221">(Z102-AC102)</f>
        <v>0.123</v>
      </c>
      <c r="AG102" s="5">
        <f t="shared" si="221"/>
        <v>0.147</v>
      </c>
      <c r="AH102" s="5">
        <f t="shared" si="13"/>
        <v>-0.024</v>
      </c>
    </row>
    <row r="103">
      <c r="A103" s="5">
        <v>2016.0</v>
      </c>
      <c r="B103" s="5">
        <v>2.0</v>
      </c>
      <c r="C103" s="6" t="s">
        <v>145</v>
      </c>
      <c r="D103" s="6" t="s">
        <v>104</v>
      </c>
      <c r="E103" s="5">
        <v>0.0</v>
      </c>
      <c r="F103" s="5">
        <v>8.0</v>
      </c>
      <c r="G103" s="5">
        <v>9177326.0</v>
      </c>
      <c r="H103" s="5">
        <v>4.0</v>
      </c>
      <c r="I103" s="5">
        <v>6.0</v>
      </c>
      <c r="J103" s="7">
        <f t="shared" si="3"/>
        <v>0.6666666667</v>
      </c>
      <c r="K103" s="5">
        <v>3.0</v>
      </c>
      <c r="L103" s="5">
        <v>3.0</v>
      </c>
      <c r="M103" s="7">
        <f t="shared" si="211"/>
        <v>1</v>
      </c>
      <c r="N103" s="5">
        <v>10.0</v>
      </c>
      <c r="O103" s="5">
        <v>4.3</v>
      </c>
      <c r="P103" s="5">
        <f t="shared" si="5"/>
        <v>5.7</v>
      </c>
      <c r="Q103" s="5">
        <v>1.372</v>
      </c>
      <c r="R103" s="5">
        <v>1.221</v>
      </c>
      <c r="S103" s="5">
        <f t="shared" si="6"/>
        <v>0.151</v>
      </c>
      <c r="T103" s="5">
        <v>0.921</v>
      </c>
      <c r="U103" s="5">
        <v>1.014</v>
      </c>
      <c r="V103" s="5">
        <f t="shared" si="7"/>
        <v>-0.093</v>
      </c>
      <c r="W103" s="5">
        <f t="shared" ref="W103:X103" si="222">(Q103-T103)</f>
        <v>0.451</v>
      </c>
      <c r="X103" s="5">
        <f t="shared" si="222"/>
        <v>0.207</v>
      </c>
      <c r="Y103" s="5">
        <f t="shared" si="9"/>
        <v>0.244</v>
      </c>
      <c r="Z103" s="5">
        <v>1.071</v>
      </c>
      <c r="AA103" s="5">
        <v>1.041</v>
      </c>
      <c r="AB103" s="5">
        <f t="shared" si="10"/>
        <v>0.03</v>
      </c>
      <c r="AC103" s="5">
        <v>0.931</v>
      </c>
      <c r="AD103" s="5">
        <v>0.975</v>
      </c>
      <c r="AE103" s="5">
        <f t="shared" si="11"/>
        <v>-0.044</v>
      </c>
      <c r="AF103" s="5">
        <f t="shared" ref="AF103:AG103" si="223">(Z103-AC103)</f>
        <v>0.14</v>
      </c>
      <c r="AG103" s="5">
        <f t="shared" si="223"/>
        <v>0.066</v>
      </c>
      <c r="AH103" s="5">
        <f t="shared" si="13"/>
        <v>0.074</v>
      </c>
    </row>
    <row r="104">
      <c r="A104" s="5">
        <v>2016.0</v>
      </c>
      <c r="B104" s="5">
        <v>2.0</v>
      </c>
      <c r="C104" s="6" t="s">
        <v>110</v>
      </c>
      <c r="D104" s="6" t="s">
        <v>96</v>
      </c>
      <c r="E104" s="5">
        <v>0.0</v>
      </c>
      <c r="F104" s="5">
        <v>8.0</v>
      </c>
      <c r="G104" s="5">
        <v>1.203013E7</v>
      </c>
      <c r="H104" s="5">
        <v>8.0</v>
      </c>
      <c r="I104" s="5">
        <v>13.0</v>
      </c>
      <c r="J104" s="7">
        <f t="shared" si="3"/>
        <v>0.6153846154</v>
      </c>
      <c r="K104" s="5">
        <v>0.0</v>
      </c>
      <c r="L104" s="5">
        <v>2.0</v>
      </c>
      <c r="M104" s="7">
        <f t="shared" si="211"/>
        <v>0</v>
      </c>
      <c r="N104" s="5">
        <v>8.6</v>
      </c>
      <c r="O104" s="5">
        <v>9.5</v>
      </c>
      <c r="P104" s="5">
        <f t="shared" si="5"/>
        <v>-0.9</v>
      </c>
      <c r="Q104" s="5">
        <v>1.114</v>
      </c>
      <c r="R104" s="5">
        <v>1.256</v>
      </c>
      <c r="S104" s="5">
        <f t="shared" si="6"/>
        <v>-0.142</v>
      </c>
      <c r="T104" s="5">
        <v>0.878</v>
      </c>
      <c r="U104" s="5">
        <v>0.854</v>
      </c>
      <c r="V104" s="5">
        <f t="shared" si="7"/>
        <v>0.024</v>
      </c>
      <c r="W104" s="5">
        <f t="shared" ref="W104:X104" si="224">(Q104-T104)</f>
        <v>0.236</v>
      </c>
      <c r="X104" s="5">
        <f t="shared" si="224"/>
        <v>0.402</v>
      </c>
      <c r="Y104" s="5">
        <f t="shared" si="9"/>
        <v>-0.166</v>
      </c>
      <c r="Z104" s="5">
        <v>1.088</v>
      </c>
      <c r="AA104" s="5">
        <v>1.075</v>
      </c>
      <c r="AB104" s="5">
        <f t="shared" si="10"/>
        <v>0.013</v>
      </c>
      <c r="AC104" s="5">
        <v>0.97</v>
      </c>
      <c r="AD104" s="5">
        <v>0.943</v>
      </c>
      <c r="AE104" s="5">
        <f t="shared" si="11"/>
        <v>0.027</v>
      </c>
      <c r="AF104" s="5">
        <f t="shared" ref="AF104:AG104" si="225">(Z104-AC104)</f>
        <v>0.118</v>
      </c>
      <c r="AG104" s="5">
        <f t="shared" si="225"/>
        <v>0.132</v>
      </c>
      <c r="AH104" s="5">
        <f t="shared" si="13"/>
        <v>-0.014</v>
      </c>
    </row>
    <row r="105">
      <c r="A105" s="5">
        <v>2016.0</v>
      </c>
      <c r="B105" s="5">
        <v>2.0</v>
      </c>
      <c r="C105" s="6" t="s">
        <v>90</v>
      </c>
      <c r="D105" s="6" t="s">
        <v>108</v>
      </c>
      <c r="E105" s="5">
        <v>0.0</v>
      </c>
      <c r="F105" s="5">
        <v>8.0</v>
      </c>
      <c r="G105" s="5">
        <v>2.1342328E7</v>
      </c>
      <c r="H105" s="5">
        <v>5.0</v>
      </c>
      <c r="I105" s="5">
        <v>8.0</v>
      </c>
      <c r="J105" s="7">
        <f t="shared" si="3"/>
        <v>0.625</v>
      </c>
      <c r="K105" s="5">
        <v>4.0</v>
      </c>
      <c r="L105" s="5">
        <v>9.0</v>
      </c>
      <c r="M105" s="7">
        <f t="shared" si="211"/>
        <v>0.4444444444</v>
      </c>
      <c r="N105" s="5">
        <v>12.8</v>
      </c>
      <c r="O105" s="5">
        <v>3.5</v>
      </c>
      <c r="P105" s="5">
        <f t="shared" si="5"/>
        <v>9.3</v>
      </c>
      <c r="Q105" s="5">
        <v>1.647</v>
      </c>
      <c r="R105" s="5">
        <v>1.386</v>
      </c>
      <c r="S105" s="5">
        <f t="shared" si="6"/>
        <v>0.261</v>
      </c>
      <c r="T105" s="5">
        <v>0.851</v>
      </c>
      <c r="U105" s="5">
        <v>0.906</v>
      </c>
      <c r="V105" s="5">
        <f t="shared" si="7"/>
        <v>-0.055</v>
      </c>
      <c r="W105" s="5">
        <f t="shared" ref="W105:X105" si="226">(Q105-T105)</f>
        <v>0.796</v>
      </c>
      <c r="X105" s="5">
        <f t="shared" si="226"/>
        <v>0.48</v>
      </c>
      <c r="Y105" s="5">
        <f t="shared" si="9"/>
        <v>0.316</v>
      </c>
      <c r="Z105" s="5">
        <v>1.153</v>
      </c>
      <c r="AA105" s="5">
        <v>1.016</v>
      </c>
      <c r="AB105" s="5">
        <f t="shared" si="10"/>
        <v>0.137</v>
      </c>
      <c r="AC105" s="5">
        <v>0.976</v>
      </c>
      <c r="AD105" s="5">
        <v>0.968</v>
      </c>
      <c r="AE105" s="5">
        <f t="shared" si="11"/>
        <v>0.008</v>
      </c>
      <c r="AF105" s="5">
        <f t="shared" ref="AF105:AG105" si="227">(Z105-AC105)</f>
        <v>0.177</v>
      </c>
      <c r="AG105" s="5">
        <f t="shared" si="227"/>
        <v>0.048</v>
      </c>
      <c r="AH105" s="5">
        <f t="shared" si="13"/>
        <v>0.129</v>
      </c>
    </row>
    <row r="106">
      <c r="A106" s="5">
        <v>2016.0</v>
      </c>
      <c r="B106" s="5">
        <v>2.0</v>
      </c>
      <c r="C106" s="6" t="s">
        <v>68</v>
      </c>
      <c r="D106" s="6" t="s">
        <v>81</v>
      </c>
      <c r="E106" s="5">
        <v>1.0</v>
      </c>
      <c r="F106" s="5">
        <v>1.0</v>
      </c>
      <c r="G106" s="5">
        <v>2.7239237E7</v>
      </c>
      <c r="H106" s="5">
        <v>3.0</v>
      </c>
      <c r="I106" s="5">
        <v>4.0</v>
      </c>
      <c r="J106" s="7">
        <f t="shared" si="3"/>
        <v>0.75</v>
      </c>
      <c r="K106" s="5">
        <v>4.0</v>
      </c>
      <c r="L106" s="5">
        <v>6.0</v>
      </c>
      <c r="M106" s="7">
        <f t="shared" si="211"/>
        <v>0.6666666667</v>
      </c>
      <c r="N106" s="5">
        <v>11.4</v>
      </c>
      <c r="O106" s="5">
        <v>12.7</v>
      </c>
      <c r="P106" s="5">
        <f t="shared" si="5"/>
        <v>-1.3</v>
      </c>
      <c r="Q106" s="5">
        <v>1.274</v>
      </c>
      <c r="R106" s="5">
        <v>1.191</v>
      </c>
      <c r="S106" s="5">
        <f t="shared" si="6"/>
        <v>0.083</v>
      </c>
      <c r="T106" s="5">
        <v>0.764</v>
      </c>
      <c r="U106" s="5">
        <v>0.924</v>
      </c>
      <c r="V106" s="5">
        <f t="shared" si="7"/>
        <v>-0.16</v>
      </c>
      <c r="W106" s="5">
        <f t="shared" ref="W106:X106" si="228">(Q106-T106)</f>
        <v>0.51</v>
      </c>
      <c r="X106" s="5">
        <f t="shared" si="228"/>
        <v>0.267</v>
      </c>
      <c r="Y106" s="5">
        <f t="shared" si="9"/>
        <v>0.243</v>
      </c>
      <c r="Z106" s="5">
        <v>1.127</v>
      </c>
      <c r="AA106" s="5">
        <v>1.169</v>
      </c>
      <c r="AB106" s="5">
        <f t="shared" si="10"/>
        <v>-0.042</v>
      </c>
      <c r="AC106" s="5">
        <v>0.965</v>
      </c>
      <c r="AD106" s="5">
        <v>0.989</v>
      </c>
      <c r="AE106" s="5">
        <f t="shared" si="11"/>
        <v>-0.024</v>
      </c>
      <c r="AF106" s="5">
        <f t="shared" ref="AF106:AG106" si="229">(Z106-AC106)</f>
        <v>0.162</v>
      </c>
      <c r="AG106" s="5">
        <f t="shared" si="229"/>
        <v>0.18</v>
      </c>
      <c r="AH106" s="5">
        <f t="shared" si="13"/>
        <v>-0.018</v>
      </c>
    </row>
    <row r="107">
      <c r="A107" s="8">
        <v>2016.0</v>
      </c>
      <c r="B107" s="8">
        <v>2.0</v>
      </c>
      <c r="C107" s="9" t="s">
        <v>78</v>
      </c>
      <c r="D107" s="9" t="s">
        <v>121</v>
      </c>
      <c r="E107" s="8">
        <v>0.0</v>
      </c>
      <c r="F107" s="8">
        <v>8.0</v>
      </c>
      <c r="G107" s="8">
        <v>3358680.0</v>
      </c>
      <c r="H107" s="8">
        <v>4.0</v>
      </c>
      <c r="I107" s="8">
        <v>9.0</v>
      </c>
      <c r="J107" s="10">
        <f t="shared" si="3"/>
        <v>0.4444444444</v>
      </c>
      <c r="K107" s="8">
        <v>0.0</v>
      </c>
      <c r="L107" s="8">
        <v>1.0</v>
      </c>
      <c r="M107" s="10">
        <f t="shared" si="211"/>
        <v>0</v>
      </c>
      <c r="N107" s="8">
        <v>4.5</v>
      </c>
      <c r="O107" s="8">
        <v>14.7</v>
      </c>
      <c r="P107" s="8">
        <f t="shared" si="5"/>
        <v>-10.2</v>
      </c>
      <c r="Q107" s="8">
        <v>1.345</v>
      </c>
      <c r="R107" s="8">
        <v>1.499</v>
      </c>
      <c r="S107" s="8">
        <f t="shared" si="6"/>
        <v>-0.154</v>
      </c>
      <c r="T107" s="8">
        <v>1.425</v>
      </c>
      <c r="U107" s="8">
        <v>0.662</v>
      </c>
      <c r="V107" s="8">
        <f t="shared" si="7"/>
        <v>0.763</v>
      </c>
      <c r="W107" s="8">
        <f t="shared" ref="W107:X107" si="230">(Q107-T107)</f>
        <v>-0.08</v>
      </c>
      <c r="X107" s="8">
        <f t="shared" si="230"/>
        <v>0.837</v>
      </c>
      <c r="Y107" s="8">
        <f t="shared" si="9"/>
        <v>-0.917</v>
      </c>
      <c r="Z107" s="8">
        <v>1.128</v>
      </c>
      <c r="AA107" s="8">
        <v>1.126</v>
      </c>
      <c r="AB107" s="8">
        <f t="shared" si="10"/>
        <v>0.002</v>
      </c>
      <c r="AC107" s="8">
        <v>1.06</v>
      </c>
      <c r="AD107" s="8">
        <v>0.917</v>
      </c>
      <c r="AE107" s="8">
        <f t="shared" si="11"/>
        <v>0.143</v>
      </c>
      <c r="AF107" s="8">
        <f t="shared" ref="AF107:AG107" si="231">(Z107-AC107)</f>
        <v>0.068</v>
      </c>
      <c r="AG107" s="8">
        <f t="shared" si="231"/>
        <v>0.209</v>
      </c>
      <c r="AH107" s="8">
        <f t="shared" si="13"/>
        <v>-0.141</v>
      </c>
    </row>
    <row r="108">
      <c r="A108" s="5">
        <v>2016.0</v>
      </c>
      <c r="B108" s="5">
        <v>2.0</v>
      </c>
      <c r="C108" s="6" t="s">
        <v>92</v>
      </c>
      <c r="D108" s="6" t="s">
        <v>84</v>
      </c>
      <c r="E108" s="5">
        <v>1.0</v>
      </c>
      <c r="F108" s="5">
        <v>5.0</v>
      </c>
      <c r="G108" s="5">
        <v>1.234688E7</v>
      </c>
      <c r="H108" s="5">
        <v>6.0</v>
      </c>
      <c r="I108" s="5">
        <v>7.0</v>
      </c>
      <c r="J108" s="7">
        <f t="shared" si="3"/>
        <v>0.8571428571</v>
      </c>
      <c r="K108" s="5">
        <v>5.0</v>
      </c>
      <c r="L108" s="5">
        <v>10.0</v>
      </c>
      <c r="M108" s="7">
        <f t="shared" si="211"/>
        <v>0.5</v>
      </c>
      <c r="N108" s="5">
        <v>10.1</v>
      </c>
      <c r="O108" s="5">
        <v>4.0</v>
      </c>
      <c r="P108" s="5">
        <f t="shared" si="5"/>
        <v>6.1</v>
      </c>
      <c r="Q108" s="5">
        <v>1.283</v>
      </c>
      <c r="R108" s="5">
        <v>1.039</v>
      </c>
      <c r="S108" s="5">
        <f t="shared" si="6"/>
        <v>0.244</v>
      </c>
      <c r="T108" s="5">
        <v>0.962</v>
      </c>
      <c r="U108" s="5">
        <v>0.879</v>
      </c>
      <c r="V108" s="5">
        <f t="shared" si="7"/>
        <v>0.083</v>
      </c>
      <c r="W108" s="5">
        <f t="shared" ref="W108:X108" si="232">(Q108-T108)</f>
        <v>0.321</v>
      </c>
      <c r="X108" s="5">
        <f t="shared" si="232"/>
        <v>0.16</v>
      </c>
      <c r="Y108" s="5">
        <f t="shared" si="9"/>
        <v>0.161</v>
      </c>
      <c r="Z108" s="5">
        <v>1.086</v>
      </c>
      <c r="AA108" s="5">
        <v>1.027</v>
      </c>
      <c r="AB108" s="5">
        <f t="shared" si="10"/>
        <v>0.059</v>
      </c>
      <c r="AC108" s="5">
        <v>0.949</v>
      </c>
      <c r="AD108" s="5">
        <v>0.967</v>
      </c>
      <c r="AE108" s="5">
        <f t="shared" si="11"/>
        <v>-0.018</v>
      </c>
      <c r="AF108" s="5">
        <f t="shared" ref="AF108:AG108" si="233">(Z108-AC108)</f>
        <v>0.137</v>
      </c>
      <c r="AG108" s="5">
        <f t="shared" si="233"/>
        <v>0.06</v>
      </c>
      <c r="AH108" s="5">
        <f t="shared" si="13"/>
        <v>0.077</v>
      </c>
    </row>
    <row r="109">
      <c r="A109" s="5">
        <v>2016.0</v>
      </c>
      <c r="B109" s="5">
        <v>2.0</v>
      </c>
      <c r="C109" s="6" t="s">
        <v>114</v>
      </c>
      <c r="D109" s="6" t="s">
        <v>76</v>
      </c>
      <c r="E109" s="5">
        <v>0.0</v>
      </c>
      <c r="F109" s="5">
        <v>8.0</v>
      </c>
      <c r="G109" s="5">
        <v>1.0326281E7</v>
      </c>
      <c r="H109" s="5">
        <v>7.0</v>
      </c>
      <c r="I109" s="5">
        <v>9.0</v>
      </c>
      <c r="J109" s="7">
        <f t="shared" si="3"/>
        <v>0.7777777778</v>
      </c>
      <c r="K109" s="5">
        <v>2.0</v>
      </c>
      <c r="L109" s="5">
        <v>8.0</v>
      </c>
      <c r="M109" s="7">
        <f t="shared" si="211"/>
        <v>0.25</v>
      </c>
      <c r="N109" s="5">
        <v>10.9</v>
      </c>
      <c r="O109" s="5">
        <v>8.9</v>
      </c>
      <c r="P109" s="5">
        <f t="shared" si="5"/>
        <v>2</v>
      </c>
      <c r="Q109" s="5">
        <v>1.602</v>
      </c>
      <c r="R109" s="5">
        <v>1.385</v>
      </c>
      <c r="S109" s="5">
        <f t="shared" si="6"/>
        <v>0.217</v>
      </c>
      <c r="T109" s="5">
        <v>0.864</v>
      </c>
      <c r="U109" s="5">
        <v>0.958</v>
      </c>
      <c r="V109" s="5">
        <f t="shared" si="7"/>
        <v>-0.094</v>
      </c>
      <c r="W109" s="5">
        <f t="shared" ref="W109:X109" si="234">(Q109-T109)</f>
        <v>0.738</v>
      </c>
      <c r="X109" s="5">
        <f t="shared" si="234"/>
        <v>0.427</v>
      </c>
      <c r="Y109" s="5">
        <f t="shared" si="9"/>
        <v>0.311</v>
      </c>
      <c r="Z109" s="5">
        <v>1.131</v>
      </c>
      <c r="AA109" s="5">
        <v>1.109</v>
      </c>
      <c r="AB109" s="5">
        <f t="shared" si="10"/>
        <v>0.022</v>
      </c>
      <c r="AC109" s="5">
        <v>0.957</v>
      </c>
      <c r="AD109" s="5">
        <v>0.985</v>
      </c>
      <c r="AE109" s="5">
        <f t="shared" si="11"/>
        <v>-0.028</v>
      </c>
      <c r="AF109" s="5">
        <f t="shared" ref="AF109:AG109" si="235">(Z109-AC109)</f>
        <v>0.174</v>
      </c>
      <c r="AG109" s="5">
        <f t="shared" si="235"/>
        <v>0.124</v>
      </c>
      <c r="AH109" s="5">
        <f t="shared" si="13"/>
        <v>0.05</v>
      </c>
    </row>
    <row r="110">
      <c r="A110" s="5">
        <v>2016.0</v>
      </c>
      <c r="B110" s="5">
        <v>2.0</v>
      </c>
      <c r="C110" s="6" t="s">
        <v>126</v>
      </c>
      <c r="D110" s="6" t="s">
        <v>157</v>
      </c>
      <c r="E110" s="5">
        <v>0.0</v>
      </c>
      <c r="F110" s="5">
        <v>8.0</v>
      </c>
      <c r="G110" s="5">
        <v>1.0767763E7</v>
      </c>
      <c r="H110" s="5">
        <v>4.0</v>
      </c>
      <c r="I110" s="5">
        <v>11.0</v>
      </c>
      <c r="J110" s="7">
        <f t="shared" si="3"/>
        <v>0.3636363636</v>
      </c>
      <c r="K110" s="5">
        <v>0.0</v>
      </c>
      <c r="L110" s="5">
        <v>0.0</v>
      </c>
      <c r="M110" s="7">
        <v>0.0</v>
      </c>
      <c r="N110" s="5">
        <v>6.8</v>
      </c>
      <c r="O110" s="5">
        <v>8.9</v>
      </c>
      <c r="P110" s="5">
        <f t="shared" si="5"/>
        <v>-2.1</v>
      </c>
      <c r="Q110" s="5">
        <v>1.446</v>
      </c>
      <c r="R110" s="5">
        <v>1.259</v>
      </c>
      <c r="S110" s="5">
        <f t="shared" si="6"/>
        <v>0.187</v>
      </c>
      <c r="T110" s="5">
        <v>1.174</v>
      </c>
      <c r="U110" s="5">
        <v>0.792</v>
      </c>
      <c r="V110" s="5">
        <f t="shared" si="7"/>
        <v>0.382</v>
      </c>
      <c r="W110" s="5">
        <f t="shared" ref="W110:X110" si="236">(Q110-T110)</f>
        <v>0.272</v>
      </c>
      <c r="X110" s="5">
        <f t="shared" si="236"/>
        <v>0.467</v>
      </c>
      <c r="Y110" s="5">
        <f t="shared" si="9"/>
        <v>-0.195</v>
      </c>
      <c r="Z110" s="5">
        <v>1.112</v>
      </c>
      <c r="AA110" s="5">
        <v>1.058</v>
      </c>
      <c r="AB110" s="5">
        <f t="shared" si="10"/>
        <v>0.054</v>
      </c>
      <c r="AC110" s="5">
        <v>1.02</v>
      </c>
      <c r="AD110" s="5">
        <v>0.924</v>
      </c>
      <c r="AE110" s="5">
        <f t="shared" si="11"/>
        <v>0.096</v>
      </c>
      <c r="AF110" s="5">
        <f t="shared" ref="AF110:AG110" si="237">(Z110-AC110)</f>
        <v>0.092</v>
      </c>
      <c r="AG110" s="5">
        <f t="shared" si="237"/>
        <v>0.134</v>
      </c>
      <c r="AH110" s="5">
        <f t="shared" si="13"/>
        <v>-0.042</v>
      </c>
    </row>
    <row r="111">
      <c r="A111" s="5">
        <v>2016.0</v>
      </c>
      <c r="B111" s="5">
        <v>2.0</v>
      </c>
      <c r="C111" s="6" t="s">
        <v>120</v>
      </c>
      <c r="D111" s="6" t="s">
        <v>130</v>
      </c>
      <c r="E111" s="5">
        <v>1.0</v>
      </c>
      <c r="F111" s="5">
        <v>8.0</v>
      </c>
      <c r="G111" s="5">
        <v>8876677.0</v>
      </c>
      <c r="H111" s="5">
        <v>3.0</v>
      </c>
      <c r="I111" s="5">
        <v>5.0</v>
      </c>
      <c r="J111" s="7">
        <f t="shared" si="3"/>
        <v>0.6</v>
      </c>
      <c r="K111" s="5">
        <v>1.0</v>
      </c>
      <c r="L111" s="5">
        <v>3.0</v>
      </c>
      <c r="M111" s="7">
        <f>(K111/L111)</f>
        <v>0.3333333333</v>
      </c>
      <c r="N111" s="5">
        <v>6.7</v>
      </c>
      <c r="O111" s="5">
        <v>12.7</v>
      </c>
      <c r="P111" s="5">
        <f t="shared" si="5"/>
        <v>-6</v>
      </c>
      <c r="Q111" s="5">
        <v>1.23</v>
      </c>
      <c r="R111" s="5">
        <v>1.2</v>
      </c>
      <c r="S111" s="5">
        <f t="shared" si="6"/>
        <v>0.03</v>
      </c>
      <c r="T111" s="5">
        <v>1.036</v>
      </c>
      <c r="U111" s="5">
        <v>1.022</v>
      </c>
      <c r="V111" s="5">
        <f t="shared" si="7"/>
        <v>0.014</v>
      </c>
      <c r="W111" s="5">
        <f t="shared" ref="W111:X111" si="238">(Q111-T111)</f>
        <v>0.194</v>
      </c>
      <c r="X111" s="5">
        <f t="shared" si="238"/>
        <v>0.178</v>
      </c>
      <c r="Y111" s="5">
        <f t="shared" si="9"/>
        <v>0.016</v>
      </c>
      <c r="Z111" s="5">
        <v>1.093</v>
      </c>
      <c r="AA111" s="5">
        <v>1.126</v>
      </c>
      <c r="AB111" s="5">
        <f t="shared" si="10"/>
        <v>-0.033</v>
      </c>
      <c r="AC111" s="5">
        <v>0.996</v>
      </c>
      <c r="AD111" s="5">
        <v>0.944</v>
      </c>
      <c r="AE111" s="5">
        <f t="shared" si="11"/>
        <v>0.052</v>
      </c>
      <c r="AF111" s="5">
        <f t="shared" ref="AF111:AG111" si="239">(Z111-AC111)</f>
        <v>0.097</v>
      </c>
      <c r="AG111" s="5">
        <f t="shared" si="239"/>
        <v>0.182</v>
      </c>
      <c r="AH111" s="5">
        <f t="shared" si="13"/>
        <v>-0.085</v>
      </c>
    </row>
    <row r="112">
      <c r="A112" s="5">
        <v>2016.0</v>
      </c>
      <c r="B112" s="5">
        <v>2.0</v>
      </c>
      <c r="C112" s="6" t="s">
        <v>161</v>
      </c>
      <c r="D112" s="6" t="s">
        <v>162</v>
      </c>
      <c r="E112" s="5">
        <v>0.0</v>
      </c>
      <c r="F112" s="5">
        <v>5.0</v>
      </c>
      <c r="G112" s="5">
        <v>2.6889157E7</v>
      </c>
      <c r="H112" s="5">
        <v>4.0</v>
      </c>
      <c r="I112" s="5">
        <v>9.0</v>
      </c>
      <c r="J112" s="7">
        <f t="shared" si="3"/>
        <v>0.4444444444</v>
      </c>
      <c r="K112" s="5">
        <v>0.0</v>
      </c>
      <c r="L112" s="5">
        <v>0.0</v>
      </c>
      <c r="M112" s="7">
        <v>0.0</v>
      </c>
      <c r="N112" s="5">
        <v>4.9</v>
      </c>
      <c r="O112" s="5">
        <v>3.4</v>
      </c>
      <c r="P112" s="5">
        <f t="shared" si="5"/>
        <v>1.5</v>
      </c>
      <c r="Q112" s="5">
        <v>1.128</v>
      </c>
      <c r="R112" s="5">
        <v>1.103</v>
      </c>
      <c r="S112" s="5">
        <f t="shared" si="6"/>
        <v>0.025</v>
      </c>
      <c r="T112" s="5">
        <v>1.161</v>
      </c>
      <c r="U112" s="5">
        <v>0.878</v>
      </c>
      <c r="V112" s="5">
        <f t="shared" si="7"/>
        <v>0.283</v>
      </c>
      <c r="W112" s="5">
        <f t="shared" ref="W112:X112" si="240">(Q112-T112)</f>
        <v>-0.033</v>
      </c>
      <c r="X112" s="5">
        <f t="shared" si="240"/>
        <v>0.225</v>
      </c>
      <c r="Y112" s="5">
        <f t="shared" si="9"/>
        <v>-0.258</v>
      </c>
      <c r="Z112" s="5">
        <v>1.041</v>
      </c>
      <c r="AA112" s="5">
        <v>1.025</v>
      </c>
      <c r="AB112" s="5">
        <f t="shared" si="10"/>
        <v>0.016</v>
      </c>
      <c r="AC112" s="5">
        <v>0.968</v>
      </c>
      <c r="AD112" s="5">
        <v>0.977</v>
      </c>
      <c r="AE112" s="5">
        <f t="shared" si="11"/>
        <v>-0.009</v>
      </c>
      <c r="AF112" s="5">
        <f t="shared" ref="AF112:AG112" si="241">(Z112-AC112)</f>
        <v>0.073</v>
      </c>
      <c r="AG112" s="5">
        <f t="shared" si="241"/>
        <v>0.048</v>
      </c>
      <c r="AH112" s="5">
        <f t="shared" si="13"/>
        <v>0.025</v>
      </c>
    </row>
    <row r="113">
      <c r="A113" s="5">
        <v>2016.0</v>
      </c>
      <c r="B113" s="5">
        <v>3.0</v>
      </c>
      <c r="C113" s="6" t="s">
        <v>82</v>
      </c>
      <c r="D113" s="6" t="s">
        <v>74</v>
      </c>
      <c r="E113" s="5">
        <v>0.0</v>
      </c>
      <c r="F113" s="5">
        <v>4.0</v>
      </c>
      <c r="G113" s="5">
        <v>1.8020944E7</v>
      </c>
      <c r="H113" s="5">
        <v>11.0</v>
      </c>
      <c r="I113" s="5">
        <v>14.0</v>
      </c>
      <c r="J113" s="7">
        <f t="shared" si="3"/>
        <v>0.7857142857</v>
      </c>
      <c r="K113" s="5">
        <v>2.0</v>
      </c>
      <c r="L113" s="5">
        <v>7.0</v>
      </c>
      <c r="M113" s="7">
        <f t="shared" ref="M113:M129" si="244">(K113/L113)</f>
        <v>0.2857142857</v>
      </c>
      <c r="N113" s="5">
        <v>12.6</v>
      </c>
      <c r="O113" s="5">
        <v>8.4</v>
      </c>
      <c r="P113" s="5">
        <f t="shared" si="5"/>
        <v>4.2</v>
      </c>
      <c r="Q113" s="5">
        <v>1.241</v>
      </c>
      <c r="R113" s="5">
        <v>1.051</v>
      </c>
      <c r="S113" s="5">
        <f t="shared" si="6"/>
        <v>0.19</v>
      </c>
      <c r="T113" s="5">
        <v>0.847</v>
      </c>
      <c r="U113" s="5">
        <v>1.023</v>
      </c>
      <c r="V113" s="5">
        <f t="shared" si="7"/>
        <v>-0.176</v>
      </c>
      <c r="W113" s="5">
        <f t="shared" ref="W113:X113" si="242">(Q113-T113)</f>
        <v>0.394</v>
      </c>
      <c r="X113" s="5">
        <f t="shared" si="242"/>
        <v>0.028</v>
      </c>
      <c r="Y113" s="5">
        <f t="shared" si="9"/>
        <v>0.366</v>
      </c>
      <c r="Z113" s="5">
        <v>1.12</v>
      </c>
      <c r="AA113" s="5">
        <v>1.088</v>
      </c>
      <c r="AB113" s="5">
        <f t="shared" si="10"/>
        <v>0.032</v>
      </c>
      <c r="AC113" s="5">
        <v>0.943</v>
      </c>
      <c r="AD113" s="5">
        <v>0.966</v>
      </c>
      <c r="AE113" s="5">
        <f t="shared" si="11"/>
        <v>-0.023</v>
      </c>
      <c r="AF113" s="5">
        <f t="shared" ref="AF113:AG113" si="243">(Z113-AC113)</f>
        <v>0.177</v>
      </c>
      <c r="AG113" s="5">
        <f t="shared" si="243"/>
        <v>0.122</v>
      </c>
      <c r="AH113" s="5">
        <f t="shared" si="13"/>
        <v>0.055</v>
      </c>
    </row>
    <row r="114">
      <c r="A114" s="5">
        <v>2016.0</v>
      </c>
      <c r="B114" s="5">
        <v>3.0</v>
      </c>
      <c r="C114" s="6" t="s">
        <v>100</v>
      </c>
      <c r="D114" s="6" t="s">
        <v>138</v>
      </c>
      <c r="E114" s="5">
        <v>0.0</v>
      </c>
      <c r="F114" s="5">
        <v>1.0</v>
      </c>
      <c r="G114" s="5">
        <v>1.138211E7</v>
      </c>
      <c r="H114" s="5">
        <v>3.0</v>
      </c>
      <c r="I114" s="5">
        <v>7.0</v>
      </c>
      <c r="J114" s="7">
        <f t="shared" si="3"/>
        <v>0.4285714286</v>
      </c>
      <c r="K114" s="5">
        <v>5.0</v>
      </c>
      <c r="L114" s="5">
        <v>8.0</v>
      </c>
      <c r="M114" s="7">
        <f t="shared" si="244"/>
        <v>0.625</v>
      </c>
      <c r="N114" s="5">
        <v>14.4</v>
      </c>
      <c r="O114" s="5">
        <v>7.8</v>
      </c>
      <c r="P114" s="5">
        <f t="shared" si="5"/>
        <v>6.6</v>
      </c>
      <c r="Q114" s="5">
        <v>1.451</v>
      </c>
      <c r="R114" s="5">
        <v>1.138</v>
      </c>
      <c r="S114" s="5">
        <f t="shared" si="6"/>
        <v>0.313</v>
      </c>
      <c r="T114" s="5">
        <v>0.924</v>
      </c>
      <c r="U114" s="5">
        <v>0.985</v>
      </c>
      <c r="V114" s="5">
        <f t="shared" si="7"/>
        <v>-0.061</v>
      </c>
      <c r="W114" s="5">
        <f t="shared" ref="W114:X114" si="245">(Q114-T114)</f>
        <v>0.527</v>
      </c>
      <c r="X114" s="5">
        <f t="shared" si="245"/>
        <v>0.153</v>
      </c>
      <c r="Y114" s="5">
        <f t="shared" si="9"/>
        <v>0.374</v>
      </c>
      <c r="Z114" s="5">
        <v>1.134</v>
      </c>
      <c r="AA114" s="5">
        <v>1.11</v>
      </c>
      <c r="AB114" s="5">
        <f t="shared" si="10"/>
        <v>0.024</v>
      </c>
      <c r="AC114" s="5">
        <v>0.925</v>
      </c>
      <c r="AD114" s="5">
        <v>0.994</v>
      </c>
      <c r="AE114" s="5">
        <f t="shared" si="11"/>
        <v>-0.069</v>
      </c>
      <c r="AF114" s="5">
        <f t="shared" ref="AF114:AG114" si="246">(Z114-AC114)</f>
        <v>0.209</v>
      </c>
      <c r="AG114" s="5">
        <f t="shared" si="246"/>
        <v>0.116</v>
      </c>
      <c r="AH114" s="5">
        <f t="shared" si="13"/>
        <v>0.093</v>
      </c>
    </row>
    <row r="115">
      <c r="A115" s="5">
        <v>2016.0</v>
      </c>
      <c r="B115" s="5">
        <v>3.0</v>
      </c>
      <c r="C115" s="6" t="s">
        <v>86</v>
      </c>
      <c r="D115" s="6" t="s">
        <v>116</v>
      </c>
      <c r="E115" s="5">
        <v>0.0</v>
      </c>
      <c r="F115" s="5">
        <v>3.0</v>
      </c>
      <c r="G115" s="5">
        <v>8955456.0</v>
      </c>
      <c r="H115" s="5">
        <v>5.0</v>
      </c>
      <c r="I115" s="5">
        <v>5.0</v>
      </c>
      <c r="J115" s="7">
        <f t="shared" si="3"/>
        <v>1</v>
      </c>
      <c r="K115" s="5">
        <v>3.0</v>
      </c>
      <c r="L115" s="5">
        <v>7.0</v>
      </c>
      <c r="M115" s="7">
        <f t="shared" si="244"/>
        <v>0.4285714286</v>
      </c>
      <c r="N115" s="5">
        <v>9.4</v>
      </c>
      <c r="O115" s="5">
        <v>8.6</v>
      </c>
      <c r="P115" s="5">
        <f t="shared" si="5"/>
        <v>0.8</v>
      </c>
      <c r="Q115" s="5">
        <v>1.221</v>
      </c>
      <c r="R115" s="5">
        <v>1.362</v>
      </c>
      <c r="S115" s="5">
        <f t="shared" si="6"/>
        <v>-0.141</v>
      </c>
      <c r="T115" s="5">
        <v>0.913</v>
      </c>
      <c r="U115" s="5">
        <v>1.225</v>
      </c>
      <c r="V115" s="5">
        <f t="shared" si="7"/>
        <v>-0.312</v>
      </c>
      <c r="W115" s="5">
        <f t="shared" ref="W115:X115" si="247">(Q115-T115)</f>
        <v>0.308</v>
      </c>
      <c r="X115" s="5">
        <f t="shared" si="247"/>
        <v>0.137</v>
      </c>
      <c r="Y115" s="5">
        <f t="shared" si="9"/>
        <v>0.171</v>
      </c>
      <c r="Z115" s="5">
        <v>1.103</v>
      </c>
      <c r="AA115" s="5">
        <v>1.151</v>
      </c>
      <c r="AB115" s="5">
        <f t="shared" si="10"/>
        <v>-0.048</v>
      </c>
      <c r="AC115" s="5">
        <v>0.971</v>
      </c>
      <c r="AD115" s="5">
        <v>1.028</v>
      </c>
      <c r="AE115" s="5">
        <f t="shared" si="11"/>
        <v>-0.057</v>
      </c>
      <c r="AF115" s="5">
        <f t="shared" ref="AF115:AG115" si="248">(Z115-AC115)</f>
        <v>0.132</v>
      </c>
      <c r="AG115" s="5">
        <f t="shared" si="248"/>
        <v>0.123</v>
      </c>
      <c r="AH115" s="5">
        <f t="shared" si="13"/>
        <v>0.009</v>
      </c>
    </row>
    <row r="116">
      <c r="A116" s="5">
        <v>2016.0</v>
      </c>
      <c r="B116" s="5">
        <v>3.0</v>
      </c>
      <c r="C116" s="6" t="s">
        <v>110</v>
      </c>
      <c r="D116" s="6" t="s">
        <v>145</v>
      </c>
      <c r="E116" s="5">
        <v>0.0</v>
      </c>
      <c r="F116" s="5">
        <v>1.0</v>
      </c>
      <c r="G116" s="5">
        <v>1.203013E7</v>
      </c>
      <c r="H116" s="5">
        <v>8.0</v>
      </c>
      <c r="I116" s="5">
        <v>13.0</v>
      </c>
      <c r="J116" s="7">
        <f t="shared" si="3"/>
        <v>0.6153846154</v>
      </c>
      <c r="K116" s="5">
        <v>4.0</v>
      </c>
      <c r="L116" s="5">
        <v>6.0</v>
      </c>
      <c r="M116" s="7">
        <f t="shared" si="244"/>
        <v>0.6666666667</v>
      </c>
      <c r="N116" s="5">
        <v>8.6</v>
      </c>
      <c r="O116" s="5">
        <v>10.0</v>
      </c>
      <c r="P116" s="5">
        <f t="shared" si="5"/>
        <v>-1.4</v>
      </c>
      <c r="Q116" s="5">
        <v>1.114</v>
      </c>
      <c r="R116" s="5">
        <v>1.372</v>
      </c>
      <c r="S116" s="5">
        <f t="shared" si="6"/>
        <v>-0.258</v>
      </c>
      <c r="T116" s="5">
        <v>0.878</v>
      </c>
      <c r="U116" s="5">
        <v>0.921</v>
      </c>
      <c r="V116" s="5">
        <f t="shared" si="7"/>
        <v>-0.043</v>
      </c>
      <c r="W116" s="5">
        <f t="shared" ref="W116:X116" si="249">(Q116-T116)</f>
        <v>0.236</v>
      </c>
      <c r="X116" s="5">
        <f t="shared" si="249"/>
        <v>0.451</v>
      </c>
      <c r="Y116" s="5">
        <f t="shared" si="9"/>
        <v>-0.215</v>
      </c>
      <c r="Z116" s="5">
        <v>1.088</v>
      </c>
      <c r="AA116" s="5">
        <v>1.071</v>
      </c>
      <c r="AB116" s="5">
        <f t="shared" si="10"/>
        <v>0.017</v>
      </c>
      <c r="AC116" s="5">
        <v>0.97</v>
      </c>
      <c r="AD116" s="5">
        <v>0.931</v>
      </c>
      <c r="AE116" s="5">
        <f t="shared" si="11"/>
        <v>0.039</v>
      </c>
      <c r="AF116" s="5">
        <f t="shared" ref="AF116:AG116" si="250">(Z116-AC116)</f>
        <v>0.118</v>
      </c>
      <c r="AG116" s="5">
        <f t="shared" si="250"/>
        <v>0.14</v>
      </c>
      <c r="AH116" s="5">
        <f t="shared" si="13"/>
        <v>-0.022</v>
      </c>
    </row>
    <row r="117">
      <c r="A117" s="5">
        <v>2016.0</v>
      </c>
      <c r="B117" s="5">
        <v>3.0</v>
      </c>
      <c r="C117" s="6" t="s">
        <v>90</v>
      </c>
      <c r="D117" s="6" t="s">
        <v>81</v>
      </c>
      <c r="E117" s="5">
        <v>0.0</v>
      </c>
      <c r="F117" s="5">
        <v>4.0</v>
      </c>
      <c r="G117" s="5">
        <v>2.1342328E7</v>
      </c>
      <c r="H117" s="5">
        <v>5.0</v>
      </c>
      <c r="I117" s="5">
        <v>8.0</v>
      </c>
      <c r="J117" s="7">
        <f t="shared" si="3"/>
        <v>0.625</v>
      </c>
      <c r="K117" s="5">
        <v>4.0</v>
      </c>
      <c r="L117" s="5">
        <v>6.0</v>
      </c>
      <c r="M117" s="7">
        <f t="shared" si="244"/>
        <v>0.6666666667</v>
      </c>
      <c r="N117" s="5">
        <v>12.8</v>
      </c>
      <c r="O117" s="5">
        <v>12.7</v>
      </c>
      <c r="P117" s="5">
        <f t="shared" si="5"/>
        <v>0.1</v>
      </c>
      <c r="Q117" s="5">
        <v>1.647</v>
      </c>
      <c r="R117" s="5">
        <v>1.191</v>
      </c>
      <c r="S117" s="5">
        <f t="shared" si="6"/>
        <v>0.456</v>
      </c>
      <c r="T117" s="5">
        <v>0.851</v>
      </c>
      <c r="U117" s="5">
        <v>0.924</v>
      </c>
      <c r="V117" s="5">
        <f t="shared" si="7"/>
        <v>-0.073</v>
      </c>
      <c r="W117" s="5">
        <f t="shared" ref="W117:X117" si="251">(Q117-T117)</f>
        <v>0.796</v>
      </c>
      <c r="X117" s="5">
        <f t="shared" si="251"/>
        <v>0.267</v>
      </c>
      <c r="Y117" s="5">
        <f t="shared" si="9"/>
        <v>0.529</v>
      </c>
      <c r="Z117" s="5">
        <v>1.153</v>
      </c>
      <c r="AA117" s="5">
        <v>1.169</v>
      </c>
      <c r="AB117" s="5">
        <f t="shared" si="10"/>
        <v>-0.016</v>
      </c>
      <c r="AC117" s="5">
        <v>0.976</v>
      </c>
      <c r="AD117" s="5">
        <v>0.989</v>
      </c>
      <c r="AE117" s="5">
        <f t="shared" si="11"/>
        <v>-0.013</v>
      </c>
      <c r="AF117" s="5">
        <f t="shared" ref="AF117:AG117" si="252">(Z117-AC117)</f>
        <v>0.177</v>
      </c>
      <c r="AG117" s="5">
        <f t="shared" si="252"/>
        <v>0.18</v>
      </c>
      <c r="AH117" s="5">
        <f t="shared" si="13"/>
        <v>-0.003</v>
      </c>
    </row>
    <row r="118">
      <c r="A118" s="5">
        <v>2016.0</v>
      </c>
      <c r="B118" s="5">
        <v>3.0</v>
      </c>
      <c r="C118" s="6" t="s">
        <v>78</v>
      </c>
      <c r="D118" s="6" t="s">
        <v>84</v>
      </c>
      <c r="E118" s="5">
        <v>0.0</v>
      </c>
      <c r="F118" s="5">
        <v>1.0</v>
      </c>
      <c r="G118" s="5">
        <v>3358680.0</v>
      </c>
      <c r="H118" s="5">
        <v>4.0</v>
      </c>
      <c r="I118" s="5">
        <v>9.0</v>
      </c>
      <c r="J118" s="7">
        <f t="shared" si="3"/>
        <v>0.4444444444</v>
      </c>
      <c r="K118" s="5">
        <v>5.0</v>
      </c>
      <c r="L118" s="5">
        <v>10.0</v>
      </c>
      <c r="M118" s="7">
        <f t="shared" si="244"/>
        <v>0.5</v>
      </c>
      <c r="N118" s="5">
        <v>4.5</v>
      </c>
      <c r="O118" s="5">
        <v>4.0</v>
      </c>
      <c r="P118" s="5">
        <f t="shared" si="5"/>
        <v>0.5</v>
      </c>
      <c r="Q118" s="5">
        <v>1.345</v>
      </c>
      <c r="R118" s="5">
        <v>1.039</v>
      </c>
      <c r="S118" s="5">
        <f t="shared" si="6"/>
        <v>0.306</v>
      </c>
      <c r="T118" s="5">
        <v>1.425</v>
      </c>
      <c r="U118" s="5">
        <v>0.879</v>
      </c>
      <c r="V118" s="5">
        <f t="shared" si="7"/>
        <v>0.546</v>
      </c>
      <c r="W118" s="5">
        <f t="shared" ref="W118:X118" si="253">(Q118-T118)</f>
        <v>-0.08</v>
      </c>
      <c r="X118" s="5">
        <f t="shared" si="253"/>
        <v>0.16</v>
      </c>
      <c r="Y118" s="5">
        <f t="shared" si="9"/>
        <v>-0.24</v>
      </c>
      <c r="Z118" s="5">
        <v>1.128</v>
      </c>
      <c r="AA118" s="5">
        <v>1.027</v>
      </c>
      <c r="AB118" s="5">
        <f t="shared" si="10"/>
        <v>0.101</v>
      </c>
      <c r="AC118" s="5">
        <v>1.06</v>
      </c>
      <c r="AD118" s="5">
        <v>0.967</v>
      </c>
      <c r="AE118" s="5">
        <f t="shared" si="11"/>
        <v>0.093</v>
      </c>
      <c r="AF118" s="5">
        <f t="shared" ref="AF118:AG118" si="254">(Z118-AC118)</f>
        <v>0.068</v>
      </c>
      <c r="AG118" s="5">
        <f t="shared" si="254"/>
        <v>0.06</v>
      </c>
      <c r="AH118" s="5">
        <f t="shared" si="13"/>
        <v>0.008</v>
      </c>
    </row>
    <row r="119">
      <c r="A119" s="5">
        <v>2016.0</v>
      </c>
      <c r="B119" s="5">
        <v>3.0</v>
      </c>
      <c r="C119" s="6" t="s">
        <v>114</v>
      </c>
      <c r="D119" s="6" t="s">
        <v>126</v>
      </c>
      <c r="E119" s="5">
        <v>0.0</v>
      </c>
      <c r="F119" s="5">
        <v>3.0</v>
      </c>
      <c r="G119" s="5">
        <v>1.0326281E7</v>
      </c>
      <c r="H119" s="5">
        <v>7.0</v>
      </c>
      <c r="I119" s="5">
        <v>9.0</v>
      </c>
      <c r="J119" s="7">
        <f t="shared" si="3"/>
        <v>0.7777777778</v>
      </c>
      <c r="K119" s="5">
        <v>4.0</v>
      </c>
      <c r="L119" s="5">
        <v>11.0</v>
      </c>
      <c r="M119" s="7">
        <f t="shared" si="244"/>
        <v>0.3636363636</v>
      </c>
      <c r="N119" s="5">
        <v>10.9</v>
      </c>
      <c r="O119" s="5">
        <v>6.8</v>
      </c>
      <c r="P119" s="5">
        <f t="shared" si="5"/>
        <v>4.1</v>
      </c>
      <c r="Q119" s="5">
        <v>1.602</v>
      </c>
      <c r="R119" s="5">
        <v>1.446</v>
      </c>
      <c r="S119" s="5">
        <f t="shared" si="6"/>
        <v>0.156</v>
      </c>
      <c r="T119" s="5">
        <v>0.864</v>
      </c>
      <c r="U119" s="5">
        <v>1.174</v>
      </c>
      <c r="V119" s="5">
        <f t="shared" si="7"/>
        <v>-0.31</v>
      </c>
      <c r="W119" s="5">
        <f t="shared" ref="W119:X119" si="255">(Q119-T119)</f>
        <v>0.738</v>
      </c>
      <c r="X119" s="5">
        <f t="shared" si="255"/>
        <v>0.272</v>
      </c>
      <c r="Y119" s="5">
        <f t="shared" si="9"/>
        <v>0.466</v>
      </c>
      <c r="Z119" s="5">
        <v>1.131</v>
      </c>
      <c r="AA119" s="5">
        <v>1.112</v>
      </c>
      <c r="AB119" s="5">
        <f t="shared" si="10"/>
        <v>0.019</v>
      </c>
      <c r="AC119" s="5">
        <v>0.957</v>
      </c>
      <c r="AD119" s="5">
        <v>1.02</v>
      </c>
      <c r="AE119" s="5">
        <f t="shared" si="11"/>
        <v>-0.063</v>
      </c>
      <c r="AF119" s="5">
        <f t="shared" ref="AF119:AG119" si="256">(Z119-AC119)</f>
        <v>0.174</v>
      </c>
      <c r="AG119" s="5">
        <f t="shared" si="256"/>
        <v>0.092</v>
      </c>
      <c r="AH119" s="5">
        <f t="shared" si="13"/>
        <v>0.082</v>
      </c>
    </row>
    <row r="120">
      <c r="A120" s="8">
        <v>2016.0</v>
      </c>
      <c r="B120" s="8">
        <v>3.0</v>
      </c>
      <c r="C120" s="9" t="s">
        <v>161</v>
      </c>
      <c r="D120" s="9" t="s">
        <v>130</v>
      </c>
      <c r="E120" s="8">
        <v>0.0</v>
      </c>
      <c r="F120" s="8">
        <v>1.0</v>
      </c>
      <c r="G120" s="8">
        <v>2.6889157E7</v>
      </c>
      <c r="H120" s="8">
        <v>4.0</v>
      </c>
      <c r="I120" s="8">
        <v>9.0</v>
      </c>
      <c r="J120" s="10">
        <f t="shared" si="3"/>
        <v>0.4444444444</v>
      </c>
      <c r="K120" s="8">
        <v>1.0</v>
      </c>
      <c r="L120" s="8">
        <v>3.0</v>
      </c>
      <c r="M120" s="10">
        <f t="shared" si="244"/>
        <v>0.3333333333</v>
      </c>
      <c r="N120" s="8">
        <v>4.9</v>
      </c>
      <c r="O120" s="8">
        <v>12.7</v>
      </c>
      <c r="P120" s="8">
        <f t="shared" si="5"/>
        <v>-7.8</v>
      </c>
      <c r="Q120" s="8">
        <v>1.128</v>
      </c>
      <c r="R120" s="8">
        <v>1.2</v>
      </c>
      <c r="S120" s="8">
        <f t="shared" si="6"/>
        <v>-0.072</v>
      </c>
      <c r="T120" s="8">
        <v>1.161</v>
      </c>
      <c r="U120" s="8">
        <v>1.022</v>
      </c>
      <c r="V120" s="8">
        <f t="shared" si="7"/>
        <v>0.139</v>
      </c>
      <c r="W120" s="8">
        <f t="shared" ref="W120:X120" si="257">(Q120-T120)</f>
        <v>-0.033</v>
      </c>
      <c r="X120" s="8">
        <f t="shared" si="257"/>
        <v>0.178</v>
      </c>
      <c r="Y120" s="8">
        <f t="shared" si="9"/>
        <v>-0.211</v>
      </c>
      <c r="Z120" s="8">
        <v>1.041</v>
      </c>
      <c r="AA120" s="8">
        <v>1.126</v>
      </c>
      <c r="AB120" s="8">
        <f t="shared" si="10"/>
        <v>-0.085</v>
      </c>
      <c r="AC120" s="8">
        <v>0.968</v>
      </c>
      <c r="AD120" s="8">
        <v>0.944</v>
      </c>
      <c r="AE120" s="8">
        <f t="shared" si="11"/>
        <v>0.024</v>
      </c>
      <c r="AF120" s="8">
        <f t="shared" ref="AF120:AG120" si="258">(Z120-AC120)</f>
        <v>0.073</v>
      </c>
      <c r="AG120" s="8">
        <f t="shared" si="258"/>
        <v>0.182</v>
      </c>
      <c r="AH120" s="8">
        <f t="shared" si="13"/>
        <v>-0.109</v>
      </c>
    </row>
    <row r="121">
      <c r="A121" s="5">
        <v>2016.0</v>
      </c>
      <c r="B121" s="5">
        <v>4.0</v>
      </c>
      <c r="C121" s="6" t="s">
        <v>82</v>
      </c>
      <c r="D121" s="6" t="s">
        <v>100</v>
      </c>
      <c r="E121" s="5">
        <v>1.0</v>
      </c>
      <c r="F121" s="5">
        <v>1.0</v>
      </c>
      <c r="G121" s="5">
        <v>1.8020944E7</v>
      </c>
      <c r="H121" s="5">
        <v>11.0</v>
      </c>
      <c r="I121" s="5">
        <v>14.0</v>
      </c>
      <c r="J121" s="7">
        <f t="shared" si="3"/>
        <v>0.7857142857</v>
      </c>
      <c r="K121" s="5">
        <v>3.0</v>
      </c>
      <c r="L121" s="5">
        <v>7.0</v>
      </c>
      <c r="M121" s="7">
        <f t="shared" si="244"/>
        <v>0.4285714286</v>
      </c>
      <c r="N121" s="5">
        <v>12.6</v>
      </c>
      <c r="O121" s="5">
        <v>14.4</v>
      </c>
      <c r="P121" s="5">
        <f t="shared" si="5"/>
        <v>-1.8</v>
      </c>
      <c r="Q121" s="5">
        <v>1.241</v>
      </c>
      <c r="R121" s="5">
        <v>1.451</v>
      </c>
      <c r="S121" s="5">
        <f t="shared" si="6"/>
        <v>-0.21</v>
      </c>
      <c r="T121" s="5">
        <v>0.847</v>
      </c>
      <c r="U121" s="5">
        <v>0.924</v>
      </c>
      <c r="V121" s="5">
        <f t="shared" si="7"/>
        <v>-0.077</v>
      </c>
      <c r="W121" s="5">
        <f t="shared" ref="W121:X121" si="259">(Q121-T121)</f>
        <v>0.394</v>
      </c>
      <c r="X121" s="5">
        <f t="shared" si="259"/>
        <v>0.527</v>
      </c>
      <c r="Y121" s="5">
        <f t="shared" si="9"/>
        <v>-0.133</v>
      </c>
      <c r="Z121" s="5">
        <v>1.12</v>
      </c>
      <c r="AA121" s="5">
        <v>1.134</v>
      </c>
      <c r="AB121" s="5">
        <f t="shared" si="10"/>
        <v>-0.014</v>
      </c>
      <c r="AC121" s="5">
        <v>0.943</v>
      </c>
      <c r="AD121" s="5">
        <v>0.925</v>
      </c>
      <c r="AE121" s="5">
        <f t="shared" si="11"/>
        <v>0.018</v>
      </c>
      <c r="AF121" s="5">
        <f t="shared" ref="AF121:AG121" si="260">(Z121-AC121)</f>
        <v>0.177</v>
      </c>
      <c r="AG121" s="5">
        <f t="shared" si="260"/>
        <v>0.209</v>
      </c>
      <c r="AH121" s="5">
        <f t="shared" si="13"/>
        <v>-0.032</v>
      </c>
    </row>
    <row r="122">
      <c r="A122" s="5">
        <v>2016.0</v>
      </c>
      <c r="B122" s="5">
        <v>4.0</v>
      </c>
      <c r="C122" s="6" t="s">
        <v>86</v>
      </c>
      <c r="D122" s="6" t="s">
        <v>110</v>
      </c>
      <c r="E122" s="5">
        <v>1.0</v>
      </c>
      <c r="F122" s="5">
        <v>1.0</v>
      </c>
      <c r="G122" s="5">
        <v>8955456.0</v>
      </c>
      <c r="H122" s="5">
        <v>5.0</v>
      </c>
      <c r="I122" s="5">
        <v>5.0</v>
      </c>
      <c r="J122" s="7">
        <f t="shared" si="3"/>
        <v>1</v>
      </c>
      <c r="K122" s="5">
        <v>8.0</v>
      </c>
      <c r="L122" s="5">
        <v>13.0</v>
      </c>
      <c r="M122" s="7">
        <f t="shared" si="244"/>
        <v>0.6153846154</v>
      </c>
      <c r="N122" s="5">
        <v>9.4</v>
      </c>
      <c r="O122" s="5">
        <v>8.6</v>
      </c>
      <c r="P122" s="5">
        <f t="shared" si="5"/>
        <v>0.8</v>
      </c>
      <c r="Q122" s="5">
        <v>1.221</v>
      </c>
      <c r="R122" s="5">
        <v>1.114</v>
      </c>
      <c r="S122" s="5">
        <f t="shared" si="6"/>
        <v>0.107</v>
      </c>
      <c r="T122" s="5">
        <v>0.913</v>
      </c>
      <c r="U122" s="5">
        <v>0.878</v>
      </c>
      <c r="V122" s="5">
        <f t="shared" si="7"/>
        <v>0.035</v>
      </c>
      <c r="W122" s="5">
        <f t="shared" ref="W122:X122" si="261">(Q122-T122)</f>
        <v>0.308</v>
      </c>
      <c r="X122" s="5">
        <f t="shared" si="261"/>
        <v>0.236</v>
      </c>
      <c r="Y122" s="5">
        <f t="shared" si="9"/>
        <v>0.072</v>
      </c>
      <c r="Z122" s="5">
        <v>1.103</v>
      </c>
      <c r="AA122" s="5">
        <v>1.088</v>
      </c>
      <c r="AB122" s="5">
        <f t="shared" si="10"/>
        <v>0.015</v>
      </c>
      <c r="AC122" s="5">
        <v>0.971</v>
      </c>
      <c r="AD122" s="5">
        <v>0.97</v>
      </c>
      <c r="AE122" s="5">
        <f t="shared" si="11"/>
        <v>0.001</v>
      </c>
      <c r="AF122" s="5">
        <f t="shared" ref="AF122:AG122" si="262">(Z122-AC122)</f>
        <v>0.132</v>
      </c>
      <c r="AG122" s="5">
        <f t="shared" si="262"/>
        <v>0.118</v>
      </c>
      <c r="AH122" s="5">
        <f t="shared" si="13"/>
        <v>0.014</v>
      </c>
    </row>
    <row r="123">
      <c r="A123" s="5">
        <v>2016.0</v>
      </c>
      <c r="B123" s="5">
        <v>4.0</v>
      </c>
      <c r="C123" s="6" t="s">
        <v>90</v>
      </c>
      <c r="D123" s="6" t="s">
        <v>78</v>
      </c>
      <c r="E123" s="5">
        <v>0.0</v>
      </c>
      <c r="F123" s="5">
        <v>5.0</v>
      </c>
      <c r="G123" s="5">
        <v>2.1342328E7</v>
      </c>
      <c r="H123" s="5">
        <v>5.0</v>
      </c>
      <c r="I123" s="5">
        <v>8.0</v>
      </c>
      <c r="J123" s="7">
        <f t="shared" si="3"/>
        <v>0.625</v>
      </c>
      <c r="K123" s="5">
        <v>4.0</v>
      </c>
      <c r="L123" s="5">
        <v>9.0</v>
      </c>
      <c r="M123" s="7">
        <f t="shared" si="244"/>
        <v>0.4444444444</v>
      </c>
      <c r="N123" s="5">
        <v>12.8</v>
      </c>
      <c r="O123" s="5">
        <v>4.5</v>
      </c>
      <c r="P123" s="5">
        <f t="shared" si="5"/>
        <v>8.3</v>
      </c>
      <c r="Q123" s="5">
        <v>1.647</v>
      </c>
      <c r="R123" s="5">
        <v>1.345</v>
      </c>
      <c r="S123" s="5">
        <f t="shared" si="6"/>
        <v>0.302</v>
      </c>
      <c r="T123" s="5">
        <v>0.851</v>
      </c>
      <c r="U123" s="5">
        <v>1.425</v>
      </c>
      <c r="V123" s="5">
        <f t="shared" si="7"/>
        <v>-0.574</v>
      </c>
      <c r="W123" s="5">
        <f t="shared" ref="W123:X123" si="263">(Q123-T123)</f>
        <v>0.796</v>
      </c>
      <c r="X123" s="5">
        <f t="shared" si="263"/>
        <v>-0.08</v>
      </c>
      <c r="Y123" s="5">
        <f t="shared" si="9"/>
        <v>0.876</v>
      </c>
      <c r="Z123" s="5">
        <v>1.153</v>
      </c>
      <c r="AA123" s="5">
        <v>1.128</v>
      </c>
      <c r="AB123" s="5">
        <f t="shared" si="10"/>
        <v>0.025</v>
      </c>
      <c r="AC123" s="5">
        <v>0.976</v>
      </c>
      <c r="AD123" s="5">
        <v>1.06</v>
      </c>
      <c r="AE123" s="5">
        <f t="shared" si="11"/>
        <v>-0.084</v>
      </c>
      <c r="AF123" s="5">
        <f t="shared" ref="AF123:AG123" si="264">(Z123-AC123)</f>
        <v>0.177</v>
      </c>
      <c r="AG123" s="5">
        <f t="shared" si="264"/>
        <v>0.068</v>
      </c>
      <c r="AH123" s="5">
        <f t="shared" si="13"/>
        <v>0.109</v>
      </c>
    </row>
    <row r="124">
      <c r="A124" s="5">
        <v>2016.0</v>
      </c>
      <c r="B124" s="5">
        <v>4.0</v>
      </c>
      <c r="C124" s="6" t="s">
        <v>114</v>
      </c>
      <c r="D124" s="6" t="s">
        <v>161</v>
      </c>
      <c r="E124" s="5">
        <v>1.0</v>
      </c>
      <c r="F124" s="5">
        <v>9.0</v>
      </c>
      <c r="G124" s="5">
        <v>1.0326281E7</v>
      </c>
      <c r="H124" s="5">
        <v>7.0</v>
      </c>
      <c r="I124" s="5">
        <v>9.0</v>
      </c>
      <c r="J124" s="7">
        <f t="shared" si="3"/>
        <v>0.7777777778</v>
      </c>
      <c r="K124" s="5">
        <v>4.0</v>
      </c>
      <c r="L124" s="5">
        <v>9.0</v>
      </c>
      <c r="M124" s="7">
        <f t="shared" si="244"/>
        <v>0.4444444444</v>
      </c>
      <c r="N124" s="5">
        <v>10.9</v>
      </c>
      <c r="O124" s="5">
        <v>4.9</v>
      </c>
      <c r="P124" s="5">
        <f t="shared" si="5"/>
        <v>6</v>
      </c>
      <c r="Q124" s="5">
        <v>1.602</v>
      </c>
      <c r="R124" s="5">
        <v>1.128</v>
      </c>
      <c r="S124" s="5">
        <f t="shared" si="6"/>
        <v>0.474</v>
      </c>
      <c r="T124" s="5">
        <v>0.864</v>
      </c>
      <c r="U124" s="5">
        <v>1.161</v>
      </c>
      <c r="V124" s="5">
        <f t="shared" si="7"/>
        <v>-0.297</v>
      </c>
      <c r="W124" s="5">
        <f t="shared" ref="W124:X124" si="265">(Q124-T124)</f>
        <v>0.738</v>
      </c>
      <c r="X124" s="5">
        <f t="shared" si="265"/>
        <v>-0.033</v>
      </c>
      <c r="Y124" s="5">
        <f t="shared" si="9"/>
        <v>0.771</v>
      </c>
      <c r="Z124" s="5">
        <v>1.131</v>
      </c>
      <c r="AA124" s="5">
        <v>1.041</v>
      </c>
      <c r="AB124" s="5">
        <f t="shared" si="10"/>
        <v>0.09</v>
      </c>
      <c r="AC124" s="5">
        <v>0.957</v>
      </c>
      <c r="AD124" s="5">
        <v>0.968</v>
      </c>
      <c r="AE124" s="5">
        <f t="shared" si="11"/>
        <v>-0.011</v>
      </c>
      <c r="AF124" s="5">
        <f t="shared" ref="AF124:AG124" si="266">(Z124-AC124)</f>
        <v>0.174</v>
      </c>
      <c r="AG124" s="5">
        <f t="shared" si="266"/>
        <v>0.073</v>
      </c>
      <c r="AH124" s="5">
        <f t="shared" si="13"/>
        <v>0.101</v>
      </c>
    </row>
    <row r="125">
      <c r="A125" s="5">
        <v>2016.0</v>
      </c>
      <c r="B125" s="5">
        <v>5.0</v>
      </c>
      <c r="C125" s="6" t="s">
        <v>110</v>
      </c>
      <c r="D125" s="6" t="s">
        <v>100</v>
      </c>
      <c r="E125" s="5">
        <v>1.0</v>
      </c>
      <c r="F125" s="5">
        <v>0.0</v>
      </c>
      <c r="G125" s="5">
        <v>1.203013E7</v>
      </c>
      <c r="H125" s="5">
        <v>8.0</v>
      </c>
      <c r="I125" s="5">
        <v>13.0</v>
      </c>
      <c r="J125" s="7">
        <f t="shared" si="3"/>
        <v>0.6153846154</v>
      </c>
      <c r="K125" s="5">
        <v>3.0</v>
      </c>
      <c r="L125" s="5">
        <v>7.0</v>
      </c>
      <c r="M125" s="7">
        <f t="shared" si="244"/>
        <v>0.4285714286</v>
      </c>
      <c r="N125" s="5">
        <v>8.6</v>
      </c>
      <c r="O125" s="5">
        <v>14.4</v>
      </c>
      <c r="P125" s="5">
        <f t="shared" si="5"/>
        <v>-5.8</v>
      </c>
      <c r="Q125" s="5">
        <v>1.114</v>
      </c>
      <c r="R125" s="5">
        <v>1.451</v>
      </c>
      <c r="S125" s="5">
        <f t="shared" si="6"/>
        <v>-0.337</v>
      </c>
      <c r="T125" s="5">
        <v>0.878</v>
      </c>
      <c r="U125" s="5">
        <v>0.924</v>
      </c>
      <c r="V125" s="5">
        <f t="shared" si="7"/>
        <v>-0.046</v>
      </c>
      <c r="W125" s="5">
        <f t="shared" ref="W125:X125" si="267">(Q125-T125)</f>
        <v>0.236</v>
      </c>
      <c r="X125" s="5">
        <f t="shared" si="267"/>
        <v>0.527</v>
      </c>
      <c r="Y125" s="5">
        <f t="shared" si="9"/>
        <v>-0.291</v>
      </c>
      <c r="Z125" s="5">
        <v>1.088</v>
      </c>
      <c r="AA125" s="5">
        <v>1.134</v>
      </c>
      <c r="AB125" s="5">
        <f t="shared" si="10"/>
        <v>-0.046</v>
      </c>
      <c r="AC125" s="5">
        <v>0.97</v>
      </c>
      <c r="AD125" s="5">
        <v>0.925</v>
      </c>
      <c r="AE125" s="5">
        <f t="shared" si="11"/>
        <v>0.045</v>
      </c>
      <c r="AF125" s="5">
        <f t="shared" ref="AF125:AG125" si="268">(Z125-AC125)</f>
        <v>0.118</v>
      </c>
      <c r="AG125" s="5">
        <f t="shared" si="268"/>
        <v>0.209</v>
      </c>
      <c r="AH125" s="5">
        <f t="shared" si="13"/>
        <v>-0.091</v>
      </c>
    </row>
    <row r="126">
      <c r="A126" s="5">
        <v>2016.0</v>
      </c>
      <c r="B126" s="5">
        <v>5.0</v>
      </c>
      <c r="C126" s="6" t="s">
        <v>90</v>
      </c>
      <c r="D126" s="6" t="s">
        <v>161</v>
      </c>
      <c r="E126" s="5">
        <v>0.0</v>
      </c>
      <c r="F126" s="5">
        <v>9.0</v>
      </c>
      <c r="G126" s="5">
        <v>2.1342328E7</v>
      </c>
      <c r="H126" s="5">
        <v>5.0</v>
      </c>
      <c r="I126" s="5">
        <v>8.0</v>
      </c>
      <c r="J126" s="7">
        <f t="shared" si="3"/>
        <v>0.625</v>
      </c>
      <c r="K126" s="5">
        <v>4.0</v>
      </c>
      <c r="L126" s="5">
        <v>9.0</v>
      </c>
      <c r="M126" s="7">
        <f t="shared" si="244"/>
        <v>0.4444444444</v>
      </c>
      <c r="N126" s="5">
        <v>12.8</v>
      </c>
      <c r="O126" s="5">
        <v>10.9</v>
      </c>
      <c r="P126" s="5">
        <f t="shared" si="5"/>
        <v>1.9</v>
      </c>
      <c r="Q126" s="5">
        <v>1.647</v>
      </c>
      <c r="R126" s="5">
        <v>1.128</v>
      </c>
      <c r="S126" s="5">
        <f t="shared" si="6"/>
        <v>0.519</v>
      </c>
      <c r="T126" s="5">
        <v>0.851</v>
      </c>
      <c r="U126" s="5">
        <v>1.161</v>
      </c>
      <c r="V126" s="5">
        <f t="shared" si="7"/>
        <v>-0.31</v>
      </c>
      <c r="W126" s="5">
        <f t="shared" ref="W126:X126" si="269">(Q126-T126)</f>
        <v>0.796</v>
      </c>
      <c r="X126" s="5">
        <f t="shared" si="269"/>
        <v>-0.033</v>
      </c>
      <c r="Y126" s="5">
        <f t="shared" si="9"/>
        <v>0.829</v>
      </c>
      <c r="Z126" s="5">
        <v>1.153</v>
      </c>
      <c r="AA126" s="5">
        <v>1.041</v>
      </c>
      <c r="AB126" s="5">
        <f t="shared" si="10"/>
        <v>0.112</v>
      </c>
      <c r="AC126" s="5">
        <v>0.976</v>
      </c>
      <c r="AD126" s="5">
        <v>0.968</v>
      </c>
      <c r="AE126" s="5">
        <f t="shared" si="11"/>
        <v>0.008</v>
      </c>
      <c r="AF126" s="5">
        <f t="shared" ref="AF126:AG126" si="270">(Z126-AC126)</f>
        <v>0.177</v>
      </c>
      <c r="AG126" s="5">
        <f t="shared" si="270"/>
        <v>0.073</v>
      </c>
      <c r="AH126" s="5">
        <f t="shared" si="13"/>
        <v>0.104</v>
      </c>
    </row>
    <row r="127">
      <c r="A127" s="5">
        <v>2016.0</v>
      </c>
      <c r="B127" s="5">
        <v>6.0</v>
      </c>
      <c r="C127" s="6" t="s">
        <v>90</v>
      </c>
      <c r="D127" s="6" t="s">
        <v>100</v>
      </c>
      <c r="E127" s="5">
        <v>1.0</v>
      </c>
      <c r="F127" s="5">
        <v>1.0</v>
      </c>
      <c r="G127" s="5">
        <v>2.1342328E7</v>
      </c>
      <c r="H127" s="5">
        <v>5.0</v>
      </c>
      <c r="I127" s="5">
        <v>8.0</v>
      </c>
      <c r="J127" s="7">
        <f t="shared" si="3"/>
        <v>0.625</v>
      </c>
      <c r="K127" s="5">
        <v>3.0</v>
      </c>
      <c r="L127" s="5">
        <v>7.0</v>
      </c>
      <c r="M127" s="7">
        <f t="shared" si="244"/>
        <v>0.4285714286</v>
      </c>
      <c r="N127" s="5">
        <v>12.8</v>
      </c>
      <c r="O127" s="5">
        <v>14.4</v>
      </c>
      <c r="P127" s="5">
        <f t="shared" si="5"/>
        <v>-1.6</v>
      </c>
      <c r="Q127" s="5">
        <v>1.647</v>
      </c>
      <c r="R127" s="5">
        <v>1.451</v>
      </c>
      <c r="S127" s="5">
        <f t="shared" si="6"/>
        <v>0.196</v>
      </c>
      <c r="T127" s="5">
        <v>0.851</v>
      </c>
      <c r="U127" s="5">
        <v>0.924</v>
      </c>
      <c r="V127" s="5">
        <f t="shared" si="7"/>
        <v>-0.073</v>
      </c>
      <c r="W127" s="5">
        <f t="shared" ref="W127:X127" si="271">(Q127-T127)</f>
        <v>0.796</v>
      </c>
      <c r="X127" s="5">
        <f t="shared" si="271"/>
        <v>0.527</v>
      </c>
      <c r="Y127" s="5">
        <f t="shared" si="9"/>
        <v>0.269</v>
      </c>
      <c r="Z127" s="5">
        <v>1.153</v>
      </c>
      <c r="AA127" s="5">
        <v>1.134</v>
      </c>
      <c r="AB127" s="5">
        <f t="shared" si="10"/>
        <v>0.019</v>
      </c>
      <c r="AC127" s="5">
        <v>0.976</v>
      </c>
      <c r="AD127" s="5">
        <v>0.925</v>
      </c>
      <c r="AE127" s="5">
        <f t="shared" si="11"/>
        <v>0.051</v>
      </c>
      <c r="AF127" s="5">
        <f t="shared" ref="AF127:AG127" si="272">(Z127-AC127)</f>
        <v>0.177</v>
      </c>
      <c r="AG127" s="5">
        <f t="shared" si="272"/>
        <v>0.209</v>
      </c>
      <c r="AH127" s="5">
        <f t="shared" si="13"/>
        <v>-0.032</v>
      </c>
    </row>
    <row r="128">
      <c r="A128" s="5">
        <v>2017.0</v>
      </c>
      <c r="B128" s="5">
        <v>1.0</v>
      </c>
      <c r="C128" s="6" t="s">
        <v>100</v>
      </c>
      <c r="D128" s="6" t="s">
        <v>163</v>
      </c>
      <c r="E128" s="5">
        <v>0.0</v>
      </c>
      <c r="F128" s="11">
        <v>15.0</v>
      </c>
      <c r="G128" s="11">
        <v>1.1120378E7</v>
      </c>
      <c r="H128" s="5">
        <v>7.0</v>
      </c>
      <c r="I128" s="12">
        <v>9.0</v>
      </c>
      <c r="J128" s="13">
        <f t="shared" si="3"/>
        <v>0.7777777778</v>
      </c>
      <c r="K128" s="5">
        <v>0.0</v>
      </c>
      <c r="L128" s="12">
        <v>3.0</v>
      </c>
      <c r="M128" s="13">
        <f t="shared" si="244"/>
        <v>0</v>
      </c>
      <c r="N128" s="14">
        <v>14.5</v>
      </c>
      <c r="O128" s="14">
        <v>-0.8</v>
      </c>
      <c r="P128" s="14">
        <f t="shared" ref="P128:P379" si="275">N128-O128</f>
        <v>15.3</v>
      </c>
      <c r="Q128" s="5">
        <v>1.256</v>
      </c>
      <c r="R128" s="5">
        <v>0.854</v>
      </c>
      <c r="S128" s="5">
        <f t="shared" si="6"/>
        <v>0.402</v>
      </c>
      <c r="T128" s="5">
        <v>1.015</v>
      </c>
      <c r="U128" s="5">
        <v>0.758</v>
      </c>
      <c r="V128" s="5">
        <f t="shared" si="7"/>
        <v>0.257</v>
      </c>
      <c r="W128" s="5">
        <f t="shared" ref="W128:X128" si="273">(Q128-T128)</f>
        <v>0.241</v>
      </c>
      <c r="X128" s="5">
        <f t="shared" si="273"/>
        <v>0.096</v>
      </c>
      <c r="Y128" s="5">
        <f t="shared" ref="Y128:Y379" si="277">W128-X128</f>
        <v>0.145</v>
      </c>
      <c r="Z128" s="5">
        <v>1.153</v>
      </c>
      <c r="AA128" s="5">
        <v>0.97</v>
      </c>
      <c r="AB128" s="5">
        <f t="shared" si="10"/>
        <v>0.183</v>
      </c>
      <c r="AC128" s="5">
        <v>0.936</v>
      </c>
      <c r="AD128" s="5">
        <v>0.981</v>
      </c>
      <c r="AE128" s="15">
        <f t="shared" si="11"/>
        <v>-0.045</v>
      </c>
      <c r="AF128" s="15">
        <f t="shared" ref="AF128:AG128" si="274">(Z128-AC128)</f>
        <v>0.217</v>
      </c>
      <c r="AG128" s="15">
        <f t="shared" si="274"/>
        <v>-0.011</v>
      </c>
      <c r="AH128" s="15">
        <f t="shared" si="13"/>
        <v>0.228</v>
      </c>
    </row>
    <row r="129">
      <c r="A129" s="16">
        <v>2017.0</v>
      </c>
      <c r="B129" s="5">
        <v>1.0</v>
      </c>
      <c r="C129" s="6" t="s">
        <v>116</v>
      </c>
      <c r="D129" s="6" t="s">
        <v>164</v>
      </c>
      <c r="E129" s="5">
        <v>0.0</v>
      </c>
      <c r="F129" s="11">
        <v>13.0</v>
      </c>
      <c r="G129" s="11">
        <v>3.4398285E7</v>
      </c>
      <c r="H129" s="5">
        <v>9.0</v>
      </c>
      <c r="I129" s="12">
        <v>13.0</v>
      </c>
      <c r="J129" s="13">
        <f t="shared" si="3"/>
        <v>0.6923076923</v>
      </c>
      <c r="K129" s="5">
        <v>0.0</v>
      </c>
      <c r="L129" s="12">
        <v>1.0</v>
      </c>
      <c r="M129" s="13">
        <f t="shared" si="244"/>
        <v>0</v>
      </c>
      <c r="N129" s="14">
        <v>10.6</v>
      </c>
      <c r="O129" s="14">
        <v>2.9</v>
      </c>
      <c r="P129" s="14">
        <f t="shared" si="275"/>
        <v>7.7</v>
      </c>
      <c r="Q129" s="5">
        <v>1.15</v>
      </c>
      <c r="R129" s="5">
        <v>0.984</v>
      </c>
      <c r="S129" s="5">
        <f t="shared" si="6"/>
        <v>0.166</v>
      </c>
      <c r="T129" s="5">
        <v>1.0</v>
      </c>
      <c r="U129" s="5">
        <v>1.047</v>
      </c>
      <c r="V129" s="5">
        <f t="shared" si="7"/>
        <v>-0.047</v>
      </c>
      <c r="W129" s="5">
        <f t="shared" ref="W129:X129" si="276">(Q129-T129)</f>
        <v>0.15</v>
      </c>
      <c r="X129" s="5">
        <f t="shared" si="276"/>
        <v>-0.063</v>
      </c>
      <c r="Y129" s="5">
        <f t="shared" si="277"/>
        <v>0.213</v>
      </c>
      <c r="Z129" s="17">
        <v>1.136</v>
      </c>
      <c r="AA129" s="17">
        <v>1.064</v>
      </c>
      <c r="AB129" s="15">
        <f t="shared" si="10"/>
        <v>0.072</v>
      </c>
      <c r="AC129" s="5">
        <v>0.986</v>
      </c>
      <c r="AD129" s="5">
        <v>1.023</v>
      </c>
      <c r="AE129" s="15">
        <f t="shared" si="11"/>
        <v>-0.037</v>
      </c>
      <c r="AF129" s="15">
        <f t="shared" ref="AF129:AG129" si="278">(Z129-AC129)</f>
        <v>0.15</v>
      </c>
      <c r="AG129" s="15">
        <f t="shared" si="278"/>
        <v>0.041</v>
      </c>
      <c r="AH129" s="17">
        <f t="shared" si="13"/>
        <v>0.109</v>
      </c>
    </row>
    <row r="130">
      <c r="A130" s="5">
        <v>2017.0</v>
      </c>
      <c r="B130" s="5">
        <v>1.0</v>
      </c>
      <c r="C130" s="6" t="s">
        <v>94</v>
      </c>
      <c r="D130" s="6" t="s">
        <v>165</v>
      </c>
      <c r="E130" s="5">
        <v>0.0</v>
      </c>
      <c r="F130" s="11">
        <v>11.0</v>
      </c>
      <c r="G130" s="11">
        <v>9097264.0</v>
      </c>
      <c r="H130" s="5">
        <v>6.0</v>
      </c>
      <c r="I130" s="12">
        <v>9.0</v>
      </c>
      <c r="J130" s="13">
        <f t="shared" si="3"/>
        <v>0.6666666667</v>
      </c>
      <c r="K130" s="5">
        <v>0.0</v>
      </c>
      <c r="L130" s="12">
        <v>0.0</v>
      </c>
      <c r="M130" s="13">
        <v>0.0</v>
      </c>
      <c r="N130" s="14">
        <v>7.9</v>
      </c>
      <c r="O130" s="14">
        <v>1.0</v>
      </c>
      <c r="P130" s="14">
        <f t="shared" si="275"/>
        <v>6.9</v>
      </c>
      <c r="Q130" s="5">
        <v>1.145</v>
      </c>
      <c r="R130" s="5">
        <v>1.076</v>
      </c>
      <c r="S130" s="5">
        <f t="shared" si="6"/>
        <v>0.069</v>
      </c>
      <c r="T130" s="5">
        <v>1.185</v>
      </c>
      <c r="U130" s="5">
        <v>0.819</v>
      </c>
      <c r="V130" s="5">
        <f t="shared" si="7"/>
        <v>0.366</v>
      </c>
      <c r="W130" s="5">
        <f t="shared" ref="W130:X130" si="279">(Q130-T130)</f>
        <v>-0.04</v>
      </c>
      <c r="X130" s="5">
        <f t="shared" si="279"/>
        <v>0.257</v>
      </c>
      <c r="Y130" s="5">
        <f t="shared" si="277"/>
        <v>-0.297</v>
      </c>
      <c r="Z130" s="5">
        <v>1.076</v>
      </c>
      <c r="AA130" s="5">
        <v>1.087</v>
      </c>
      <c r="AB130" s="5">
        <f t="shared" si="10"/>
        <v>-0.011</v>
      </c>
      <c r="AC130" s="5">
        <v>0.958</v>
      </c>
      <c r="AD130" s="5">
        <v>0.968</v>
      </c>
      <c r="AE130" s="15">
        <f t="shared" si="11"/>
        <v>-0.01</v>
      </c>
      <c r="AF130" s="15">
        <f t="shared" ref="AF130:AG130" si="280">(Z130-AC130)</f>
        <v>0.118</v>
      </c>
      <c r="AG130" s="15">
        <f t="shared" si="280"/>
        <v>0.119</v>
      </c>
      <c r="AH130" s="15">
        <f t="shared" si="13"/>
        <v>-0.001</v>
      </c>
    </row>
    <row r="131">
      <c r="A131" s="5">
        <v>2017.0</v>
      </c>
      <c r="B131" s="5">
        <v>1.0</v>
      </c>
      <c r="C131" s="6" t="s">
        <v>166</v>
      </c>
      <c r="D131" s="6" t="s">
        <v>167</v>
      </c>
      <c r="E131" s="5">
        <v>0.0</v>
      </c>
      <c r="F131" s="11">
        <v>9.0</v>
      </c>
      <c r="G131" s="11">
        <v>1.4200425E7</v>
      </c>
      <c r="H131" s="12">
        <v>1.0</v>
      </c>
      <c r="I131" s="12">
        <v>5.0</v>
      </c>
      <c r="J131" s="13">
        <f t="shared" si="3"/>
        <v>0.2</v>
      </c>
      <c r="K131" s="5">
        <v>0.0</v>
      </c>
      <c r="L131" s="12">
        <v>0.0</v>
      </c>
      <c r="M131" s="13">
        <v>0.0</v>
      </c>
      <c r="N131" s="14">
        <v>11.4</v>
      </c>
      <c r="O131" s="14">
        <v>9.4</v>
      </c>
      <c r="P131" s="14">
        <f t="shared" si="275"/>
        <v>2</v>
      </c>
      <c r="Q131" s="5">
        <v>1.042</v>
      </c>
      <c r="R131" s="5">
        <v>0.984</v>
      </c>
      <c r="S131" s="5">
        <f t="shared" si="6"/>
        <v>0.058</v>
      </c>
      <c r="T131" s="5">
        <v>0.651</v>
      </c>
      <c r="U131" s="5">
        <v>0.691</v>
      </c>
      <c r="V131" s="5">
        <f t="shared" si="7"/>
        <v>-0.04</v>
      </c>
      <c r="W131" s="5">
        <f t="shared" ref="W131:X131" si="281">(Q131-T131)</f>
        <v>0.391</v>
      </c>
      <c r="X131" s="5">
        <f t="shared" si="281"/>
        <v>0.293</v>
      </c>
      <c r="Y131" s="5">
        <f t="shared" si="277"/>
        <v>0.098</v>
      </c>
      <c r="Z131" s="5">
        <v>1.074</v>
      </c>
      <c r="AA131" s="5">
        <v>1.072</v>
      </c>
      <c r="AB131" s="5">
        <f t="shared" si="10"/>
        <v>0.002</v>
      </c>
      <c r="AC131" s="5">
        <v>0.917</v>
      </c>
      <c r="AD131" s="5">
        <v>0.944</v>
      </c>
      <c r="AE131" s="15">
        <f t="shared" si="11"/>
        <v>-0.027</v>
      </c>
      <c r="AF131" s="15">
        <f t="shared" ref="AF131:AG131" si="282">(Z131-AC131)</f>
        <v>0.157</v>
      </c>
      <c r="AG131" s="15">
        <f t="shared" si="282"/>
        <v>0.128</v>
      </c>
      <c r="AH131" s="15">
        <f t="shared" si="13"/>
        <v>0.029</v>
      </c>
    </row>
    <row r="132">
      <c r="A132" s="5">
        <v>2017.0</v>
      </c>
      <c r="B132" s="5">
        <v>1.0</v>
      </c>
      <c r="C132" s="6" t="s">
        <v>114</v>
      </c>
      <c r="D132" s="6" t="s">
        <v>168</v>
      </c>
      <c r="E132" s="5">
        <v>0.0</v>
      </c>
      <c r="F132" s="11">
        <v>7.0</v>
      </c>
      <c r="G132" s="11">
        <v>8555125.0</v>
      </c>
      <c r="H132" s="5">
        <v>4.0</v>
      </c>
      <c r="I132" s="12">
        <v>10.0</v>
      </c>
      <c r="J132" s="13">
        <f t="shared" si="3"/>
        <v>0.4</v>
      </c>
      <c r="K132" s="5">
        <v>0.0</v>
      </c>
      <c r="L132" s="12">
        <v>0.0</v>
      </c>
      <c r="M132" s="13">
        <v>0.0</v>
      </c>
      <c r="N132" s="14">
        <v>9.7</v>
      </c>
      <c r="O132" s="14">
        <v>8.6</v>
      </c>
      <c r="P132" s="14">
        <f t="shared" si="275"/>
        <v>1.1</v>
      </c>
      <c r="Q132" s="5">
        <v>1.46</v>
      </c>
      <c r="R132" s="5">
        <v>1.599</v>
      </c>
      <c r="S132" s="5">
        <f t="shared" si="6"/>
        <v>-0.139</v>
      </c>
      <c r="T132" s="5">
        <v>0.771</v>
      </c>
      <c r="U132" s="5">
        <v>0.895</v>
      </c>
      <c r="V132" s="5">
        <f t="shared" si="7"/>
        <v>-0.124</v>
      </c>
      <c r="W132" s="5">
        <f t="shared" ref="W132:X132" si="283">(Q132-T132)</f>
        <v>0.689</v>
      </c>
      <c r="X132" s="5">
        <f t="shared" si="283"/>
        <v>0.704</v>
      </c>
      <c r="Y132" s="5">
        <f t="shared" si="277"/>
        <v>-0.015</v>
      </c>
      <c r="Z132" s="5">
        <v>1.054</v>
      </c>
      <c r="AA132" s="5">
        <v>1.152</v>
      </c>
      <c r="AB132" s="5">
        <f t="shared" si="10"/>
        <v>-0.098</v>
      </c>
      <c r="AC132" s="5">
        <v>0.899</v>
      </c>
      <c r="AD132" s="5">
        <v>1.032</v>
      </c>
      <c r="AE132" s="15">
        <f t="shared" si="11"/>
        <v>-0.133</v>
      </c>
      <c r="AF132" s="15">
        <f t="shared" ref="AF132:AG132" si="284">(Z132-AC132)</f>
        <v>0.155</v>
      </c>
      <c r="AG132" s="15">
        <f t="shared" si="284"/>
        <v>0.12</v>
      </c>
      <c r="AH132" s="15">
        <f t="shared" si="13"/>
        <v>0.035</v>
      </c>
    </row>
    <row r="133">
      <c r="A133" s="5">
        <v>2017.0</v>
      </c>
      <c r="B133" s="5">
        <v>1.0</v>
      </c>
      <c r="C133" s="6" t="s">
        <v>124</v>
      </c>
      <c r="D133" s="6" t="s">
        <v>150</v>
      </c>
      <c r="E133" s="5">
        <v>1.0</v>
      </c>
      <c r="F133" s="11">
        <v>5.0</v>
      </c>
      <c r="G133" s="11">
        <v>7269481.0</v>
      </c>
      <c r="H133" s="5">
        <v>2.0</v>
      </c>
      <c r="I133" s="12">
        <v>3.0</v>
      </c>
      <c r="J133" s="13">
        <f t="shared" si="3"/>
        <v>0.6666666667</v>
      </c>
      <c r="K133" s="12">
        <v>1.0</v>
      </c>
      <c r="L133" s="12">
        <v>7.0</v>
      </c>
      <c r="M133" s="13">
        <f t="shared" ref="M133:M135" si="287">(K133/L133)</f>
        <v>0.1428571429</v>
      </c>
      <c r="N133" s="14">
        <v>14.3</v>
      </c>
      <c r="O133" s="14">
        <v>5.1</v>
      </c>
      <c r="P133" s="14">
        <f t="shared" si="275"/>
        <v>9.2</v>
      </c>
      <c r="Q133" s="5">
        <v>1.501</v>
      </c>
      <c r="R133" s="5">
        <v>1.385</v>
      </c>
      <c r="S133" s="5">
        <f t="shared" si="6"/>
        <v>0.116</v>
      </c>
      <c r="T133" s="5">
        <v>1.015</v>
      </c>
      <c r="U133" s="5">
        <v>1.155</v>
      </c>
      <c r="V133" s="5">
        <f t="shared" si="7"/>
        <v>-0.14</v>
      </c>
      <c r="W133" s="5">
        <f t="shared" ref="W133:X133" si="285">(Q133-T133)</f>
        <v>0.486</v>
      </c>
      <c r="X133" s="5">
        <f t="shared" si="285"/>
        <v>0.23</v>
      </c>
      <c r="Y133" s="5">
        <f t="shared" si="277"/>
        <v>0.256</v>
      </c>
      <c r="Z133" s="5">
        <v>1.142</v>
      </c>
      <c r="AA133" s="5">
        <v>1.09</v>
      </c>
      <c r="AB133" s="5">
        <f t="shared" si="10"/>
        <v>0.052</v>
      </c>
      <c r="AC133" s="5">
        <v>0.923</v>
      </c>
      <c r="AD133" s="5">
        <v>1.019</v>
      </c>
      <c r="AE133" s="15">
        <f t="shared" si="11"/>
        <v>-0.096</v>
      </c>
      <c r="AF133" s="15">
        <f t="shared" ref="AF133:AG133" si="286">(Z133-AC133)</f>
        <v>0.219</v>
      </c>
      <c r="AG133" s="15">
        <f t="shared" si="286"/>
        <v>0.071</v>
      </c>
      <c r="AH133" s="15">
        <f t="shared" si="13"/>
        <v>0.148</v>
      </c>
    </row>
    <row r="134">
      <c r="A134" s="5">
        <v>2017.0</v>
      </c>
      <c r="B134" s="5">
        <v>1.0</v>
      </c>
      <c r="C134" s="6" t="s">
        <v>169</v>
      </c>
      <c r="D134" s="6" t="s">
        <v>170</v>
      </c>
      <c r="E134" s="5">
        <v>0.0</v>
      </c>
      <c r="F134" s="11">
        <v>3.0</v>
      </c>
      <c r="G134" s="11">
        <v>1.1948781E7</v>
      </c>
      <c r="H134" s="12">
        <v>3.0</v>
      </c>
      <c r="I134" s="12">
        <v>5.0</v>
      </c>
      <c r="J134" s="13">
        <f t="shared" si="3"/>
        <v>0.6</v>
      </c>
      <c r="K134" s="5">
        <v>2.0</v>
      </c>
      <c r="L134" s="12">
        <v>6.0</v>
      </c>
      <c r="M134" s="13">
        <f t="shared" si="287"/>
        <v>0.3333333333</v>
      </c>
      <c r="N134" s="14">
        <v>7.4</v>
      </c>
      <c r="O134" s="14">
        <v>6.7</v>
      </c>
      <c r="P134" s="14">
        <f t="shared" si="275"/>
        <v>0.7</v>
      </c>
      <c r="Q134" s="5">
        <v>0.962</v>
      </c>
      <c r="R134" s="5">
        <v>1.326</v>
      </c>
      <c r="S134" s="5">
        <f t="shared" si="6"/>
        <v>-0.364</v>
      </c>
      <c r="T134" s="5">
        <v>0.567</v>
      </c>
      <c r="U134" s="5">
        <v>1.222</v>
      </c>
      <c r="V134" s="5">
        <f t="shared" si="7"/>
        <v>-0.655</v>
      </c>
      <c r="W134" s="5">
        <f t="shared" ref="W134:X134" si="288">(Q134-T134)</f>
        <v>0.395</v>
      </c>
      <c r="X134" s="5">
        <f t="shared" si="288"/>
        <v>0.104</v>
      </c>
      <c r="Y134" s="5">
        <f t="shared" si="277"/>
        <v>0.291</v>
      </c>
      <c r="Z134" s="5">
        <v>1.003</v>
      </c>
      <c r="AA134" s="5">
        <v>1.134</v>
      </c>
      <c r="AB134" s="5">
        <f t="shared" si="10"/>
        <v>-0.131</v>
      </c>
      <c r="AC134" s="5">
        <v>0.901</v>
      </c>
      <c r="AD134" s="5">
        <v>1.042</v>
      </c>
      <c r="AE134" s="15">
        <f t="shared" si="11"/>
        <v>-0.141</v>
      </c>
      <c r="AF134" s="15">
        <f t="shared" ref="AF134:AG134" si="289">(Z134-AC134)</f>
        <v>0.102</v>
      </c>
      <c r="AG134" s="15">
        <f t="shared" si="289"/>
        <v>0.092</v>
      </c>
      <c r="AH134" s="15">
        <f t="shared" si="13"/>
        <v>0.01</v>
      </c>
    </row>
    <row r="135">
      <c r="A135" s="5">
        <v>2017.0</v>
      </c>
      <c r="B135" s="5">
        <v>1.0</v>
      </c>
      <c r="C135" s="6" t="s">
        <v>84</v>
      </c>
      <c r="D135" s="6" t="s">
        <v>171</v>
      </c>
      <c r="E135" s="5">
        <v>0.0</v>
      </c>
      <c r="F135" s="11">
        <v>1.0</v>
      </c>
      <c r="G135" s="11">
        <v>2.3168473E7</v>
      </c>
      <c r="H135" s="12">
        <v>3.0</v>
      </c>
      <c r="I135" s="12">
        <v>6.0</v>
      </c>
      <c r="J135" s="13">
        <f t="shared" si="3"/>
        <v>0.5</v>
      </c>
      <c r="K135" s="5">
        <v>3.0</v>
      </c>
      <c r="L135" s="12">
        <v>9.0</v>
      </c>
      <c r="M135" s="13">
        <f t="shared" si="287"/>
        <v>0.3333333333</v>
      </c>
      <c r="N135" s="14">
        <v>10.0</v>
      </c>
      <c r="O135" s="14">
        <v>4.4</v>
      </c>
      <c r="P135" s="14">
        <f t="shared" si="275"/>
        <v>5.6</v>
      </c>
      <c r="Q135" s="17">
        <v>1.229</v>
      </c>
      <c r="R135" s="17">
        <v>1.249</v>
      </c>
      <c r="S135" s="17">
        <f t="shared" si="6"/>
        <v>-0.02</v>
      </c>
      <c r="T135" s="17">
        <v>0.793</v>
      </c>
      <c r="U135" s="17">
        <v>1.175</v>
      </c>
      <c r="V135" s="18">
        <f t="shared" si="7"/>
        <v>-0.382</v>
      </c>
      <c r="W135" s="17">
        <f t="shared" ref="W135:X135" si="290">(Q135-T135)</f>
        <v>0.436</v>
      </c>
      <c r="X135" s="17">
        <f t="shared" si="290"/>
        <v>0.074</v>
      </c>
      <c r="Y135" s="17">
        <f t="shared" si="277"/>
        <v>0.362</v>
      </c>
      <c r="Z135" s="5">
        <v>1.081</v>
      </c>
      <c r="AA135" s="5">
        <v>1.106</v>
      </c>
      <c r="AB135" s="5">
        <f t="shared" si="10"/>
        <v>-0.025</v>
      </c>
      <c r="AC135" s="5">
        <v>0.932</v>
      </c>
      <c r="AD135" s="5">
        <v>1.045</v>
      </c>
      <c r="AE135" s="15">
        <f t="shared" si="11"/>
        <v>-0.113</v>
      </c>
      <c r="AF135" s="15">
        <f t="shared" ref="AF135:AG135" si="291">(Z135-AC135)</f>
        <v>0.149</v>
      </c>
      <c r="AG135" s="15">
        <f t="shared" si="291"/>
        <v>0.061</v>
      </c>
      <c r="AH135" s="15">
        <f t="shared" si="13"/>
        <v>0.088</v>
      </c>
    </row>
    <row r="136">
      <c r="A136" s="5">
        <v>2017.0</v>
      </c>
      <c r="B136" s="5">
        <v>1.0</v>
      </c>
      <c r="C136" s="6" t="s">
        <v>130</v>
      </c>
      <c r="D136" s="6" t="s">
        <v>172</v>
      </c>
      <c r="E136" s="5">
        <v>0.0</v>
      </c>
      <c r="F136" s="11">
        <v>15.0</v>
      </c>
      <c r="G136" s="11">
        <v>1.2131756E7</v>
      </c>
      <c r="H136" s="12">
        <v>5.0</v>
      </c>
      <c r="I136" s="12">
        <v>5.0</v>
      </c>
      <c r="J136" s="13">
        <f t="shared" si="3"/>
        <v>1</v>
      </c>
      <c r="K136" s="5">
        <v>0.0</v>
      </c>
      <c r="L136" s="12">
        <v>0.0</v>
      </c>
      <c r="M136" s="13">
        <v>0.0</v>
      </c>
      <c r="N136" s="14">
        <v>21.1</v>
      </c>
      <c r="O136" s="14">
        <v>-1.6</v>
      </c>
      <c r="P136" s="14">
        <f t="shared" si="275"/>
        <v>22.7</v>
      </c>
      <c r="Q136" s="17">
        <v>1.331</v>
      </c>
      <c r="R136" s="17">
        <v>1.005</v>
      </c>
      <c r="S136" s="17">
        <f t="shared" si="6"/>
        <v>0.326</v>
      </c>
      <c r="T136" s="17">
        <v>0.796</v>
      </c>
      <c r="U136" s="17">
        <v>1.277</v>
      </c>
      <c r="V136" s="17">
        <f t="shared" si="7"/>
        <v>-0.481</v>
      </c>
      <c r="W136" s="17">
        <f t="shared" ref="W136:X136" si="292">(Q136-T136)</f>
        <v>0.535</v>
      </c>
      <c r="X136" s="17">
        <f t="shared" si="292"/>
        <v>-0.272</v>
      </c>
      <c r="Y136" s="17">
        <f t="shared" si="277"/>
        <v>0.807</v>
      </c>
      <c r="Z136" s="5">
        <v>1.141</v>
      </c>
      <c r="AA136" s="5">
        <v>1.066</v>
      </c>
      <c r="AB136" s="5">
        <f t="shared" si="10"/>
        <v>0.075</v>
      </c>
      <c r="AC136" s="5">
        <v>0.849</v>
      </c>
      <c r="AD136" s="5">
        <v>1.089</v>
      </c>
      <c r="AE136" s="15">
        <f t="shared" si="11"/>
        <v>-0.24</v>
      </c>
      <c r="AF136" s="15">
        <f t="shared" ref="AF136:AG136" si="293">(Z136-AC136)</f>
        <v>0.292</v>
      </c>
      <c r="AG136" s="15">
        <f t="shared" si="293"/>
        <v>-0.023</v>
      </c>
      <c r="AH136" s="15">
        <f t="shared" si="13"/>
        <v>0.315</v>
      </c>
    </row>
    <row r="137">
      <c r="A137" s="5">
        <v>2017.0</v>
      </c>
      <c r="B137" s="5">
        <v>1.0</v>
      </c>
      <c r="C137" s="6" t="s">
        <v>98</v>
      </c>
      <c r="D137" s="6" t="s">
        <v>173</v>
      </c>
      <c r="E137" s="5">
        <v>0.0</v>
      </c>
      <c r="F137" s="11">
        <v>13.0</v>
      </c>
      <c r="G137" s="11">
        <v>2.3434825E7</v>
      </c>
      <c r="H137" s="12">
        <v>4.0</v>
      </c>
      <c r="I137" s="12">
        <v>7.0</v>
      </c>
      <c r="J137" s="13">
        <f t="shared" si="3"/>
        <v>0.5714285714</v>
      </c>
      <c r="K137" s="5">
        <v>0.0</v>
      </c>
      <c r="L137" s="12">
        <v>0.0</v>
      </c>
      <c r="M137" s="13">
        <v>0.0</v>
      </c>
      <c r="N137" s="14">
        <v>10.6</v>
      </c>
      <c r="O137" s="14">
        <v>3.6</v>
      </c>
      <c r="P137" s="14">
        <f t="shared" si="275"/>
        <v>7</v>
      </c>
      <c r="Q137" s="5">
        <v>1.21</v>
      </c>
      <c r="R137" s="5">
        <v>1.099</v>
      </c>
      <c r="S137" s="5">
        <f t="shared" si="6"/>
        <v>0.111</v>
      </c>
      <c r="T137" s="5">
        <v>1.104</v>
      </c>
      <c r="U137" s="5">
        <v>0.805</v>
      </c>
      <c r="V137" s="5">
        <f t="shared" si="7"/>
        <v>0.299</v>
      </c>
      <c r="W137" s="5">
        <f t="shared" ref="W137:X137" si="294">(Q137-T137)</f>
        <v>0.106</v>
      </c>
      <c r="X137" s="5">
        <f t="shared" si="294"/>
        <v>0.294</v>
      </c>
      <c r="Y137" s="5">
        <f t="shared" si="277"/>
        <v>-0.188</v>
      </c>
      <c r="Z137" s="5">
        <v>1.113</v>
      </c>
      <c r="AA137" s="5">
        <v>1.047</v>
      </c>
      <c r="AB137" s="5">
        <f t="shared" si="10"/>
        <v>0.066</v>
      </c>
      <c r="AC137" s="5">
        <v>0.959</v>
      </c>
      <c r="AD137" s="5">
        <v>0.999</v>
      </c>
      <c r="AE137" s="15">
        <f t="shared" si="11"/>
        <v>-0.04</v>
      </c>
      <c r="AF137" s="15">
        <f t="shared" ref="AF137:AG137" si="295">(Z137-AC137)</f>
        <v>0.154</v>
      </c>
      <c r="AG137" s="15">
        <f t="shared" si="295"/>
        <v>0.048</v>
      </c>
      <c r="AH137" s="15">
        <f t="shared" si="13"/>
        <v>0.106</v>
      </c>
    </row>
    <row r="138">
      <c r="A138" s="5">
        <v>2017.0</v>
      </c>
      <c r="B138" s="5">
        <v>1.0</v>
      </c>
      <c r="C138" s="6" t="s">
        <v>174</v>
      </c>
      <c r="D138" s="6" t="s">
        <v>175</v>
      </c>
      <c r="E138" s="5">
        <v>0.0</v>
      </c>
      <c r="F138" s="11">
        <v>11.0</v>
      </c>
      <c r="G138" s="11">
        <v>1.3252028E7</v>
      </c>
      <c r="H138" s="5">
        <v>7.0</v>
      </c>
      <c r="I138" s="12">
        <v>10.0</v>
      </c>
      <c r="J138" s="13">
        <f t="shared" si="3"/>
        <v>0.7</v>
      </c>
      <c r="K138" s="5">
        <v>0.0</v>
      </c>
      <c r="L138" s="12">
        <v>1.0</v>
      </c>
      <c r="M138" s="13">
        <f>(K138/L138)</f>
        <v>0</v>
      </c>
      <c r="N138" s="14">
        <v>10.0</v>
      </c>
      <c r="O138" s="14">
        <v>5.7</v>
      </c>
      <c r="P138" s="14">
        <f t="shared" si="275"/>
        <v>4.3</v>
      </c>
      <c r="Q138" s="5">
        <v>1.231</v>
      </c>
      <c r="R138" s="5">
        <v>1.147</v>
      </c>
      <c r="S138" s="5">
        <f t="shared" si="6"/>
        <v>0.084</v>
      </c>
      <c r="T138" s="5">
        <v>0.858</v>
      </c>
      <c r="U138" s="5">
        <v>1.035</v>
      </c>
      <c r="V138" s="5">
        <f t="shared" si="7"/>
        <v>-0.177</v>
      </c>
      <c r="W138" s="5">
        <f t="shared" ref="W138:X138" si="296">(Q138-T138)</f>
        <v>0.373</v>
      </c>
      <c r="X138" s="5">
        <f t="shared" si="296"/>
        <v>0.112</v>
      </c>
      <c r="Y138" s="5">
        <f t="shared" si="277"/>
        <v>0.261</v>
      </c>
      <c r="Z138" s="5">
        <v>1.109</v>
      </c>
      <c r="AA138" s="5">
        <v>1.088</v>
      </c>
      <c r="AB138" s="5">
        <f t="shared" si="10"/>
        <v>0.021</v>
      </c>
      <c r="AC138" s="5">
        <v>0.974</v>
      </c>
      <c r="AD138" s="5">
        <v>1.008</v>
      </c>
      <c r="AE138" s="15">
        <f t="shared" si="11"/>
        <v>-0.034</v>
      </c>
      <c r="AF138" s="15">
        <f t="shared" ref="AF138:AG138" si="297">(Z138-AC138)</f>
        <v>0.135</v>
      </c>
      <c r="AG138" s="15">
        <f t="shared" si="297"/>
        <v>0.08</v>
      </c>
      <c r="AH138" s="15">
        <f t="shared" si="13"/>
        <v>0.055</v>
      </c>
    </row>
    <row r="139">
      <c r="A139" s="5">
        <v>2017.0</v>
      </c>
      <c r="B139" s="5">
        <v>1.0</v>
      </c>
      <c r="C139" s="6" t="s">
        <v>72</v>
      </c>
      <c r="D139" s="6" t="s">
        <v>176</v>
      </c>
      <c r="E139" s="5">
        <v>0.0</v>
      </c>
      <c r="F139" s="11">
        <v>9.0</v>
      </c>
      <c r="G139" s="11">
        <v>6846053.0</v>
      </c>
      <c r="H139" s="12">
        <v>4.0</v>
      </c>
      <c r="I139" s="12">
        <v>7.0</v>
      </c>
      <c r="J139" s="13">
        <f t="shared" si="3"/>
        <v>0.5714285714</v>
      </c>
      <c r="K139" s="5">
        <v>0.0</v>
      </c>
      <c r="L139" s="12">
        <v>0.0</v>
      </c>
      <c r="M139" s="13">
        <v>0.0</v>
      </c>
      <c r="N139" s="14">
        <v>14.8</v>
      </c>
      <c r="O139" s="14">
        <v>8.4</v>
      </c>
      <c r="P139" s="14">
        <f t="shared" si="275"/>
        <v>6.4</v>
      </c>
      <c r="Q139" s="5">
        <v>1.334</v>
      </c>
      <c r="R139" s="5">
        <v>1.094</v>
      </c>
      <c r="S139" s="5">
        <f t="shared" si="6"/>
        <v>0.24</v>
      </c>
      <c r="T139" s="5">
        <v>0.597</v>
      </c>
      <c r="U139" s="5">
        <v>0.871</v>
      </c>
      <c r="V139" s="5">
        <f t="shared" si="7"/>
        <v>-0.274</v>
      </c>
      <c r="W139" s="5">
        <f t="shared" ref="W139:X139" si="298">(Q139-T139)</f>
        <v>0.737</v>
      </c>
      <c r="X139" s="5">
        <f t="shared" si="298"/>
        <v>0.223</v>
      </c>
      <c r="Y139" s="5">
        <f t="shared" si="277"/>
        <v>0.514</v>
      </c>
      <c r="Z139" s="5">
        <v>1.097</v>
      </c>
      <c r="AA139" s="5">
        <v>1.062</v>
      </c>
      <c r="AB139" s="5">
        <f t="shared" si="10"/>
        <v>0.035</v>
      </c>
      <c r="AC139" s="5">
        <v>0.898</v>
      </c>
      <c r="AD139" s="5">
        <v>0.945</v>
      </c>
      <c r="AE139" s="15">
        <f t="shared" si="11"/>
        <v>-0.047</v>
      </c>
      <c r="AF139" s="15">
        <f t="shared" ref="AF139:AG139" si="299">(Z139-AC139)</f>
        <v>0.199</v>
      </c>
      <c r="AG139" s="15">
        <f t="shared" si="299"/>
        <v>0.117</v>
      </c>
      <c r="AH139" s="15">
        <f t="shared" si="13"/>
        <v>0.082</v>
      </c>
    </row>
    <row r="140">
      <c r="A140" s="5">
        <v>2017.0</v>
      </c>
      <c r="B140" s="5">
        <v>1.0</v>
      </c>
      <c r="C140" s="6" t="s">
        <v>78</v>
      </c>
      <c r="D140" s="6" t="s">
        <v>177</v>
      </c>
      <c r="E140" s="5">
        <v>0.0</v>
      </c>
      <c r="F140" s="11">
        <v>7.0</v>
      </c>
      <c r="G140" s="11">
        <v>3896784.0</v>
      </c>
      <c r="H140" s="5">
        <v>4.0</v>
      </c>
      <c r="I140" s="12">
        <v>12.0</v>
      </c>
      <c r="J140" s="13">
        <f t="shared" si="3"/>
        <v>0.3333333333</v>
      </c>
      <c r="K140" s="5">
        <v>0.0</v>
      </c>
      <c r="L140" s="12">
        <v>0.0</v>
      </c>
      <c r="M140" s="13">
        <v>0.0</v>
      </c>
      <c r="N140" s="14">
        <v>8.0</v>
      </c>
      <c r="O140" s="14">
        <v>8.4</v>
      </c>
      <c r="P140" s="14">
        <f t="shared" si="275"/>
        <v>-0.4</v>
      </c>
      <c r="Q140" s="5">
        <v>1.655</v>
      </c>
      <c r="R140" s="5">
        <v>1.388</v>
      </c>
      <c r="S140" s="5">
        <f t="shared" si="6"/>
        <v>0.267</v>
      </c>
      <c r="T140" s="5">
        <v>1.024</v>
      </c>
      <c r="U140" s="5">
        <v>0.811</v>
      </c>
      <c r="V140" s="5">
        <f t="shared" si="7"/>
        <v>0.213</v>
      </c>
      <c r="W140" s="5">
        <f t="shared" ref="W140:X140" si="300">(Q140-T140)</f>
        <v>0.631</v>
      </c>
      <c r="X140" s="5">
        <f t="shared" si="300"/>
        <v>0.577</v>
      </c>
      <c r="Y140" s="5">
        <f t="shared" si="277"/>
        <v>0.054</v>
      </c>
      <c r="Z140" s="5">
        <v>1.113</v>
      </c>
      <c r="AA140" s="5">
        <v>1.066</v>
      </c>
      <c r="AB140" s="5">
        <f t="shared" si="10"/>
        <v>0.047</v>
      </c>
      <c r="AC140" s="5">
        <v>0.997</v>
      </c>
      <c r="AD140" s="5">
        <v>0.938</v>
      </c>
      <c r="AE140" s="15">
        <f t="shared" si="11"/>
        <v>0.059</v>
      </c>
      <c r="AF140" s="15">
        <f t="shared" ref="AF140:AG140" si="301">(Z140-AC140)</f>
        <v>0.116</v>
      </c>
      <c r="AG140" s="15">
        <f t="shared" si="301"/>
        <v>0.128</v>
      </c>
      <c r="AH140" s="15">
        <f t="shared" si="13"/>
        <v>-0.012</v>
      </c>
    </row>
    <row r="141">
      <c r="A141" s="5">
        <v>2017.0</v>
      </c>
      <c r="B141" s="5">
        <v>1.0</v>
      </c>
      <c r="C141" s="6" t="s">
        <v>74</v>
      </c>
      <c r="D141" s="6" t="s">
        <v>92</v>
      </c>
      <c r="E141" s="5">
        <v>1.0</v>
      </c>
      <c r="F141" s="11">
        <v>5.0</v>
      </c>
      <c r="G141" s="11">
        <v>1.7741322E7</v>
      </c>
      <c r="H141" s="5">
        <v>0.0</v>
      </c>
      <c r="I141" s="12">
        <v>2.0</v>
      </c>
      <c r="J141" s="13">
        <f t="shared" si="3"/>
        <v>0</v>
      </c>
      <c r="K141" s="12">
        <v>2.0</v>
      </c>
      <c r="L141" s="12">
        <v>9.0</v>
      </c>
      <c r="M141" s="13">
        <f t="shared" ref="M141:M143" si="304">(K141/L141)</f>
        <v>0.2222222222</v>
      </c>
      <c r="N141" s="14">
        <v>4.5</v>
      </c>
      <c r="O141" s="14">
        <v>3.3</v>
      </c>
      <c r="P141" s="14">
        <f t="shared" si="275"/>
        <v>1.2</v>
      </c>
      <c r="Q141" s="5">
        <v>1.094</v>
      </c>
      <c r="R141" s="5">
        <v>1.169</v>
      </c>
      <c r="S141" s="5">
        <f t="shared" si="6"/>
        <v>-0.075</v>
      </c>
      <c r="T141" s="5">
        <v>0.924</v>
      </c>
      <c r="U141" s="5">
        <v>1.167</v>
      </c>
      <c r="V141" s="5">
        <f t="shared" si="7"/>
        <v>-0.243</v>
      </c>
      <c r="W141" s="5">
        <f t="shared" ref="W141:X141" si="302">(Q141-T141)</f>
        <v>0.17</v>
      </c>
      <c r="X141" s="5">
        <f t="shared" si="302"/>
        <v>0.002</v>
      </c>
      <c r="Y141" s="5">
        <f t="shared" si="277"/>
        <v>0.168</v>
      </c>
      <c r="Z141" s="5">
        <v>1.048</v>
      </c>
      <c r="AA141" s="5">
        <v>1.065</v>
      </c>
      <c r="AB141" s="5">
        <f t="shared" si="10"/>
        <v>-0.017</v>
      </c>
      <c r="AC141" s="5">
        <v>0.984</v>
      </c>
      <c r="AD141" s="5">
        <v>1.018</v>
      </c>
      <c r="AE141" s="15">
        <f t="shared" si="11"/>
        <v>-0.034</v>
      </c>
      <c r="AF141" s="15">
        <f t="shared" ref="AF141:AG141" si="303">(Z141-AC141)</f>
        <v>0.064</v>
      </c>
      <c r="AG141" s="15">
        <f t="shared" si="303"/>
        <v>0.047</v>
      </c>
      <c r="AH141" s="15">
        <f t="shared" si="13"/>
        <v>0.017</v>
      </c>
    </row>
    <row r="142">
      <c r="A142" s="5">
        <v>2017.0</v>
      </c>
      <c r="B142" s="5">
        <v>1.0</v>
      </c>
      <c r="C142" s="6" t="s">
        <v>178</v>
      </c>
      <c r="D142" s="6" t="s">
        <v>96</v>
      </c>
      <c r="E142" s="5">
        <v>0.0</v>
      </c>
      <c r="F142" s="11">
        <v>3.0</v>
      </c>
      <c r="G142" s="11">
        <v>3467559.0</v>
      </c>
      <c r="H142" s="5">
        <v>0.0</v>
      </c>
      <c r="I142" s="12">
        <v>3.0</v>
      </c>
      <c r="J142" s="13">
        <f t="shared" si="3"/>
        <v>0</v>
      </c>
      <c r="K142" s="5">
        <v>0.0</v>
      </c>
      <c r="L142" s="12">
        <v>1.0</v>
      </c>
      <c r="M142" s="13">
        <f t="shared" si="304"/>
        <v>0</v>
      </c>
      <c r="N142" s="14">
        <v>14.6</v>
      </c>
      <c r="O142" s="14">
        <v>7.8</v>
      </c>
      <c r="P142" s="14">
        <f t="shared" si="275"/>
        <v>6.8</v>
      </c>
      <c r="Q142" s="5">
        <v>1.542</v>
      </c>
      <c r="R142" s="5">
        <v>1.207</v>
      </c>
      <c r="S142" s="5">
        <f t="shared" si="6"/>
        <v>0.335</v>
      </c>
      <c r="T142" s="5">
        <v>0.934</v>
      </c>
      <c r="U142" s="5">
        <v>0.72</v>
      </c>
      <c r="V142" s="5">
        <f t="shared" si="7"/>
        <v>0.214</v>
      </c>
      <c r="W142" s="5">
        <f t="shared" ref="W142:X142" si="305">(Q142-T142)</f>
        <v>0.608</v>
      </c>
      <c r="X142" s="5">
        <f t="shared" si="305"/>
        <v>0.487</v>
      </c>
      <c r="Y142" s="5">
        <f t="shared" si="277"/>
        <v>0.121</v>
      </c>
      <c r="Z142" s="5">
        <v>1.154</v>
      </c>
      <c r="AA142" s="5">
        <v>1.043</v>
      </c>
      <c r="AB142" s="5">
        <f t="shared" si="10"/>
        <v>0.111</v>
      </c>
      <c r="AC142" s="5">
        <v>0.92</v>
      </c>
      <c r="AD142" s="5">
        <v>0.934</v>
      </c>
      <c r="AE142" s="15">
        <f t="shared" si="11"/>
        <v>-0.014</v>
      </c>
      <c r="AF142" s="15">
        <f t="shared" ref="AF142:AG142" si="306">(Z142-AC142)</f>
        <v>0.234</v>
      </c>
      <c r="AG142" s="15">
        <f t="shared" si="306"/>
        <v>0.109</v>
      </c>
      <c r="AH142" s="15">
        <f t="shared" si="13"/>
        <v>0.125</v>
      </c>
    </row>
    <row r="143">
      <c r="A143" s="5">
        <v>2017.0</v>
      </c>
      <c r="B143" s="5">
        <v>1.0</v>
      </c>
      <c r="C143" s="6" t="s">
        <v>179</v>
      </c>
      <c r="D143" s="6" t="s">
        <v>180</v>
      </c>
      <c r="E143" s="5">
        <v>0.0</v>
      </c>
      <c r="F143" s="11">
        <v>1.0</v>
      </c>
      <c r="G143" s="11">
        <v>1.4581162E7</v>
      </c>
      <c r="H143" s="5">
        <v>3.0</v>
      </c>
      <c r="I143" s="12">
        <v>7.0</v>
      </c>
      <c r="J143" s="13">
        <f t="shared" si="3"/>
        <v>0.4285714286</v>
      </c>
      <c r="K143" s="5">
        <v>4.0</v>
      </c>
      <c r="L143" s="12">
        <v>6.0</v>
      </c>
      <c r="M143" s="13">
        <f t="shared" si="304"/>
        <v>0.6666666667</v>
      </c>
      <c r="N143" s="14">
        <v>5.6</v>
      </c>
      <c r="O143" s="14">
        <v>3.0</v>
      </c>
      <c r="P143" s="14">
        <f t="shared" si="275"/>
        <v>2.6</v>
      </c>
      <c r="Q143" s="5">
        <v>1.406</v>
      </c>
      <c r="R143" s="5">
        <v>1.047</v>
      </c>
      <c r="S143" s="5">
        <f t="shared" si="6"/>
        <v>0.359</v>
      </c>
      <c r="T143" s="5">
        <v>0.995</v>
      </c>
      <c r="U143" s="5">
        <v>1.053</v>
      </c>
      <c r="V143" s="5">
        <f t="shared" si="7"/>
        <v>-0.058</v>
      </c>
      <c r="W143" s="5">
        <f t="shared" ref="W143:X143" si="307">(Q143-T143)</f>
        <v>0.411</v>
      </c>
      <c r="X143" s="5">
        <f t="shared" si="307"/>
        <v>-0.006</v>
      </c>
      <c r="Y143" s="5">
        <f t="shared" si="277"/>
        <v>0.417</v>
      </c>
      <c r="Z143" s="5">
        <v>1.034</v>
      </c>
      <c r="AA143" s="5">
        <v>1.036</v>
      </c>
      <c r="AB143" s="5">
        <f t="shared" si="10"/>
        <v>-0.002</v>
      </c>
      <c r="AC143" s="5">
        <v>0.955</v>
      </c>
      <c r="AD143" s="5">
        <v>0.993</v>
      </c>
      <c r="AE143" s="15">
        <f t="shared" si="11"/>
        <v>-0.038</v>
      </c>
      <c r="AF143" s="15">
        <f t="shared" ref="AF143:AG143" si="308">(Z143-AC143)</f>
        <v>0.079</v>
      </c>
      <c r="AG143" s="15">
        <f t="shared" si="308"/>
        <v>0.043</v>
      </c>
      <c r="AH143" s="15">
        <f t="shared" si="13"/>
        <v>0.036</v>
      </c>
    </row>
    <row r="144">
      <c r="A144" s="5">
        <v>2017.0</v>
      </c>
      <c r="B144" s="5">
        <v>1.0</v>
      </c>
      <c r="C144" s="6" t="s">
        <v>82</v>
      </c>
      <c r="D144" s="6" t="s">
        <v>181</v>
      </c>
      <c r="E144" s="5">
        <v>0.0</v>
      </c>
      <c r="F144" s="11">
        <v>15.0</v>
      </c>
      <c r="G144" s="11">
        <v>1.8266319E7</v>
      </c>
      <c r="H144" s="12">
        <v>5.0</v>
      </c>
      <c r="I144" s="12">
        <v>7.0</v>
      </c>
      <c r="J144" s="13">
        <f t="shared" si="3"/>
        <v>0.7142857143</v>
      </c>
      <c r="K144" s="5">
        <v>0.0</v>
      </c>
      <c r="L144" s="12">
        <v>0.0</v>
      </c>
      <c r="M144" s="13">
        <v>0.0</v>
      </c>
      <c r="N144" s="14">
        <v>11.3</v>
      </c>
      <c r="O144" s="14">
        <v>-0.5</v>
      </c>
      <c r="P144" s="14">
        <f t="shared" si="275"/>
        <v>11.8</v>
      </c>
      <c r="Q144" s="5">
        <v>1.281</v>
      </c>
      <c r="R144" s="5">
        <v>0.864</v>
      </c>
      <c r="S144" s="5">
        <f t="shared" si="6"/>
        <v>0.417</v>
      </c>
      <c r="T144" s="5">
        <v>0.954</v>
      </c>
      <c r="U144" s="5">
        <v>0.953</v>
      </c>
      <c r="V144" s="5">
        <f t="shared" si="7"/>
        <v>0.001</v>
      </c>
      <c r="W144" s="5">
        <f t="shared" ref="W144:X144" si="309">(Q144-T144)</f>
        <v>0.327</v>
      </c>
      <c r="X144" s="5">
        <f t="shared" si="309"/>
        <v>-0.089</v>
      </c>
      <c r="Y144" s="5">
        <f t="shared" si="277"/>
        <v>0.416</v>
      </c>
      <c r="Z144" s="5">
        <v>1.133</v>
      </c>
      <c r="AA144" s="5">
        <v>0.955</v>
      </c>
      <c r="AB144" s="5">
        <f t="shared" si="10"/>
        <v>0.178</v>
      </c>
      <c r="AC144" s="5">
        <v>0.979</v>
      </c>
      <c r="AD144" s="5">
        <v>0.962</v>
      </c>
      <c r="AE144" s="15">
        <f t="shared" si="11"/>
        <v>0.017</v>
      </c>
      <c r="AF144" s="15">
        <f t="shared" ref="AF144:AG144" si="310">(Z144-AC144)</f>
        <v>0.154</v>
      </c>
      <c r="AG144" s="15">
        <f t="shared" si="310"/>
        <v>-0.007</v>
      </c>
      <c r="AH144" s="15">
        <f t="shared" si="13"/>
        <v>0.161</v>
      </c>
    </row>
    <row r="145">
      <c r="A145" s="5">
        <v>2017.0</v>
      </c>
      <c r="B145" s="5">
        <v>1.0</v>
      </c>
      <c r="C145" s="6" t="s">
        <v>106</v>
      </c>
      <c r="D145" s="6" t="s">
        <v>182</v>
      </c>
      <c r="E145" s="5">
        <v>0.0</v>
      </c>
      <c r="F145" s="11">
        <v>13.0</v>
      </c>
      <c r="G145" s="11">
        <v>4.3960492E7</v>
      </c>
      <c r="H145" s="5">
        <v>5.0</v>
      </c>
      <c r="I145" s="12">
        <v>12.0</v>
      </c>
      <c r="J145" s="13">
        <f t="shared" si="3"/>
        <v>0.4166666667</v>
      </c>
      <c r="K145" s="5">
        <v>0.0</v>
      </c>
      <c r="L145" s="12">
        <v>0.0</v>
      </c>
      <c r="M145" s="13">
        <v>0.0</v>
      </c>
      <c r="N145" s="14">
        <v>11.3</v>
      </c>
      <c r="O145" s="14">
        <v>-1.8</v>
      </c>
      <c r="P145" s="14">
        <f t="shared" si="275"/>
        <v>13.1</v>
      </c>
      <c r="Q145" s="5">
        <v>1.233</v>
      </c>
      <c r="R145" s="5">
        <v>0.848</v>
      </c>
      <c r="S145" s="5">
        <f t="shared" si="6"/>
        <v>0.385</v>
      </c>
      <c r="T145" s="5">
        <v>0.798</v>
      </c>
      <c r="U145" s="5">
        <v>0.916</v>
      </c>
      <c r="V145" s="5">
        <f t="shared" si="7"/>
        <v>-0.118</v>
      </c>
      <c r="W145" s="5">
        <f t="shared" ref="W145:X145" si="311">(Q145-T145)</f>
        <v>0.435</v>
      </c>
      <c r="X145" s="5">
        <f t="shared" si="311"/>
        <v>-0.068</v>
      </c>
      <c r="Y145" s="5">
        <f t="shared" si="277"/>
        <v>0.503</v>
      </c>
      <c r="Z145" s="5">
        <v>1.098</v>
      </c>
      <c r="AA145" s="5">
        <v>0.943</v>
      </c>
      <c r="AB145" s="5">
        <f t="shared" si="10"/>
        <v>0.155</v>
      </c>
      <c r="AC145" s="5">
        <v>0.937</v>
      </c>
      <c r="AD145" s="5">
        <v>1.0</v>
      </c>
      <c r="AE145" s="15">
        <f t="shared" si="11"/>
        <v>-0.063</v>
      </c>
      <c r="AF145" s="15">
        <f t="shared" ref="AF145:AG145" si="312">(Z145-AC145)</f>
        <v>0.161</v>
      </c>
      <c r="AG145" s="15">
        <f t="shared" si="312"/>
        <v>-0.057</v>
      </c>
      <c r="AH145" s="15">
        <f t="shared" si="13"/>
        <v>0.218</v>
      </c>
    </row>
    <row r="146">
      <c r="A146" s="5">
        <v>2017.0</v>
      </c>
      <c r="B146" s="5">
        <v>1.0</v>
      </c>
      <c r="C146" s="6" t="s">
        <v>86</v>
      </c>
      <c r="D146" s="6" t="s">
        <v>158</v>
      </c>
      <c r="E146" s="5">
        <v>0.0</v>
      </c>
      <c r="F146" s="11">
        <v>11.0</v>
      </c>
      <c r="G146" s="11">
        <v>1.1149777E7</v>
      </c>
      <c r="H146" s="12">
        <v>3.0</v>
      </c>
      <c r="I146" s="12">
        <v>5.0</v>
      </c>
      <c r="J146" s="13">
        <f t="shared" si="3"/>
        <v>0.6</v>
      </c>
      <c r="K146" s="5">
        <v>0.0</v>
      </c>
      <c r="L146" s="12">
        <v>0.0</v>
      </c>
      <c r="M146" s="13">
        <v>0.0</v>
      </c>
      <c r="N146" s="14">
        <v>12.4</v>
      </c>
      <c r="O146" s="14">
        <v>3.5</v>
      </c>
      <c r="P146" s="14">
        <f t="shared" si="275"/>
        <v>8.9</v>
      </c>
      <c r="Q146" s="5">
        <v>1.331</v>
      </c>
      <c r="R146" s="5">
        <v>1.285</v>
      </c>
      <c r="S146" s="5">
        <f t="shared" si="6"/>
        <v>0.046</v>
      </c>
      <c r="T146" s="5">
        <v>0.883</v>
      </c>
      <c r="U146" s="5">
        <v>1.093</v>
      </c>
      <c r="V146" s="5">
        <f t="shared" si="7"/>
        <v>-0.21</v>
      </c>
      <c r="W146" s="5">
        <f t="shared" ref="W146:X146" si="313">(Q146-T146)</f>
        <v>0.448</v>
      </c>
      <c r="X146" s="5">
        <f t="shared" si="313"/>
        <v>0.192</v>
      </c>
      <c r="Y146" s="5">
        <f t="shared" si="277"/>
        <v>0.256</v>
      </c>
      <c r="Z146" s="5">
        <v>1.112</v>
      </c>
      <c r="AA146" s="5">
        <v>1.08</v>
      </c>
      <c r="AB146" s="5">
        <f t="shared" si="10"/>
        <v>0.032</v>
      </c>
      <c r="AC146" s="5">
        <v>0.936</v>
      </c>
      <c r="AD146" s="5">
        <v>1.032</v>
      </c>
      <c r="AE146" s="15">
        <f t="shared" si="11"/>
        <v>-0.096</v>
      </c>
      <c r="AF146" s="15">
        <f t="shared" ref="AF146:AG146" si="314">(Z146-AC146)</f>
        <v>0.176</v>
      </c>
      <c r="AG146" s="15">
        <f t="shared" si="314"/>
        <v>0.048</v>
      </c>
      <c r="AH146" s="15">
        <f t="shared" si="13"/>
        <v>0.128</v>
      </c>
    </row>
    <row r="147">
      <c r="A147" s="5">
        <v>2017.0</v>
      </c>
      <c r="B147" s="5">
        <v>1.0</v>
      </c>
      <c r="C147" s="6" t="s">
        <v>71</v>
      </c>
      <c r="D147" s="6" t="s">
        <v>183</v>
      </c>
      <c r="E147" s="5">
        <v>0.0</v>
      </c>
      <c r="F147" s="11">
        <v>9.0</v>
      </c>
      <c r="G147" s="11">
        <v>1.0171629E7</v>
      </c>
      <c r="H147" s="12">
        <v>4.0</v>
      </c>
      <c r="I147" s="12">
        <v>6.0</v>
      </c>
      <c r="J147" s="13">
        <f t="shared" si="3"/>
        <v>0.6666666667</v>
      </c>
      <c r="K147" s="5">
        <v>0.0</v>
      </c>
      <c r="L147" s="12">
        <v>2.0</v>
      </c>
      <c r="M147" s="13">
        <f t="shared" ref="M147:M153" si="317">(K147/L147)</f>
        <v>0</v>
      </c>
      <c r="N147" s="14">
        <v>11.3</v>
      </c>
      <c r="O147" s="14">
        <v>9.9</v>
      </c>
      <c r="P147" s="14">
        <f t="shared" si="275"/>
        <v>1.4</v>
      </c>
      <c r="Q147" s="5">
        <v>1.41</v>
      </c>
      <c r="R147" s="5">
        <v>1.215</v>
      </c>
      <c r="S147" s="5">
        <f t="shared" si="6"/>
        <v>0.195</v>
      </c>
      <c r="T147" s="5">
        <v>1.097</v>
      </c>
      <c r="U147" s="5">
        <v>0.823</v>
      </c>
      <c r="V147" s="5">
        <f t="shared" si="7"/>
        <v>0.274</v>
      </c>
      <c r="W147" s="5">
        <f t="shared" ref="W147:X147" si="315">(Q147-T147)</f>
        <v>0.313</v>
      </c>
      <c r="X147" s="5">
        <f t="shared" si="315"/>
        <v>0.392</v>
      </c>
      <c r="Y147" s="5">
        <f t="shared" si="277"/>
        <v>-0.079</v>
      </c>
      <c r="Z147" s="5">
        <v>1.107</v>
      </c>
      <c r="AA147" s="5">
        <v>1.101</v>
      </c>
      <c r="AB147" s="5">
        <f t="shared" si="10"/>
        <v>0.006</v>
      </c>
      <c r="AC147" s="5">
        <v>0.949</v>
      </c>
      <c r="AD147" s="5">
        <v>0.952</v>
      </c>
      <c r="AE147" s="15">
        <f t="shared" si="11"/>
        <v>-0.003</v>
      </c>
      <c r="AF147" s="15">
        <f t="shared" ref="AF147:AG147" si="316">(Z147-AC147)</f>
        <v>0.158</v>
      </c>
      <c r="AG147" s="15">
        <f t="shared" si="316"/>
        <v>0.149</v>
      </c>
      <c r="AH147" s="15">
        <f t="shared" si="13"/>
        <v>0.009</v>
      </c>
    </row>
    <row r="148">
      <c r="A148" s="5">
        <v>2017.0</v>
      </c>
      <c r="B148" s="5">
        <v>1.0</v>
      </c>
      <c r="C148" s="6" t="s">
        <v>184</v>
      </c>
      <c r="D148" s="6" t="s">
        <v>185</v>
      </c>
      <c r="E148" s="5">
        <v>0.0</v>
      </c>
      <c r="F148" s="11">
        <v>7.0</v>
      </c>
      <c r="G148" s="11">
        <v>1.3604289E7</v>
      </c>
      <c r="H148" s="5">
        <v>3.0</v>
      </c>
      <c r="I148" s="12">
        <v>8.0</v>
      </c>
      <c r="J148" s="13">
        <f t="shared" si="3"/>
        <v>0.375</v>
      </c>
      <c r="K148" s="5">
        <v>0.0</v>
      </c>
      <c r="L148" s="12">
        <v>1.0</v>
      </c>
      <c r="M148" s="13">
        <f t="shared" si="317"/>
        <v>0</v>
      </c>
      <c r="N148" s="14">
        <v>8.6</v>
      </c>
      <c r="O148" s="14">
        <v>8.5</v>
      </c>
      <c r="P148" s="14">
        <f t="shared" si="275"/>
        <v>0.1</v>
      </c>
      <c r="Q148" s="5">
        <v>1.558</v>
      </c>
      <c r="R148" s="5">
        <v>1.448</v>
      </c>
      <c r="S148" s="5">
        <f t="shared" si="6"/>
        <v>0.11</v>
      </c>
      <c r="T148" s="5">
        <v>0.986</v>
      </c>
      <c r="U148" s="5">
        <v>1.204</v>
      </c>
      <c r="V148" s="5">
        <f t="shared" si="7"/>
        <v>-0.218</v>
      </c>
      <c r="W148" s="5">
        <f t="shared" ref="W148:X148" si="318">(Q148-T148)</f>
        <v>0.572</v>
      </c>
      <c r="X148" s="5">
        <f t="shared" si="318"/>
        <v>0.244</v>
      </c>
      <c r="Y148" s="5">
        <f t="shared" si="277"/>
        <v>0.328</v>
      </c>
      <c r="Z148" s="5">
        <v>1.105</v>
      </c>
      <c r="AA148" s="5">
        <v>1.1</v>
      </c>
      <c r="AB148" s="5">
        <f t="shared" si="10"/>
        <v>0.005</v>
      </c>
      <c r="AC148" s="5">
        <v>0.988</v>
      </c>
      <c r="AD148" s="5">
        <v>0.984</v>
      </c>
      <c r="AE148" s="15">
        <f t="shared" si="11"/>
        <v>0.004</v>
      </c>
      <c r="AF148" s="15">
        <f t="shared" ref="AF148:AG148" si="319">(Z148-AC148)</f>
        <v>0.117</v>
      </c>
      <c r="AG148" s="15">
        <f t="shared" si="319"/>
        <v>0.116</v>
      </c>
      <c r="AH148" s="15">
        <f t="shared" si="13"/>
        <v>0.001</v>
      </c>
    </row>
    <row r="149">
      <c r="A149" s="5">
        <v>2017.0</v>
      </c>
      <c r="B149" s="5">
        <v>1.0</v>
      </c>
      <c r="C149" s="6" t="s">
        <v>186</v>
      </c>
      <c r="D149" s="6" t="s">
        <v>187</v>
      </c>
      <c r="E149" s="5">
        <v>1.0</v>
      </c>
      <c r="F149" s="11">
        <v>5.0</v>
      </c>
      <c r="G149" s="11">
        <v>7665992.0</v>
      </c>
      <c r="H149" s="5">
        <v>4.0</v>
      </c>
      <c r="I149" s="12">
        <v>7.0</v>
      </c>
      <c r="J149" s="13">
        <f t="shared" si="3"/>
        <v>0.5714285714</v>
      </c>
      <c r="K149" s="5">
        <v>1.0</v>
      </c>
      <c r="L149" s="12">
        <v>2.0</v>
      </c>
      <c r="M149" s="13">
        <f t="shared" si="317"/>
        <v>0.5</v>
      </c>
      <c r="N149" s="14">
        <v>8.3</v>
      </c>
      <c r="O149" s="14">
        <v>8.3</v>
      </c>
      <c r="P149" s="14">
        <f t="shared" si="275"/>
        <v>0</v>
      </c>
      <c r="Q149" s="5">
        <v>1.374</v>
      </c>
      <c r="R149" s="5">
        <v>1.194</v>
      </c>
      <c r="S149" s="5">
        <f t="shared" si="6"/>
        <v>0.18</v>
      </c>
      <c r="T149" s="5">
        <v>0.91</v>
      </c>
      <c r="U149" s="5">
        <v>0.769</v>
      </c>
      <c r="V149" s="5">
        <f t="shared" si="7"/>
        <v>0.141</v>
      </c>
      <c r="W149" s="5">
        <f t="shared" ref="W149:X149" si="320">(Q149-T149)</f>
        <v>0.464</v>
      </c>
      <c r="X149" s="5">
        <f t="shared" si="320"/>
        <v>0.425</v>
      </c>
      <c r="Y149" s="5">
        <f t="shared" si="277"/>
        <v>0.039</v>
      </c>
      <c r="Z149" s="5">
        <v>1.098</v>
      </c>
      <c r="AA149" s="5">
        <v>1.061</v>
      </c>
      <c r="AB149" s="5">
        <f t="shared" si="10"/>
        <v>0.037</v>
      </c>
      <c r="AC149" s="5">
        <v>0.985</v>
      </c>
      <c r="AD149" s="5">
        <v>0.942</v>
      </c>
      <c r="AE149" s="15">
        <f t="shared" si="11"/>
        <v>0.043</v>
      </c>
      <c r="AF149" s="15">
        <f t="shared" ref="AF149:AG149" si="321">(Z149-AC149)</f>
        <v>0.113</v>
      </c>
      <c r="AG149" s="15">
        <f t="shared" si="321"/>
        <v>0.119</v>
      </c>
      <c r="AH149" s="15">
        <f t="shared" si="13"/>
        <v>-0.006</v>
      </c>
    </row>
    <row r="150">
      <c r="A150" s="5">
        <v>2017.0</v>
      </c>
      <c r="B150" s="5">
        <v>1.0</v>
      </c>
      <c r="C150" s="6" t="s">
        <v>153</v>
      </c>
      <c r="D150" s="6" t="s">
        <v>188</v>
      </c>
      <c r="E150" s="5">
        <v>0.0</v>
      </c>
      <c r="F150" s="11">
        <v>3.0</v>
      </c>
      <c r="G150" s="11">
        <v>1.6913194E7</v>
      </c>
      <c r="H150" s="12">
        <v>4.0</v>
      </c>
      <c r="I150" s="12">
        <v>6.0</v>
      </c>
      <c r="J150" s="13">
        <f t="shared" si="3"/>
        <v>0.6666666667</v>
      </c>
      <c r="K150" s="5">
        <v>1.0</v>
      </c>
      <c r="L150" s="12">
        <v>8.0</v>
      </c>
      <c r="M150" s="13">
        <f t="shared" si="317"/>
        <v>0.125</v>
      </c>
      <c r="N150" s="14">
        <v>8.6</v>
      </c>
      <c r="O150" s="14">
        <v>7.0</v>
      </c>
      <c r="P150" s="14">
        <f t="shared" si="275"/>
        <v>1.6</v>
      </c>
      <c r="Q150" s="5">
        <v>1.51</v>
      </c>
      <c r="R150" s="5">
        <v>1.118</v>
      </c>
      <c r="S150" s="5">
        <f t="shared" si="6"/>
        <v>0.392</v>
      </c>
      <c r="T150" s="5">
        <v>0.916</v>
      </c>
      <c r="U150" s="5">
        <v>0.928</v>
      </c>
      <c r="V150" s="5">
        <f t="shared" si="7"/>
        <v>-0.012</v>
      </c>
      <c r="W150" s="5">
        <f t="shared" ref="W150:X150" si="322">(Q150-T150)</f>
        <v>0.594</v>
      </c>
      <c r="X150" s="5">
        <f t="shared" si="322"/>
        <v>0.19</v>
      </c>
      <c r="Y150" s="5">
        <f t="shared" si="277"/>
        <v>0.404</v>
      </c>
      <c r="Z150" s="5">
        <v>1.145</v>
      </c>
      <c r="AA150" s="5">
        <v>1.147</v>
      </c>
      <c r="AB150" s="5">
        <f t="shared" si="10"/>
        <v>-0.002</v>
      </c>
      <c r="AC150" s="5">
        <v>1.013</v>
      </c>
      <c r="AD150" s="5">
        <v>1.053</v>
      </c>
      <c r="AE150" s="15">
        <f t="shared" si="11"/>
        <v>-0.04</v>
      </c>
      <c r="AF150" s="15">
        <f t="shared" ref="AF150:AG150" si="323">(Z150-AC150)</f>
        <v>0.132</v>
      </c>
      <c r="AG150" s="15">
        <f t="shared" si="323"/>
        <v>0.094</v>
      </c>
      <c r="AH150" s="15">
        <f t="shared" si="13"/>
        <v>0.038</v>
      </c>
    </row>
    <row r="151">
      <c r="A151" s="5">
        <v>2017.0</v>
      </c>
      <c r="B151" s="5">
        <v>1.0</v>
      </c>
      <c r="C151" s="6" t="s">
        <v>138</v>
      </c>
      <c r="D151" s="6" t="s">
        <v>189</v>
      </c>
      <c r="E151" s="5">
        <v>1.0</v>
      </c>
      <c r="F151" s="11">
        <v>1.0</v>
      </c>
      <c r="G151" s="11">
        <v>1.0868814E7</v>
      </c>
      <c r="H151" s="5">
        <v>3.0</v>
      </c>
      <c r="I151" s="12">
        <v>10.0</v>
      </c>
      <c r="J151" s="13">
        <f t="shared" si="3"/>
        <v>0.3</v>
      </c>
      <c r="K151" s="5">
        <v>2.0</v>
      </c>
      <c r="L151" s="12">
        <v>8.0</v>
      </c>
      <c r="M151" s="13">
        <f t="shared" si="317"/>
        <v>0.25</v>
      </c>
      <c r="N151" s="14">
        <v>4.9</v>
      </c>
      <c r="O151" s="14">
        <v>3.2</v>
      </c>
      <c r="P151" s="14">
        <f t="shared" si="275"/>
        <v>1.7</v>
      </c>
      <c r="Q151" s="5">
        <v>0.933</v>
      </c>
      <c r="R151" s="5">
        <v>1.209</v>
      </c>
      <c r="S151" s="5">
        <f t="shared" si="6"/>
        <v>-0.276</v>
      </c>
      <c r="T151" s="5">
        <v>1.008</v>
      </c>
      <c r="U151" s="5">
        <v>1.174</v>
      </c>
      <c r="V151" s="5">
        <f t="shared" si="7"/>
        <v>-0.166</v>
      </c>
      <c r="W151" s="5">
        <f t="shared" ref="W151:X151" si="324">(Q151-T151)</f>
        <v>-0.075</v>
      </c>
      <c r="X151" s="5">
        <f t="shared" si="324"/>
        <v>0.035</v>
      </c>
      <c r="Y151" s="5">
        <f t="shared" si="277"/>
        <v>-0.11</v>
      </c>
      <c r="Z151" s="5">
        <v>1.032</v>
      </c>
      <c r="AA151" s="5">
        <v>1.033</v>
      </c>
      <c r="AB151" s="5">
        <f t="shared" si="10"/>
        <v>-0.001</v>
      </c>
      <c r="AC151" s="5">
        <v>0.959</v>
      </c>
      <c r="AD151" s="5">
        <v>0.988</v>
      </c>
      <c r="AE151" s="15">
        <f t="shared" si="11"/>
        <v>-0.029</v>
      </c>
      <c r="AF151" s="15">
        <f t="shared" ref="AF151:AG151" si="325">(Z151-AC151)</f>
        <v>0.073</v>
      </c>
      <c r="AG151" s="15">
        <f t="shared" si="325"/>
        <v>0.045</v>
      </c>
      <c r="AH151" s="15">
        <f t="shared" si="13"/>
        <v>0.028</v>
      </c>
    </row>
    <row r="152">
      <c r="A152" s="5">
        <v>2017.0</v>
      </c>
      <c r="B152" s="5">
        <v>1.0</v>
      </c>
      <c r="C152" s="6" t="s">
        <v>90</v>
      </c>
      <c r="D152" s="6" t="s">
        <v>99</v>
      </c>
      <c r="E152" s="5">
        <v>0.0</v>
      </c>
      <c r="F152" s="11">
        <v>15.0</v>
      </c>
      <c r="G152" s="11">
        <v>2.1408475E7</v>
      </c>
      <c r="H152" s="12">
        <v>6.0</v>
      </c>
      <c r="I152" s="12">
        <v>11.0</v>
      </c>
      <c r="J152" s="13">
        <f t="shared" si="3"/>
        <v>0.5454545455</v>
      </c>
      <c r="K152" s="5">
        <v>0.0</v>
      </c>
      <c r="L152" s="12">
        <v>3.0</v>
      </c>
      <c r="M152" s="13">
        <f t="shared" si="317"/>
        <v>0</v>
      </c>
      <c r="N152" s="14">
        <v>13.1</v>
      </c>
      <c r="O152" s="14">
        <v>1.4</v>
      </c>
      <c r="P152" s="14">
        <f t="shared" si="275"/>
        <v>11.7</v>
      </c>
      <c r="Q152" s="5">
        <v>1.53</v>
      </c>
      <c r="R152" s="5">
        <v>0.998</v>
      </c>
      <c r="S152" s="5">
        <f t="shared" si="6"/>
        <v>0.532</v>
      </c>
      <c r="T152" s="5">
        <v>0.856</v>
      </c>
      <c r="U152" s="5">
        <v>0.958</v>
      </c>
      <c r="V152" s="5">
        <f t="shared" si="7"/>
        <v>-0.102</v>
      </c>
      <c r="W152" s="5">
        <f t="shared" ref="W152:X152" si="326">(Q152-T152)</f>
        <v>0.674</v>
      </c>
      <c r="X152" s="5">
        <f t="shared" si="326"/>
        <v>0.04</v>
      </c>
      <c r="Y152" s="5">
        <f t="shared" si="277"/>
        <v>0.634</v>
      </c>
      <c r="Z152" s="5">
        <v>1.13</v>
      </c>
      <c r="AA152" s="5">
        <v>1.032</v>
      </c>
      <c r="AB152" s="5">
        <f t="shared" si="10"/>
        <v>0.098</v>
      </c>
      <c r="AC152" s="5">
        <v>0.954</v>
      </c>
      <c r="AD152" s="5">
        <v>1.012</v>
      </c>
      <c r="AE152" s="15">
        <f t="shared" si="11"/>
        <v>-0.058</v>
      </c>
      <c r="AF152" s="15">
        <f t="shared" ref="AF152:AG152" si="327">(Z152-AC152)</f>
        <v>0.176</v>
      </c>
      <c r="AG152" s="15">
        <f t="shared" si="327"/>
        <v>0.02</v>
      </c>
      <c r="AH152" s="15">
        <f t="shared" si="13"/>
        <v>0.156</v>
      </c>
    </row>
    <row r="153">
      <c r="A153" s="5">
        <v>2017.0</v>
      </c>
      <c r="B153" s="5">
        <v>1.0</v>
      </c>
      <c r="C153" s="6" t="s">
        <v>68</v>
      </c>
      <c r="D153" s="6" t="s">
        <v>190</v>
      </c>
      <c r="E153" s="5">
        <v>0.0</v>
      </c>
      <c r="F153" s="11">
        <v>13.0</v>
      </c>
      <c r="G153" s="11">
        <v>2.7965227E7</v>
      </c>
      <c r="H153" s="12">
        <v>4.0</v>
      </c>
      <c r="I153" s="12">
        <v>8.0</v>
      </c>
      <c r="J153" s="13">
        <f t="shared" si="3"/>
        <v>0.5</v>
      </c>
      <c r="K153" s="5">
        <v>0.0</v>
      </c>
      <c r="L153" s="12">
        <v>1.0</v>
      </c>
      <c r="M153" s="13">
        <f t="shared" si="317"/>
        <v>0</v>
      </c>
      <c r="N153" s="14">
        <v>13.4</v>
      </c>
      <c r="O153" s="14">
        <v>2.7</v>
      </c>
      <c r="P153" s="14">
        <f t="shared" si="275"/>
        <v>10.7</v>
      </c>
      <c r="Q153" s="5">
        <v>1.321</v>
      </c>
      <c r="R153" s="5">
        <v>1.011</v>
      </c>
      <c r="S153" s="5">
        <f t="shared" si="6"/>
        <v>0.31</v>
      </c>
      <c r="T153" s="5">
        <v>0.792</v>
      </c>
      <c r="U153" s="5">
        <v>1.003</v>
      </c>
      <c r="V153" s="5">
        <f t="shared" si="7"/>
        <v>-0.211</v>
      </c>
      <c r="W153" s="5">
        <f t="shared" ref="W153:X153" si="328">(Q153-T153)</f>
        <v>0.529</v>
      </c>
      <c r="X153" s="5">
        <f t="shared" si="328"/>
        <v>0.008</v>
      </c>
      <c r="Y153" s="5">
        <f t="shared" si="277"/>
        <v>0.521</v>
      </c>
      <c r="Z153" s="5">
        <v>1.113</v>
      </c>
      <c r="AA153" s="5">
        <v>1.042</v>
      </c>
      <c r="AB153" s="5">
        <f t="shared" si="10"/>
        <v>0.071</v>
      </c>
      <c r="AC153" s="5">
        <v>0.937</v>
      </c>
      <c r="AD153" s="5">
        <v>1.005</v>
      </c>
      <c r="AE153" s="15">
        <f t="shared" si="11"/>
        <v>-0.068</v>
      </c>
      <c r="AF153" s="15">
        <f t="shared" ref="AF153:AG153" si="329">(Z153-AC153)</f>
        <v>0.176</v>
      </c>
      <c r="AG153" s="15">
        <f t="shared" si="329"/>
        <v>0.037</v>
      </c>
      <c r="AH153" s="15">
        <f t="shared" si="13"/>
        <v>0.139</v>
      </c>
    </row>
    <row r="154">
      <c r="A154" s="5">
        <v>2017.0</v>
      </c>
      <c r="B154" s="5">
        <v>1.0</v>
      </c>
      <c r="C154" s="6" t="s">
        <v>125</v>
      </c>
      <c r="D154" s="6" t="s">
        <v>191</v>
      </c>
      <c r="E154" s="5">
        <v>0.0</v>
      </c>
      <c r="F154" s="11">
        <v>11.0</v>
      </c>
      <c r="G154" s="11">
        <v>1.3416856E7</v>
      </c>
      <c r="H154" s="12">
        <v>3.0</v>
      </c>
      <c r="I154" s="12">
        <v>6.0</v>
      </c>
      <c r="J154" s="13">
        <f t="shared" si="3"/>
        <v>0.5</v>
      </c>
      <c r="K154" s="5">
        <v>0.0</v>
      </c>
      <c r="L154" s="12">
        <v>0.0</v>
      </c>
      <c r="M154" s="13">
        <v>0.0</v>
      </c>
      <c r="N154" s="14">
        <v>14.3</v>
      </c>
      <c r="O154" s="14">
        <v>2.5</v>
      </c>
      <c r="P154" s="14">
        <f t="shared" si="275"/>
        <v>11.8</v>
      </c>
      <c r="Q154" s="5">
        <v>1.913</v>
      </c>
      <c r="R154" s="5">
        <v>0.947</v>
      </c>
      <c r="S154" s="5">
        <f t="shared" si="6"/>
        <v>0.966</v>
      </c>
      <c r="T154" s="5">
        <v>1.106</v>
      </c>
      <c r="U154" s="5">
        <v>0.989</v>
      </c>
      <c r="V154" s="5">
        <f t="shared" si="7"/>
        <v>0.117</v>
      </c>
      <c r="W154" s="5">
        <f t="shared" ref="W154:X154" si="330">(Q154-T154)</f>
        <v>0.807</v>
      </c>
      <c r="X154" s="5">
        <f t="shared" si="330"/>
        <v>-0.042</v>
      </c>
      <c r="Y154" s="5">
        <f t="shared" si="277"/>
        <v>0.849</v>
      </c>
      <c r="Z154" s="5">
        <v>1.189</v>
      </c>
      <c r="AA154" s="5">
        <v>1.037</v>
      </c>
      <c r="AB154" s="5">
        <f t="shared" si="10"/>
        <v>0.152</v>
      </c>
      <c r="AC154" s="5">
        <v>1.0</v>
      </c>
      <c r="AD154" s="5">
        <v>1.003</v>
      </c>
      <c r="AE154" s="15">
        <f t="shared" si="11"/>
        <v>-0.003</v>
      </c>
      <c r="AF154" s="15">
        <f t="shared" ref="AF154:AG154" si="331">(Z154-AC154)</f>
        <v>0.189</v>
      </c>
      <c r="AG154" s="15">
        <f t="shared" si="331"/>
        <v>0.034</v>
      </c>
      <c r="AH154" s="15">
        <f t="shared" si="13"/>
        <v>0.155</v>
      </c>
    </row>
    <row r="155">
      <c r="A155" s="5">
        <v>2017.0</v>
      </c>
      <c r="B155" s="5">
        <v>1.0</v>
      </c>
      <c r="C155" s="6" t="s">
        <v>76</v>
      </c>
      <c r="D155" s="6" t="s">
        <v>192</v>
      </c>
      <c r="E155" s="5">
        <v>0.0</v>
      </c>
      <c r="F155" s="11">
        <v>9.0</v>
      </c>
      <c r="G155" s="11">
        <v>6198953.0</v>
      </c>
      <c r="H155" s="5">
        <v>6.0</v>
      </c>
      <c r="I155" s="12">
        <v>8.0</v>
      </c>
      <c r="J155" s="13">
        <f t="shared" si="3"/>
        <v>0.75</v>
      </c>
      <c r="K155" s="5">
        <v>0.0</v>
      </c>
      <c r="L155" s="12">
        <v>0.0</v>
      </c>
      <c r="M155" s="13">
        <v>0.0</v>
      </c>
      <c r="N155" s="14">
        <v>7.5</v>
      </c>
      <c r="O155" s="14">
        <v>7.5</v>
      </c>
      <c r="P155" s="14">
        <f t="shared" si="275"/>
        <v>0</v>
      </c>
      <c r="Q155" s="5">
        <v>1.309</v>
      </c>
      <c r="R155" s="5">
        <v>0.99</v>
      </c>
      <c r="S155" s="5">
        <f t="shared" si="6"/>
        <v>0.319</v>
      </c>
      <c r="T155" s="5">
        <v>0.812</v>
      </c>
      <c r="U155" s="5">
        <v>0.76</v>
      </c>
      <c r="V155" s="5">
        <f t="shared" si="7"/>
        <v>0.052</v>
      </c>
      <c r="W155" s="5">
        <f t="shared" ref="W155:X155" si="332">(Q155-T155)</f>
        <v>0.497</v>
      </c>
      <c r="X155" s="5">
        <f t="shared" si="332"/>
        <v>0.23</v>
      </c>
      <c r="Y155" s="5">
        <f t="shared" si="277"/>
        <v>0.267</v>
      </c>
      <c r="Z155" s="5">
        <v>1.106</v>
      </c>
      <c r="AA155" s="5">
        <v>1.059</v>
      </c>
      <c r="AB155" s="5">
        <f t="shared" si="10"/>
        <v>0.047</v>
      </c>
      <c r="AC155" s="5">
        <v>0.998</v>
      </c>
      <c r="AD155" s="5">
        <v>0.959</v>
      </c>
      <c r="AE155" s="15">
        <f t="shared" si="11"/>
        <v>0.039</v>
      </c>
      <c r="AF155" s="15">
        <f t="shared" ref="AF155:AG155" si="333">(Z155-AC155)</f>
        <v>0.108</v>
      </c>
      <c r="AG155" s="15">
        <f t="shared" si="333"/>
        <v>0.1</v>
      </c>
      <c r="AH155" s="15">
        <f t="shared" si="13"/>
        <v>0.008</v>
      </c>
    </row>
    <row r="156">
      <c r="A156" s="5">
        <v>2017.0</v>
      </c>
      <c r="B156" s="5">
        <v>1.0</v>
      </c>
      <c r="C156" s="6" t="s">
        <v>193</v>
      </c>
      <c r="D156" s="6" t="s">
        <v>194</v>
      </c>
      <c r="E156" s="5">
        <v>1.0</v>
      </c>
      <c r="F156" s="11">
        <v>7.0</v>
      </c>
      <c r="G156" s="11">
        <v>1.4172048E7</v>
      </c>
      <c r="H156" s="5">
        <v>2.0</v>
      </c>
      <c r="I156" s="12">
        <v>5.0</v>
      </c>
      <c r="J156" s="13">
        <f t="shared" si="3"/>
        <v>0.4</v>
      </c>
      <c r="K156" s="5">
        <v>0.0</v>
      </c>
      <c r="L156" s="12">
        <v>0.0</v>
      </c>
      <c r="M156" s="13">
        <v>0.0</v>
      </c>
      <c r="N156" s="14">
        <v>5.7</v>
      </c>
      <c r="O156" s="14">
        <v>10.3</v>
      </c>
      <c r="P156" s="14">
        <f t="shared" si="275"/>
        <v>-4.6</v>
      </c>
      <c r="Q156" s="5">
        <v>1.29</v>
      </c>
      <c r="R156" s="5">
        <v>1.461</v>
      </c>
      <c r="S156" s="5">
        <f t="shared" si="6"/>
        <v>-0.171</v>
      </c>
      <c r="T156" s="5">
        <v>1.072</v>
      </c>
      <c r="U156" s="5">
        <v>0.848</v>
      </c>
      <c r="V156" s="5">
        <f t="shared" si="7"/>
        <v>0.224</v>
      </c>
      <c r="W156" s="5">
        <f t="shared" ref="W156:X156" si="334">(Q156-T156)</f>
        <v>0.218</v>
      </c>
      <c r="X156" s="5">
        <f t="shared" si="334"/>
        <v>0.613</v>
      </c>
      <c r="Y156" s="5">
        <f t="shared" si="277"/>
        <v>-0.395</v>
      </c>
      <c r="Z156" s="5">
        <v>1.013</v>
      </c>
      <c r="AA156" s="5">
        <v>1.096</v>
      </c>
      <c r="AB156" s="5">
        <f t="shared" si="10"/>
        <v>-0.083</v>
      </c>
      <c r="AC156" s="5">
        <v>0.936</v>
      </c>
      <c r="AD156" s="5">
        <v>0.944</v>
      </c>
      <c r="AE156" s="15">
        <f t="shared" si="11"/>
        <v>-0.008</v>
      </c>
      <c r="AF156" s="15">
        <f t="shared" ref="AF156:AG156" si="335">(Z156-AC156)</f>
        <v>0.077</v>
      </c>
      <c r="AG156" s="15">
        <f t="shared" si="335"/>
        <v>0.152</v>
      </c>
      <c r="AH156" s="15">
        <f t="shared" si="13"/>
        <v>-0.075</v>
      </c>
    </row>
    <row r="157">
      <c r="A157" s="5">
        <v>2017.0</v>
      </c>
      <c r="B157" s="5">
        <v>1.0</v>
      </c>
      <c r="C157" s="6" t="s">
        <v>70</v>
      </c>
      <c r="D157" s="6" t="s">
        <v>195</v>
      </c>
      <c r="E157" s="5">
        <v>0.0</v>
      </c>
      <c r="F157" s="11">
        <v>5.0</v>
      </c>
      <c r="G157" s="11">
        <v>6970262.0</v>
      </c>
      <c r="H157" s="12">
        <v>2.0</v>
      </c>
      <c r="I157" s="12">
        <v>6.0</v>
      </c>
      <c r="J157" s="13">
        <f t="shared" si="3"/>
        <v>0.3333333333</v>
      </c>
      <c r="K157" s="5">
        <v>3.0</v>
      </c>
      <c r="L157" s="12">
        <v>8.0</v>
      </c>
      <c r="M157" s="13">
        <f t="shared" ref="M157:M174" si="338">(K157/L157)</f>
        <v>0.375</v>
      </c>
      <c r="N157" s="14">
        <v>12.9</v>
      </c>
      <c r="O157" s="14">
        <v>4.3</v>
      </c>
      <c r="P157" s="14">
        <f t="shared" si="275"/>
        <v>8.6</v>
      </c>
      <c r="Q157" s="5">
        <v>1.53</v>
      </c>
      <c r="R157" s="5">
        <v>1.15</v>
      </c>
      <c r="S157" s="5">
        <f t="shared" si="6"/>
        <v>0.38</v>
      </c>
      <c r="T157" s="5">
        <v>0.853</v>
      </c>
      <c r="U157" s="5">
        <v>0.874</v>
      </c>
      <c r="V157" s="5">
        <f t="shared" si="7"/>
        <v>-0.021</v>
      </c>
      <c r="W157" s="5">
        <f t="shared" ref="W157:X157" si="336">(Q157-T157)</f>
        <v>0.677</v>
      </c>
      <c r="X157" s="5">
        <f t="shared" si="336"/>
        <v>0.276</v>
      </c>
      <c r="Y157" s="5">
        <f t="shared" si="277"/>
        <v>0.401</v>
      </c>
      <c r="Z157" s="5">
        <v>1.103</v>
      </c>
      <c r="AA157" s="5">
        <v>1.044</v>
      </c>
      <c r="AB157" s="5">
        <f t="shared" si="10"/>
        <v>0.059</v>
      </c>
      <c r="AC157" s="5">
        <v>0.911</v>
      </c>
      <c r="AD157" s="5">
        <v>0.981</v>
      </c>
      <c r="AE157" s="15">
        <f t="shared" si="11"/>
        <v>-0.07</v>
      </c>
      <c r="AF157" s="15">
        <f t="shared" ref="AF157:AG157" si="337">(Z157-AC157)</f>
        <v>0.192</v>
      </c>
      <c r="AG157" s="15">
        <f t="shared" si="337"/>
        <v>0.063</v>
      </c>
      <c r="AH157" s="15">
        <f t="shared" si="13"/>
        <v>0.129</v>
      </c>
    </row>
    <row r="158">
      <c r="A158" s="5">
        <v>2017.0</v>
      </c>
      <c r="B158" s="5">
        <v>1.0</v>
      </c>
      <c r="C158" s="6" t="s">
        <v>109</v>
      </c>
      <c r="D158" s="6" t="s">
        <v>196</v>
      </c>
      <c r="E158" s="5">
        <v>1.0</v>
      </c>
      <c r="F158" s="11">
        <v>3.0</v>
      </c>
      <c r="G158" s="11">
        <v>1.4031059E7</v>
      </c>
      <c r="H158" s="5">
        <v>0.0</v>
      </c>
      <c r="I158" s="12">
        <v>1.0</v>
      </c>
      <c r="J158" s="13">
        <f t="shared" si="3"/>
        <v>0</v>
      </c>
      <c r="K158" s="5">
        <v>0.0</v>
      </c>
      <c r="L158" s="12">
        <v>2.0</v>
      </c>
      <c r="M158" s="13">
        <f t="shared" si="338"/>
        <v>0</v>
      </c>
      <c r="N158" s="14">
        <v>8.7</v>
      </c>
      <c r="O158" s="14">
        <v>18.3</v>
      </c>
      <c r="P158" s="14">
        <f t="shared" si="275"/>
        <v>-9.6</v>
      </c>
      <c r="Q158" s="5">
        <v>1.331</v>
      </c>
      <c r="R158" s="5">
        <v>1.434</v>
      </c>
      <c r="S158" s="5">
        <f t="shared" si="6"/>
        <v>-0.103</v>
      </c>
      <c r="T158" s="5">
        <v>0.871</v>
      </c>
      <c r="U158" s="5">
        <v>0.775</v>
      </c>
      <c r="V158" s="5">
        <f t="shared" si="7"/>
        <v>0.096</v>
      </c>
      <c r="W158" s="5">
        <f t="shared" ref="W158:X158" si="339">(Q158-T158)</f>
        <v>0.46</v>
      </c>
      <c r="X158" s="5">
        <f t="shared" si="339"/>
        <v>0.659</v>
      </c>
      <c r="Y158" s="5">
        <f t="shared" si="277"/>
        <v>-0.199</v>
      </c>
      <c r="Z158" s="5">
        <v>1.059</v>
      </c>
      <c r="AA158" s="5">
        <v>1.13</v>
      </c>
      <c r="AB158" s="5">
        <f t="shared" si="10"/>
        <v>-0.071</v>
      </c>
      <c r="AC158" s="5">
        <v>0.937</v>
      </c>
      <c r="AD158" s="5">
        <v>0.874</v>
      </c>
      <c r="AE158" s="15">
        <f t="shared" si="11"/>
        <v>0.063</v>
      </c>
      <c r="AF158" s="15">
        <f t="shared" ref="AF158:AG158" si="340">(Z158-AC158)</f>
        <v>0.122</v>
      </c>
      <c r="AG158" s="15">
        <f t="shared" si="340"/>
        <v>0.256</v>
      </c>
      <c r="AH158" s="15">
        <f t="shared" si="13"/>
        <v>-0.134</v>
      </c>
    </row>
    <row r="159">
      <c r="A159" s="5">
        <v>2017.0</v>
      </c>
      <c r="B159" s="5">
        <v>1.0</v>
      </c>
      <c r="C159" s="6" t="s">
        <v>88</v>
      </c>
      <c r="D159" s="6" t="s">
        <v>159</v>
      </c>
      <c r="E159" s="5">
        <v>0.0</v>
      </c>
      <c r="F159" s="11">
        <v>1.0</v>
      </c>
      <c r="G159" s="11">
        <v>1.6332876E7</v>
      </c>
      <c r="H159" s="5">
        <v>1.0</v>
      </c>
      <c r="I159" s="12">
        <v>5.0</v>
      </c>
      <c r="J159" s="13">
        <f t="shared" si="3"/>
        <v>0.2</v>
      </c>
      <c r="K159" s="5">
        <v>3.0</v>
      </c>
      <c r="L159" s="12">
        <v>8.0</v>
      </c>
      <c r="M159" s="13">
        <f t="shared" si="338"/>
        <v>0.375</v>
      </c>
      <c r="N159" s="14">
        <v>5.4</v>
      </c>
      <c r="O159" s="14">
        <v>2.8</v>
      </c>
      <c r="P159" s="14">
        <f t="shared" si="275"/>
        <v>2.6</v>
      </c>
      <c r="Q159" s="5">
        <v>1.161</v>
      </c>
      <c r="R159" s="5">
        <v>0.902</v>
      </c>
      <c r="S159" s="5">
        <f t="shared" si="6"/>
        <v>0.259</v>
      </c>
      <c r="T159" s="5">
        <v>0.952</v>
      </c>
      <c r="U159" s="5">
        <v>0.988</v>
      </c>
      <c r="V159" s="5">
        <f t="shared" si="7"/>
        <v>-0.036</v>
      </c>
      <c r="W159" s="5">
        <f t="shared" ref="W159:X159" si="341">(Q159-T159)</f>
        <v>0.209</v>
      </c>
      <c r="X159" s="5">
        <f t="shared" si="341"/>
        <v>-0.086</v>
      </c>
      <c r="Y159" s="5">
        <f t="shared" si="277"/>
        <v>0.295</v>
      </c>
      <c r="Z159" s="5">
        <v>1.081</v>
      </c>
      <c r="AA159" s="5">
        <v>1.027</v>
      </c>
      <c r="AB159" s="5">
        <f t="shared" si="10"/>
        <v>0.054</v>
      </c>
      <c r="AC159" s="5">
        <v>1.006</v>
      </c>
      <c r="AD159" s="5">
        <v>0.987</v>
      </c>
      <c r="AE159" s="15">
        <f t="shared" si="11"/>
        <v>0.019</v>
      </c>
      <c r="AF159" s="15">
        <f t="shared" ref="AF159:AG159" si="342">(Z159-AC159)</f>
        <v>0.075</v>
      </c>
      <c r="AG159" s="15">
        <f t="shared" si="342"/>
        <v>0.04</v>
      </c>
      <c r="AH159" s="15">
        <f t="shared" si="13"/>
        <v>0.035</v>
      </c>
    </row>
    <row r="160">
      <c r="A160" s="5">
        <v>2017.0</v>
      </c>
      <c r="B160" s="5">
        <v>2.0</v>
      </c>
      <c r="C160" s="6" t="s">
        <v>100</v>
      </c>
      <c r="D160" s="6" t="s">
        <v>84</v>
      </c>
      <c r="E160" s="5">
        <v>1.0</v>
      </c>
      <c r="F160" s="11">
        <v>7.0</v>
      </c>
      <c r="G160" s="11">
        <v>1.1120378E7</v>
      </c>
      <c r="H160" s="5">
        <v>7.0</v>
      </c>
      <c r="I160" s="12">
        <v>9.0</v>
      </c>
      <c r="J160" s="13">
        <f t="shared" si="3"/>
        <v>0.7777777778</v>
      </c>
      <c r="K160" s="12">
        <v>3.0</v>
      </c>
      <c r="L160" s="12">
        <v>6.0</v>
      </c>
      <c r="M160" s="13">
        <f t="shared" si="338"/>
        <v>0.5</v>
      </c>
      <c r="N160" s="14">
        <v>14.5</v>
      </c>
      <c r="O160" s="14">
        <v>10.0</v>
      </c>
      <c r="P160" s="14">
        <f t="shared" si="275"/>
        <v>4.5</v>
      </c>
      <c r="Q160" s="5">
        <v>1.256</v>
      </c>
      <c r="R160" s="5">
        <v>1.229</v>
      </c>
      <c r="S160" s="5">
        <f t="shared" si="6"/>
        <v>0.027</v>
      </c>
      <c r="T160" s="5">
        <v>1.015</v>
      </c>
      <c r="U160" s="5">
        <v>0.793</v>
      </c>
      <c r="V160" s="5">
        <f t="shared" si="7"/>
        <v>0.222</v>
      </c>
      <c r="W160" s="5">
        <f t="shared" ref="W160:X160" si="343">(Q160-T160)</f>
        <v>0.241</v>
      </c>
      <c r="X160" s="5">
        <f t="shared" si="343"/>
        <v>0.436</v>
      </c>
      <c r="Y160" s="5">
        <f t="shared" si="277"/>
        <v>-0.195</v>
      </c>
      <c r="Z160" s="5">
        <v>1.153</v>
      </c>
      <c r="AA160" s="5">
        <v>1.081</v>
      </c>
      <c r="AB160" s="5">
        <f t="shared" si="10"/>
        <v>0.072</v>
      </c>
      <c r="AC160" s="5">
        <v>0.936</v>
      </c>
      <c r="AD160" s="5">
        <v>0.932</v>
      </c>
      <c r="AE160" s="15">
        <f t="shared" si="11"/>
        <v>0.004</v>
      </c>
      <c r="AF160" s="15">
        <f t="shared" ref="AF160:AG160" si="344">(Z160-AC160)</f>
        <v>0.217</v>
      </c>
      <c r="AG160" s="15">
        <f t="shared" si="344"/>
        <v>0.149</v>
      </c>
      <c r="AH160" s="15">
        <f t="shared" si="13"/>
        <v>0.068</v>
      </c>
    </row>
    <row r="161">
      <c r="A161" s="5">
        <v>2017.0</v>
      </c>
      <c r="B161" s="5">
        <v>2.0</v>
      </c>
      <c r="C161" s="6" t="s">
        <v>116</v>
      </c>
      <c r="D161" s="6" t="s">
        <v>169</v>
      </c>
      <c r="E161" s="5">
        <v>1.0</v>
      </c>
      <c r="F161" s="11">
        <v>5.0</v>
      </c>
      <c r="G161" s="11">
        <v>3.4398285E7</v>
      </c>
      <c r="H161" s="5">
        <v>9.0</v>
      </c>
      <c r="I161" s="12">
        <v>13.0</v>
      </c>
      <c r="J161" s="13">
        <f t="shared" si="3"/>
        <v>0.6923076923</v>
      </c>
      <c r="K161" s="12">
        <v>3.0</v>
      </c>
      <c r="L161" s="12">
        <v>5.0</v>
      </c>
      <c r="M161" s="13">
        <f t="shared" si="338"/>
        <v>0.6</v>
      </c>
      <c r="N161" s="14">
        <v>10.6</v>
      </c>
      <c r="O161" s="14">
        <v>7.4</v>
      </c>
      <c r="P161" s="14">
        <f t="shared" si="275"/>
        <v>3.2</v>
      </c>
      <c r="Q161" s="5">
        <v>1.15</v>
      </c>
      <c r="R161" s="5">
        <v>0.962</v>
      </c>
      <c r="S161" s="5">
        <f t="shared" si="6"/>
        <v>0.188</v>
      </c>
      <c r="T161" s="5">
        <v>1.0</v>
      </c>
      <c r="U161" s="5">
        <v>0.567</v>
      </c>
      <c r="V161" s="5">
        <f t="shared" si="7"/>
        <v>0.433</v>
      </c>
      <c r="W161" s="5">
        <f t="shared" ref="W161:X161" si="345">(Q161-T161)</f>
        <v>0.15</v>
      </c>
      <c r="X161" s="5">
        <f t="shared" si="345"/>
        <v>0.395</v>
      </c>
      <c r="Y161" s="5">
        <f t="shared" si="277"/>
        <v>-0.245</v>
      </c>
      <c r="Z161" s="5">
        <v>1.136</v>
      </c>
      <c r="AA161" s="5">
        <v>1.003</v>
      </c>
      <c r="AB161" s="5">
        <f t="shared" si="10"/>
        <v>0.133</v>
      </c>
      <c r="AC161" s="5">
        <v>0.986</v>
      </c>
      <c r="AD161" s="5">
        <v>0.901</v>
      </c>
      <c r="AE161" s="15">
        <f t="shared" si="11"/>
        <v>0.085</v>
      </c>
      <c r="AF161" s="15">
        <f t="shared" ref="AF161:AG161" si="346">(Z161-AC161)</f>
        <v>0.15</v>
      </c>
      <c r="AG161" s="15">
        <f t="shared" si="346"/>
        <v>0.102</v>
      </c>
      <c r="AH161" s="15">
        <f t="shared" si="13"/>
        <v>0.048</v>
      </c>
    </row>
    <row r="162">
      <c r="A162" s="5">
        <v>2017.0</v>
      </c>
      <c r="B162" s="5">
        <v>2.0</v>
      </c>
      <c r="C162" s="6" t="s">
        <v>94</v>
      </c>
      <c r="D162" s="6" t="s">
        <v>150</v>
      </c>
      <c r="E162" s="5">
        <v>0.0</v>
      </c>
      <c r="F162" s="11">
        <v>8.0</v>
      </c>
      <c r="G162" s="11">
        <v>9097264.0</v>
      </c>
      <c r="H162" s="5">
        <v>6.0</v>
      </c>
      <c r="I162" s="12">
        <v>9.0</v>
      </c>
      <c r="J162" s="13">
        <f t="shared" si="3"/>
        <v>0.6666666667</v>
      </c>
      <c r="K162" s="12">
        <v>1.0</v>
      </c>
      <c r="L162" s="12">
        <v>7.0</v>
      </c>
      <c r="M162" s="13">
        <f t="shared" si="338"/>
        <v>0.1428571429</v>
      </c>
      <c r="N162" s="14">
        <v>7.9</v>
      </c>
      <c r="O162" s="14">
        <v>5.1</v>
      </c>
      <c r="P162" s="14">
        <f t="shared" si="275"/>
        <v>2.8</v>
      </c>
      <c r="Q162" s="5">
        <v>1.145</v>
      </c>
      <c r="R162" s="5">
        <v>1.385</v>
      </c>
      <c r="S162" s="5">
        <f t="shared" si="6"/>
        <v>-0.24</v>
      </c>
      <c r="T162" s="5">
        <v>1.185</v>
      </c>
      <c r="U162" s="5">
        <v>1.155</v>
      </c>
      <c r="V162" s="5">
        <f t="shared" si="7"/>
        <v>0.03</v>
      </c>
      <c r="W162" s="5">
        <f t="shared" ref="W162:X162" si="347">(Q162-T162)</f>
        <v>-0.04</v>
      </c>
      <c r="X162" s="5">
        <f t="shared" si="347"/>
        <v>0.23</v>
      </c>
      <c r="Y162" s="5">
        <f t="shared" si="277"/>
        <v>-0.27</v>
      </c>
      <c r="Z162" s="5">
        <v>1.076</v>
      </c>
      <c r="AA162" s="5">
        <v>1.09</v>
      </c>
      <c r="AB162" s="5">
        <f t="shared" si="10"/>
        <v>-0.014</v>
      </c>
      <c r="AC162" s="5">
        <v>0.958</v>
      </c>
      <c r="AD162" s="5">
        <v>1.019</v>
      </c>
      <c r="AE162" s="15">
        <f t="shared" si="11"/>
        <v>-0.061</v>
      </c>
      <c r="AF162" s="15">
        <f t="shared" ref="AF162:AG162" si="348">(Z162-AC162)</f>
        <v>0.118</v>
      </c>
      <c r="AG162" s="15">
        <f t="shared" si="348"/>
        <v>0.071</v>
      </c>
      <c r="AH162" s="15">
        <f t="shared" si="13"/>
        <v>0.047</v>
      </c>
    </row>
    <row r="163">
      <c r="A163" s="5">
        <v>2017.0</v>
      </c>
      <c r="B163" s="5">
        <v>2.0</v>
      </c>
      <c r="C163" s="6" t="s">
        <v>166</v>
      </c>
      <c r="D163" s="6" t="s">
        <v>114</v>
      </c>
      <c r="E163" s="5">
        <v>0.0</v>
      </c>
      <c r="F163" s="11">
        <v>1.0</v>
      </c>
      <c r="G163" s="11">
        <v>1.4200425E7</v>
      </c>
      <c r="H163" s="12">
        <v>1.0</v>
      </c>
      <c r="I163" s="12">
        <v>5.0</v>
      </c>
      <c r="J163" s="13">
        <f t="shared" si="3"/>
        <v>0.2</v>
      </c>
      <c r="K163" s="5">
        <v>4.0</v>
      </c>
      <c r="L163" s="12">
        <v>10.0</v>
      </c>
      <c r="M163" s="13">
        <f t="shared" si="338"/>
        <v>0.4</v>
      </c>
      <c r="N163" s="14">
        <v>11.4</v>
      </c>
      <c r="O163" s="14">
        <v>9.7</v>
      </c>
      <c r="P163" s="14">
        <f t="shared" si="275"/>
        <v>1.7</v>
      </c>
      <c r="Q163" s="5">
        <v>1.042</v>
      </c>
      <c r="R163" s="5">
        <v>1.46</v>
      </c>
      <c r="S163" s="5">
        <f t="shared" si="6"/>
        <v>-0.418</v>
      </c>
      <c r="T163" s="5">
        <v>0.651</v>
      </c>
      <c r="U163" s="5">
        <v>0.771</v>
      </c>
      <c r="V163" s="5">
        <f t="shared" si="7"/>
        <v>-0.12</v>
      </c>
      <c r="W163" s="5">
        <f t="shared" ref="W163:X163" si="349">(Q163-T163)</f>
        <v>0.391</v>
      </c>
      <c r="X163" s="5">
        <f t="shared" si="349"/>
        <v>0.689</v>
      </c>
      <c r="Y163" s="5">
        <f t="shared" si="277"/>
        <v>-0.298</v>
      </c>
      <c r="Z163" s="5">
        <v>1.074</v>
      </c>
      <c r="AA163" s="5">
        <v>1.054</v>
      </c>
      <c r="AB163" s="5">
        <f t="shared" si="10"/>
        <v>0.02</v>
      </c>
      <c r="AC163" s="5">
        <v>0.917</v>
      </c>
      <c r="AD163" s="5">
        <v>0.899</v>
      </c>
      <c r="AE163" s="15">
        <f t="shared" si="11"/>
        <v>0.018</v>
      </c>
      <c r="AF163" s="15">
        <f t="shared" ref="AF163:AG163" si="350">(Z163-AC163)</f>
        <v>0.157</v>
      </c>
      <c r="AG163" s="15">
        <f t="shared" si="350"/>
        <v>0.155</v>
      </c>
      <c r="AH163" s="15">
        <f t="shared" si="13"/>
        <v>0.002</v>
      </c>
    </row>
    <row r="164">
      <c r="A164" s="5">
        <v>2017.0</v>
      </c>
      <c r="B164" s="5">
        <v>2.0</v>
      </c>
      <c r="C164" s="6" t="s">
        <v>130</v>
      </c>
      <c r="D164" s="6" t="s">
        <v>179</v>
      </c>
      <c r="E164" s="5">
        <v>0.0</v>
      </c>
      <c r="F164" s="11">
        <v>7.0</v>
      </c>
      <c r="G164" s="11">
        <v>1.2131756E7</v>
      </c>
      <c r="H164" s="12">
        <v>5.0</v>
      </c>
      <c r="I164" s="12">
        <v>5.0</v>
      </c>
      <c r="J164" s="13">
        <f t="shared" si="3"/>
        <v>1</v>
      </c>
      <c r="K164" s="5">
        <v>3.0</v>
      </c>
      <c r="L164" s="12">
        <v>7.0</v>
      </c>
      <c r="M164" s="13">
        <f t="shared" si="338"/>
        <v>0.4285714286</v>
      </c>
      <c r="N164" s="14">
        <v>21.1</v>
      </c>
      <c r="O164" s="14">
        <v>5.6</v>
      </c>
      <c r="P164" s="14">
        <f t="shared" si="275"/>
        <v>15.5</v>
      </c>
      <c r="Q164" s="5">
        <v>1.331</v>
      </c>
      <c r="R164" s="5">
        <v>1.406</v>
      </c>
      <c r="S164" s="5">
        <f t="shared" si="6"/>
        <v>-0.075</v>
      </c>
      <c r="T164" s="5">
        <v>0.796</v>
      </c>
      <c r="U164" s="5">
        <v>0.995</v>
      </c>
      <c r="V164" s="5">
        <f t="shared" si="7"/>
        <v>-0.199</v>
      </c>
      <c r="W164" s="5">
        <f t="shared" ref="W164:X164" si="351">(Q164-T164)</f>
        <v>0.535</v>
      </c>
      <c r="X164" s="5">
        <f t="shared" si="351"/>
        <v>0.411</v>
      </c>
      <c r="Y164" s="5">
        <f t="shared" si="277"/>
        <v>0.124</v>
      </c>
      <c r="Z164" s="5">
        <v>1.141</v>
      </c>
      <c r="AA164" s="5">
        <v>1.034</v>
      </c>
      <c r="AB164" s="5">
        <f t="shared" si="10"/>
        <v>0.107</v>
      </c>
      <c r="AC164" s="5">
        <v>0.849</v>
      </c>
      <c r="AD164" s="5">
        <v>0.955</v>
      </c>
      <c r="AE164" s="15">
        <f t="shared" si="11"/>
        <v>-0.106</v>
      </c>
      <c r="AF164" s="15">
        <f t="shared" ref="AF164:AG164" si="352">(Z164-AC164)</f>
        <v>0.292</v>
      </c>
      <c r="AG164" s="15">
        <f t="shared" si="352"/>
        <v>0.079</v>
      </c>
      <c r="AH164" s="15">
        <f t="shared" si="13"/>
        <v>0.213</v>
      </c>
    </row>
    <row r="165">
      <c r="A165" s="5">
        <v>2017.0</v>
      </c>
      <c r="B165" s="5">
        <v>2.0</v>
      </c>
      <c r="C165" s="6" t="s">
        <v>98</v>
      </c>
      <c r="D165" s="6" t="s">
        <v>178</v>
      </c>
      <c r="E165" s="5">
        <v>0.0</v>
      </c>
      <c r="F165" s="11">
        <v>5.0</v>
      </c>
      <c r="G165" s="11">
        <v>2.3434825E7</v>
      </c>
      <c r="H165" s="12">
        <v>4.0</v>
      </c>
      <c r="I165" s="12">
        <v>7.0</v>
      </c>
      <c r="J165" s="13">
        <f t="shared" si="3"/>
        <v>0.5714285714</v>
      </c>
      <c r="K165" s="5">
        <v>0.0</v>
      </c>
      <c r="L165" s="12">
        <v>3.0</v>
      </c>
      <c r="M165" s="13">
        <f t="shared" si="338"/>
        <v>0</v>
      </c>
      <c r="N165" s="14">
        <v>10.6</v>
      </c>
      <c r="O165" s="14">
        <v>14.6</v>
      </c>
      <c r="P165" s="14">
        <f t="shared" si="275"/>
        <v>-4</v>
      </c>
      <c r="Q165" s="5">
        <v>1.21</v>
      </c>
      <c r="R165" s="5">
        <v>1.542</v>
      </c>
      <c r="S165" s="5">
        <f t="shared" si="6"/>
        <v>-0.332</v>
      </c>
      <c r="T165" s="5">
        <v>1.104</v>
      </c>
      <c r="U165" s="5">
        <v>0.934</v>
      </c>
      <c r="V165" s="5">
        <f t="shared" si="7"/>
        <v>0.17</v>
      </c>
      <c r="W165" s="5">
        <f t="shared" ref="W165:X165" si="353">(Q165-T165)</f>
        <v>0.106</v>
      </c>
      <c r="X165" s="5">
        <f t="shared" si="353"/>
        <v>0.608</v>
      </c>
      <c r="Y165" s="5">
        <f t="shared" si="277"/>
        <v>-0.502</v>
      </c>
      <c r="Z165" s="5">
        <v>1.113</v>
      </c>
      <c r="AA165" s="5">
        <v>1.154</v>
      </c>
      <c r="AB165" s="5">
        <f t="shared" si="10"/>
        <v>-0.041</v>
      </c>
      <c r="AC165" s="5">
        <v>0.959</v>
      </c>
      <c r="AD165" s="5">
        <v>0.92</v>
      </c>
      <c r="AE165" s="15">
        <f t="shared" si="11"/>
        <v>0.039</v>
      </c>
      <c r="AF165" s="15">
        <f t="shared" ref="AF165:AG165" si="354">(Z165-AC165)</f>
        <v>0.154</v>
      </c>
      <c r="AG165" s="15">
        <f t="shared" si="354"/>
        <v>0.234</v>
      </c>
      <c r="AH165" s="15">
        <f t="shared" si="13"/>
        <v>-0.08</v>
      </c>
    </row>
    <row r="166">
      <c r="A166" s="5">
        <v>2017.0</v>
      </c>
      <c r="B166" s="5">
        <v>2.0</v>
      </c>
      <c r="C166" s="6" t="s">
        <v>174</v>
      </c>
      <c r="D166" s="6" t="s">
        <v>92</v>
      </c>
      <c r="E166" s="5">
        <v>1.0</v>
      </c>
      <c r="F166" s="11">
        <v>8.0</v>
      </c>
      <c r="G166" s="11">
        <v>1.3252028E7</v>
      </c>
      <c r="H166" s="5">
        <v>7.0</v>
      </c>
      <c r="I166" s="12">
        <v>10.0</v>
      </c>
      <c r="J166" s="13">
        <f t="shared" si="3"/>
        <v>0.7</v>
      </c>
      <c r="K166" s="12">
        <v>2.0</v>
      </c>
      <c r="L166" s="12">
        <v>9.0</v>
      </c>
      <c r="M166" s="13">
        <f t="shared" si="338"/>
        <v>0.2222222222</v>
      </c>
      <c r="N166" s="14">
        <v>10.0</v>
      </c>
      <c r="O166" s="14">
        <v>3.3</v>
      </c>
      <c r="P166" s="14">
        <f t="shared" si="275"/>
        <v>6.7</v>
      </c>
      <c r="Q166" s="5">
        <v>1.231</v>
      </c>
      <c r="R166" s="5">
        <v>1.169</v>
      </c>
      <c r="S166" s="5">
        <f t="shared" si="6"/>
        <v>0.062</v>
      </c>
      <c r="T166" s="5">
        <v>0.858</v>
      </c>
      <c r="U166" s="5">
        <v>1.167</v>
      </c>
      <c r="V166" s="5">
        <f t="shared" si="7"/>
        <v>-0.309</v>
      </c>
      <c r="W166" s="5">
        <f t="shared" ref="W166:X166" si="355">(Q166-T166)</f>
        <v>0.373</v>
      </c>
      <c r="X166" s="5">
        <f t="shared" si="355"/>
        <v>0.002</v>
      </c>
      <c r="Y166" s="5">
        <f t="shared" si="277"/>
        <v>0.371</v>
      </c>
      <c r="Z166" s="5">
        <v>1.109</v>
      </c>
      <c r="AA166" s="5">
        <v>1.065</v>
      </c>
      <c r="AB166" s="5">
        <f t="shared" si="10"/>
        <v>0.044</v>
      </c>
      <c r="AC166" s="5">
        <v>0.974</v>
      </c>
      <c r="AD166" s="5">
        <v>1.018</v>
      </c>
      <c r="AE166" s="15">
        <f t="shared" si="11"/>
        <v>-0.044</v>
      </c>
      <c r="AF166" s="15">
        <f t="shared" ref="AF166:AG166" si="356">(Z166-AC166)</f>
        <v>0.135</v>
      </c>
      <c r="AG166" s="15">
        <f t="shared" si="356"/>
        <v>0.047</v>
      </c>
      <c r="AH166" s="15">
        <f t="shared" si="13"/>
        <v>0.088</v>
      </c>
    </row>
    <row r="167">
      <c r="A167" s="5">
        <v>2017.0</v>
      </c>
      <c r="B167" s="5">
        <v>2.0</v>
      </c>
      <c r="C167" s="6" t="s">
        <v>72</v>
      </c>
      <c r="D167" s="6" t="s">
        <v>78</v>
      </c>
      <c r="E167" s="5">
        <v>0.0</v>
      </c>
      <c r="F167" s="11">
        <v>1.0</v>
      </c>
      <c r="G167" s="11">
        <v>6846053.0</v>
      </c>
      <c r="H167" s="12">
        <v>4.0</v>
      </c>
      <c r="I167" s="12">
        <v>7.0</v>
      </c>
      <c r="J167" s="13">
        <f t="shared" si="3"/>
        <v>0.5714285714</v>
      </c>
      <c r="K167" s="5">
        <v>4.0</v>
      </c>
      <c r="L167" s="12">
        <v>12.0</v>
      </c>
      <c r="M167" s="13">
        <f t="shared" si="338"/>
        <v>0.3333333333</v>
      </c>
      <c r="N167" s="14">
        <v>14.8</v>
      </c>
      <c r="O167" s="14">
        <v>8.0</v>
      </c>
      <c r="P167" s="14">
        <f t="shared" si="275"/>
        <v>6.8</v>
      </c>
      <c r="Q167" s="5">
        <v>1.334</v>
      </c>
      <c r="R167" s="5">
        <v>1.655</v>
      </c>
      <c r="S167" s="5">
        <f t="shared" si="6"/>
        <v>-0.321</v>
      </c>
      <c r="T167" s="5">
        <v>0.597</v>
      </c>
      <c r="U167" s="5">
        <v>1.024</v>
      </c>
      <c r="V167" s="5">
        <f t="shared" si="7"/>
        <v>-0.427</v>
      </c>
      <c r="W167" s="5">
        <f t="shared" ref="W167:X167" si="357">(Q167-T167)</f>
        <v>0.737</v>
      </c>
      <c r="X167" s="5">
        <f t="shared" si="357"/>
        <v>0.631</v>
      </c>
      <c r="Y167" s="5">
        <f t="shared" si="277"/>
        <v>0.106</v>
      </c>
      <c r="Z167" s="5">
        <v>1.097</v>
      </c>
      <c r="AA167" s="5">
        <v>1.113</v>
      </c>
      <c r="AB167" s="5">
        <f t="shared" si="10"/>
        <v>-0.016</v>
      </c>
      <c r="AC167" s="5">
        <v>0.898</v>
      </c>
      <c r="AD167" s="5">
        <v>0.997</v>
      </c>
      <c r="AE167" s="15">
        <f t="shared" si="11"/>
        <v>-0.099</v>
      </c>
      <c r="AF167" s="15">
        <f t="shared" ref="AF167:AG167" si="358">(Z167-AC167)</f>
        <v>0.199</v>
      </c>
      <c r="AG167" s="15">
        <f t="shared" si="358"/>
        <v>0.116</v>
      </c>
      <c r="AH167" s="15">
        <f t="shared" si="13"/>
        <v>0.083</v>
      </c>
    </row>
    <row r="168">
      <c r="A168" s="5">
        <v>2017.0</v>
      </c>
      <c r="B168" s="5">
        <v>2.0</v>
      </c>
      <c r="C168" s="6" t="s">
        <v>82</v>
      </c>
      <c r="D168" s="6" t="s">
        <v>189</v>
      </c>
      <c r="E168" s="5">
        <v>0.0</v>
      </c>
      <c r="F168" s="11">
        <v>8.0</v>
      </c>
      <c r="G168" s="11">
        <v>1.8266319E7</v>
      </c>
      <c r="H168" s="12">
        <v>5.0</v>
      </c>
      <c r="I168" s="12">
        <v>7.0</v>
      </c>
      <c r="J168" s="13">
        <f t="shared" si="3"/>
        <v>0.7142857143</v>
      </c>
      <c r="K168" s="5">
        <v>2.0</v>
      </c>
      <c r="L168" s="12">
        <v>8.0</v>
      </c>
      <c r="M168" s="13">
        <f t="shared" si="338"/>
        <v>0.25</v>
      </c>
      <c r="N168" s="14">
        <v>11.3</v>
      </c>
      <c r="O168" s="14">
        <v>3.2</v>
      </c>
      <c r="P168" s="14">
        <f t="shared" si="275"/>
        <v>8.1</v>
      </c>
      <c r="Q168" s="5">
        <v>1.281</v>
      </c>
      <c r="R168" s="5">
        <v>1.209</v>
      </c>
      <c r="S168" s="5">
        <f t="shared" si="6"/>
        <v>0.072</v>
      </c>
      <c r="T168" s="5">
        <v>0.954</v>
      </c>
      <c r="U168" s="5">
        <v>1.174</v>
      </c>
      <c r="V168" s="5">
        <f t="shared" si="7"/>
        <v>-0.22</v>
      </c>
      <c r="W168" s="5">
        <f t="shared" ref="W168:X168" si="359">(Q168-T168)</f>
        <v>0.327</v>
      </c>
      <c r="X168" s="5">
        <f t="shared" si="359"/>
        <v>0.035</v>
      </c>
      <c r="Y168" s="5">
        <f t="shared" si="277"/>
        <v>0.292</v>
      </c>
      <c r="Z168" s="5">
        <v>1.133</v>
      </c>
      <c r="AA168" s="5">
        <v>1.033</v>
      </c>
      <c r="AB168" s="5">
        <f t="shared" si="10"/>
        <v>0.1</v>
      </c>
      <c r="AC168" s="5">
        <v>0.979</v>
      </c>
      <c r="AD168" s="5">
        <v>0.988</v>
      </c>
      <c r="AE168" s="15">
        <f t="shared" si="11"/>
        <v>-0.009</v>
      </c>
      <c r="AF168" s="15">
        <f t="shared" ref="AF168:AG168" si="360">(Z168-AC168)</f>
        <v>0.154</v>
      </c>
      <c r="AG168" s="15">
        <f t="shared" si="360"/>
        <v>0.045</v>
      </c>
      <c r="AH168" s="15">
        <f t="shared" si="13"/>
        <v>0.109</v>
      </c>
    </row>
    <row r="169">
      <c r="A169" s="5">
        <v>2017.0</v>
      </c>
      <c r="B169" s="5">
        <v>2.0</v>
      </c>
      <c r="C169" s="6" t="s">
        <v>106</v>
      </c>
      <c r="D169" s="6" t="s">
        <v>153</v>
      </c>
      <c r="E169" s="5">
        <v>1.0</v>
      </c>
      <c r="F169" s="11">
        <v>5.0</v>
      </c>
      <c r="G169" s="11">
        <v>4.3960492E7</v>
      </c>
      <c r="H169" s="5">
        <v>5.0</v>
      </c>
      <c r="I169" s="12">
        <v>12.0</v>
      </c>
      <c r="J169" s="13">
        <f t="shared" si="3"/>
        <v>0.4166666667</v>
      </c>
      <c r="K169" s="12">
        <v>4.0</v>
      </c>
      <c r="L169" s="12">
        <v>6.0</v>
      </c>
      <c r="M169" s="13">
        <f t="shared" si="338"/>
        <v>0.6666666667</v>
      </c>
      <c r="N169" s="14">
        <v>11.3</v>
      </c>
      <c r="O169" s="14">
        <v>8.6</v>
      </c>
      <c r="P169" s="14">
        <f t="shared" si="275"/>
        <v>2.7</v>
      </c>
      <c r="Q169" s="5">
        <v>1.233</v>
      </c>
      <c r="R169" s="5">
        <v>1.51</v>
      </c>
      <c r="S169" s="5">
        <f t="shared" si="6"/>
        <v>-0.277</v>
      </c>
      <c r="T169" s="5">
        <v>0.798</v>
      </c>
      <c r="U169" s="5">
        <v>0.916</v>
      </c>
      <c r="V169" s="5">
        <f t="shared" si="7"/>
        <v>-0.118</v>
      </c>
      <c r="W169" s="5">
        <f t="shared" ref="W169:X169" si="361">(Q169-T169)</f>
        <v>0.435</v>
      </c>
      <c r="X169" s="5">
        <f t="shared" si="361"/>
        <v>0.594</v>
      </c>
      <c r="Y169" s="5">
        <f t="shared" si="277"/>
        <v>-0.159</v>
      </c>
      <c r="Z169" s="5">
        <v>1.098</v>
      </c>
      <c r="AA169" s="5">
        <v>1.145</v>
      </c>
      <c r="AB169" s="5">
        <f t="shared" si="10"/>
        <v>-0.047</v>
      </c>
      <c r="AC169" s="5">
        <v>0.937</v>
      </c>
      <c r="AD169" s="5">
        <v>1.013</v>
      </c>
      <c r="AE169" s="15">
        <f t="shared" si="11"/>
        <v>-0.076</v>
      </c>
      <c r="AF169" s="15">
        <f t="shared" ref="AF169:AG169" si="362">(Z169-AC169)</f>
        <v>0.161</v>
      </c>
      <c r="AG169" s="15">
        <f t="shared" si="362"/>
        <v>0.132</v>
      </c>
      <c r="AH169" s="15">
        <f t="shared" si="13"/>
        <v>0.029</v>
      </c>
    </row>
    <row r="170">
      <c r="A170" s="5">
        <v>2017.0</v>
      </c>
      <c r="B170" s="5">
        <v>2.0</v>
      </c>
      <c r="C170" s="6" t="s">
        <v>86</v>
      </c>
      <c r="D170" s="6" t="s">
        <v>187</v>
      </c>
      <c r="E170" s="5">
        <v>0.0</v>
      </c>
      <c r="F170" s="11">
        <v>8.0</v>
      </c>
      <c r="G170" s="11">
        <v>1.1149777E7</v>
      </c>
      <c r="H170" s="12">
        <v>3.0</v>
      </c>
      <c r="I170" s="12">
        <v>5.0</v>
      </c>
      <c r="J170" s="13">
        <f t="shared" si="3"/>
        <v>0.6</v>
      </c>
      <c r="K170" s="5">
        <v>1.0</v>
      </c>
      <c r="L170" s="12">
        <v>2.0</v>
      </c>
      <c r="M170" s="13">
        <f t="shared" si="338"/>
        <v>0.5</v>
      </c>
      <c r="N170" s="14">
        <v>12.4</v>
      </c>
      <c r="O170" s="14">
        <v>8.3</v>
      </c>
      <c r="P170" s="14">
        <f t="shared" si="275"/>
        <v>4.1</v>
      </c>
      <c r="Q170" s="5">
        <v>1.331</v>
      </c>
      <c r="R170" s="5">
        <v>1.194</v>
      </c>
      <c r="S170" s="5">
        <f t="shared" si="6"/>
        <v>0.137</v>
      </c>
      <c r="T170" s="5">
        <v>0.883</v>
      </c>
      <c r="U170" s="5">
        <v>0.769</v>
      </c>
      <c r="V170" s="5">
        <f t="shared" si="7"/>
        <v>0.114</v>
      </c>
      <c r="W170" s="5">
        <f t="shared" ref="W170:X170" si="363">(Q170-T170)</f>
        <v>0.448</v>
      </c>
      <c r="X170" s="5">
        <f t="shared" si="363"/>
        <v>0.425</v>
      </c>
      <c r="Y170" s="5">
        <f t="shared" si="277"/>
        <v>0.023</v>
      </c>
      <c r="Z170" s="5">
        <v>1.112</v>
      </c>
      <c r="AA170" s="5">
        <v>1.061</v>
      </c>
      <c r="AB170" s="5">
        <f t="shared" si="10"/>
        <v>0.051</v>
      </c>
      <c r="AC170" s="5">
        <v>0.936</v>
      </c>
      <c r="AD170" s="5">
        <v>0.942</v>
      </c>
      <c r="AE170" s="15">
        <f t="shared" si="11"/>
        <v>-0.006</v>
      </c>
      <c r="AF170" s="15">
        <f t="shared" ref="AF170:AG170" si="364">(Z170-AC170)</f>
        <v>0.176</v>
      </c>
      <c r="AG170" s="15">
        <f t="shared" si="364"/>
        <v>0.119</v>
      </c>
      <c r="AH170" s="15">
        <f t="shared" si="13"/>
        <v>0.057</v>
      </c>
    </row>
    <row r="171">
      <c r="A171" s="5">
        <v>2017.0</v>
      </c>
      <c r="B171" s="5">
        <v>2.0</v>
      </c>
      <c r="C171" s="6" t="s">
        <v>71</v>
      </c>
      <c r="D171" s="6" t="s">
        <v>184</v>
      </c>
      <c r="E171" s="5">
        <v>0.0</v>
      </c>
      <c r="F171" s="11">
        <v>1.0</v>
      </c>
      <c r="G171" s="11">
        <v>1.0171629E7</v>
      </c>
      <c r="H171" s="12">
        <v>4.0</v>
      </c>
      <c r="I171" s="12">
        <v>6.0</v>
      </c>
      <c r="J171" s="13">
        <f t="shared" si="3"/>
        <v>0.6666666667</v>
      </c>
      <c r="K171" s="5">
        <v>3.0</v>
      </c>
      <c r="L171" s="12">
        <v>8.0</v>
      </c>
      <c r="M171" s="13">
        <f t="shared" si="338"/>
        <v>0.375</v>
      </c>
      <c r="N171" s="14">
        <v>11.3</v>
      </c>
      <c r="O171" s="14">
        <v>8.6</v>
      </c>
      <c r="P171" s="14">
        <f t="shared" si="275"/>
        <v>2.7</v>
      </c>
      <c r="Q171" s="5">
        <v>1.41</v>
      </c>
      <c r="R171" s="5">
        <v>1.558</v>
      </c>
      <c r="S171" s="5">
        <f t="shared" si="6"/>
        <v>-0.148</v>
      </c>
      <c r="T171" s="5">
        <v>1.097</v>
      </c>
      <c r="U171" s="5">
        <v>0.986</v>
      </c>
      <c r="V171" s="5">
        <f t="shared" si="7"/>
        <v>0.111</v>
      </c>
      <c r="W171" s="5">
        <f t="shared" ref="W171:X171" si="365">(Q171-T171)</f>
        <v>0.313</v>
      </c>
      <c r="X171" s="5">
        <f t="shared" si="365"/>
        <v>0.572</v>
      </c>
      <c r="Y171" s="5">
        <f t="shared" si="277"/>
        <v>-0.259</v>
      </c>
      <c r="Z171" s="5">
        <v>1.107</v>
      </c>
      <c r="AA171" s="5">
        <v>1.105</v>
      </c>
      <c r="AB171" s="5">
        <f t="shared" si="10"/>
        <v>0.002</v>
      </c>
      <c r="AC171" s="5">
        <v>0.949</v>
      </c>
      <c r="AD171" s="5">
        <v>0.988</v>
      </c>
      <c r="AE171" s="15">
        <f t="shared" si="11"/>
        <v>-0.039</v>
      </c>
      <c r="AF171" s="15">
        <f t="shared" ref="AF171:AG171" si="366">(Z171-AC171)</f>
        <v>0.158</v>
      </c>
      <c r="AG171" s="15">
        <f t="shared" si="366"/>
        <v>0.117</v>
      </c>
      <c r="AH171" s="15">
        <f t="shared" si="13"/>
        <v>0.041</v>
      </c>
    </row>
    <row r="172">
      <c r="A172" s="5">
        <v>2017.0</v>
      </c>
      <c r="B172" s="5">
        <v>2.0</v>
      </c>
      <c r="C172" s="6" t="s">
        <v>90</v>
      </c>
      <c r="D172" s="6" t="s">
        <v>88</v>
      </c>
      <c r="E172" s="5">
        <v>0.0</v>
      </c>
      <c r="F172" s="11">
        <v>7.0</v>
      </c>
      <c r="G172" s="11">
        <v>2.1408475E7</v>
      </c>
      <c r="H172" s="12">
        <v>6.0</v>
      </c>
      <c r="I172" s="12">
        <v>11.0</v>
      </c>
      <c r="J172" s="13">
        <f t="shared" si="3"/>
        <v>0.5454545455</v>
      </c>
      <c r="K172" s="5">
        <v>1.0</v>
      </c>
      <c r="L172" s="12">
        <v>5.0</v>
      </c>
      <c r="M172" s="13">
        <f t="shared" si="338"/>
        <v>0.2</v>
      </c>
      <c r="N172" s="14">
        <v>13.1</v>
      </c>
      <c r="O172" s="14">
        <v>5.4</v>
      </c>
      <c r="P172" s="14">
        <f t="shared" si="275"/>
        <v>7.7</v>
      </c>
      <c r="Q172" s="5">
        <v>1.53</v>
      </c>
      <c r="R172" s="5">
        <v>1.161</v>
      </c>
      <c r="S172" s="5">
        <f t="shared" si="6"/>
        <v>0.369</v>
      </c>
      <c r="T172" s="5">
        <v>0.856</v>
      </c>
      <c r="U172" s="5">
        <v>0.952</v>
      </c>
      <c r="V172" s="5">
        <f t="shared" si="7"/>
        <v>-0.096</v>
      </c>
      <c r="W172" s="5">
        <f t="shared" ref="W172:X172" si="367">(Q172-T172)</f>
        <v>0.674</v>
      </c>
      <c r="X172" s="5">
        <f t="shared" si="367"/>
        <v>0.209</v>
      </c>
      <c r="Y172" s="5">
        <f t="shared" si="277"/>
        <v>0.465</v>
      </c>
      <c r="Z172" s="5">
        <v>1.13</v>
      </c>
      <c r="AA172" s="5">
        <v>1.081</v>
      </c>
      <c r="AB172" s="5">
        <f t="shared" si="10"/>
        <v>0.049</v>
      </c>
      <c r="AC172" s="5">
        <v>0.954</v>
      </c>
      <c r="AD172" s="5">
        <v>1.006</v>
      </c>
      <c r="AE172" s="15">
        <f t="shared" si="11"/>
        <v>-0.052</v>
      </c>
      <c r="AF172" s="15">
        <f t="shared" ref="AF172:AG172" si="368">(Z172-AC172)</f>
        <v>0.176</v>
      </c>
      <c r="AG172" s="15">
        <f t="shared" si="368"/>
        <v>0.075</v>
      </c>
      <c r="AH172" s="15">
        <f t="shared" si="13"/>
        <v>0.101</v>
      </c>
    </row>
    <row r="173">
      <c r="A173" s="5">
        <v>2017.0</v>
      </c>
      <c r="B173" s="5">
        <v>2.0</v>
      </c>
      <c r="C173" s="6" t="s">
        <v>68</v>
      </c>
      <c r="D173" s="6" t="s">
        <v>196</v>
      </c>
      <c r="E173" s="5">
        <v>0.0</v>
      </c>
      <c r="F173" s="11">
        <v>8.0</v>
      </c>
      <c r="G173" s="11">
        <v>2.7965227E7</v>
      </c>
      <c r="H173" s="12">
        <v>4.0</v>
      </c>
      <c r="I173" s="12">
        <v>8.0</v>
      </c>
      <c r="J173" s="13">
        <f t="shared" si="3"/>
        <v>0.5</v>
      </c>
      <c r="K173" s="5">
        <v>0.0</v>
      </c>
      <c r="L173" s="12">
        <v>2.0</v>
      </c>
      <c r="M173" s="13">
        <f t="shared" si="338"/>
        <v>0</v>
      </c>
      <c r="N173" s="14">
        <v>13.4</v>
      </c>
      <c r="O173" s="14">
        <v>18.3</v>
      </c>
      <c r="P173" s="14">
        <f t="shared" si="275"/>
        <v>-4.9</v>
      </c>
      <c r="Q173" s="5">
        <v>1.321</v>
      </c>
      <c r="R173" s="5">
        <v>1.434</v>
      </c>
      <c r="S173" s="5">
        <f t="shared" si="6"/>
        <v>-0.113</v>
      </c>
      <c r="T173" s="5">
        <v>0.792</v>
      </c>
      <c r="U173" s="5">
        <v>0.775</v>
      </c>
      <c r="V173" s="5">
        <f t="shared" si="7"/>
        <v>0.017</v>
      </c>
      <c r="W173" s="5">
        <f t="shared" ref="W173:X173" si="369">(Q173-T173)</f>
        <v>0.529</v>
      </c>
      <c r="X173" s="5">
        <f t="shared" si="369"/>
        <v>0.659</v>
      </c>
      <c r="Y173" s="5">
        <f t="shared" si="277"/>
        <v>-0.13</v>
      </c>
      <c r="Z173" s="5">
        <v>1.113</v>
      </c>
      <c r="AA173" s="5">
        <v>1.13</v>
      </c>
      <c r="AB173" s="5">
        <f t="shared" si="10"/>
        <v>-0.017</v>
      </c>
      <c r="AC173" s="5">
        <v>0.937</v>
      </c>
      <c r="AD173" s="5">
        <v>0.874</v>
      </c>
      <c r="AE173" s="15">
        <f t="shared" si="11"/>
        <v>0.063</v>
      </c>
      <c r="AF173" s="15">
        <f t="shared" ref="AF173:AG173" si="370">(Z173-AC173)</f>
        <v>0.176</v>
      </c>
      <c r="AG173" s="15">
        <f t="shared" si="370"/>
        <v>0.256</v>
      </c>
      <c r="AH173" s="15">
        <f t="shared" si="13"/>
        <v>-0.08</v>
      </c>
    </row>
    <row r="174">
      <c r="A174" s="5">
        <v>2017.0</v>
      </c>
      <c r="B174" s="5">
        <v>2.0</v>
      </c>
      <c r="C174" s="6" t="s">
        <v>125</v>
      </c>
      <c r="D174" s="6" t="s">
        <v>70</v>
      </c>
      <c r="E174" s="5">
        <v>0.0</v>
      </c>
      <c r="F174" s="11">
        <v>3.0</v>
      </c>
      <c r="G174" s="11">
        <v>1.3416856E7</v>
      </c>
      <c r="H174" s="12">
        <v>3.0</v>
      </c>
      <c r="I174" s="12">
        <v>6.0</v>
      </c>
      <c r="J174" s="13">
        <f t="shared" si="3"/>
        <v>0.5</v>
      </c>
      <c r="K174" s="12">
        <v>2.0</v>
      </c>
      <c r="L174" s="12">
        <v>6.0</v>
      </c>
      <c r="M174" s="13">
        <f t="shared" si="338"/>
        <v>0.3333333333</v>
      </c>
      <c r="N174" s="14">
        <v>14.3</v>
      </c>
      <c r="O174" s="14">
        <v>12.9</v>
      </c>
      <c r="P174" s="14">
        <f t="shared" si="275"/>
        <v>1.4</v>
      </c>
      <c r="Q174" s="5">
        <v>1.913</v>
      </c>
      <c r="R174" s="5">
        <v>1.53</v>
      </c>
      <c r="S174" s="5">
        <f t="shared" si="6"/>
        <v>0.383</v>
      </c>
      <c r="T174" s="5">
        <v>1.106</v>
      </c>
      <c r="U174" s="5">
        <v>0.853</v>
      </c>
      <c r="V174" s="5">
        <f t="shared" si="7"/>
        <v>0.253</v>
      </c>
      <c r="W174" s="5">
        <f t="shared" ref="W174:X174" si="371">(Q174-T174)</f>
        <v>0.807</v>
      </c>
      <c r="X174" s="5">
        <f t="shared" si="371"/>
        <v>0.677</v>
      </c>
      <c r="Y174" s="5">
        <f t="shared" si="277"/>
        <v>0.13</v>
      </c>
      <c r="Z174" s="5">
        <v>1.189</v>
      </c>
      <c r="AA174" s="5">
        <v>1.103</v>
      </c>
      <c r="AB174" s="5">
        <f t="shared" si="10"/>
        <v>0.086</v>
      </c>
      <c r="AC174" s="5">
        <v>1.0</v>
      </c>
      <c r="AD174" s="5">
        <v>0.911</v>
      </c>
      <c r="AE174" s="15">
        <f t="shared" si="11"/>
        <v>0.089</v>
      </c>
      <c r="AF174" s="15">
        <f t="shared" ref="AF174:AG174" si="372">(Z174-AC174)</f>
        <v>0.189</v>
      </c>
      <c r="AG174" s="15">
        <f t="shared" si="372"/>
        <v>0.192</v>
      </c>
      <c r="AH174" s="15">
        <f t="shared" si="13"/>
        <v>-0.003</v>
      </c>
    </row>
    <row r="175">
      <c r="A175" s="5">
        <v>2017.0</v>
      </c>
      <c r="B175" s="5">
        <v>2.0</v>
      </c>
      <c r="C175" s="6" t="s">
        <v>76</v>
      </c>
      <c r="D175" s="6" t="s">
        <v>194</v>
      </c>
      <c r="E175" s="5">
        <v>0.0</v>
      </c>
      <c r="F175" s="11">
        <v>8.0</v>
      </c>
      <c r="G175" s="11">
        <v>6198953.0</v>
      </c>
      <c r="H175" s="5">
        <v>6.0</v>
      </c>
      <c r="I175" s="12">
        <v>8.0</v>
      </c>
      <c r="J175" s="13">
        <f t="shared" si="3"/>
        <v>0.75</v>
      </c>
      <c r="K175" s="5">
        <v>0.0</v>
      </c>
      <c r="L175" s="12">
        <v>0.0</v>
      </c>
      <c r="M175" s="13">
        <v>0.0</v>
      </c>
      <c r="N175" s="14">
        <v>7.5</v>
      </c>
      <c r="O175" s="14">
        <v>10.3</v>
      </c>
      <c r="P175" s="14">
        <f t="shared" si="275"/>
        <v>-2.8</v>
      </c>
      <c r="Q175" s="5">
        <v>1.309</v>
      </c>
      <c r="R175" s="5">
        <v>1.461</v>
      </c>
      <c r="S175" s="5">
        <f t="shared" si="6"/>
        <v>-0.152</v>
      </c>
      <c r="T175" s="5">
        <v>0.812</v>
      </c>
      <c r="U175" s="5">
        <v>0.848</v>
      </c>
      <c r="V175" s="5">
        <f t="shared" si="7"/>
        <v>-0.036</v>
      </c>
      <c r="W175" s="5">
        <f t="shared" ref="W175:X175" si="373">(Q175-T175)</f>
        <v>0.497</v>
      </c>
      <c r="X175" s="5">
        <f t="shared" si="373"/>
        <v>0.613</v>
      </c>
      <c r="Y175" s="5">
        <f t="shared" si="277"/>
        <v>-0.116</v>
      </c>
      <c r="Z175" s="5">
        <v>1.106</v>
      </c>
      <c r="AA175" s="5">
        <v>1.096</v>
      </c>
      <c r="AB175" s="5">
        <f t="shared" si="10"/>
        <v>0.01</v>
      </c>
      <c r="AC175" s="5">
        <v>0.998</v>
      </c>
      <c r="AD175" s="5">
        <v>0.944</v>
      </c>
      <c r="AE175" s="15">
        <f t="shared" si="11"/>
        <v>0.054</v>
      </c>
      <c r="AF175" s="15">
        <f t="shared" ref="AF175:AG175" si="374">(Z175-AC175)</f>
        <v>0.108</v>
      </c>
      <c r="AG175" s="15">
        <f t="shared" si="374"/>
        <v>0.152</v>
      </c>
      <c r="AH175" s="15">
        <f t="shared" si="13"/>
        <v>-0.044</v>
      </c>
    </row>
    <row r="176">
      <c r="A176" s="5">
        <v>2017.0</v>
      </c>
      <c r="B176" s="5">
        <v>3.0</v>
      </c>
      <c r="C176" s="6" t="s">
        <v>166</v>
      </c>
      <c r="D176" s="6" t="s">
        <v>84</v>
      </c>
      <c r="E176" s="5">
        <v>0.0</v>
      </c>
      <c r="F176" s="11">
        <v>4.0</v>
      </c>
      <c r="G176" s="11">
        <v>1.4200425E7</v>
      </c>
      <c r="H176" s="12">
        <v>1.0</v>
      </c>
      <c r="I176" s="12">
        <v>5.0</v>
      </c>
      <c r="J176" s="13">
        <f t="shared" si="3"/>
        <v>0.2</v>
      </c>
      <c r="K176" s="12">
        <v>3.0</v>
      </c>
      <c r="L176" s="12">
        <v>6.0</v>
      </c>
      <c r="M176" s="13">
        <f t="shared" ref="M176:M191" si="377">(K176/L176)</f>
        <v>0.5</v>
      </c>
      <c r="N176" s="14">
        <v>11.4</v>
      </c>
      <c r="O176" s="14">
        <v>10.0</v>
      </c>
      <c r="P176" s="14">
        <f t="shared" si="275"/>
        <v>1.4</v>
      </c>
      <c r="Q176" s="5">
        <v>1.042</v>
      </c>
      <c r="R176" s="5">
        <v>1.229</v>
      </c>
      <c r="S176" s="5">
        <f t="shared" si="6"/>
        <v>-0.187</v>
      </c>
      <c r="T176" s="5">
        <v>0.651</v>
      </c>
      <c r="U176" s="5">
        <v>0.793</v>
      </c>
      <c r="V176" s="5">
        <f t="shared" si="7"/>
        <v>-0.142</v>
      </c>
      <c r="W176" s="5">
        <f t="shared" ref="W176:X176" si="375">(Q176-T176)</f>
        <v>0.391</v>
      </c>
      <c r="X176" s="5">
        <f t="shared" si="375"/>
        <v>0.436</v>
      </c>
      <c r="Y176" s="5">
        <f t="shared" si="277"/>
        <v>-0.045</v>
      </c>
      <c r="Z176" s="5">
        <v>1.074</v>
      </c>
      <c r="AA176" s="5">
        <v>1.081</v>
      </c>
      <c r="AB176" s="5">
        <f t="shared" si="10"/>
        <v>-0.007</v>
      </c>
      <c r="AC176" s="5">
        <v>0.917</v>
      </c>
      <c r="AD176" s="5">
        <v>0.932</v>
      </c>
      <c r="AE176" s="15">
        <f t="shared" si="11"/>
        <v>-0.015</v>
      </c>
      <c r="AF176" s="15">
        <f t="shared" ref="AF176:AG176" si="376">(Z176-AC176)</f>
        <v>0.157</v>
      </c>
      <c r="AG176" s="15">
        <f t="shared" si="376"/>
        <v>0.149</v>
      </c>
      <c r="AH176" s="15">
        <f t="shared" si="13"/>
        <v>0.008</v>
      </c>
    </row>
    <row r="177">
      <c r="A177" s="5">
        <v>2017.0</v>
      </c>
      <c r="B177" s="5">
        <v>3.0</v>
      </c>
      <c r="C177" s="6" t="s">
        <v>94</v>
      </c>
      <c r="D177" s="6" t="s">
        <v>169</v>
      </c>
      <c r="E177" s="5">
        <v>1.0</v>
      </c>
      <c r="F177" s="11">
        <v>4.0</v>
      </c>
      <c r="G177" s="11">
        <v>9097264.0</v>
      </c>
      <c r="H177" s="5">
        <v>6.0</v>
      </c>
      <c r="I177" s="12">
        <v>9.0</v>
      </c>
      <c r="J177" s="13">
        <f t="shared" si="3"/>
        <v>0.6666666667</v>
      </c>
      <c r="K177" s="12">
        <v>3.0</v>
      </c>
      <c r="L177" s="12">
        <v>5.0</v>
      </c>
      <c r="M177" s="13">
        <f t="shared" si="377"/>
        <v>0.6</v>
      </c>
      <c r="N177" s="14">
        <v>7.9</v>
      </c>
      <c r="O177" s="14">
        <v>7.4</v>
      </c>
      <c r="P177" s="14">
        <f t="shared" si="275"/>
        <v>0.5</v>
      </c>
      <c r="Q177" s="5">
        <v>1.145</v>
      </c>
      <c r="R177" s="5">
        <v>0.962</v>
      </c>
      <c r="S177" s="5">
        <f t="shared" si="6"/>
        <v>0.183</v>
      </c>
      <c r="T177" s="5">
        <v>1.185</v>
      </c>
      <c r="U177" s="5">
        <v>0.567</v>
      </c>
      <c r="V177" s="5">
        <f t="shared" si="7"/>
        <v>0.618</v>
      </c>
      <c r="W177" s="5">
        <f t="shared" ref="W177:X177" si="378">(Q177-T177)</f>
        <v>-0.04</v>
      </c>
      <c r="X177" s="5">
        <f t="shared" si="378"/>
        <v>0.395</v>
      </c>
      <c r="Y177" s="5">
        <f t="shared" si="277"/>
        <v>-0.435</v>
      </c>
      <c r="Z177" s="5">
        <v>1.076</v>
      </c>
      <c r="AA177" s="5">
        <v>1.003</v>
      </c>
      <c r="AB177" s="5">
        <f t="shared" si="10"/>
        <v>0.073</v>
      </c>
      <c r="AC177" s="5">
        <v>0.958</v>
      </c>
      <c r="AD177" s="5">
        <v>0.901</v>
      </c>
      <c r="AE177" s="15">
        <f t="shared" si="11"/>
        <v>0.057</v>
      </c>
      <c r="AF177" s="15">
        <f t="shared" ref="AF177:AG177" si="379">(Z177-AC177)</f>
        <v>0.118</v>
      </c>
      <c r="AG177" s="15">
        <f t="shared" si="379"/>
        <v>0.102</v>
      </c>
      <c r="AH177" s="15">
        <f t="shared" si="13"/>
        <v>0.016</v>
      </c>
    </row>
    <row r="178">
      <c r="A178" s="5">
        <v>2017.0</v>
      </c>
      <c r="B178" s="5">
        <v>3.0</v>
      </c>
      <c r="C178" s="6" t="s">
        <v>130</v>
      </c>
      <c r="D178" s="6" t="s">
        <v>72</v>
      </c>
      <c r="E178" s="5">
        <v>0.0</v>
      </c>
      <c r="F178" s="11">
        <v>3.0</v>
      </c>
      <c r="G178" s="11">
        <v>1.2131756E7</v>
      </c>
      <c r="H178" s="12">
        <v>5.0</v>
      </c>
      <c r="I178" s="12">
        <v>5.0</v>
      </c>
      <c r="J178" s="13">
        <f t="shared" si="3"/>
        <v>1</v>
      </c>
      <c r="K178" s="12">
        <v>4.0</v>
      </c>
      <c r="L178" s="12">
        <v>7.0</v>
      </c>
      <c r="M178" s="13">
        <f t="shared" si="377"/>
        <v>0.5714285714</v>
      </c>
      <c r="N178" s="14">
        <v>21.1</v>
      </c>
      <c r="O178" s="14">
        <v>14.8</v>
      </c>
      <c r="P178" s="14">
        <f t="shared" si="275"/>
        <v>6.3</v>
      </c>
      <c r="Q178" s="5">
        <v>1.331</v>
      </c>
      <c r="R178" s="5">
        <v>1.334</v>
      </c>
      <c r="S178" s="5">
        <f t="shared" si="6"/>
        <v>-0.003</v>
      </c>
      <c r="T178" s="5">
        <v>0.796</v>
      </c>
      <c r="U178" s="5">
        <v>0.597</v>
      </c>
      <c r="V178" s="5">
        <f t="shared" si="7"/>
        <v>0.199</v>
      </c>
      <c r="W178" s="5">
        <f t="shared" ref="W178:X178" si="380">(Q178-T178)</f>
        <v>0.535</v>
      </c>
      <c r="X178" s="5">
        <f t="shared" si="380"/>
        <v>0.737</v>
      </c>
      <c r="Y178" s="5">
        <f t="shared" si="277"/>
        <v>-0.202</v>
      </c>
      <c r="Z178" s="5">
        <v>1.141</v>
      </c>
      <c r="AA178" s="5">
        <v>1.097</v>
      </c>
      <c r="AB178" s="5">
        <f t="shared" si="10"/>
        <v>0.044</v>
      </c>
      <c r="AC178" s="5">
        <v>0.849</v>
      </c>
      <c r="AD178" s="5">
        <v>0.898</v>
      </c>
      <c r="AE178" s="15">
        <f t="shared" si="11"/>
        <v>-0.049</v>
      </c>
      <c r="AF178" s="15">
        <f t="shared" ref="AF178:AG178" si="381">(Z178-AC178)</f>
        <v>0.292</v>
      </c>
      <c r="AG178" s="15">
        <f t="shared" si="381"/>
        <v>0.199</v>
      </c>
      <c r="AH178" s="15">
        <f t="shared" si="13"/>
        <v>0.093</v>
      </c>
    </row>
    <row r="179">
      <c r="A179" s="5">
        <v>2017.0</v>
      </c>
      <c r="B179" s="5">
        <v>3.0</v>
      </c>
      <c r="C179" s="6" t="s">
        <v>98</v>
      </c>
      <c r="D179" s="6" t="s">
        <v>92</v>
      </c>
      <c r="E179" s="5">
        <v>1.0</v>
      </c>
      <c r="F179" s="11">
        <v>9.0</v>
      </c>
      <c r="G179" s="11">
        <v>2.3434825E7</v>
      </c>
      <c r="H179" s="12">
        <v>4.0</v>
      </c>
      <c r="I179" s="12">
        <v>7.0</v>
      </c>
      <c r="J179" s="13">
        <f t="shared" si="3"/>
        <v>0.5714285714</v>
      </c>
      <c r="K179" s="12">
        <v>2.0</v>
      </c>
      <c r="L179" s="12">
        <v>9.0</v>
      </c>
      <c r="M179" s="13">
        <f t="shared" si="377"/>
        <v>0.2222222222</v>
      </c>
      <c r="N179" s="14">
        <v>10.6</v>
      </c>
      <c r="O179" s="14">
        <v>3.3</v>
      </c>
      <c r="P179" s="14">
        <f t="shared" si="275"/>
        <v>7.3</v>
      </c>
      <c r="Q179" s="5">
        <v>1.21</v>
      </c>
      <c r="R179" s="5">
        <v>1.169</v>
      </c>
      <c r="S179" s="5">
        <f t="shared" si="6"/>
        <v>0.041</v>
      </c>
      <c r="T179" s="5">
        <v>1.104</v>
      </c>
      <c r="U179" s="5">
        <v>1.167</v>
      </c>
      <c r="V179" s="5">
        <f t="shared" si="7"/>
        <v>-0.063</v>
      </c>
      <c r="W179" s="5">
        <f t="shared" ref="W179:X179" si="382">(Q179-T179)</f>
        <v>0.106</v>
      </c>
      <c r="X179" s="5">
        <f t="shared" si="382"/>
        <v>0.002</v>
      </c>
      <c r="Y179" s="5">
        <f t="shared" si="277"/>
        <v>0.104</v>
      </c>
      <c r="Z179" s="5">
        <v>1.113</v>
      </c>
      <c r="AA179" s="5">
        <v>1.065</v>
      </c>
      <c r="AB179" s="5">
        <f t="shared" si="10"/>
        <v>0.048</v>
      </c>
      <c r="AC179" s="5">
        <v>0.959</v>
      </c>
      <c r="AD179" s="5">
        <v>1.018</v>
      </c>
      <c r="AE179" s="15">
        <f t="shared" si="11"/>
        <v>-0.059</v>
      </c>
      <c r="AF179" s="15">
        <f t="shared" ref="AF179:AG179" si="383">(Z179-AC179)</f>
        <v>0.154</v>
      </c>
      <c r="AG179" s="15">
        <f t="shared" si="383"/>
        <v>0.047</v>
      </c>
      <c r="AH179" s="15">
        <f t="shared" si="13"/>
        <v>0.107</v>
      </c>
    </row>
    <row r="180">
      <c r="A180" s="5">
        <v>2017.0</v>
      </c>
      <c r="B180" s="5">
        <v>3.0</v>
      </c>
      <c r="C180" s="6" t="s">
        <v>82</v>
      </c>
      <c r="D180" s="6" t="s">
        <v>71</v>
      </c>
      <c r="E180" s="5">
        <v>0.0</v>
      </c>
      <c r="F180" s="11">
        <v>3.0</v>
      </c>
      <c r="G180" s="11">
        <v>1.8266319E7</v>
      </c>
      <c r="H180" s="12">
        <v>5.0</v>
      </c>
      <c r="I180" s="12">
        <v>7.0</v>
      </c>
      <c r="J180" s="13">
        <f t="shared" si="3"/>
        <v>0.7142857143</v>
      </c>
      <c r="K180" s="12">
        <v>4.0</v>
      </c>
      <c r="L180" s="12">
        <v>6.0</v>
      </c>
      <c r="M180" s="13">
        <f t="shared" si="377"/>
        <v>0.6666666667</v>
      </c>
      <c r="N180" s="14">
        <v>11.3</v>
      </c>
      <c r="O180" s="14">
        <v>8.6</v>
      </c>
      <c r="P180" s="14">
        <f t="shared" si="275"/>
        <v>2.7</v>
      </c>
      <c r="Q180" s="5">
        <v>1.281</v>
      </c>
      <c r="R180" s="5">
        <v>1.41</v>
      </c>
      <c r="S180" s="5">
        <f t="shared" si="6"/>
        <v>-0.129</v>
      </c>
      <c r="T180" s="5">
        <v>0.954</v>
      </c>
      <c r="U180" s="5">
        <v>1.097</v>
      </c>
      <c r="V180" s="5">
        <f t="shared" si="7"/>
        <v>-0.143</v>
      </c>
      <c r="W180" s="5">
        <f t="shared" ref="W180:X180" si="384">(Q180-T180)</f>
        <v>0.327</v>
      </c>
      <c r="X180" s="5">
        <f t="shared" si="384"/>
        <v>0.313</v>
      </c>
      <c r="Y180" s="5">
        <f t="shared" si="277"/>
        <v>0.014</v>
      </c>
      <c r="Z180" s="5">
        <v>1.133</v>
      </c>
      <c r="AA180" s="5">
        <v>1.107</v>
      </c>
      <c r="AB180" s="5">
        <f t="shared" si="10"/>
        <v>0.026</v>
      </c>
      <c r="AC180" s="5">
        <v>0.979</v>
      </c>
      <c r="AD180" s="5">
        <v>0.949</v>
      </c>
      <c r="AE180" s="15">
        <f t="shared" si="11"/>
        <v>0.03</v>
      </c>
      <c r="AF180" s="15">
        <f t="shared" ref="AF180:AG180" si="385">(Z180-AC180)</f>
        <v>0.154</v>
      </c>
      <c r="AG180" s="15">
        <f t="shared" si="385"/>
        <v>0.158</v>
      </c>
      <c r="AH180" s="15">
        <f t="shared" si="13"/>
        <v>-0.004</v>
      </c>
    </row>
    <row r="181">
      <c r="A181" s="5">
        <v>2017.0</v>
      </c>
      <c r="B181" s="5">
        <v>3.0</v>
      </c>
      <c r="C181" s="6" t="s">
        <v>86</v>
      </c>
      <c r="D181" s="6" t="s">
        <v>153</v>
      </c>
      <c r="E181" s="5">
        <v>0.0</v>
      </c>
      <c r="F181" s="11">
        <v>4.0</v>
      </c>
      <c r="G181" s="11">
        <v>1.1149777E7</v>
      </c>
      <c r="H181" s="12">
        <v>3.0</v>
      </c>
      <c r="I181" s="12">
        <v>5.0</v>
      </c>
      <c r="J181" s="13">
        <f t="shared" si="3"/>
        <v>0.6</v>
      </c>
      <c r="K181" s="12">
        <v>4.0</v>
      </c>
      <c r="L181" s="12">
        <v>6.0</v>
      </c>
      <c r="M181" s="13">
        <f t="shared" si="377"/>
        <v>0.6666666667</v>
      </c>
      <c r="N181" s="14">
        <v>12.4</v>
      </c>
      <c r="O181" s="14">
        <v>8.6</v>
      </c>
      <c r="P181" s="14">
        <f t="shared" si="275"/>
        <v>3.8</v>
      </c>
      <c r="Q181" s="5">
        <v>1.331</v>
      </c>
      <c r="R181" s="5">
        <v>1.51</v>
      </c>
      <c r="S181" s="5">
        <f t="shared" si="6"/>
        <v>-0.179</v>
      </c>
      <c r="T181" s="5">
        <v>0.883</v>
      </c>
      <c r="U181" s="5">
        <v>0.916</v>
      </c>
      <c r="V181" s="5">
        <f t="shared" si="7"/>
        <v>-0.033</v>
      </c>
      <c r="W181" s="5">
        <f t="shared" ref="W181:X181" si="386">(Q181-T181)</f>
        <v>0.448</v>
      </c>
      <c r="X181" s="5">
        <f t="shared" si="386"/>
        <v>0.594</v>
      </c>
      <c r="Y181" s="5">
        <f t="shared" si="277"/>
        <v>-0.146</v>
      </c>
      <c r="Z181" s="5">
        <v>1.112</v>
      </c>
      <c r="AA181" s="5">
        <v>1.145</v>
      </c>
      <c r="AB181" s="5">
        <f t="shared" si="10"/>
        <v>-0.033</v>
      </c>
      <c r="AC181" s="5">
        <v>0.936</v>
      </c>
      <c r="AD181" s="5">
        <v>1.013</v>
      </c>
      <c r="AE181" s="15">
        <f t="shared" si="11"/>
        <v>-0.077</v>
      </c>
      <c r="AF181" s="15">
        <f t="shared" ref="AF181:AG181" si="387">(Z181-AC181)</f>
        <v>0.176</v>
      </c>
      <c r="AG181" s="15">
        <f t="shared" si="387"/>
        <v>0.132</v>
      </c>
      <c r="AH181" s="15">
        <f t="shared" si="13"/>
        <v>0.044</v>
      </c>
    </row>
    <row r="182">
      <c r="A182" s="5">
        <v>2017.0</v>
      </c>
      <c r="B182" s="5">
        <v>3.0</v>
      </c>
      <c r="C182" s="6" t="s">
        <v>90</v>
      </c>
      <c r="D182" s="6" t="s">
        <v>76</v>
      </c>
      <c r="E182" s="5">
        <v>0.0</v>
      </c>
      <c r="F182" s="11">
        <v>3.0</v>
      </c>
      <c r="G182" s="11">
        <v>2.1408475E7</v>
      </c>
      <c r="H182" s="12">
        <v>6.0</v>
      </c>
      <c r="I182" s="12">
        <v>11.0</v>
      </c>
      <c r="J182" s="13">
        <f t="shared" si="3"/>
        <v>0.5454545455</v>
      </c>
      <c r="K182" s="5">
        <v>6.0</v>
      </c>
      <c r="L182" s="12">
        <v>8.0</v>
      </c>
      <c r="M182" s="13">
        <f t="shared" si="377"/>
        <v>0.75</v>
      </c>
      <c r="N182" s="14">
        <v>13.1</v>
      </c>
      <c r="O182" s="14">
        <v>7.5</v>
      </c>
      <c r="P182" s="14">
        <f t="shared" si="275"/>
        <v>5.6</v>
      </c>
      <c r="Q182" s="5">
        <v>1.53</v>
      </c>
      <c r="R182" s="5">
        <v>1.309</v>
      </c>
      <c r="S182" s="5">
        <f t="shared" si="6"/>
        <v>0.221</v>
      </c>
      <c r="T182" s="5">
        <v>0.856</v>
      </c>
      <c r="U182" s="5">
        <v>0.812</v>
      </c>
      <c r="V182" s="5">
        <f t="shared" si="7"/>
        <v>0.044</v>
      </c>
      <c r="W182" s="5">
        <f t="shared" ref="W182:X182" si="388">(Q182-T182)</f>
        <v>0.674</v>
      </c>
      <c r="X182" s="5">
        <f t="shared" si="388"/>
        <v>0.497</v>
      </c>
      <c r="Y182" s="5">
        <f t="shared" si="277"/>
        <v>0.177</v>
      </c>
      <c r="Z182" s="5">
        <v>1.13</v>
      </c>
      <c r="AA182" s="5">
        <v>1.106</v>
      </c>
      <c r="AB182" s="5">
        <f t="shared" si="10"/>
        <v>0.024</v>
      </c>
      <c r="AC182" s="5">
        <v>0.954</v>
      </c>
      <c r="AD182" s="5">
        <v>0.998</v>
      </c>
      <c r="AE182" s="15">
        <f t="shared" si="11"/>
        <v>-0.044</v>
      </c>
      <c r="AF182" s="15">
        <f t="shared" ref="AF182:AG182" si="389">(Z182-AC182)</f>
        <v>0.176</v>
      </c>
      <c r="AG182" s="15">
        <f t="shared" si="389"/>
        <v>0.108</v>
      </c>
      <c r="AH182" s="15">
        <f t="shared" si="13"/>
        <v>0.068</v>
      </c>
    </row>
    <row r="183">
      <c r="A183" s="5">
        <v>2017.0</v>
      </c>
      <c r="B183" s="5">
        <v>3.0</v>
      </c>
      <c r="C183" s="6" t="s">
        <v>68</v>
      </c>
      <c r="D183" s="6" t="s">
        <v>125</v>
      </c>
      <c r="E183" s="5">
        <v>0.0</v>
      </c>
      <c r="F183" s="11">
        <v>1.0</v>
      </c>
      <c r="G183" s="11">
        <v>2.7965227E7</v>
      </c>
      <c r="H183" s="12">
        <v>4.0</v>
      </c>
      <c r="I183" s="12">
        <v>8.0</v>
      </c>
      <c r="J183" s="13">
        <f t="shared" si="3"/>
        <v>0.5</v>
      </c>
      <c r="K183" s="12">
        <v>3.0</v>
      </c>
      <c r="L183" s="12">
        <v>6.0</v>
      </c>
      <c r="M183" s="13">
        <f t="shared" si="377"/>
        <v>0.5</v>
      </c>
      <c r="N183" s="14">
        <v>13.4</v>
      </c>
      <c r="O183" s="14">
        <v>14.3</v>
      </c>
      <c r="P183" s="14">
        <f t="shared" si="275"/>
        <v>-0.9</v>
      </c>
      <c r="Q183" s="5">
        <v>1.321</v>
      </c>
      <c r="R183" s="5">
        <v>1.913</v>
      </c>
      <c r="S183" s="5">
        <f t="shared" si="6"/>
        <v>-0.592</v>
      </c>
      <c r="T183" s="5">
        <v>0.792</v>
      </c>
      <c r="U183" s="5">
        <v>1.106</v>
      </c>
      <c r="V183" s="5">
        <f t="shared" si="7"/>
        <v>-0.314</v>
      </c>
      <c r="W183" s="5">
        <f t="shared" ref="W183:X183" si="390">(Q183-T183)</f>
        <v>0.529</v>
      </c>
      <c r="X183" s="5">
        <f t="shared" si="390"/>
        <v>0.807</v>
      </c>
      <c r="Y183" s="5">
        <f t="shared" si="277"/>
        <v>-0.278</v>
      </c>
      <c r="Z183" s="5">
        <v>1.113</v>
      </c>
      <c r="AA183" s="5">
        <v>1.189</v>
      </c>
      <c r="AB183" s="5">
        <f t="shared" si="10"/>
        <v>-0.076</v>
      </c>
      <c r="AC183" s="5">
        <v>0.937</v>
      </c>
      <c r="AD183" s="5">
        <v>1.0</v>
      </c>
      <c r="AE183" s="15">
        <f t="shared" si="11"/>
        <v>-0.063</v>
      </c>
      <c r="AF183" s="15">
        <f t="shared" ref="AF183:AG183" si="391">(Z183-AC183)</f>
        <v>0.176</v>
      </c>
      <c r="AG183" s="15">
        <f t="shared" si="391"/>
        <v>0.189</v>
      </c>
      <c r="AH183" s="15">
        <f t="shared" si="13"/>
        <v>-0.013</v>
      </c>
    </row>
    <row r="184">
      <c r="A184" s="5">
        <v>2017.0</v>
      </c>
      <c r="B184" s="5">
        <v>4.0</v>
      </c>
      <c r="C184" s="6" t="s">
        <v>166</v>
      </c>
      <c r="D184" s="6" t="s">
        <v>169</v>
      </c>
      <c r="E184" s="5">
        <v>1.0</v>
      </c>
      <c r="F184" s="11">
        <v>3.0</v>
      </c>
      <c r="G184" s="11">
        <v>1.4200425E7</v>
      </c>
      <c r="H184" s="12">
        <v>1.0</v>
      </c>
      <c r="I184" s="12">
        <v>5.0</v>
      </c>
      <c r="J184" s="13">
        <f t="shared" si="3"/>
        <v>0.2</v>
      </c>
      <c r="K184" s="12">
        <v>3.0</v>
      </c>
      <c r="L184" s="12">
        <v>5.0</v>
      </c>
      <c r="M184" s="13">
        <f t="shared" si="377"/>
        <v>0.6</v>
      </c>
      <c r="N184" s="14">
        <v>11.4</v>
      </c>
      <c r="O184" s="14">
        <v>7.4</v>
      </c>
      <c r="P184" s="14">
        <f t="shared" si="275"/>
        <v>4</v>
      </c>
      <c r="Q184" s="5">
        <v>1.042</v>
      </c>
      <c r="R184" s="5">
        <v>0.962</v>
      </c>
      <c r="S184" s="5">
        <f t="shared" si="6"/>
        <v>0.08</v>
      </c>
      <c r="T184" s="5">
        <v>0.651</v>
      </c>
      <c r="U184" s="5">
        <v>0.567</v>
      </c>
      <c r="V184" s="5">
        <f t="shared" si="7"/>
        <v>0.084</v>
      </c>
      <c r="W184" s="5">
        <f t="shared" ref="W184:X184" si="392">(Q184-T184)</f>
        <v>0.391</v>
      </c>
      <c r="X184" s="5">
        <f t="shared" si="392"/>
        <v>0.395</v>
      </c>
      <c r="Y184" s="5">
        <f t="shared" si="277"/>
        <v>-0.004</v>
      </c>
      <c r="Z184" s="5">
        <v>1.074</v>
      </c>
      <c r="AA184" s="5">
        <v>1.003</v>
      </c>
      <c r="AB184" s="5">
        <f t="shared" si="10"/>
        <v>0.071</v>
      </c>
      <c r="AC184" s="5">
        <v>0.917</v>
      </c>
      <c r="AD184" s="5">
        <v>0.901</v>
      </c>
      <c r="AE184" s="15">
        <f t="shared" si="11"/>
        <v>0.016</v>
      </c>
      <c r="AF184" s="15">
        <f t="shared" ref="AF184:AG184" si="393">(Z184-AC184)</f>
        <v>0.157</v>
      </c>
      <c r="AG184" s="15">
        <f t="shared" si="393"/>
        <v>0.102</v>
      </c>
      <c r="AH184" s="15">
        <f t="shared" si="13"/>
        <v>0.055</v>
      </c>
    </row>
    <row r="185">
      <c r="A185" s="5">
        <v>2017.0</v>
      </c>
      <c r="B185" s="5">
        <v>4.0</v>
      </c>
      <c r="C185" s="6" t="s">
        <v>130</v>
      </c>
      <c r="D185" s="6" t="s">
        <v>92</v>
      </c>
      <c r="E185" s="5">
        <v>0.0</v>
      </c>
      <c r="F185" s="11">
        <v>10.0</v>
      </c>
      <c r="G185" s="11">
        <v>1.2131756E7</v>
      </c>
      <c r="H185" s="12">
        <v>5.0</v>
      </c>
      <c r="I185" s="12">
        <v>5.0</v>
      </c>
      <c r="J185" s="13">
        <f t="shared" si="3"/>
        <v>1</v>
      </c>
      <c r="K185" s="12">
        <v>2.0</v>
      </c>
      <c r="L185" s="12">
        <v>9.0</v>
      </c>
      <c r="M185" s="13">
        <f t="shared" si="377"/>
        <v>0.2222222222</v>
      </c>
      <c r="N185" s="14">
        <v>21.1</v>
      </c>
      <c r="O185" s="14">
        <v>3.3</v>
      </c>
      <c r="P185" s="14">
        <f t="shared" si="275"/>
        <v>17.8</v>
      </c>
      <c r="Q185" s="5">
        <v>1.331</v>
      </c>
      <c r="R185" s="5">
        <v>1.169</v>
      </c>
      <c r="S185" s="5">
        <f t="shared" si="6"/>
        <v>0.162</v>
      </c>
      <c r="T185" s="5">
        <v>0.796</v>
      </c>
      <c r="U185" s="5">
        <v>1.167</v>
      </c>
      <c r="V185" s="5">
        <f t="shared" si="7"/>
        <v>-0.371</v>
      </c>
      <c r="W185" s="5">
        <f t="shared" ref="W185:X185" si="394">(Q185-T185)</f>
        <v>0.535</v>
      </c>
      <c r="X185" s="5">
        <f t="shared" si="394"/>
        <v>0.002</v>
      </c>
      <c r="Y185" s="5">
        <f t="shared" si="277"/>
        <v>0.533</v>
      </c>
      <c r="Z185" s="5">
        <v>1.141</v>
      </c>
      <c r="AA185" s="5">
        <v>1.065</v>
      </c>
      <c r="AB185" s="5">
        <f t="shared" si="10"/>
        <v>0.076</v>
      </c>
      <c r="AC185" s="5">
        <v>0.849</v>
      </c>
      <c r="AD185" s="5">
        <v>1.018</v>
      </c>
      <c r="AE185" s="15">
        <f t="shared" si="11"/>
        <v>-0.169</v>
      </c>
      <c r="AF185" s="15">
        <f t="shared" ref="AF185:AG185" si="395">(Z185-AC185)</f>
        <v>0.292</v>
      </c>
      <c r="AG185" s="15">
        <f t="shared" si="395"/>
        <v>0.047</v>
      </c>
      <c r="AH185" s="15">
        <f t="shared" si="13"/>
        <v>0.245</v>
      </c>
    </row>
    <row r="186">
      <c r="A186" s="5">
        <v>2017.0</v>
      </c>
      <c r="B186" s="5">
        <v>4.0</v>
      </c>
      <c r="C186" s="6" t="s">
        <v>82</v>
      </c>
      <c r="D186" s="6" t="s">
        <v>86</v>
      </c>
      <c r="E186" s="5">
        <v>1.0</v>
      </c>
      <c r="F186" s="11">
        <v>2.0</v>
      </c>
      <c r="G186" s="11">
        <v>1.8266319E7</v>
      </c>
      <c r="H186" s="12">
        <v>5.0</v>
      </c>
      <c r="I186" s="12">
        <v>7.0</v>
      </c>
      <c r="J186" s="13">
        <f t="shared" si="3"/>
        <v>0.7142857143</v>
      </c>
      <c r="K186" s="12">
        <v>3.0</v>
      </c>
      <c r="L186" s="12">
        <v>5.0</v>
      </c>
      <c r="M186" s="13">
        <f t="shared" si="377"/>
        <v>0.6</v>
      </c>
      <c r="N186" s="14">
        <v>11.3</v>
      </c>
      <c r="O186" s="14">
        <v>12.4</v>
      </c>
      <c r="P186" s="14">
        <f t="shared" si="275"/>
        <v>-1.1</v>
      </c>
      <c r="Q186" s="5">
        <v>1.281</v>
      </c>
      <c r="R186" s="5">
        <v>1.331</v>
      </c>
      <c r="S186" s="5">
        <f t="shared" si="6"/>
        <v>-0.05</v>
      </c>
      <c r="T186" s="5">
        <v>0.954</v>
      </c>
      <c r="U186" s="5">
        <v>0.883</v>
      </c>
      <c r="V186" s="5">
        <f t="shared" si="7"/>
        <v>0.071</v>
      </c>
      <c r="W186" s="5">
        <f t="shared" ref="W186:X186" si="396">(Q186-T186)</f>
        <v>0.327</v>
      </c>
      <c r="X186" s="5">
        <f t="shared" si="396"/>
        <v>0.448</v>
      </c>
      <c r="Y186" s="5">
        <f t="shared" si="277"/>
        <v>-0.121</v>
      </c>
      <c r="Z186" s="5">
        <v>1.133</v>
      </c>
      <c r="AA186" s="5">
        <v>1.112</v>
      </c>
      <c r="AB186" s="5">
        <f t="shared" si="10"/>
        <v>0.021</v>
      </c>
      <c r="AC186" s="5">
        <v>0.979</v>
      </c>
      <c r="AD186" s="5">
        <v>0.936</v>
      </c>
      <c r="AE186" s="15">
        <f t="shared" si="11"/>
        <v>0.043</v>
      </c>
      <c r="AF186" s="15">
        <f t="shared" ref="AF186:AG186" si="397">(Z186-AC186)</f>
        <v>0.154</v>
      </c>
      <c r="AG186" s="15">
        <f t="shared" si="397"/>
        <v>0.176</v>
      </c>
      <c r="AH186" s="15">
        <f t="shared" si="13"/>
        <v>-0.022</v>
      </c>
    </row>
    <row r="187">
      <c r="A187" s="5">
        <v>2017.0</v>
      </c>
      <c r="B187" s="5">
        <v>4.0</v>
      </c>
      <c r="C187" s="6" t="s">
        <v>90</v>
      </c>
      <c r="D187" s="6" t="s">
        <v>68</v>
      </c>
      <c r="E187" s="5">
        <v>0.0</v>
      </c>
      <c r="F187" s="11">
        <v>1.0</v>
      </c>
      <c r="G187" s="11">
        <v>2.1408475E7</v>
      </c>
      <c r="H187" s="12">
        <v>6.0</v>
      </c>
      <c r="I187" s="12">
        <v>11.0</v>
      </c>
      <c r="J187" s="13">
        <f t="shared" si="3"/>
        <v>0.5454545455</v>
      </c>
      <c r="K187" s="12">
        <v>4.0</v>
      </c>
      <c r="L187" s="12">
        <v>8.0</v>
      </c>
      <c r="M187" s="13">
        <f t="shared" si="377"/>
        <v>0.5</v>
      </c>
      <c r="N187" s="14">
        <v>13.1</v>
      </c>
      <c r="O187" s="14">
        <v>13.4</v>
      </c>
      <c r="P187" s="14">
        <f t="shared" si="275"/>
        <v>-0.3</v>
      </c>
      <c r="Q187" s="5">
        <v>1.53</v>
      </c>
      <c r="R187" s="5">
        <v>1.321</v>
      </c>
      <c r="S187" s="5">
        <f t="shared" si="6"/>
        <v>0.209</v>
      </c>
      <c r="T187" s="5">
        <v>0.856</v>
      </c>
      <c r="U187" s="5">
        <v>0.792</v>
      </c>
      <c r="V187" s="5">
        <f t="shared" si="7"/>
        <v>0.064</v>
      </c>
      <c r="W187" s="5">
        <f t="shared" ref="W187:X187" si="398">(Q187-T187)</f>
        <v>0.674</v>
      </c>
      <c r="X187" s="5">
        <f t="shared" si="398"/>
        <v>0.529</v>
      </c>
      <c r="Y187" s="5">
        <f t="shared" si="277"/>
        <v>0.145</v>
      </c>
      <c r="Z187" s="5">
        <v>1.13</v>
      </c>
      <c r="AA187" s="5">
        <v>1.113</v>
      </c>
      <c r="AB187" s="5">
        <f t="shared" si="10"/>
        <v>0.017</v>
      </c>
      <c r="AC187" s="5">
        <v>0.954</v>
      </c>
      <c r="AD187" s="5">
        <v>0.937</v>
      </c>
      <c r="AE187" s="15">
        <f t="shared" si="11"/>
        <v>0.017</v>
      </c>
      <c r="AF187" s="15">
        <f t="shared" ref="AF187:AG187" si="399">(Z187-AC187)</f>
        <v>0.176</v>
      </c>
      <c r="AG187" s="15">
        <f t="shared" si="399"/>
        <v>0.176</v>
      </c>
      <c r="AH187" s="15">
        <f t="shared" si="13"/>
        <v>0</v>
      </c>
    </row>
    <row r="188">
      <c r="A188" s="5">
        <v>2017.0</v>
      </c>
      <c r="B188" s="5">
        <v>5.0</v>
      </c>
      <c r="C188" s="6" t="s">
        <v>130</v>
      </c>
      <c r="D188" s="6" t="s">
        <v>169</v>
      </c>
      <c r="E188" s="5">
        <v>0.0</v>
      </c>
      <c r="F188" s="11">
        <v>6.0</v>
      </c>
      <c r="G188" s="11">
        <v>1.2131756E7</v>
      </c>
      <c r="H188" s="12">
        <v>5.0</v>
      </c>
      <c r="I188" s="12">
        <v>5.0</v>
      </c>
      <c r="J188" s="13">
        <f t="shared" si="3"/>
        <v>1</v>
      </c>
      <c r="K188" s="12">
        <v>3.0</v>
      </c>
      <c r="L188" s="12">
        <v>5.0</v>
      </c>
      <c r="M188" s="13">
        <f t="shared" si="377"/>
        <v>0.6</v>
      </c>
      <c r="N188" s="14">
        <v>21.1</v>
      </c>
      <c r="O188" s="14">
        <v>7.4</v>
      </c>
      <c r="P188" s="14">
        <f t="shared" si="275"/>
        <v>13.7</v>
      </c>
      <c r="Q188" s="5">
        <v>1.331</v>
      </c>
      <c r="R188" s="5">
        <v>0.962</v>
      </c>
      <c r="S188" s="5">
        <f t="shared" si="6"/>
        <v>0.369</v>
      </c>
      <c r="T188" s="5">
        <v>0.796</v>
      </c>
      <c r="U188" s="5">
        <v>0.567</v>
      </c>
      <c r="V188" s="5">
        <f t="shared" si="7"/>
        <v>0.229</v>
      </c>
      <c r="W188" s="5">
        <f t="shared" ref="W188:X188" si="400">(Q188-T188)</f>
        <v>0.535</v>
      </c>
      <c r="X188" s="5">
        <f t="shared" si="400"/>
        <v>0.395</v>
      </c>
      <c r="Y188" s="5">
        <f t="shared" si="277"/>
        <v>0.14</v>
      </c>
      <c r="Z188" s="5">
        <v>1.141</v>
      </c>
      <c r="AA188" s="5">
        <v>1.003</v>
      </c>
      <c r="AB188" s="5">
        <f t="shared" si="10"/>
        <v>0.138</v>
      </c>
      <c r="AC188" s="5">
        <v>0.849</v>
      </c>
      <c r="AD188" s="5">
        <v>0.901</v>
      </c>
      <c r="AE188" s="15">
        <f t="shared" si="11"/>
        <v>-0.052</v>
      </c>
      <c r="AF188" s="15">
        <f t="shared" ref="AF188:AG188" si="401">(Z188-AC188)</f>
        <v>0.292</v>
      </c>
      <c r="AG188" s="15">
        <f t="shared" si="401"/>
        <v>0.102</v>
      </c>
      <c r="AH188" s="15">
        <f t="shared" si="13"/>
        <v>0.19</v>
      </c>
    </row>
    <row r="189">
      <c r="A189" s="5">
        <v>2017.0</v>
      </c>
      <c r="B189" s="5">
        <v>5.0</v>
      </c>
      <c r="C189" s="6" t="s">
        <v>90</v>
      </c>
      <c r="D189" s="6" t="s">
        <v>86</v>
      </c>
      <c r="E189" s="5">
        <v>0.0</v>
      </c>
      <c r="F189" s="11">
        <v>2.0</v>
      </c>
      <c r="G189" s="11">
        <v>2.1408475E7</v>
      </c>
      <c r="H189" s="12">
        <v>6.0</v>
      </c>
      <c r="I189" s="12">
        <v>11.0</v>
      </c>
      <c r="J189" s="13">
        <f t="shared" si="3"/>
        <v>0.5454545455</v>
      </c>
      <c r="K189" s="12">
        <v>3.0</v>
      </c>
      <c r="L189" s="12">
        <v>5.0</v>
      </c>
      <c r="M189" s="13">
        <f t="shared" si="377"/>
        <v>0.6</v>
      </c>
      <c r="N189" s="14">
        <v>13.1</v>
      </c>
      <c r="O189" s="14">
        <v>12.4</v>
      </c>
      <c r="P189" s="14">
        <f t="shared" si="275"/>
        <v>0.7</v>
      </c>
      <c r="Q189" s="5">
        <v>1.53</v>
      </c>
      <c r="R189" s="5">
        <v>1.331</v>
      </c>
      <c r="S189" s="5">
        <f t="shared" si="6"/>
        <v>0.199</v>
      </c>
      <c r="T189" s="5">
        <v>0.856</v>
      </c>
      <c r="U189" s="5">
        <v>0.883</v>
      </c>
      <c r="V189" s="5">
        <f t="shared" si="7"/>
        <v>-0.027</v>
      </c>
      <c r="W189" s="5">
        <f t="shared" ref="W189:X189" si="402">(Q189-T189)</f>
        <v>0.674</v>
      </c>
      <c r="X189" s="5">
        <f t="shared" si="402"/>
        <v>0.448</v>
      </c>
      <c r="Y189" s="5">
        <f t="shared" si="277"/>
        <v>0.226</v>
      </c>
      <c r="Z189" s="5">
        <v>1.13</v>
      </c>
      <c r="AA189" s="5">
        <v>1.112</v>
      </c>
      <c r="AB189" s="5">
        <f t="shared" si="10"/>
        <v>0.018</v>
      </c>
      <c r="AC189" s="5">
        <v>0.954</v>
      </c>
      <c r="AD189" s="5">
        <v>0.936</v>
      </c>
      <c r="AE189" s="15">
        <f t="shared" si="11"/>
        <v>0.018</v>
      </c>
      <c r="AF189" s="15">
        <f t="shared" ref="AF189:AG189" si="403">(Z189-AC189)</f>
        <v>0.176</v>
      </c>
      <c r="AG189" s="15">
        <f t="shared" si="403"/>
        <v>0.176</v>
      </c>
      <c r="AH189" s="15">
        <f t="shared" si="13"/>
        <v>0</v>
      </c>
    </row>
    <row r="190">
      <c r="A190" s="5">
        <v>2017.0</v>
      </c>
      <c r="B190" s="5">
        <v>6.0</v>
      </c>
      <c r="C190" s="6" t="s">
        <v>90</v>
      </c>
      <c r="D190" s="6" t="s">
        <v>130</v>
      </c>
      <c r="E190" s="5">
        <v>0.0</v>
      </c>
      <c r="F190" s="11">
        <v>0.0</v>
      </c>
      <c r="G190" s="11">
        <v>2.1408475E7</v>
      </c>
      <c r="H190" s="12">
        <v>6.0</v>
      </c>
      <c r="I190" s="12">
        <v>11.0</v>
      </c>
      <c r="J190" s="13">
        <f t="shared" si="3"/>
        <v>0.5454545455</v>
      </c>
      <c r="K190" s="12">
        <v>5.0</v>
      </c>
      <c r="L190" s="12">
        <v>5.0</v>
      </c>
      <c r="M190" s="13">
        <f t="shared" si="377"/>
        <v>1</v>
      </c>
      <c r="N190" s="14">
        <v>13.1</v>
      </c>
      <c r="O190" s="14">
        <v>21.1</v>
      </c>
      <c r="P190" s="14">
        <f t="shared" si="275"/>
        <v>-8</v>
      </c>
      <c r="Q190" s="5">
        <v>1.53</v>
      </c>
      <c r="R190" s="5">
        <v>1.331</v>
      </c>
      <c r="S190" s="5">
        <f t="shared" si="6"/>
        <v>0.199</v>
      </c>
      <c r="T190" s="5">
        <v>0.856</v>
      </c>
      <c r="U190" s="5">
        <v>0.796</v>
      </c>
      <c r="V190" s="5">
        <f t="shared" si="7"/>
        <v>0.06</v>
      </c>
      <c r="W190" s="5">
        <f t="shared" ref="W190:X190" si="404">(Q190-T190)</f>
        <v>0.674</v>
      </c>
      <c r="X190" s="5">
        <f t="shared" si="404"/>
        <v>0.535</v>
      </c>
      <c r="Y190" s="5">
        <f t="shared" si="277"/>
        <v>0.139</v>
      </c>
      <c r="Z190" s="5">
        <v>1.13</v>
      </c>
      <c r="AA190" s="5">
        <v>1.141</v>
      </c>
      <c r="AB190" s="5">
        <f t="shared" si="10"/>
        <v>-0.011</v>
      </c>
      <c r="AC190" s="5">
        <v>0.954</v>
      </c>
      <c r="AD190" s="5">
        <v>0.849</v>
      </c>
      <c r="AE190" s="15">
        <f t="shared" si="11"/>
        <v>0.105</v>
      </c>
      <c r="AF190" s="15">
        <f t="shared" ref="AF190:AG190" si="405">(Z190-AC190)</f>
        <v>0.176</v>
      </c>
      <c r="AG190" s="15">
        <f t="shared" si="405"/>
        <v>0.292</v>
      </c>
      <c r="AH190" s="15">
        <f t="shared" si="13"/>
        <v>-0.116</v>
      </c>
    </row>
    <row r="191">
      <c r="A191" s="5">
        <v>2018.0</v>
      </c>
      <c r="B191" s="5">
        <v>1.0</v>
      </c>
      <c r="C191" s="6" t="s">
        <v>114</v>
      </c>
      <c r="D191" s="6" t="s">
        <v>197</v>
      </c>
      <c r="E191" s="5">
        <v>1.0</v>
      </c>
      <c r="F191" s="11">
        <v>15.0</v>
      </c>
      <c r="G191" s="11">
        <v>1.346801E7</v>
      </c>
      <c r="H191" s="5">
        <v>5.0</v>
      </c>
      <c r="I191" s="12">
        <v>6.0</v>
      </c>
      <c r="J191" s="13">
        <f t="shared" si="3"/>
        <v>0.8333333333</v>
      </c>
      <c r="K191" s="12">
        <v>0.0</v>
      </c>
      <c r="L191" s="12">
        <v>1.0</v>
      </c>
      <c r="M191" s="13">
        <f t="shared" si="377"/>
        <v>0</v>
      </c>
      <c r="N191" s="14">
        <v>13.1</v>
      </c>
      <c r="O191" s="14">
        <v>1.8</v>
      </c>
      <c r="P191" s="14">
        <f t="shared" si="275"/>
        <v>11.3</v>
      </c>
      <c r="Q191" s="5">
        <v>1.579</v>
      </c>
      <c r="R191" s="5">
        <v>1.235</v>
      </c>
      <c r="S191" s="5">
        <f t="shared" si="6"/>
        <v>0.344</v>
      </c>
      <c r="T191" s="5">
        <v>0.933</v>
      </c>
      <c r="U191" s="5">
        <v>1.181</v>
      </c>
      <c r="V191" s="5">
        <f t="shared" si="7"/>
        <v>-0.248</v>
      </c>
      <c r="W191" s="5">
        <f t="shared" ref="W191:X191" si="406">(Q191-T191)</f>
        <v>0.646</v>
      </c>
      <c r="X191" s="5">
        <f t="shared" si="406"/>
        <v>0.054</v>
      </c>
      <c r="Y191" s="5">
        <f t="shared" si="277"/>
        <v>0.592</v>
      </c>
      <c r="Z191" s="5">
        <v>1.081</v>
      </c>
      <c r="AA191" s="5">
        <v>1.02</v>
      </c>
      <c r="AB191" s="5">
        <f t="shared" si="10"/>
        <v>0.061</v>
      </c>
      <c r="AC191" s="5">
        <v>0.87</v>
      </c>
      <c r="AD191" s="5">
        <v>0.995</v>
      </c>
      <c r="AE191" s="5">
        <f t="shared" si="11"/>
        <v>-0.125</v>
      </c>
      <c r="AF191" s="15">
        <f t="shared" ref="AF191:AG191" si="407">(Z191-AC191)</f>
        <v>0.211</v>
      </c>
      <c r="AG191" s="15">
        <f t="shared" si="407"/>
        <v>0.025</v>
      </c>
      <c r="AH191" s="15">
        <f t="shared" si="13"/>
        <v>0.186</v>
      </c>
    </row>
    <row r="192">
      <c r="A192" s="5">
        <v>2018.0</v>
      </c>
      <c r="B192" s="5">
        <v>1.0</v>
      </c>
      <c r="C192" s="6" t="s">
        <v>70</v>
      </c>
      <c r="D192" s="6" t="s">
        <v>198</v>
      </c>
      <c r="E192" s="5">
        <v>0.0</v>
      </c>
      <c r="F192" s="11">
        <v>13.0</v>
      </c>
      <c r="G192" s="11">
        <v>7465979.0</v>
      </c>
      <c r="H192" s="12">
        <v>2.0</v>
      </c>
      <c r="I192" s="12">
        <v>5.0</v>
      </c>
      <c r="J192" s="13">
        <f t="shared" si="3"/>
        <v>0.4</v>
      </c>
      <c r="K192" s="5">
        <v>0.0</v>
      </c>
      <c r="L192" s="12">
        <v>0.0</v>
      </c>
      <c r="M192" s="13">
        <v>0.0</v>
      </c>
      <c r="N192" s="14">
        <v>16.7</v>
      </c>
      <c r="O192" s="14">
        <v>6.0</v>
      </c>
      <c r="P192" s="14">
        <f t="shared" si="275"/>
        <v>10.7</v>
      </c>
      <c r="Q192" s="5">
        <v>1.411</v>
      </c>
      <c r="R192" s="5">
        <v>1.098</v>
      </c>
      <c r="S192" s="5">
        <f t="shared" si="6"/>
        <v>0.313</v>
      </c>
      <c r="T192" s="5">
        <v>1.091</v>
      </c>
      <c r="U192" s="5">
        <v>1.093</v>
      </c>
      <c r="V192" s="5">
        <f t="shared" si="7"/>
        <v>-0.002</v>
      </c>
      <c r="W192" s="5">
        <f t="shared" ref="W192:X192" si="408">(Q192-T192)</f>
        <v>0.32</v>
      </c>
      <c r="X192" s="5">
        <f t="shared" si="408"/>
        <v>0.005</v>
      </c>
      <c r="Y192" s="5">
        <f t="shared" si="277"/>
        <v>0.315</v>
      </c>
      <c r="Z192" s="5">
        <v>1.093</v>
      </c>
      <c r="AA192" s="5">
        <v>1.057</v>
      </c>
      <c r="AB192" s="5">
        <f t="shared" si="10"/>
        <v>0.036</v>
      </c>
      <c r="AC192" s="5">
        <v>0.847</v>
      </c>
      <c r="AD192" s="5">
        <v>0.971</v>
      </c>
      <c r="AE192" s="5">
        <f t="shared" si="11"/>
        <v>-0.124</v>
      </c>
      <c r="AF192" s="15">
        <f t="shared" ref="AF192:AG192" si="409">(Z192-AC192)</f>
        <v>0.246</v>
      </c>
      <c r="AG192" s="15">
        <f t="shared" si="409"/>
        <v>0.086</v>
      </c>
      <c r="AH192" s="15">
        <f t="shared" si="13"/>
        <v>0.16</v>
      </c>
    </row>
    <row r="193">
      <c r="A193" s="5">
        <v>2018.0</v>
      </c>
      <c r="B193" s="5">
        <v>1.0</v>
      </c>
      <c r="C193" s="6" t="s">
        <v>199</v>
      </c>
      <c r="D193" s="6" t="s">
        <v>200</v>
      </c>
      <c r="E193" s="5">
        <v>0.0</v>
      </c>
      <c r="F193" s="11">
        <v>11.0</v>
      </c>
      <c r="G193" s="11">
        <v>1.5978734E7</v>
      </c>
      <c r="H193" s="5">
        <v>3.0</v>
      </c>
      <c r="I193" s="12">
        <v>5.0</v>
      </c>
      <c r="J193" s="13">
        <f t="shared" si="3"/>
        <v>0.6</v>
      </c>
      <c r="K193" s="5">
        <v>0.0</v>
      </c>
      <c r="L193" s="12">
        <v>0.0</v>
      </c>
      <c r="M193" s="13">
        <v>0.0</v>
      </c>
      <c r="N193" s="14">
        <v>8.1</v>
      </c>
      <c r="O193" s="14">
        <v>4.2</v>
      </c>
      <c r="P193" s="14">
        <f t="shared" si="275"/>
        <v>3.9</v>
      </c>
      <c r="Q193" s="5">
        <v>1.303</v>
      </c>
      <c r="R193" s="5">
        <v>1.002</v>
      </c>
      <c r="S193" s="5">
        <f t="shared" si="6"/>
        <v>0.301</v>
      </c>
      <c r="T193" s="5">
        <v>0.674</v>
      </c>
      <c r="U193" s="5">
        <v>0.898</v>
      </c>
      <c r="V193" s="5">
        <f t="shared" si="7"/>
        <v>-0.224</v>
      </c>
      <c r="W193" s="5">
        <f t="shared" ref="W193:X193" si="410">(Q193-T193)</f>
        <v>0.629</v>
      </c>
      <c r="X193" s="5">
        <f t="shared" si="410"/>
        <v>0.104</v>
      </c>
      <c r="Y193" s="5">
        <f t="shared" si="277"/>
        <v>0.525</v>
      </c>
      <c r="Z193" s="5">
        <v>1.065</v>
      </c>
      <c r="AA193" s="5">
        <v>0.988</v>
      </c>
      <c r="AB193" s="5">
        <f t="shared" si="10"/>
        <v>0.077</v>
      </c>
      <c r="AC193" s="5">
        <v>0.949</v>
      </c>
      <c r="AD193" s="5">
        <v>0.929</v>
      </c>
      <c r="AE193" s="5">
        <f t="shared" si="11"/>
        <v>0.02</v>
      </c>
      <c r="AF193" s="15">
        <f t="shared" ref="AF193:AG193" si="411">(Z193-AC193)</f>
        <v>0.116</v>
      </c>
      <c r="AG193" s="15">
        <f t="shared" si="411"/>
        <v>0.059</v>
      </c>
      <c r="AH193" s="15">
        <f t="shared" si="13"/>
        <v>0.057</v>
      </c>
    </row>
    <row r="194">
      <c r="A194" s="5">
        <v>2018.0</v>
      </c>
      <c r="B194" s="5">
        <v>1.0</v>
      </c>
      <c r="C194" s="6" t="s">
        <v>98</v>
      </c>
      <c r="D194" s="6" t="s">
        <v>73</v>
      </c>
      <c r="E194" s="5">
        <v>1.0</v>
      </c>
      <c r="F194" s="11">
        <v>9.0</v>
      </c>
      <c r="G194" s="11">
        <v>2.2830561E7</v>
      </c>
      <c r="H194" s="5">
        <v>3.0</v>
      </c>
      <c r="I194" s="12">
        <v>4.0</v>
      </c>
      <c r="J194" s="13">
        <f t="shared" si="3"/>
        <v>0.75</v>
      </c>
      <c r="K194" s="12">
        <v>0.0</v>
      </c>
      <c r="L194" s="12">
        <v>2.0</v>
      </c>
      <c r="M194" s="13">
        <f t="shared" ref="M194:M200" si="414">(K194/L194)</f>
        <v>0</v>
      </c>
      <c r="N194" s="14">
        <v>8.8</v>
      </c>
      <c r="O194" s="14">
        <v>7.7</v>
      </c>
      <c r="P194" s="14">
        <f t="shared" si="275"/>
        <v>1.1</v>
      </c>
      <c r="Q194" s="5">
        <v>1.246</v>
      </c>
      <c r="R194" s="5">
        <v>1.338</v>
      </c>
      <c r="S194" s="5">
        <f t="shared" si="6"/>
        <v>-0.092</v>
      </c>
      <c r="T194" s="5">
        <v>1.028</v>
      </c>
      <c r="U194" s="5">
        <v>1.076</v>
      </c>
      <c r="V194" s="5">
        <f t="shared" si="7"/>
        <v>-0.048</v>
      </c>
      <c r="W194" s="5">
        <f t="shared" ref="W194:X194" si="412">(Q194-T194)</f>
        <v>0.218</v>
      </c>
      <c r="X194" s="5">
        <f t="shared" si="412"/>
        <v>0.262</v>
      </c>
      <c r="Y194" s="5">
        <f t="shared" si="277"/>
        <v>-0.044</v>
      </c>
      <c r="Z194" s="5">
        <v>1.135</v>
      </c>
      <c r="AA194" s="5">
        <v>1.11</v>
      </c>
      <c r="AB194" s="5">
        <f t="shared" si="10"/>
        <v>0.025</v>
      </c>
      <c r="AC194" s="5">
        <v>1.011</v>
      </c>
      <c r="AD194" s="5">
        <v>1.008</v>
      </c>
      <c r="AE194" s="5">
        <f t="shared" si="11"/>
        <v>0.003</v>
      </c>
      <c r="AF194" s="15">
        <f t="shared" ref="AF194:AG194" si="413">(Z194-AC194)</f>
        <v>0.124</v>
      </c>
      <c r="AG194" s="15">
        <f t="shared" si="413"/>
        <v>0.102</v>
      </c>
      <c r="AH194" s="15">
        <f t="shared" si="13"/>
        <v>0.022</v>
      </c>
    </row>
    <row r="195">
      <c r="A195" s="16">
        <v>2018.0</v>
      </c>
      <c r="B195" s="5">
        <v>1.0</v>
      </c>
      <c r="C195" s="6" t="s">
        <v>68</v>
      </c>
      <c r="D195" s="6" t="s">
        <v>129</v>
      </c>
      <c r="E195" s="5">
        <v>0.0</v>
      </c>
      <c r="F195" s="11">
        <v>7.0</v>
      </c>
      <c r="G195" s="11">
        <v>3.0743306E7</v>
      </c>
      <c r="H195" s="5">
        <v>2.0</v>
      </c>
      <c r="I195" s="12">
        <v>6.0</v>
      </c>
      <c r="J195" s="13">
        <f t="shared" si="3"/>
        <v>0.3333333333</v>
      </c>
      <c r="K195" s="5">
        <v>2.0</v>
      </c>
      <c r="L195" s="12">
        <v>5.0</v>
      </c>
      <c r="M195" s="13">
        <f t="shared" si="414"/>
        <v>0.4</v>
      </c>
      <c r="N195" s="14">
        <v>6.5</v>
      </c>
      <c r="O195" s="14">
        <v>8.5</v>
      </c>
      <c r="P195" s="14">
        <f t="shared" si="275"/>
        <v>-2</v>
      </c>
      <c r="Q195" s="17">
        <v>1.017</v>
      </c>
      <c r="R195" s="5">
        <v>1.749</v>
      </c>
      <c r="S195" s="15">
        <f t="shared" si="6"/>
        <v>-0.732</v>
      </c>
      <c r="T195" s="19">
        <v>1.055</v>
      </c>
      <c r="U195" s="5">
        <v>1.096</v>
      </c>
      <c r="V195" s="15">
        <f t="shared" si="7"/>
        <v>-0.041</v>
      </c>
      <c r="W195" s="17">
        <f t="shared" ref="W195:X195" si="415">(Q195-T195)</f>
        <v>-0.038</v>
      </c>
      <c r="X195" s="5">
        <f t="shared" si="415"/>
        <v>0.653</v>
      </c>
      <c r="Y195" s="17">
        <f t="shared" si="277"/>
        <v>-0.691</v>
      </c>
      <c r="Z195" s="17">
        <v>1.075</v>
      </c>
      <c r="AA195" s="17">
        <v>1.139</v>
      </c>
      <c r="AB195" s="17">
        <f t="shared" si="10"/>
        <v>-0.064</v>
      </c>
      <c r="AC195" s="17">
        <v>0.984</v>
      </c>
      <c r="AD195" s="17">
        <v>1.013</v>
      </c>
      <c r="AE195" s="17">
        <f t="shared" si="11"/>
        <v>-0.029</v>
      </c>
      <c r="AF195" s="15">
        <f t="shared" ref="AF195:AG195" si="416">(Z195-AC195)</f>
        <v>0.091</v>
      </c>
      <c r="AG195" s="15">
        <f t="shared" si="416"/>
        <v>0.126</v>
      </c>
      <c r="AH195" s="15">
        <f t="shared" si="13"/>
        <v>-0.035</v>
      </c>
    </row>
    <row r="196">
      <c r="A196" s="5">
        <v>2018.0</v>
      </c>
      <c r="B196" s="5">
        <v>1.0</v>
      </c>
      <c r="C196" s="6" t="s">
        <v>138</v>
      </c>
      <c r="D196" s="6" t="s">
        <v>201</v>
      </c>
      <c r="E196" s="5">
        <v>1.0</v>
      </c>
      <c r="F196" s="11">
        <v>5.0</v>
      </c>
      <c r="G196" s="11">
        <v>8603153.0</v>
      </c>
      <c r="H196" s="5">
        <v>3.0</v>
      </c>
      <c r="I196" s="12">
        <v>7.0</v>
      </c>
      <c r="J196" s="13">
        <f t="shared" si="3"/>
        <v>0.4285714286</v>
      </c>
      <c r="K196" s="12">
        <v>1.0</v>
      </c>
      <c r="L196" s="12">
        <v>1.0</v>
      </c>
      <c r="M196" s="13">
        <f t="shared" si="414"/>
        <v>1</v>
      </c>
      <c r="N196" s="14">
        <v>5.9</v>
      </c>
      <c r="O196" s="14">
        <v>8.6</v>
      </c>
      <c r="P196" s="14">
        <f t="shared" si="275"/>
        <v>-2.7</v>
      </c>
      <c r="Q196" s="5">
        <v>1.155</v>
      </c>
      <c r="R196" s="5">
        <v>1.222</v>
      </c>
      <c r="S196" s="5">
        <f t="shared" si="6"/>
        <v>-0.067</v>
      </c>
      <c r="T196" s="5">
        <v>1.164</v>
      </c>
      <c r="U196" s="5">
        <v>1.048</v>
      </c>
      <c r="V196" s="5">
        <f t="shared" si="7"/>
        <v>0.116</v>
      </c>
      <c r="W196" s="5">
        <f t="shared" ref="W196:X196" si="417">(Q196-T196)</f>
        <v>-0.009</v>
      </c>
      <c r="X196" s="5">
        <f t="shared" si="417"/>
        <v>0.174</v>
      </c>
      <c r="Y196" s="5">
        <f t="shared" si="277"/>
        <v>-0.183</v>
      </c>
      <c r="Z196" s="5">
        <v>1.054</v>
      </c>
      <c r="AA196" s="5">
        <v>1.064</v>
      </c>
      <c r="AB196" s="5">
        <f t="shared" si="10"/>
        <v>-0.01</v>
      </c>
      <c r="AC196" s="5">
        <v>0.97</v>
      </c>
      <c r="AD196" s="5">
        <v>0.935</v>
      </c>
      <c r="AE196" s="5">
        <f t="shared" si="11"/>
        <v>0.035</v>
      </c>
      <c r="AF196" s="15">
        <f t="shared" ref="AF196:AG196" si="418">(Z196-AC196)</f>
        <v>0.084</v>
      </c>
      <c r="AG196" s="15">
        <f t="shared" si="418"/>
        <v>0.129</v>
      </c>
      <c r="AH196" s="15">
        <f t="shared" si="13"/>
        <v>-0.045</v>
      </c>
    </row>
    <row r="197">
      <c r="A197" s="5">
        <v>2018.0</v>
      </c>
      <c r="B197" s="5">
        <v>1.0</v>
      </c>
      <c r="C197" s="6" t="s">
        <v>185</v>
      </c>
      <c r="D197" s="6" t="s">
        <v>77</v>
      </c>
      <c r="E197" s="5">
        <v>0.0</v>
      </c>
      <c r="F197" s="11">
        <v>3.0</v>
      </c>
      <c r="G197" s="11">
        <v>4746053.0</v>
      </c>
      <c r="H197" s="12">
        <v>0.0</v>
      </c>
      <c r="I197" s="12">
        <v>1.0</v>
      </c>
      <c r="J197" s="13">
        <f t="shared" si="3"/>
        <v>0</v>
      </c>
      <c r="K197" s="5">
        <v>5.0</v>
      </c>
      <c r="L197" s="12">
        <v>12.0</v>
      </c>
      <c r="M197" s="13">
        <f t="shared" si="414"/>
        <v>0.4166666667</v>
      </c>
      <c r="N197" s="14">
        <v>9.5</v>
      </c>
      <c r="O197" s="14">
        <v>3.3</v>
      </c>
      <c r="P197" s="14">
        <f t="shared" si="275"/>
        <v>6.2</v>
      </c>
      <c r="Q197" s="5">
        <v>1.675</v>
      </c>
      <c r="R197" s="5">
        <v>0.985</v>
      </c>
      <c r="S197" s="5">
        <f t="shared" si="6"/>
        <v>0.69</v>
      </c>
      <c r="T197" s="5">
        <v>1.015</v>
      </c>
      <c r="U197" s="5">
        <v>0.708</v>
      </c>
      <c r="V197" s="5">
        <f t="shared" si="7"/>
        <v>0.307</v>
      </c>
      <c r="W197" s="5">
        <f t="shared" ref="W197:X197" si="419">(Q197-T197)</f>
        <v>0.66</v>
      </c>
      <c r="X197" s="5">
        <f t="shared" si="419"/>
        <v>0.277</v>
      </c>
      <c r="Y197" s="5">
        <f t="shared" si="277"/>
        <v>0.383</v>
      </c>
      <c r="Z197" s="5">
        <v>1.138</v>
      </c>
      <c r="AA197" s="5">
        <v>1.019</v>
      </c>
      <c r="AB197" s="5">
        <f t="shared" si="10"/>
        <v>0.119</v>
      </c>
      <c r="AC197" s="5">
        <v>1.007</v>
      </c>
      <c r="AD197" s="5">
        <v>0.972</v>
      </c>
      <c r="AE197" s="5">
        <f t="shared" si="11"/>
        <v>0.035</v>
      </c>
      <c r="AF197" s="15">
        <f t="shared" ref="AF197:AG197" si="420">(Z197-AC197)</f>
        <v>0.131</v>
      </c>
      <c r="AG197" s="15">
        <f t="shared" si="420"/>
        <v>0.047</v>
      </c>
      <c r="AH197" s="15">
        <f t="shared" si="13"/>
        <v>0.084</v>
      </c>
    </row>
    <row r="198">
      <c r="A198" s="5">
        <v>2018.0</v>
      </c>
      <c r="B198" s="5">
        <v>1.0</v>
      </c>
      <c r="C198" s="6" t="s">
        <v>186</v>
      </c>
      <c r="D198" s="6" t="s">
        <v>195</v>
      </c>
      <c r="E198" s="5">
        <v>1.0</v>
      </c>
      <c r="F198" s="11">
        <v>1.0</v>
      </c>
      <c r="G198" s="11">
        <v>9017209.0</v>
      </c>
      <c r="H198" s="5">
        <v>4.0</v>
      </c>
      <c r="I198" s="12">
        <v>10.0</v>
      </c>
      <c r="J198" s="13">
        <f t="shared" si="3"/>
        <v>0.4</v>
      </c>
      <c r="K198" s="12">
        <v>2.0</v>
      </c>
      <c r="L198" s="12">
        <v>9.0</v>
      </c>
      <c r="M198" s="13">
        <f t="shared" si="414"/>
        <v>0.2222222222</v>
      </c>
      <c r="N198" s="14">
        <v>8.3</v>
      </c>
      <c r="O198" s="14">
        <v>4.1</v>
      </c>
      <c r="P198" s="14">
        <f t="shared" si="275"/>
        <v>4.2</v>
      </c>
      <c r="Q198" s="5">
        <v>1.548</v>
      </c>
      <c r="R198" s="5">
        <v>1.203</v>
      </c>
      <c r="S198" s="5">
        <f t="shared" si="6"/>
        <v>0.345</v>
      </c>
      <c r="T198" s="5">
        <v>1.226</v>
      </c>
      <c r="U198" s="5">
        <v>0.909</v>
      </c>
      <c r="V198" s="5">
        <f t="shared" si="7"/>
        <v>0.317</v>
      </c>
      <c r="W198" s="5">
        <f t="shared" ref="W198:X198" si="421">(Q198-T198)</f>
        <v>0.322</v>
      </c>
      <c r="X198" s="5">
        <f t="shared" si="421"/>
        <v>0.294</v>
      </c>
      <c r="Y198" s="5">
        <f t="shared" si="277"/>
        <v>0.028</v>
      </c>
      <c r="Z198" s="5">
        <v>1.117</v>
      </c>
      <c r="AA198" s="5">
        <v>1.044</v>
      </c>
      <c r="AB198" s="5">
        <f t="shared" si="10"/>
        <v>0.073</v>
      </c>
      <c r="AC198" s="5">
        <v>1.006</v>
      </c>
      <c r="AD198" s="5">
        <v>0.984</v>
      </c>
      <c r="AE198" s="5">
        <f t="shared" si="11"/>
        <v>0.022</v>
      </c>
      <c r="AF198" s="15">
        <f t="shared" ref="AF198:AG198" si="422">(Z198-AC198)</f>
        <v>0.111</v>
      </c>
      <c r="AG198" s="15">
        <f t="shared" si="422"/>
        <v>0.06</v>
      </c>
      <c r="AH198" s="15">
        <f t="shared" si="13"/>
        <v>0.051</v>
      </c>
    </row>
    <row r="199">
      <c r="A199" s="5">
        <v>2018.0</v>
      </c>
      <c r="B199" s="5">
        <v>1.0</v>
      </c>
      <c r="C199" s="6" t="s">
        <v>92</v>
      </c>
      <c r="D199" s="6" t="s">
        <v>99</v>
      </c>
      <c r="E199" s="5">
        <v>0.0</v>
      </c>
      <c r="F199" s="11">
        <v>15.0</v>
      </c>
      <c r="G199" s="11">
        <v>1.306066E7</v>
      </c>
      <c r="H199" s="5">
        <v>4.0</v>
      </c>
      <c r="I199" s="12">
        <v>6.0</v>
      </c>
      <c r="J199" s="13">
        <f t="shared" si="3"/>
        <v>0.6666666667</v>
      </c>
      <c r="K199" s="5">
        <v>0.0</v>
      </c>
      <c r="L199" s="12">
        <v>4.0</v>
      </c>
      <c r="M199" s="13">
        <f t="shared" si="414"/>
        <v>0</v>
      </c>
      <c r="N199" s="14">
        <v>9.6</v>
      </c>
      <c r="O199" s="14">
        <v>-2.0</v>
      </c>
      <c r="P199" s="14">
        <f t="shared" si="275"/>
        <v>11.6</v>
      </c>
      <c r="Q199" s="5">
        <v>1.313</v>
      </c>
      <c r="R199" s="5">
        <v>0.967</v>
      </c>
      <c r="S199" s="5">
        <f t="shared" si="6"/>
        <v>0.346</v>
      </c>
      <c r="T199" s="5">
        <v>1.249</v>
      </c>
      <c r="U199" s="5">
        <v>0.898</v>
      </c>
      <c r="V199" s="5">
        <f t="shared" si="7"/>
        <v>0.351</v>
      </c>
      <c r="W199" s="5">
        <f t="shared" ref="W199:X199" si="423">(Q199-T199)</f>
        <v>0.064</v>
      </c>
      <c r="X199" s="5">
        <f t="shared" si="423"/>
        <v>0.069</v>
      </c>
      <c r="Y199" s="5">
        <f t="shared" si="277"/>
        <v>-0.005</v>
      </c>
      <c r="Z199" s="5">
        <v>1.136</v>
      </c>
      <c r="AA199" s="5">
        <v>1.033</v>
      </c>
      <c r="AB199" s="5">
        <f t="shared" si="10"/>
        <v>0.103</v>
      </c>
      <c r="AC199" s="5">
        <v>1.007</v>
      </c>
      <c r="AD199" s="5">
        <v>1.059</v>
      </c>
      <c r="AE199" s="5">
        <f t="shared" si="11"/>
        <v>-0.052</v>
      </c>
      <c r="AF199" s="15">
        <f t="shared" ref="AF199:AG199" si="424">(Z199-AC199)</f>
        <v>0.129</v>
      </c>
      <c r="AG199" s="15">
        <f t="shared" si="424"/>
        <v>-0.026</v>
      </c>
      <c r="AH199" s="15">
        <f t="shared" si="13"/>
        <v>0.155</v>
      </c>
    </row>
    <row r="200">
      <c r="A200" s="5">
        <v>2018.0</v>
      </c>
      <c r="B200" s="5">
        <v>1.0</v>
      </c>
      <c r="C200" s="6" t="s">
        <v>90</v>
      </c>
      <c r="D200" s="6" t="s">
        <v>202</v>
      </c>
      <c r="E200" s="5">
        <v>0.0</v>
      </c>
      <c r="F200" s="11">
        <v>13.0</v>
      </c>
      <c r="G200" s="11">
        <v>2.4660258E7</v>
      </c>
      <c r="H200" s="5">
        <v>5.0</v>
      </c>
      <c r="I200" s="12">
        <v>11.0</v>
      </c>
      <c r="J200" s="13">
        <f t="shared" si="3"/>
        <v>0.4545454545</v>
      </c>
      <c r="K200" s="5">
        <v>0.0</v>
      </c>
      <c r="L200" s="12">
        <v>2.0</v>
      </c>
      <c r="M200" s="13">
        <f t="shared" si="414"/>
        <v>0</v>
      </c>
      <c r="N200" s="14">
        <v>8.3</v>
      </c>
      <c r="O200" s="14">
        <v>1.7</v>
      </c>
      <c r="P200" s="14">
        <f t="shared" si="275"/>
        <v>6.6</v>
      </c>
      <c r="Q200" s="5">
        <v>1.509</v>
      </c>
      <c r="R200" s="5">
        <v>0.959</v>
      </c>
      <c r="S200" s="5">
        <f t="shared" si="6"/>
        <v>0.55</v>
      </c>
      <c r="T200" s="5">
        <v>1.064</v>
      </c>
      <c r="U200" s="5">
        <v>0.994</v>
      </c>
      <c r="V200" s="5">
        <f t="shared" si="7"/>
        <v>0.07</v>
      </c>
      <c r="W200" s="5">
        <f t="shared" ref="W200:X200" si="425">(Q200-T200)</f>
        <v>0.445</v>
      </c>
      <c r="X200" s="5">
        <f t="shared" si="425"/>
        <v>-0.035</v>
      </c>
      <c r="Y200" s="5">
        <f t="shared" si="277"/>
        <v>0.48</v>
      </c>
      <c r="Z200" s="5">
        <v>1.106</v>
      </c>
      <c r="AA200" s="5">
        <v>1.019</v>
      </c>
      <c r="AB200" s="5">
        <f t="shared" si="10"/>
        <v>0.087</v>
      </c>
      <c r="AC200" s="5">
        <v>0.994</v>
      </c>
      <c r="AD200" s="5">
        <v>0.997</v>
      </c>
      <c r="AE200" s="5">
        <f t="shared" si="11"/>
        <v>-0.003</v>
      </c>
      <c r="AF200" s="15">
        <f t="shared" ref="AF200:AG200" si="426">(Z200-AC200)</f>
        <v>0.112</v>
      </c>
      <c r="AG200" s="15">
        <f t="shared" si="426"/>
        <v>0.022</v>
      </c>
      <c r="AH200" s="15">
        <f t="shared" si="13"/>
        <v>0.09</v>
      </c>
    </row>
    <row r="201">
      <c r="A201" s="5">
        <v>2018.0</v>
      </c>
      <c r="B201" s="5">
        <v>1.0</v>
      </c>
      <c r="C201" s="6" t="s">
        <v>153</v>
      </c>
      <c r="D201" s="6" t="s">
        <v>203</v>
      </c>
      <c r="E201" s="5">
        <v>0.0</v>
      </c>
      <c r="F201" s="11">
        <v>11.0</v>
      </c>
      <c r="G201" s="11">
        <v>2.0027574E7</v>
      </c>
      <c r="H201" s="12">
        <v>4.0</v>
      </c>
      <c r="I201" s="12">
        <v>7.0</v>
      </c>
      <c r="J201" s="13">
        <f t="shared" si="3"/>
        <v>0.5714285714</v>
      </c>
      <c r="K201" s="5">
        <v>0.0</v>
      </c>
      <c r="L201" s="12">
        <v>0.0</v>
      </c>
      <c r="M201" s="13">
        <v>0.0</v>
      </c>
      <c r="N201" s="14">
        <v>9.6</v>
      </c>
      <c r="O201" s="14">
        <v>8.5</v>
      </c>
      <c r="P201" s="14">
        <f t="shared" si="275"/>
        <v>1.1</v>
      </c>
      <c r="Q201" s="5">
        <v>1.518</v>
      </c>
      <c r="R201" s="5">
        <v>1.023</v>
      </c>
      <c r="S201" s="5">
        <f t="shared" si="6"/>
        <v>0.495</v>
      </c>
      <c r="T201" s="5">
        <v>1.183</v>
      </c>
      <c r="U201" s="5">
        <v>1.075</v>
      </c>
      <c r="V201" s="5">
        <f t="shared" si="7"/>
        <v>0.108</v>
      </c>
      <c r="W201" s="5">
        <f t="shared" ref="W201:X201" si="427">(Q201-T201)</f>
        <v>0.335</v>
      </c>
      <c r="X201" s="5">
        <f t="shared" si="427"/>
        <v>-0.052</v>
      </c>
      <c r="Y201" s="5">
        <f t="shared" si="277"/>
        <v>0.387</v>
      </c>
      <c r="Z201" s="5">
        <v>1.081</v>
      </c>
      <c r="AA201" s="5">
        <v>1.066</v>
      </c>
      <c r="AB201" s="5">
        <f t="shared" si="10"/>
        <v>0.015</v>
      </c>
      <c r="AC201" s="5">
        <v>0.938</v>
      </c>
      <c r="AD201" s="5">
        <v>0.948</v>
      </c>
      <c r="AE201" s="5">
        <f t="shared" si="11"/>
        <v>-0.01</v>
      </c>
      <c r="AF201" s="15">
        <f t="shared" ref="AF201:AG201" si="428">(Z201-AC201)</f>
        <v>0.143</v>
      </c>
      <c r="AG201" s="15">
        <f t="shared" si="428"/>
        <v>0.118</v>
      </c>
      <c r="AH201" s="15">
        <f t="shared" si="13"/>
        <v>0.025</v>
      </c>
    </row>
    <row r="202">
      <c r="A202" s="5">
        <v>2018.0</v>
      </c>
      <c r="B202" s="5">
        <v>1.0</v>
      </c>
      <c r="C202" s="6" t="s">
        <v>130</v>
      </c>
      <c r="D202" s="6" t="s">
        <v>204</v>
      </c>
      <c r="E202" s="5">
        <v>0.0</v>
      </c>
      <c r="F202" s="11">
        <v>9.0</v>
      </c>
      <c r="G202" s="11">
        <v>1.4723219E7</v>
      </c>
      <c r="H202" s="12">
        <v>2.0</v>
      </c>
      <c r="I202" s="12">
        <v>4.0</v>
      </c>
      <c r="J202" s="13">
        <f t="shared" si="3"/>
        <v>0.5</v>
      </c>
      <c r="K202" s="5">
        <v>0.0</v>
      </c>
      <c r="L202" s="12">
        <v>0.0</v>
      </c>
      <c r="M202" s="13">
        <v>0.0</v>
      </c>
      <c r="N202" s="14">
        <v>15.8</v>
      </c>
      <c r="O202" s="14">
        <v>8.4</v>
      </c>
      <c r="P202" s="14">
        <f t="shared" si="275"/>
        <v>7.4</v>
      </c>
      <c r="Q202" s="5">
        <v>1.343</v>
      </c>
      <c r="R202" s="5">
        <v>1.023</v>
      </c>
      <c r="S202" s="5">
        <f t="shared" si="6"/>
        <v>0.32</v>
      </c>
      <c r="T202" s="5">
        <v>0.98</v>
      </c>
      <c r="U202" s="5">
        <v>0.838</v>
      </c>
      <c r="V202" s="5">
        <f t="shared" si="7"/>
        <v>0.142</v>
      </c>
      <c r="W202" s="5">
        <f t="shared" ref="W202:X202" si="429">(Q202-T202)</f>
        <v>0.363</v>
      </c>
      <c r="X202" s="5">
        <f t="shared" si="429"/>
        <v>0.185</v>
      </c>
      <c r="Y202" s="5">
        <f t="shared" si="277"/>
        <v>0.178</v>
      </c>
      <c r="Z202" s="5">
        <v>1.156</v>
      </c>
      <c r="AA202" s="5">
        <v>1.042</v>
      </c>
      <c r="AB202" s="5">
        <f t="shared" si="10"/>
        <v>0.114</v>
      </c>
      <c r="AC202" s="5">
        <v>0.936</v>
      </c>
      <c r="AD202" s="5">
        <v>0.92</v>
      </c>
      <c r="AE202" s="5">
        <f t="shared" si="11"/>
        <v>0.016</v>
      </c>
      <c r="AF202" s="15">
        <f t="shared" ref="AF202:AG202" si="430">(Z202-AC202)</f>
        <v>0.22</v>
      </c>
      <c r="AG202" s="15">
        <f t="shared" si="430"/>
        <v>0.122</v>
      </c>
      <c r="AH202" s="15">
        <f t="shared" si="13"/>
        <v>0.098</v>
      </c>
    </row>
    <row r="203">
      <c r="A203" s="5">
        <v>2018.0</v>
      </c>
      <c r="B203" s="5">
        <v>1.0</v>
      </c>
      <c r="C203" s="6" t="s">
        <v>205</v>
      </c>
      <c r="D203" s="6" t="s">
        <v>172</v>
      </c>
      <c r="E203" s="5">
        <v>0.0</v>
      </c>
      <c r="F203" s="11">
        <v>7.0</v>
      </c>
      <c r="G203" s="11">
        <v>2.4056371E7</v>
      </c>
      <c r="H203" s="5">
        <v>2.0</v>
      </c>
      <c r="I203" s="12">
        <v>5.0</v>
      </c>
      <c r="J203" s="13">
        <f t="shared" si="3"/>
        <v>0.4</v>
      </c>
      <c r="K203" s="5">
        <v>0.0</v>
      </c>
      <c r="L203" s="12">
        <v>2.0</v>
      </c>
      <c r="M203" s="13">
        <f t="shared" ref="M203:M206" si="433">(K203/L203)</f>
        <v>0</v>
      </c>
      <c r="N203" s="14">
        <v>8.6</v>
      </c>
      <c r="O203" s="14">
        <v>7.2</v>
      </c>
      <c r="P203" s="14">
        <f t="shared" si="275"/>
        <v>1.4</v>
      </c>
      <c r="Q203" s="5">
        <v>1.251</v>
      </c>
      <c r="R203" s="5">
        <v>1.241</v>
      </c>
      <c r="S203" s="5">
        <f t="shared" si="6"/>
        <v>0.01</v>
      </c>
      <c r="T203" s="5">
        <v>1.174</v>
      </c>
      <c r="U203" s="5">
        <v>1.082</v>
      </c>
      <c r="V203" s="5">
        <f t="shared" si="7"/>
        <v>0.092</v>
      </c>
      <c r="W203" s="5">
        <f t="shared" ref="W203:X203" si="431">(Q203-T203)</f>
        <v>0.077</v>
      </c>
      <c r="X203" s="5">
        <f t="shared" si="431"/>
        <v>0.159</v>
      </c>
      <c r="Y203" s="5">
        <f t="shared" si="277"/>
        <v>-0.082</v>
      </c>
      <c r="Z203" s="5">
        <v>1.09</v>
      </c>
      <c r="AA203" s="5">
        <v>1.115</v>
      </c>
      <c r="AB203" s="5">
        <f t="shared" si="10"/>
        <v>-0.025</v>
      </c>
      <c r="AC203" s="5">
        <v>0.966</v>
      </c>
      <c r="AD203" s="5">
        <v>1.018</v>
      </c>
      <c r="AE203" s="5">
        <f t="shared" si="11"/>
        <v>-0.052</v>
      </c>
      <c r="AF203" s="15">
        <f t="shared" ref="AF203:AG203" si="432">(Z203-AC203)</f>
        <v>0.124</v>
      </c>
      <c r="AG203" s="15">
        <f t="shared" si="432"/>
        <v>0.097</v>
      </c>
      <c r="AH203" s="15">
        <f t="shared" si="13"/>
        <v>0.027</v>
      </c>
    </row>
    <row r="204">
      <c r="A204" s="5">
        <v>2018.0</v>
      </c>
      <c r="B204" s="5">
        <v>1.0</v>
      </c>
      <c r="C204" s="6" t="s">
        <v>206</v>
      </c>
      <c r="D204" s="6" t="s">
        <v>207</v>
      </c>
      <c r="E204" s="5">
        <v>0.0</v>
      </c>
      <c r="F204" s="11">
        <v>5.0</v>
      </c>
      <c r="G204" s="11">
        <v>5314928.0</v>
      </c>
      <c r="H204" s="12">
        <v>2.0</v>
      </c>
      <c r="I204" s="12">
        <v>6.0</v>
      </c>
      <c r="J204" s="13">
        <f t="shared" si="3"/>
        <v>0.3333333333</v>
      </c>
      <c r="K204" s="5">
        <v>3.0</v>
      </c>
      <c r="L204" s="12">
        <v>4.0</v>
      </c>
      <c r="M204" s="13">
        <f t="shared" si="433"/>
        <v>0.75</v>
      </c>
      <c r="N204" s="14">
        <v>11.8</v>
      </c>
      <c r="O204" s="14">
        <v>8.3</v>
      </c>
      <c r="P204" s="14">
        <f t="shared" si="275"/>
        <v>3.5</v>
      </c>
      <c r="Q204" s="5">
        <v>1.208</v>
      </c>
      <c r="R204" s="5">
        <v>1.238</v>
      </c>
      <c r="S204" s="5">
        <f t="shared" si="6"/>
        <v>-0.03</v>
      </c>
      <c r="T204" s="5">
        <v>0.743</v>
      </c>
      <c r="U204" s="5">
        <v>0.821</v>
      </c>
      <c r="V204" s="5">
        <f t="shared" si="7"/>
        <v>-0.078</v>
      </c>
      <c r="W204" s="5">
        <f t="shared" ref="W204:X204" si="434">(Q204-T204)</f>
        <v>0.465</v>
      </c>
      <c r="X204" s="5">
        <f t="shared" si="434"/>
        <v>0.417</v>
      </c>
      <c r="Y204" s="5">
        <f t="shared" si="277"/>
        <v>0.048</v>
      </c>
      <c r="Z204" s="5">
        <v>1.096</v>
      </c>
      <c r="AA204" s="5">
        <v>1.07</v>
      </c>
      <c r="AB204" s="5">
        <f t="shared" si="10"/>
        <v>0.026</v>
      </c>
      <c r="AC204" s="5">
        <v>0.927</v>
      </c>
      <c r="AD204" s="5">
        <v>0.954</v>
      </c>
      <c r="AE204" s="5">
        <f t="shared" si="11"/>
        <v>-0.027</v>
      </c>
      <c r="AF204" s="15">
        <f t="shared" ref="AF204:AG204" si="435">(Z204-AC204)</f>
        <v>0.169</v>
      </c>
      <c r="AG204" s="15">
        <f t="shared" si="435"/>
        <v>0.116</v>
      </c>
      <c r="AH204" s="15">
        <f t="shared" si="13"/>
        <v>0.053</v>
      </c>
    </row>
    <row r="205">
      <c r="A205" s="5">
        <v>2018.0</v>
      </c>
      <c r="B205" s="5">
        <v>1.0</v>
      </c>
      <c r="C205" s="6" t="s">
        <v>145</v>
      </c>
      <c r="D205" s="6" t="s">
        <v>108</v>
      </c>
      <c r="E205" s="5">
        <v>0.0</v>
      </c>
      <c r="F205" s="11">
        <v>3.0</v>
      </c>
      <c r="G205" s="11">
        <v>9225600.0</v>
      </c>
      <c r="H205" s="12">
        <v>4.0</v>
      </c>
      <c r="I205" s="12">
        <v>7.0</v>
      </c>
      <c r="J205" s="13">
        <f t="shared" si="3"/>
        <v>0.5714285714</v>
      </c>
      <c r="K205" s="5">
        <v>3.0</v>
      </c>
      <c r="L205" s="12">
        <v>8.0</v>
      </c>
      <c r="M205" s="13">
        <f t="shared" si="433"/>
        <v>0.375</v>
      </c>
      <c r="N205" s="14">
        <v>4.7</v>
      </c>
      <c r="O205" s="14">
        <v>0.9</v>
      </c>
      <c r="P205" s="14">
        <f t="shared" si="275"/>
        <v>3.8</v>
      </c>
      <c r="Q205" s="5">
        <v>1.13</v>
      </c>
      <c r="R205" s="5">
        <v>1.128</v>
      </c>
      <c r="S205" s="5">
        <f t="shared" si="6"/>
        <v>0.002</v>
      </c>
      <c r="T205" s="5">
        <v>0.943</v>
      </c>
      <c r="U205" s="5">
        <v>1.083</v>
      </c>
      <c r="V205" s="5">
        <f t="shared" si="7"/>
        <v>-0.14</v>
      </c>
      <c r="W205" s="5">
        <f t="shared" ref="W205:X205" si="436">(Q205-T205)</f>
        <v>0.187</v>
      </c>
      <c r="X205" s="5">
        <f t="shared" si="436"/>
        <v>0.045</v>
      </c>
      <c r="Y205" s="5">
        <f t="shared" si="277"/>
        <v>0.142</v>
      </c>
      <c r="Z205" s="5">
        <v>1.038</v>
      </c>
      <c r="AA205" s="5">
        <v>1.016</v>
      </c>
      <c r="AB205" s="5">
        <f t="shared" si="10"/>
        <v>0.022</v>
      </c>
      <c r="AC205" s="5">
        <v>0.973</v>
      </c>
      <c r="AD205" s="5">
        <v>1.004</v>
      </c>
      <c r="AE205" s="5">
        <f t="shared" si="11"/>
        <v>-0.031</v>
      </c>
      <c r="AF205" s="15">
        <f t="shared" ref="AF205:AG205" si="437">(Z205-AC205)</f>
        <v>0.065</v>
      </c>
      <c r="AG205" s="15">
        <f t="shared" si="437"/>
        <v>0.012</v>
      </c>
      <c r="AH205" s="15">
        <f t="shared" si="13"/>
        <v>0.053</v>
      </c>
    </row>
    <row r="206">
      <c r="A206" s="5">
        <v>2018.0</v>
      </c>
      <c r="B206" s="5">
        <v>1.0</v>
      </c>
      <c r="C206" s="6" t="s">
        <v>208</v>
      </c>
      <c r="D206" s="6" t="s">
        <v>174</v>
      </c>
      <c r="E206" s="5">
        <v>1.0</v>
      </c>
      <c r="F206" s="11">
        <v>1.0</v>
      </c>
      <c r="G206" s="11">
        <v>1.3772989E7</v>
      </c>
      <c r="H206" s="12">
        <v>3.0</v>
      </c>
      <c r="I206" s="12">
        <v>5.0</v>
      </c>
      <c r="J206" s="13">
        <f t="shared" si="3"/>
        <v>0.6</v>
      </c>
      <c r="K206" s="12">
        <v>3.0</v>
      </c>
      <c r="L206" s="12">
        <v>7.0</v>
      </c>
      <c r="M206" s="13">
        <f t="shared" si="433"/>
        <v>0.4285714286</v>
      </c>
      <c r="N206" s="14">
        <v>4.6</v>
      </c>
      <c r="O206" s="14">
        <v>7.3</v>
      </c>
      <c r="P206" s="14">
        <f t="shared" si="275"/>
        <v>-2.7</v>
      </c>
      <c r="Q206" s="5">
        <v>0.956</v>
      </c>
      <c r="R206" s="5">
        <v>1.147</v>
      </c>
      <c r="S206" s="5">
        <f t="shared" si="6"/>
        <v>-0.191</v>
      </c>
      <c r="T206" s="5">
        <v>0.861</v>
      </c>
      <c r="U206" s="5">
        <v>1.255</v>
      </c>
      <c r="V206" s="5">
        <f t="shared" si="7"/>
        <v>-0.394</v>
      </c>
      <c r="W206" s="5">
        <f t="shared" ref="W206:X206" si="438">(Q206-T206)</f>
        <v>0.095</v>
      </c>
      <c r="X206" s="5">
        <f t="shared" si="438"/>
        <v>-0.108</v>
      </c>
      <c r="Y206" s="5">
        <f t="shared" si="277"/>
        <v>0.203</v>
      </c>
      <c r="Z206" s="5">
        <v>1.048</v>
      </c>
      <c r="AA206" s="5">
        <v>1.075</v>
      </c>
      <c r="AB206" s="5">
        <f t="shared" si="10"/>
        <v>-0.027</v>
      </c>
      <c r="AC206" s="5">
        <v>0.981</v>
      </c>
      <c r="AD206" s="5">
        <v>0.977</v>
      </c>
      <c r="AE206" s="5">
        <f t="shared" si="11"/>
        <v>0.004</v>
      </c>
      <c r="AF206" s="15">
        <f t="shared" ref="AF206:AG206" si="439">(Z206-AC206)</f>
        <v>0.067</v>
      </c>
      <c r="AG206" s="15">
        <f t="shared" si="439"/>
        <v>0.098</v>
      </c>
      <c r="AH206" s="15">
        <f t="shared" si="13"/>
        <v>-0.031</v>
      </c>
    </row>
    <row r="207">
      <c r="A207" s="5">
        <v>2018.0</v>
      </c>
      <c r="B207" s="5">
        <v>1.0</v>
      </c>
      <c r="C207" s="6" t="s">
        <v>100</v>
      </c>
      <c r="D207" s="6" t="s">
        <v>209</v>
      </c>
      <c r="E207" s="5">
        <v>0.0</v>
      </c>
      <c r="F207" s="11">
        <v>15.0</v>
      </c>
      <c r="G207" s="11">
        <v>1.7605994E7</v>
      </c>
      <c r="H207" s="12">
        <v>3.0</v>
      </c>
      <c r="I207" s="12">
        <v>3.0</v>
      </c>
      <c r="J207" s="13">
        <f t="shared" si="3"/>
        <v>1</v>
      </c>
      <c r="K207" s="5">
        <v>0.0</v>
      </c>
      <c r="L207" s="12">
        <v>0.0</v>
      </c>
      <c r="M207" s="13">
        <v>0.0</v>
      </c>
      <c r="N207" s="14">
        <v>16.4</v>
      </c>
      <c r="O207" s="14">
        <v>1.5</v>
      </c>
      <c r="P207" s="14">
        <f t="shared" si="275"/>
        <v>14.9</v>
      </c>
      <c r="Q207" s="5">
        <v>1.538</v>
      </c>
      <c r="R207" s="5">
        <v>0.99</v>
      </c>
      <c r="S207" s="5">
        <f t="shared" si="6"/>
        <v>0.548</v>
      </c>
      <c r="T207" s="5">
        <v>1.279</v>
      </c>
      <c r="U207" s="5">
        <v>0.877</v>
      </c>
      <c r="V207" s="5">
        <f t="shared" si="7"/>
        <v>0.402</v>
      </c>
      <c r="W207" s="5">
        <f t="shared" ref="W207:X207" si="440">(Q207-T207)</f>
        <v>0.259</v>
      </c>
      <c r="X207" s="5">
        <f t="shared" si="440"/>
        <v>0.113</v>
      </c>
      <c r="Y207" s="5">
        <f t="shared" si="277"/>
        <v>0.146</v>
      </c>
      <c r="Z207" s="5">
        <v>1.197</v>
      </c>
      <c r="AA207" s="5">
        <v>1.011</v>
      </c>
      <c r="AB207" s="5">
        <f t="shared" si="10"/>
        <v>0.186</v>
      </c>
      <c r="AC207" s="5">
        <v>0.97</v>
      </c>
      <c r="AD207" s="5">
        <v>0.989</v>
      </c>
      <c r="AE207" s="5">
        <f t="shared" si="11"/>
        <v>-0.019</v>
      </c>
      <c r="AF207" s="15">
        <f t="shared" ref="AF207:AG207" si="441">(Z207-AC207)</f>
        <v>0.227</v>
      </c>
      <c r="AG207" s="15">
        <f t="shared" si="441"/>
        <v>0.022</v>
      </c>
      <c r="AH207" s="15">
        <f t="shared" si="13"/>
        <v>0.205</v>
      </c>
    </row>
    <row r="208">
      <c r="A208" s="5">
        <v>2018.0</v>
      </c>
      <c r="B208" s="5">
        <v>1.0</v>
      </c>
      <c r="C208" s="6" t="s">
        <v>71</v>
      </c>
      <c r="D208" s="6" t="s">
        <v>210</v>
      </c>
      <c r="E208" s="5">
        <v>0.0</v>
      </c>
      <c r="F208" s="11">
        <v>13.0</v>
      </c>
      <c r="G208" s="11">
        <v>9891222.0</v>
      </c>
      <c r="H208" s="5">
        <v>3.0</v>
      </c>
      <c r="I208" s="12">
        <v>6.0</v>
      </c>
      <c r="J208" s="13">
        <f t="shared" si="3"/>
        <v>0.5</v>
      </c>
      <c r="K208" s="5">
        <v>0.0</v>
      </c>
      <c r="L208" s="12">
        <v>2.0</v>
      </c>
      <c r="M208" s="13">
        <f>(K208/L208)</f>
        <v>0</v>
      </c>
      <c r="N208" s="14">
        <v>14.7</v>
      </c>
      <c r="O208" s="14">
        <v>0.1</v>
      </c>
      <c r="P208" s="14">
        <f t="shared" si="275"/>
        <v>14.6</v>
      </c>
      <c r="Q208" s="5">
        <v>1.499</v>
      </c>
      <c r="R208" s="5">
        <v>0.838</v>
      </c>
      <c r="S208" s="5">
        <f t="shared" si="6"/>
        <v>0.661</v>
      </c>
      <c r="T208" s="5">
        <v>1.245</v>
      </c>
      <c r="U208" s="5">
        <v>0.834</v>
      </c>
      <c r="V208" s="5">
        <f t="shared" si="7"/>
        <v>0.411</v>
      </c>
      <c r="W208" s="5">
        <f t="shared" ref="W208:X208" si="442">(Q208-T208)</f>
        <v>0.254</v>
      </c>
      <c r="X208" s="5">
        <f t="shared" si="442"/>
        <v>0.004</v>
      </c>
      <c r="Y208" s="5">
        <f t="shared" si="277"/>
        <v>0.25</v>
      </c>
      <c r="Z208" s="5">
        <v>1.152</v>
      </c>
      <c r="AA208" s="5">
        <v>0.996</v>
      </c>
      <c r="AB208" s="5">
        <f t="shared" si="10"/>
        <v>0.156</v>
      </c>
      <c r="AC208" s="5">
        <v>0.941</v>
      </c>
      <c r="AD208" s="5">
        <v>0.995</v>
      </c>
      <c r="AE208" s="5">
        <f t="shared" si="11"/>
        <v>-0.054</v>
      </c>
      <c r="AF208" s="15">
        <f t="shared" ref="AF208:AG208" si="443">(Z208-AC208)</f>
        <v>0.211</v>
      </c>
      <c r="AG208" s="15">
        <f t="shared" si="443"/>
        <v>0.001</v>
      </c>
      <c r="AH208" s="15">
        <f t="shared" si="13"/>
        <v>0.21</v>
      </c>
    </row>
    <row r="209">
      <c r="A209" s="5">
        <v>2018.0</v>
      </c>
      <c r="B209" s="5">
        <v>1.0</v>
      </c>
      <c r="C209" s="6" t="s">
        <v>156</v>
      </c>
      <c r="D209" s="6" t="s">
        <v>211</v>
      </c>
      <c r="E209" s="5">
        <v>0.0</v>
      </c>
      <c r="F209" s="11">
        <v>11.0</v>
      </c>
      <c r="G209" s="11">
        <v>9889275.0</v>
      </c>
      <c r="H209" s="12">
        <v>6.0</v>
      </c>
      <c r="I209" s="12">
        <v>10.0</v>
      </c>
      <c r="J209" s="13">
        <f t="shared" si="3"/>
        <v>0.6</v>
      </c>
      <c r="K209" s="5">
        <v>0.0</v>
      </c>
      <c r="L209" s="12">
        <v>0.0</v>
      </c>
      <c r="M209" s="13">
        <v>0.0</v>
      </c>
      <c r="N209" s="14">
        <v>9.8</v>
      </c>
      <c r="O209" s="14">
        <v>9.1</v>
      </c>
      <c r="P209" s="14">
        <f t="shared" si="275"/>
        <v>0.7</v>
      </c>
      <c r="Q209" s="5">
        <v>1.115</v>
      </c>
      <c r="R209" s="5">
        <v>0.895</v>
      </c>
      <c r="S209" s="5">
        <f t="shared" si="6"/>
        <v>0.22</v>
      </c>
      <c r="T209" s="5">
        <v>0.966</v>
      </c>
      <c r="U209" s="5">
        <v>0.863</v>
      </c>
      <c r="V209" s="5">
        <f t="shared" si="7"/>
        <v>0.103</v>
      </c>
      <c r="W209" s="5">
        <f t="shared" ref="W209:X209" si="444">(Q209-T209)</f>
        <v>0.149</v>
      </c>
      <c r="X209" s="5">
        <f t="shared" si="444"/>
        <v>0.032</v>
      </c>
      <c r="Y209" s="5">
        <f t="shared" si="277"/>
        <v>0.117</v>
      </c>
      <c r="Z209" s="5">
        <v>1.059</v>
      </c>
      <c r="AA209" s="5">
        <v>1.048</v>
      </c>
      <c r="AB209" s="5">
        <f t="shared" si="10"/>
        <v>0.011</v>
      </c>
      <c r="AC209" s="5">
        <v>0.92</v>
      </c>
      <c r="AD209" s="5">
        <v>0.925</v>
      </c>
      <c r="AE209" s="5">
        <f t="shared" si="11"/>
        <v>-0.005</v>
      </c>
      <c r="AF209" s="15">
        <f t="shared" ref="AF209:AG209" si="445">(Z209-AC209)</f>
        <v>0.139</v>
      </c>
      <c r="AG209" s="15">
        <f t="shared" si="445"/>
        <v>0.123</v>
      </c>
      <c r="AH209" s="15">
        <f t="shared" si="13"/>
        <v>0.016</v>
      </c>
    </row>
    <row r="210">
      <c r="A210" s="5">
        <v>2018.0</v>
      </c>
      <c r="B210" s="5">
        <v>1.0</v>
      </c>
      <c r="C210" s="6" t="s">
        <v>196</v>
      </c>
      <c r="D210" s="6" t="s">
        <v>212</v>
      </c>
      <c r="E210" s="5">
        <v>1.0</v>
      </c>
      <c r="F210" s="11">
        <v>9.0</v>
      </c>
      <c r="G210" s="11">
        <v>8106217.0</v>
      </c>
      <c r="H210" s="5">
        <v>2.0</v>
      </c>
      <c r="I210" s="12">
        <v>5.0</v>
      </c>
      <c r="J210" s="13">
        <f t="shared" si="3"/>
        <v>0.4</v>
      </c>
      <c r="K210" s="12">
        <v>1.0</v>
      </c>
      <c r="L210" s="12">
        <v>2.0</v>
      </c>
      <c r="M210" s="13">
        <f>(K210/L210)</f>
        <v>0.5</v>
      </c>
      <c r="N210" s="14">
        <v>11.1</v>
      </c>
      <c r="O210" s="14">
        <v>3.8</v>
      </c>
      <c r="P210" s="14">
        <f t="shared" si="275"/>
        <v>7.3</v>
      </c>
      <c r="Q210" s="5">
        <v>1.584</v>
      </c>
      <c r="R210" s="5">
        <v>1.275</v>
      </c>
      <c r="S210" s="5">
        <f t="shared" si="6"/>
        <v>0.309</v>
      </c>
      <c r="T210" s="5">
        <v>1.196</v>
      </c>
      <c r="U210" s="5">
        <v>0.832</v>
      </c>
      <c r="V210" s="5">
        <f t="shared" si="7"/>
        <v>0.364</v>
      </c>
      <c r="W210" s="5">
        <f t="shared" ref="W210:X210" si="446">(Q210-T210)</f>
        <v>0.388</v>
      </c>
      <c r="X210" s="5">
        <f t="shared" si="446"/>
        <v>0.443</v>
      </c>
      <c r="Y210" s="5">
        <f t="shared" si="277"/>
        <v>-0.055</v>
      </c>
      <c r="Z210" s="5">
        <v>1.144</v>
      </c>
      <c r="AA210" s="5">
        <v>1.062</v>
      </c>
      <c r="AB210" s="5">
        <f t="shared" si="10"/>
        <v>0.082</v>
      </c>
      <c r="AC210" s="5">
        <v>0.99</v>
      </c>
      <c r="AD210" s="5">
        <v>1.014</v>
      </c>
      <c r="AE210" s="5">
        <f t="shared" si="11"/>
        <v>-0.024</v>
      </c>
      <c r="AF210" s="15">
        <f t="shared" ref="AF210:AG210" si="447">(Z210-AC210)</f>
        <v>0.154</v>
      </c>
      <c r="AG210" s="15">
        <f t="shared" si="447"/>
        <v>0.048</v>
      </c>
      <c r="AH210" s="15">
        <f t="shared" si="13"/>
        <v>0.106</v>
      </c>
    </row>
    <row r="211">
      <c r="A211" s="5">
        <v>2018.0</v>
      </c>
      <c r="B211" s="5">
        <v>1.0</v>
      </c>
      <c r="C211" s="6" t="s">
        <v>72</v>
      </c>
      <c r="D211" s="6" t="s">
        <v>213</v>
      </c>
      <c r="E211" s="5">
        <v>0.0</v>
      </c>
      <c r="F211" s="11">
        <v>7.0</v>
      </c>
      <c r="G211" s="11">
        <v>7282004.0</v>
      </c>
      <c r="H211" s="5">
        <v>5.0</v>
      </c>
      <c r="I211" s="12">
        <v>10.0</v>
      </c>
      <c r="J211" s="13">
        <f t="shared" si="3"/>
        <v>0.5</v>
      </c>
      <c r="K211" s="5">
        <v>0.0</v>
      </c>
      <c r="L211" s="12">
        <v>0.0</v>
      </c>
      <c r="M211" s="13">
        <v>0.0</v>
      </c>
      <c r="N211" s="14">
        <v>10.5</v>
      </c>
      <c r="O211" s="14">
        <v>10.4</v>
      </c>
      <c r="P211" s="14">
        <f t="shared" si="275"/>
        <v>0.1</v>
      </c>
      <c r="Q211" s="5">
        <v>1.336</v>
      </c>
      <c r="R211" s="5">
        <v>1.202</v>
      </c>
      <c r="S211" s="5">
        <f t="shared" si="6"/>
        <v>0.134</v>
      </c>
      <c r="T211" s="5">
        <v>0.847</v>
      </c>
      <c r="U211" s="5">
        <v>1.341</v>
      </c>
      <c r="V211" s="5">
        <f t="shared" si="7"/>
        <v>-0.494</v>
      </c>
      <c r="W211" s="5">
        <f t="shared" ref="W211:X211" si="448">(Q211-T211)</f>
        <v>0.489</v>
      </c>
      <c r="X211" s="5">
        <f t="shared" si="448"/>
        <v>-0.139</v>
      </c>
      <c r="Y211" s="5">
        <f t="shared" si="277"/>
        <v>0.628</v>
      </c>
      <c r="Z211" s="5">
        <v>1.107</v>
      </c>
      <c r="AA211" s="5">
        <v>1.115</v>
      </c>
      <c r="AB211" s="5">
        <f t="shared" si="10"/>
        <v>-0.008</v>
      </c>
      <c r="AC211" s="5">
        <v>0.962</v>
      </c>
      <c r="AD211" s="5">
        <v>0.965</v>
      </c>
      <c r="AE211" s="5">
        <f t="shared" si="11"/>
        <v>-0.003</v>
      </c>
      <c r="AF211" s="15">
        <f t="shared" ref="AF211:AG211" si="449">(Z211-AC211)</f>
        <v>0.145</v>
      </c>
      <c r="AG211" s="15">
        <f t="shared" si="449"/>
        <v>0.15</v>
      </c>
      <c r="AH211" s="15">
        <f t="shared" si="13"/>
        <v>-0.005</v>
      </c>
    </row>
    <row r="212">
      <c r="A212" s="5">
        <v>2018.0</v>
      </c>
      <c r="B212" s="5">
        <v>1.0</v>
      </c>
      <c r="C212" s="6" t="s">
        <v>166</v>
      </c>
      <c r="D212" s="6" t="s">
        <v>214</v>
      </c>
      <c r="E212" s="5">
        <v>0.0</v>
      </c>
      <c r="F212" s="11">
        <v>5.0</v>
      </c>
      <c r="G212" s="11">
        <v>1.1460512E7</v>
      </c>
      <c r="H212" s="5">
        <v>6.0</v>
      </c>
      <c r="I212" s="12">
        <v>8.0</v>
      </c>
      <c r="J212" s="13">
        <f t="shared" si="3"/>
        <v>0.75</v>
      </c>
      <c r="K212" s="5">
        <v>1.0</v>
      </c>
      <c r="L212" s="12">
        <v>1.0</v>
      </c>
      <c r="M212" s="13">
        <f t="shared" ref="M212:M215" si="452">(K212/L212)</f>
        <v>1</v>
      </c>
      <c r="N212" s="14">
        <v>6.6</v>
      </c>
      <c r="O212" s="14">
        <v>6.3</v>
      </c>
      <c r="P212" s="14">
        <f t="shared" si="275"/>
        <v>0.3</v>
      </c>
      <c r="Q212" s="5">
        <v>1.328</v>
      </c>
      <c r="R212" s="5">
        <v>1.207</v>
      </c>
      <c r="S212" s="5">
        <f t="shared" si="6"/>
        <v>0.121</v>
      </c>
      <c r="T212" s="5">
        <v>0.898</v>
      </c>
      <c r="U212" s="5">
        <v>0.993</v>
      </c>
      <c r="V212" s="5">
        <f t="shared" si="7"/>
        <v>-0.095</v>
      </c>
      <c r="W212" s="5">
        <f t="shared" ref="W212:X212" si="450">(Q212-T212)</f>
        <v>0.43</v>
      </c>
      <c r="X212" s="5">
        <f t="shared" si="450"/>
        <v>0.214</v>
      </c>
      <c r="Y212" s="5">
        <f t="shared" si="277"/>
        <v>0.216</v>
      </c>
      <c r="Z212" s="5">
        <v>1.069</v>
      </c>
      <c r="AA212" s="5">
        <v>1.07</v>
      </c>
      <c r="AB212" s="5">
        <f t="shared" si="10"/>
        <v>-0.001</v>
      </c>
      <c r="AC212" s="5">
        <v>0.976</v>
      </c>
      <c r="AD212" s="5">
        <v>0.983</v>
      </c>
      <c r="AE212" s="5">
        <f t="shared" si="11"/>
        <v>-0.007</v>
      </c>
      <c r="AF212" s="15">
        <f t="shared" ref="AF212:AG212" si="451">(Z212-AC212)</f>
        <v>0.093</v>
      </c>
      <c r="AG212" s="15">
        <f t="shared" si="451"/>
        <v>0.087</v>
      </c>
      <c r="AH212" s="15">
        <f t="shared" si="13"/>
        <v>0.006</v>
      </c>
    </row>
    <row r="213">
      <c r="A213" s="5">
        <v>2018.0</v>
      </c>
      <c r="B213" s="5">
        <v>1.0</v>
      </c>
      <c r="C213" s="6" t="s">
        <v>88</v>
      </c>
      <c r="D213" s="6" t="s">
        <v>76</v>
      </c>
      <c r="E213" s="5">
        <v>1.0</v>
      </c>
      <c r="F213" s="11">
        <v>3.0</v>
      </c>
      <c r="G213" s="11">
        <v>1.7275988E7</v>
      </c>
      <c r="H213" s="12">
        <v>5.0</v>
      </c>
      <c r="I213" s="12">
        <v>7.0</v>
      </c>
      <c r="J213" s="13">
        <f t="shared" si="3"/>
        <v>0.7142857143</v>
      </c>
      <c r="K213" s="5">
        <v>1.0</v>
      </c>
      <c r="L213" s="12">
        <v>8.0</v>
      </c>
      <c r="M213" s="13">
        <f t="shared" si="452"/>
        <v>0.125</v>
      </c>
      <c r="N213" s="14">
        <v>4.9</v>
      </c>
      <c r="O213" s="14">
        <v>6.4</v>
      </c>
      <c r="P213" s="14">
        <f t="shared" si="275"/>
        <v>-1.5</v>
      </c>
      <c r="Q213" s="5">
        <v>1.315</v>
      </c>
      <c r="R213" s="5">
        <v>1.251</v>
      </c>
      <c r="S213" s="5">
        <f t="shared" si="6"/>
        <v>0.064</v>
      </c>
      <c r="T213" s="5">
        <v>0.736</v>
      </c>
      <c r="U213" s="5">
        <v>1.1</v>
      </c>
      <c r="V213" s="5">
        <f t="shared" si="7"/>
        <v>-0.364</v>
      </c>
      <c r="W213" s="5">
        <f t="shared" ref="W213:X213" si="453">(Q213-T213)</f>
        <v>0.579</v>
      </c>
      <c r="X213" s="5">
        <f t="shared" si="453"/>
        <v>0.151</v>
      </c>
      <c r="Y213" s="5">
        <f t="shared" si="277"/>
        <v>0.428</v>
      </c>
      <c r="Z213" s="5">
        <v>1.095</v>
      </c>
      <c r="AA213" s="5">
        <v>1.088</v>
      </c>
      <c r="AB213" s="5">
        <f t="shared" si="10"/>
        <v>0.007</v>
      </c>
      <c r="AC213" s="5">
        <v>1.028</v>
      </c>
      <c r="AD213" s="5">
        <v>1.0</v>
      </c>
      <c r="AE213" s="5">
        <f t="shared" si="11"/>
        <v>0.028</v>
      </c>
      <c r="AF213" s="15">
        <f t="shared" ref="AF213:AG213" si="454">(Z213-AC213)</f>
        <v>0.067</v>
      </c>
      <c r="AG213" s="15">
        <f t="shared" si="454"/>
        <v>0.088</v>
      </c>
      <c r="AH213" s="15">
        <f t="shared" si="13"/>
        <v>-0.021</v>
      </c>
    </row>
    <row r="214">
      <c r="A214" s="5">
        <v>2018.0</v>
      </c>
      <c r="B214" s="5">
        <v>1.0</v>
      </c>
      <c r="C214" s="6" t="s">
        <v>171</v>
      </c>
      <c r="D214" s="6" t="s">
        <v>215</v>
      </c>
      <c r="E214" s="5">
        <v>1.0</v>
      </c>
      <c r="F214" s="11">
        <v>1.0</v>
      </c>
      <c r="G214" s="11">
        <v>1.3410392E7</v>
      </c>
      <c r="H214" s="5">
        <v>4.0</v>
      </c>
      <c r="I214" s="12">
        <v>7.0</v>
      </c>
      <c r="J214" s="13">
        <f t="shared" si="3"/>
        <v>0.5714285714</v>
      </c>
      <c r="K214" s="5">
        <v>6.0</v>
      </c>
      <c r="L214" s="12">
        <v>8.0</v>
      </c>
      <c r="M214" s="13">
        <f t="shared" si="452"/>
        <v>0.75</v>
      </c>
      <c r="N214" s="14">
        <v>7.6</v>
      </c>
      <c r="O214" s="14">
        <v>1.7</v>
      </c>
      <c r="P214" s="14">
        <f t="shared" si="275"/>
        <v>5.9</v>
      </c>
      <c r="Q214" s="5">
        <v>1.372</v>
      </c>
      <c r="R214" s="5">
        <v>0.893</v>
      </c>
      <c r="S214" s="5">
        <f t="shared" si="6"/>
        <v>0.479</v>
      </c>
      <c r="T214" s="5">
        <v>1.143</v>
      </c>
      <c r="U214" s="5">
        <v>0.839</v>
      </c>
      <c r="V214" s="5">
        <f t="shared" si="7"/>
        <v>0.304</v>
      </c>
      <c r="W214" s="5">
        <f t="shared" ref="W214:X214" si="455">(Q214-T214)</f>
        <v>0.229</v>
      </c>
      <c r="X214" s="5">
        <f t="shared" si="455"/>
        <v>0.054</v>
      </c>
      <c r="Y214" s="5">
        <f t="shared" si="277"/>
        <v>0.175</v>
      </c>
      <c r="Z214" s="5">
        <v>1.113</v>
      </c>
      <c r="AA214" s="5">
        <v>1.008</v>
      </c>
      <c r="AB214" s="5">
        <f t="shared" si="10"/>
        <v>0.105</v>
      </c>
      <c r="AC214" s="5">
        <v>1.006</v>
      </c>
      <c r="AD214" s="5">
        <v>0.985</v>
      </c>
      <c r="AE214" s="5">
        <f t="shared" si="11"/>
        <v>0.021</v>
      </c>
      <c r="AF214" s="15">
        <f t="shared" ref="AF214:AG214" si="456">(Z214-AC214)</f>
        <v>0.107</v>
      </c>
      <c r="AG214" s="15">
        <f t="shared" si="456"/>
        <v>0.023</v>
      </c>
      <c r="AH214" s="15">
        <f t="shared" si="13"/>
        <v>0.084</v>
      </c>
    </row>
    <row r="215">
      <c r="A215" s="5">
        <v>2018.0</v>
      </c>
      <c r="B215" s="5">
        <v>1.0</v>
      </c>
      <c r="C215" s="6" t="s">
        <v>82</v>
      </c>
      <c r="D215" s="6" t="s">
        <v>216</v>
      </c>
      <c r="E215" s="5">
        <v>0.0</v>
      </c>
      <c r="F215" s="11">
        <v>15.0</v>
      </c>
      <c r="G215" s="11">
        <v>1.8802173E7</v>
      </c>
      <c r="H215" s="12">
        <v>6.0</v>
      </c>
      <c r="I215" s="12">
        <v>9.0</v>
      </c>
      <c r="J215" s="13">
        <f t="shared" si="3"/>
        <v>0.6666666667</v>
      </c>
      <c r="K215" s="5">
        <v>0.0</v>
      </c>
      <c r="L215" s="12">
        <v>1.0</v>
      </c>
      <c r="M215" s="13">
        <f t="shared" si="452"/>
        <v>0</v>
      </c>
      <c r="N215" s="14">
        <v>9.5</v>
      </c>
      <c r="O215" s="14">
        <v>5.4</v>
      </c>
      <c r="P215" s="14">
        <f t="shared" si="275"/>
        <v>4.1</v>
      </c>
      <c r="Q215" s="5">
        <v>1.423</v>
      </c>
      <c r="R215" s="5">
        <v>1.259</v>
      </c>
      <c r="S215" s="5">
        <f t="shared" si="6"/>
        <v>0.164</v>
      </c>
      <c r="T215" s="5">
        <v>0.788</v>
      </c>
      <c r="U215" s="5">
        <v>1.286</v>
      </c>
      <c r="V215" s="5">
        <f t="shared" si="7"/>
        <v>-0.498</v>
      </c>
      <c r="W215" s="5">
        <f t="shared" ref="W215:X215" si="457">(Q215-T215)</f>
        <v>0.635</v>
      </c>
      <c r="X215" s="5">
        <f t="shared" si="457"/>
        <v>-0.027</v>
      </c>
      <c r="Y215" s="5">
        <f t="shared" si="277"/>
        <v>0.662</v>
      </c>
      <c r="Z215" s="5">
        <v>1.132</v>
      </c>
      <c r="AA215" s="5">
        <v>1.03</v>
      </c>
      <c r="AB215" s="5">
        <f t="shared" si="10"/>
        <v>0.102</v>
      </c>
      <c r="AC215" s="5">
        <v>1.0</v>
      </c>
      <c r="AD215" s="5">
        <v>0.956</v>
      </c>
      <c r="AE215" s="5">
        <f t="shared" si="11"/>
        <v>0.044</v>
      </c>
      <c r="AF215" s="15">
        <f t="shared" ref="AF215:AG215" si="458">(Z215-AC215)</f>
        <v>0.132</v>
      </c>
      <c r="AG215" s="15">
        <f t="shared" si="458"/>
        <v>0.074</v>
      </c>
      <c r="AH215" s="15">
        <f t="shared" si="13"/>
        <v>0.058</v>
      </c>
    </row>
    <row r="216">
      <c r="A216" s="5">
        <v>2018.0</v>
      </c>
      <c r="B216" s="5">
        <v>1.0</v>
      </c>
      <c r="C216" s="6" t="s">
        <v>116</v>
      </c>
      <c r="D216" s="6" t="s">
        <v>158</v>
      </c>
      <c r="E216" s="5">
        <v>0.0</v>
      </c>
      <c r="F216" s="11">
        <v>13.0</v>
      </c>
      <c r="G216" s="11">
        <v>3.6412223E7</v>
      </c>
      <c r="H216" s="5">
        <v>6.0</v>
      </c>
      <c r="I216" s="12">
        <v>9.0</v>
      </c>
      <c r="J216" s="13">
        <f t="shared" si="3"/>
        <v>0.6666666667</v>
      </c>
      <c r="K216" s="5">
        <v>0.0</v>
      </c>
      <c r="L216" s="12">
        <v>0.0</v>
      </c>
      <c r="M216" s="13">
        <v>0.0</v>
      </c>
      <c r="N216" s="14">
        <v>14.7</v>
      </c>
      <c r="O216" s="14">
        <v>2.9</v>
      </c>
      <c r="P216" s="14">
        <f t="shared" si="275"/>
        <v>11.8</v>
      </c>
      <c r="Q216" s="5">
        <v>1.409</v>
      </c>
      <c r="R216" s="5">
        <v>1.372</v>
      </c>
      <c r="S216" s="5">
        <f t="shared" si="6"/>
        <v>0.037</v>
      </c>
      <c r="T216" s="5">
        <v>1.026</v>
      </c>
      <c r="U216" s="5">
        <v>0.852</v>
      </c>
      <c r="V216" s="5">
        <f t="shared" si="7"/>
        <v>0.174</v>
      </c>
      <c r="W216" s="5">
        <f t="shared" ref="W216:X216" si="459">(Q216-T216)</f>
        <v>0.383</v>
      </c>
      <c r="X216" s="5">
        <f t="shared" si="459"/>
        <v>0.52</v>
      </c>
      <c r="Y216" s="5">
        <f t="shared" si="277"/>
        <v>-0.137</v>
      </c>
      <c r="Z216" s="5">
        <v>1.158</v>
      </c>
      <c r="AA216" s="5">
        <v>1.073</v>
      </c>
      <c r="AB216" s="5">
        <f t="shared" si="10"/>
        <v>0.085</v>
      </c>
      <c r="AC216" s="5">
        <v>0.956</v>
      </c>
      <c r="AD216" s="5">
        <v>1.034</v>
      </c>
      <c r="AE216" s="5">
        <f t="shared" si="11"/>
        <v>-0.078</v>
      </c>
      <c r="AF216" s="15">
        <f t="shared" ref="AF216:AG216" si="460">(Z216-AC216)</f>
        <v>0.202</v>
      </c>
      <c r="AG216" s="15">
        <f t="shared" si="460"/>
        <v>0.039</v>
      </c>
      <c r="AH216" s="15">
        <f t="shared" si="13"/>
        <v>0.163</v>
      </c>
    </row>
    <row r="217">
      <c r="A217" s="5">
        <v>2018.0</v>
      </c>
      <c r="B217" s="5">
        <v>1.0</v>
      </c>
      <c r="C217" s="6" t="s">
        <v>189</v>
      </c>
      <c r="D217" s="6" t="s">
        <v>176</v>
      </c>
      <c r="E217" s="5">
        <v>0.0</v>
      </c>
      <c r="F217" s="11">
        <v>11.0</v>
      </c>
      <c r="G217" s="11">
        <v>2.1882125E7</v>
      </c>
      <c r="H217" s="5">
        <v>3.0</v>
      </c>
      <c r="I217" s="12">
        <v>5.0</v>
      </c>
      <c r="J217" s="13">
        <f t="shared" si="3"/>
        <v>0.6</v>
      </c>
      <c r="K217" s="5">
        <v>0.0</v>
      </c>
      <c r="L217" s="12">
        <v>1.0</v>
      </c>
      <c r="M217" s="13">
        <f t="shared" ref="M217:M254" si="463">(K217/L217)</f>
        <v>0</v>
      </c>
      <c r="N217" s="14">
        <v>15.3</v>
      </c>
      <c r="O217" s="14">
        <v>7.9</v>
      </c>
      <c r="P217" s="14">
        <f t="shared" si="275"/>
        <v>7.4</v>
      </c>
      <c r="Q217" s="5">
        <v>1.46</v>
      </c>
      <c r="R217" s="5">
        <v>1.156</v>
      </c>
      <c r="S217" s="5">
        <f t="shared" si="6"/>
        <v>0.304</v>
      </c>
      <c r="T217" s="5">
        <v>1.338</v>
      </c>
      <c r="U217" s="5">
        <v>1.39</v>
      </c>
      <c r="V217" s="5">
        <f t="shared" si="7"/>
        <v>-0.052</v>
      </c>
      <c r="W217" s="5">
        <f t="shared" ref="W217:X217" si="461">(Q217-T217)</f>
        <v>0.122</v>
      </c>
      <c r="X217" s="5">
        <f t="shared" si="461"/>
        <v>-0.234</v>
      </c>
      <c r="Y217" s="5">
        <f t="shared" si="277"/>
        <v>0.356</v>
      </c>
      <c r="Z217" s="5">
        <v>1.147</v>
      </c>
      <c r="AA217" s="5">
        <v>1.083</v>
      </c>
      <c r="AB217" s="5">
        <f t="shared" si="10"/>
        <v>0.064</v>
      </c>
      <c r="AC217" s="5">
        <v>0.928</v>
      </c>
      <c r="AD217" s="5">
        <v>0.977</v>
      </c>
      <c r="AE217" s="5">
        <f t="shared" si="11"/>
        <v>-0.049</v>
      </c>
      <c r="AF217" s="15">
        <f t="shared" ref="AF217:AG217" si="462">(Z217-AC217)</f>
        <v>0.219</v>
      </c>
      <c r="AG217" s="15">
        <f t="shared" si="462"/>
        <v>0.106</v>
      </c>
      <c r="AH217" s="15">
        <f t="shared" si="13"/>
        <v>0.113</v>
      </c>
    </row>
    <row r="218">
      <c r="A218" s="5">
        <v>2018.0</v>
      </c>
      <c r="B218" s="5">
        <v>1.0</v>
      </c>
      <c r="C218" s="6" t="s">
        <v>217</v>
      </c>
      <c r="D218" s="6" t="s">
        <v>218</v>
      </c>
      <c r="E218" s="5">
        <v>0.0</v>
      </c>
      <c r="F218" s="11">
        <v>9.0</v>
      </c>
      <c r="G218" s="11">
        <v>1.1214964E7</v>
      </c>
      <c r="H218" s="5">
        <v>2.0</v>
      </c>
      <c r="I218" s="12">
        <v>2.0</v>
      </c>
      <c r="J218" s="13">
        <f t="shared" si="3"/>
        <v>1</v>
      </c>
      <c r="K218" s="5">
        <v>0.0</v>
      </c>
      <c r="L218" s="12">
        <v>1.0</v>
      </c>
      <c r="M218" s="13">
        <f t="shared" si="463"/>
        <v>0</v>
      </c>
      <c r="N218" s="14">
        <v>8.7</v>
      </c>
      <c r="O218" s="14">
        <v>5.1</v>
      </c>
      <c r="P218" s="14">
        <f t="shared" si="275"/>
        <v>3.6</v>
      </c>
      <c r="Q218" s="5">
        <v>1.17</v>
      </c>
      <c r="R218" s="5">
        <v>1.08</v>
      </c>
      <c r="S218" s="5">
        <f t="shared" si="6"/>
        <v>0.09</v>
      </c>
      <c r="T218" s="5">
        <v>0.86</v>
      </c>
      <c r="U218" s="5">
        <v>0.842</v>
      </c>
      <c r="V218" s="5">
        <f t="shared" si="7"/>
        <v>0.018</v>
      </c>
      <c r="W218" s="5">
        <f t="shared" ref="W218:X218" si="464">(Q218-T218)</f>
        <v>0.31</v>
      </c>
      <c r="X218" s="5">
        <f t="shared" si="464"/>
        <v>0.238</v>
      </c>
      <c r="Y218" s="5">
        <f t="shared" si="277"/>
        <v>0.072</v>
      </c>
      <c r="Z218" s="5">
        <v>1.094</v>
      </c>
      <c r="AA218" s="5">
        <v>1.085</v>
      </c>
      <c r="AB218" s="5">
        <f t="shared" si="10"/>
        <v>0.009</v>
      </c>
      <c r="AC218" s="5">
        <v>0.978</v>
      </c>
      <c r="AD218" s="5">
        <v>1.01</v>
      </c>
      <c r="AE218" s="5">
        <f t="shared" si="11"/>
        <v>-0.032</v>
      </c>
      <c r="AF218" s="15">
        <f t="shared" ref="AF218:AG218" si="465">(Z218-AC218)</f>
        <v>0.116</v>
      </c>
      <c r="AG218" s="15">
        <f t="shared" si="465"/>
        <v>0.075</v>
      </c>
      <c r="AH218" s="15">
        <f t="shared" si="13"/>
        <v>0.041</v>
      </c>
    </row>
    <row r="219">
      <c r="A219" s="5">
        <v>2018.0</v>
      </c>
      <c r="B219" s="5">
        <v>1.0</v>
      </c>
      <c r="C219" s="6" t="s">
        <v>219</v>
      </c>
      <c r="D219" s="6" t="s">
        <v>165</v>
      </c>
      <c r="E219" s="5">
        <v>0.0</v>
      </c>
      <c r="F219" s="11">
        <v>7.0</v>
      </c>
      <c r="G219" s="11">
        <v>1.128004E7</v>
      </c>
      <c r="H219" s="12">
        <v>3.0</v>
      </c>
      <c r="I219" s="12">
        <v>7.0</v>
      </c>
      <c r="J219" s="13">
        <f t="shared" si="3"/>
        <v>0.4285714286</v>
      </c>
      <c r="K219" s="12">
        <v>1.0</v>
      </c>
      <c r="L219" s="12">
        <v>2.0</v>
      </c>
      <c r="M219" s="13">
        <f t="shared" si="463"/>
        <v>0.5</v>
      </c>
      <c r="N219" s="14">
        <v>7.9</v>
      </c>
      <c r="O219" s="14">
        <v>2.5</v>
      </c>
      <c r="P219" s="14">
        <f t="shared" si="275"/>
        <v>5.4</v>
      </c>
      <c r="Q219" s="5">
        <v>1.118</v>
      </c>
      <c r="R219" s="5">
        <v>1.135</v>
      </c>
      <c r="S219" s="5">
        <f t="shared" si="6"/>
        <v>-0.017</v>
      </c>
      <c r="T219" s="5">
        <v>1.029</v>
      </c>
      <c r="U219" s="5">
        <v>0.933</v>
      </c>
      <c r="V219" s="5">
        <f t="shared" si="7"/>
        <v>0.096</v>
      </c>
      <c r="W219" s="5">
        <f t="shared" ref="W219:X219" si="466">(Q219-T219)</f>
        <v>0.089</v>
      </c>
      <c r="X219" s="5">
        <f t="shared" si="466"/>
        <v>0.202</v>
      </c>
      <c r="Y219" s="5">
        <f t="shared" si="277"/>
        <v>-0.113</v>
      </c>
      <c r="Z219" s="5">
        <v>1.065</v>
      </c>
      <c r="AA219" s="5">
        <v>1.058</v>
      </c>
      <c r="AB219" s="5">
        <f t="shared" si="10"/>
        <v>0.007</v>
      </c>
      <c r="AC219" s="5">
        <v>0.95</v>
      </c>
      <c r="AD219" s="5">
        <v>0.915</v>
      </c>
      <c r="AE219" s="5">
        <f t="shared" si="11"/>
        <v>0.035</v>
      </c>
      <c r="AF219" s="15">
        <f t="shared" ref="AF219:AG219" si="467">(Z219-AC219)</f>
        <v>0.115</v>
      </c>
      <c r="AG219" s="15">
        <f t="shared" si="467"/>
        <v>0.143</v>
      </c>
      <c r="AH219" s="15">
        <f t="shared" si="13"/>
        <v>-0.028</v>
      </c>
    </row>
    <row r="220">
      <c r="A220" s="5">
        <v>2018.0</v>
      </c>
      <c r="B220" s="5">
        <v>1.0</v>
      </c>
      <c r="C220" s="6" t="s">
        <v>220</v>
      </c>
      <c r="D220" s="6" t="s">
        <v>161</v>
      </c>
      <c r="E220" s="5">
        <v>1.0</v>
      </c>
      <c r="F220" s="11">
        <v>5.0</v>
      </c>
      <c r="G220" s="11">
        <v>1.623988E7</v>
      </c>
      <c r="H220" s="12">
        <v>2.0</v>
      </c>
      <c r="I220" s="12">
        <v>9.0</v>
      </c>
      <c r="J220" s="13">
        <f t="shared" si="3"/>
        <v>0.2222222222</v>
      </c>
      <c r="K220" s="12">
        <v>1.0</v>
      </c>
      <c r="L220" s="12">
        <v>8.0</v>
      </c>
      <c r="M220" s="13">
        <f t="shared" si="463"/>
        <v>0.125</v>
      </c>
      <c r="N220" s="14">
        <v>6.7</v>
      </c>
      <c r="O220" s="14">
        <v>2.9</v>
      </c>
      <c r="P220" s="14">
        <f t="shared" si="275"/>
        <v>3.8</v>
      </c>
      <c r="Q220" s="5">
        <v>1.468</v>
      </c>
      <c r="R220" s="5">
        <v>0.859</v>
      </c>
      <c r="S220" s="5">
        <f t="shared" si="6"/>
        <v>0.609</v>
      </c>
      <c r="T220" s="5">
        <v>0.891</v>
      </c>
      <c r="U220" s="5">
        <v>1.51</v>
      </c>
      <c r="V220" s="5">
        <f t="shared" si="7"/>
        <v>-0.619</v>
      </c>
      <c r="W220" s="5">
        <f t="shared" ref="W220:X220" si="468">(Q220-T220)</f>
        <v>0.577</v>
      </c>
      <c r="X220" s="5">
        <f t="shared" si="468"/>
        <v>-0.651</v>
      </c>
      <c r="Y220" s="5">
        <f t="shared" si="277"/>
        <v>1.228</v>
      </c>
      <c r="Z220" s="5">
        <v>1.128</v>
      </c>
      <c r="AA220" s="5">
        <v>0.997</v>
      </c>
      <c r="AB220" s="5">
        <f t="shared" si="10"/>
        <v>0.131</v>
      </c>
      <c r="AC220" s="5">
        <v>1.036</v>
      </c>
      <c r="AD220" s="5">
        <v>0.954</v>
      </c>
      <c r="AE220" s="5">
        <f t="shared" si="11"/>
        <v>0.082</v>
      </c>
      <c r="AF220" s="15">
        <f t="shared" ref="AF220:AG220" si="469">(Z220-AC220)</f>
        <v>0.092</v>
      </c>
      <c r="AG220" s="15">
        <f t="shared" si="469"/>
        <v>0.043</v>
      </c>
      <c r="AH220" s="15">
        <f t="shared" si="13"/>
        <v>0.049</v>
      </c>
    </row>
    <row r="221">
      <c r="A221" s="5">
        <v>2018.0</v>
      </c>
      <c r="B221" s="5">
        <v>1.0</v>
      </c>
      <c r="C221" s="6" t="s">
        <v>187</v>
      </c>
      <c r="D221" s="6" t="s">
        <v>110</v>
      </c>
      <c r="E221" s="5">
        <v>0.0</v>
      </c>
      <c r="F221" s="11">
        <v>3.0</v>
      </c>
      <c r="G221" s="11">
        <v>5459313.0</v>
      </c>
      <c r="H221" s="5">
        <v>1.0</v>
      </c>
      <c r="I221" s="12">
        <v>1.0</v>
      </c>
      <c r="J221" s="13">
        <f t="shared" si="3"/>
        <v>1</v>
      </c>
      <c r="K221" s="12">
        <v>6.0</v>
      </c>
      <c r="L221" s="12">
        <v>10.0</v>
      </c>
      <c r="M221" s="13">
        <f t="shared" si="463"/>
        <v>0.6</v>
      </c>
      <c r="N221" s="14">
        <v>7.2</v>
      </c>
      <c r="O221" s="14">
        <v>3.3</v>
      </c>
      <c r="P221" s="14">
        <f t="shared" si="275"/>
        <v>3.9</v>
      </c>
      <c r="Q221" s="5">
        <v>1.436</v>
      </c>
      <c r="R221" s="5">
        <v>1.119</v>
      </c>
      <c r="S221" s="5">
        <f t="shared" si="6"/>
        <v>0.317</v>
      </c>
      <c r="T221" s="5">
        <v>1.1</v>
      </c>
      <c r="U221" s="5">
        <v>1.03</v>
      </c>
      <c r="V221" s="5">
        <f t="shared" si="7"/>
        <v>0.07</v>
      </c>
      <c r="W221" s="5">
        <f t="shared" ref="W221:X221" si="470">(Q221-T221)</f>
        <v>0.336</v>
      </c>
      <c r="X221" s="5">
        <f t="shared" si="470"/>
        <v>0.089</v>
      </c>
      <c r="Y221" s="5">
        <f t="shared" si="277"/>
        <v>0.247</v>
      </c>
      <c r="Z221" s="5">
        <v>1.07</v>
      </c>
      <c r="AA221" s="5">
        <v>1.078</v>
      </c>
      <c r="AB221" s="5">
        <f t="shared" si="10"/>
        <v>-0.008</v>
      </c>
      <c r="AC221" s="5">
        <v>0.969</v>
      </c>
      <c r="AD221" s="5">
        <v>1.036</v>
      </c>
      <c r="AE221" s="5">
        <f t="shared" si="11"/>
        <v>-0.067</v>
      </c>
      <c r="AF221" s="15">
        <f t="shared" ref="AF221:AG221" si="471">(Z221-AC221)</f>
        <v>0.101</v>
      </c>
      <c r="AG221" s="15">
        <f t="shared" si="471"/>
        <v>0.042</v>
      </c>
      <c r="AH221" s="15">
        <f t="shared" si="13"/>
        <v>0.059</v>
      </c>
    </row>
    <row r="222">
      <c r="A222" s="5">
        <v>2018.0</v>
      </c>
      <c r="B222" s="5">
        <v>1.0</v>
      </c>
      <c r="C222" s="6" t="s">
        <v>159</v>
      </c>
      <c r="D222" s="6" t="s">
        <v>102</v>
      </c>
      <c r="E222" s="5">
        <v>0.0</v>
      </c>
      <c r="F222" s="11">
        <v>1.0</v>
      </c>
      <c r="G222" s="11">
        <v>6301138.0</v>
      </c>
      <c r="H222" s="5">
        <v>3.0</v>
      </c>
      <c r="I222" s="12">
        <v>7.0</v>
      </c>
      <c r="J222" s="13">
        <f t="shared" si="3"/>
        <v>0.4285714286</v>
      </c>
      <c r="K222" s="5">
        <v>5.0</v>
      </c>
      <c r="L222" s="12">
        <v>8.0</v>
      </c>
      <c r="M222" s="13">
        <f t="shared" si="463"/>
        <v>0.625</v>
      </c>
      <c r="N222" s="14">
        <v>5.6</v>
      </c>
      <c r="O222" s="14">
        <v>6.2</v>
      </c>
      <c r="P222" s="14">
        <f t="shared" si="275"/>
        <v>-0.6</v>
      </c>
      <c r="Q222" s="5">
        <v>1.22</v>
      </c>
      <c r="R222" s="5">
        <v>1.328</v>
      </c>
      <c r="S222" s="5">
        <f t="shared" si="6"/>
        <v>-0.108</v>
      </c>
      <c r="T222" s="5">
        <v>0.888</v>
      </c>
      <c r="U222" s="5">
        <v>0.875</v>
      </c>
      <c r="V222" s="5">
        <f t="shared" si="7"/>
        <v>0.013</v>
      </c>
      <c r="W222" s="5">
        <f t="shared" ref="W222:X222" si="472">(Q222-T222)</f>
        <v>0.332</v>
      </c>
      <c r="X222" s="5">
        <f t="shared" si="472"/>
        <v>0.453</v>
      </c>
      <c r="Y222" s="5">
        <f t="shared" si="277"/>
        <v>-0.121</v>
      </c>
      <c r="Z222" s="5">
        <v>1.087</v>
      </c>
      <c r="AA222" s="5">
        <v>1.097</v>
      </c>
      <c r="AB222" s="5">
        <f t="shared" si="10"/>
        <v>-0.01</v>
      </c>
      <c r="AC222" s="5">
        <v>1.011</v>
      </c>
      <c r="AD222" s="5">
        <v>1.013</v>
      </c>
      <c r="AE222" s="5">
        <f t="shared" si="11"/>
        <v>-0.002</v>
      </c>
      <c r="AF222" s="15">
        <f t="shared" ref="AF222:AG222" si="473">(Z222-AC222)</f>
        <v>0.076</v>
      </c>
      <c r="AG222" s="15">
        <f t="shared" si="473"/>
        <v>0.084</v>
      </c>
      <c r="AH222" s="15">
        <f t="shared" si="13"/>
        <v>-0.008</v>
      </c>
    </row>
    <row r="223">
      <c r="A223" s="5">
        <v>2018.0</v>
      </c>
      <c r="B223" s="5">
        <v>2.0</v>
      </c>
      <c r="C223" s="6" t="s">
        <v>195</v>
      </c>
      <c r="D223" s="6" t="s">
        <v>197</v>
      </c>
      <c r="E223" s="5">
        <v>0.0</v>
      </c>
      <c r="F223" s="11">
        <v>7.0</v>
      </c>
      <c r="G223" s="11">
        <v>9083722.0</v>
      </c>
      <c r="H223" s="12">
        <v>2.0</v>
      </c>
      <c r="I223" s="12">
        <v>9.0</v>
      </c>
      <c r="J223" s="13">
        <f t="shared" si="3"/>
        <v>0.2222222222</v>
      </c>
      <c r="K223" s="12">
        <v>0.0</v>
      </c>
      <c r="L223" s="12">
        <v>1.0</v>
      </c>
      <c r="M223" s="13">
        <f t="shared" si="463"/>
        <v>0</v>
      </c>
      <c r="N223" s="14">
        <v>4.1</v>
      </c>
      <c r="O223" s="14">
        <v>1.8</v>
      </c>
      <c r="P223" s="14">
        <f t="shared" si="275"/>
        <v>2.3</v>
      </c>
      <c r="Q223" s="5">
        <v>1.203</v>
      </c>
      <c r="R223" s="5">
        <v>1.235</v>
      </c>
      <c r="S223" s="5">
        <f t="shared" si="6"/>
        <v>-0.032</v>
      </c>
      <c r="T223" s="5">
        <v>0.909</v>
      </c>
      <c r="U223" s="5">
        <v>1.181</v>
      </c>
      <c r="V223" s="5">
        <f t="shared" si="7"/>
        <v>-0.272</v>
      </c>
      <c r="W223" s="5">
        <f t="shared" ref="W223:X223" si="474">(Q223-T223)</f>
        <v>0.294</v>
      </c>
      <c r="X223" s="5">
        <f t="shared" si="474"/>
        <v>0.054</v>
      </c>
      <c r="Y223" s="5">
        <f t="shared" si="277"/>
        <v>0.24</v>
      </c>
      <c r="Z223" s="5">
        <v>1.044</v>
      </c>
      <c r="AA223" s="5">
        <v>1.02</v>
      </c>
      <c r="AB223" s="5">
        <f t="shared" si="10"/>
        <v>0.024</v>
      </c>
      <c r="AC223" s="5">
        <v>0.984</v>
      </c>
      <c r="AD223" s="5">
        <v>0.995</v>
      </c>
      <c r="AE223" s="5">
        <f t="shared" si="11"/>
        <v>-0.011</v>
      </c>
      <c r="AF223" s="15">
        <f t="shared" ref="AF223:AG223" si="475">(Z223-AC223)</f>
        <v>0.06</v>
      </c>
      <c r="AG223" s="15">
        <f t="shared" si="475"/>
        <v>0.025</v>
      </c>
      <c r="AH223" s="15">
        <f t="shared" si="13"/>
        <v>0.035</v>
      </c>
    </row>
    <row r="224">
      <c r="A224" s="5">
        <v>2018.0</v>
      </c>
      <c r="B224" s="5">
        <v>2.0</v>
      </c>
      <c r="C224" s="6" t="s">
        <v>70</v>
      </c>
      <c r="D224" s="6" t="s">
        <v>185</v>
      </c>
      <c r="E224" s="5">
        <v>1.0</v>
      </c>
      <c r="F224" s="11">
        <v>5.0</v>
      </c>
      <c r="G224" s="11">
        <v>7465979.0</v>
      </c>
      <c r="H224" s="5">
        <v>2.0</v>
      </c>
      <c r="I224" s="12">
        <v>5.0</v>
      </c>
      <c r="J224" s="13">
        <f t="shared" si="3"/>
        <v>0.4</v>
      </c>
      <c r="K224" s="12">
        <v>0.0</v>
      </c>
      <c r="L224" s="12">
        <v>1.0</v>
      </c>
      <c r="M224" s="13">
        <f t="shared" si="463"/>
        <v>0</v>
      </c>
      <c r="N224" s="14">
        <v>16.7</v>
      </c>
      <c r="O224" s="14">
        <v>9.5</v>
      </c>
      <c r="P224" s="14">
        <f t="shared" si="275"/>
        <v>7.2</v>
      </c>
      <c r="Q224" s="5">
        <v>1.411</v>
      </c>
      <c r="R224" s="5">
        <v>1.675</v>
      </c>
      <c r="S224" s="5">
        <f t="shared" si="6"/>
        <v>-0.264</v>
      </c>
      <c r="T224" s="5">
        <v>1.091</v>
      </c>
      <c r="U224" s="5">
        <v>1.015</v>
      </c>
      <c r="V224" s="5">
        <f t="shared" si="7"/>
        <v>0.076</v>
      </c>
      <c r="W224" s="5">
        <f t="shared" ref="W224:X224" si="476">(Q224-T224)</f>
        <v>0.32</v>
      </c>
      <c r="X224" s="5">
        <f t="shared" si="476"/>
        <v>0.66</v>
      </c>
      <c r="Y224" s="5">
        <f t="shared" si="277"/>
        <v>-0.34</v>
      </c>
      <c r="Z224" s="5">
        <v>1.093</v>
      </c>
      <c r="AA224" s="5">
        <v>1.138</v>
      </c>
      <c r="AB224" s="5">
        <f t="shared" si="10"/>
        <v>-0.045</v>
      </c>
      <c r="AC224" s="5">
        <v>0.847</v>
      </c>
      <c r="AD224" s="5">
        <v>1.007</v>
      </c>
      <c r="AE224" s="5">
        <f t="shared" si="11"/>
        <v>-0.16</v>
      </c>
      <c r="AF224" s="15">
        <f t="shared" ref="AF224:AG224" si="477">(Z224-AC224)</f>
        <v>0.246</v>
      </c>
      <c r="AG224" s="15">
        <f t="shared" si="477"/>
        <v>0.131</v>
      </c>
      <c r="AH224" s="15">
        <f t="shared" si="13"/>
        <v>0.115</v>
      </c>
    </row>
    <row r="225">
      <c r="A225" s="5">
        <v>2018.0</v>
      </c>
      <c r="B225" s="5">
        <v>2.0</v>
      </c>
      <c r="C225" s="6" t="s">
        <v>199</v>
      </c>
      <c r="D225" s="6" t="s">
        <v>201</v>
      </c>
      <c r="E225" s="5">
        <v>1.0</v>
      </c>
      <c r="F225" s="11">
        <v>8.0</v>
      </c>
      <c r="G225" s="11">
        <v>1.5978734E7</v>
      </c>
      <c r="H225" s="5">
        <v>3.0</v>
      </c>
      <c r="I225" s="12">
        <v>5.0</v>
      </c>
      <c r="J225" s="13">
        <f t="shared" si="3"/>
        <v>0.6</v>
      </c>
      <c r="K225" s="12">
        <v>1.0</v>
      </c>
      <c r="L225" s="12">
        <v>1.0</v>
      </c>
      <c r="M225" s="13">
        <f t="shared" si="463"/>
        <v>1</v>
      </c>
      <c r="N225" s="14">
        <v>8.1</v>
      </c>
      <c r="O225" s="14">
        <v>8.6</v>
      </c>
      <c r="P225" s="14">
        <f t="shared" si="275"/>
        <v>-0.5</v>
      </c>
      <c r="Q225" s="5">
        <v>1.303</v>
      </c>
      <c r="R225" s="5">
        <v>1.222</v>
      </c>
      <c r="S225" s="5">
        <f t="shared" si="6"/>
        <v>0.081</v>
      </c>
      <c r="T225" s="5">
        <v>0.674</v>
      </c>
      <c r="U225" s="5">
        <v>1.048</v>
      </c>
      <c r="V225" s="5">
        <f t="shared" si="7"/>
        <v>-0.374</v>
      </c>
      <c r="W225" s="5">
        <f t="shared" ref="W225:X225" si="478">(Q225-T225)</f>
        <v>0.629</v>
      </c>
      <c r="X225" s="5">
        <f t="shared" si="478"/>
        <v>0.174</v>
      </c>
      <c r="Y225" s="5">
        <f t="shared" si="277"/>
        <v>0.455</v>
      </c>
      <c r="Z225" s="5">
        <v>1.065</v>
      </c>
      <c r="AA225" s="5">
        <v>1.064</v>
      </c>
      <c r="AB225" s="5">
        <f t="shared" si="10"/>
        <v>0.001</v>
      </c>
      <c r="AC225" s="5">
        <v>0.949</v>
      </c>
      <c r="AD225" s="5">
        <v>0.935</v>
      </c>
      <c r="AE225" s="5">
        <f t="shared" si="11"/>
        <v>0.014</v>
      </c>
      <c r="AF225" s="15">
        <f t="shared" ref="AF225:AG225" si="479">(Z225-AC225)</f>
        <v>0.116</v>
      </c>
      <c r="AG225" s="15">
        <f t="shared" si="479"/>
        <v>0.129</v>
      </c>
      <c r="AH225" s="15">
        <f t="shared" si="13"/>
        <v>-0.013</v>
      </c>
    </row>
    <row r="226">
      <c r="A226" s="5">
        <v>2018.0</v>
      </c>
      <c r="B226" s="5">
        <v>2.0</v>
      </c>
      <c r="C226" s="6" t="s">
        <v>68</v>
      </c>
      <c r="D226" s="6" t="s">
        <v>73</v>
      </c>
      <c r="E226" s="5">
        <v>0.0</v>
      </c>
      <c r="F226" s="11">
        <v>8.0</v>
      </c>
      <c r="G226" s="11">
        <v>3.0743306E7</v>
      </c>
      <c r="H226" s="5">
        <v>2.0</v>
      </c>
      <c r="I226" s="12">
        <v>6.0</v>
      </c>
      <c r="J226" s="13">
        <f t="shared" si="3"/>
        <v>0.3333333333</v>
      </c>
      <c r="K226" s="12">
        <v>0.0</v>
      </c>
      <c r="L226" s="12">
        <v>2.0</v>
      </c>
      <c r="M226" s="13">
        <f t="shared" si="463"/>
        <v>0</v>
      </c>
      <c r="N226" s="14">
        <v>6.5</v>
      </c>
      <c r="O226" s="14">
        <v>7.7</v>
      </c>
      <c r="P226" s="14">
        <f t="shared" si="275"/>
        <v>-1.2</v>
      </c>
      <c r="Q226" s="5">
        <v>1.017</v>
      </c>
      <c r="R226" s="5">
        <v>1.338</v>
      </c>
      <c r="S226" s="5">
        <f t="shared" si="6"/>
        <v>-0.321</v>
      </c>
      <c r="T226" s="5">
        <v>1.055</v>
      </c>
      <c r="U226" s="5">
        <v>1.076</v>
      </c>
      <c r="V226" s="5">
        <f t="shared" si="7"/>
        <v>-0.021</v>
      </c>
      <c r="W226" s="5">
        <f t="shared" ref="W226:X226" si="480">(Q226-T226)</f>
        <v>-0.038</v>
      </c>
      <c r="X226" s="5">
        <f t="shared" si="480"/>
        <v>0.262</v>
      </c>
      <c r="Y226" s="5">
        <f t="shared" si="277"/>
        <v>-0.3</v>
      </c>
      <c r="Z226" s="5">
        <v>1.075</v>
      </c>
      <c r="AA226" s="5">
        <v>1.11</v>
      </c>
      <c r="AB226" s="5">
        <f t="shared" si="10"/>
        <v>-0.035</v>
      </c>
      <c r="AC226" s="5">
        <v>0.984</v>
      </c>
      <c r="AD226" s="5">
        <v>1.008</v>
      </c>
      <c r="AE226" s="5">
        <f t="shared" si="11"/>
        <v>-0.024</v>
      </c>
      <c r="AF226" s="15">
        <f t="shared" ref="AF226:AG226" si="481">(Z226-AC226)</f>
        <v>0.091</v>
      </c>
      <c r="AG226" s="15">
        <f t="shared" si="481"/>
        <v>0.102</v>
      </c>
      <c r="AH226" s="15">
        <f t="shared" si="13"/>
        <v>-0.011</v>
      </c>
    </row>
    <row r="227">
      <c r="A227" s="5">
        <v>2018.0</v>
      </c>
      <c r="B227" s="5">
        <v>2.0</v>
      </c>
      <c r="C227" s="6" t="s">
        <v>92</v>
      </c>
      <c r="D227" s="6" t="s">
        <v>174</v>
      </c>
      <c r="E227" s="5">
        <v>1.0</v>
      </c>
      <c r="F227" s="11">
        <v>8.0</v>
      </c>
      <c r="G227" s="11">
        <v>1.306066E7</v>
      </c>
      <c r="H227" s="5">
        <v>4.0</v>
      </c>
      <c r="I227" s="12">
        <v>6.0</v>
      </c>
      <c r="J227" s="13">
        <f t="shared" si="3"/>
        <v>0.6666666667</v>
      </c>
      <c r="K227" s="12">
        <v>3.0</v>
      </c>
      <c r="L227" s="12">
        <v>7.0</v>
      </c>
      <c r="M227" s="13">
        <f t="shared" si="463"/>
        <v>0.4285714286</v>
      </c>
      <c r="N227" s="14">
        <v>9.6</v>
      </c>
      <c r="O227" s="14">
        <v>7.3</v>
      </c>
      <c r="P227" s="14">
        <f t="shared" si="275"/>
        <v>2.3</v>
      </c>
      <c r="Q227" s="5">
        <v>1.313</v>
      </c>
      <c r="R227" s="5">
        <v>1.147</v>
      </c>
      <c r="S227" s="5">
        <f t="shared" si="6"/>
        <v>0.166</v>
      </c>
      <c r="T227" s="5">
        <v>1.249</v>
      </c>
      <c r="U227" s="5">
        <v>1.255</v>
      </c>
      <c r="V227" s="5">
        <f t="shared" si="7"/>
        <v>-0.006</v>
      </c>
      <c r="W227" s="5">
        <f t="shared" ref="W227:X227" si="482">(Q227-T227)</f>
        <v>0.064</v>
      </c>
      <c r="X227" s="5">
        <f t="shared" si="482"/>
        <v>-0.108</v>
      </c>
      <c r="Y227" s="5">
        <f t="shared" si="277"/>
        <v>0.172</v>
      </c>
      <c r="Z227" s="5">
        <v>1.136</v>
      </c>
      <c r="AA227" s="5">
        <v>1.075</v>
      </c>
      <c r="AB227" s="5">
        <f t="shared" si="10"/>
        <v>0.061</v>
      </c>
      <c r="AC227" s="5">
        <v>1.007</v>
      </c>
      <c r="AD227" s="5">
        <v>0.977</v>
      </c>
      <c r="AE227" s="5">
        <f t="shared" si="11"/>
        <v>0.03</v>
      </c>
      <c r="AF227" s="15">
        <f t="shared" ref="AF227:AG227" si="483">(Z227-AC227)</f>
        <v>0.129</v>
      </c>
      <c r="AG227" s="15">
        <f t="shared" si="483"/>
        <v>0.098</v>
      </c>
      <c r="AH227" s="15">
        <f t="shared" si="13"/>
        <v>0.031</v>
      </c>
    </row>
    <row r="228">
      <c r="A228" s="5">
        <v>2018.0</v>
      </c>
      <c r="B228" s="5">
        <v>2.0</v>
      </c>
      <c r="C228" s="6" t="s">
        <v>90</v>
      </c>
      <c r="D228" s="6" t="s">
        <v>145</v>
      </c>
      <c r="E228" s="5">
        <v>1.0</v>
      </c>
      <c r="F228" s="11">
        <v>5.0</v>
      </c>
      <c r="G228" s="11">
        <v>2.4660258E7</v>
      </c>
      <c r="H228" s="5">
        <v>5.0</v>
      </c>
      <c r="I228" s="12">
        <v>11.0</v>
      </c>
      <c r="J228" s="13">
        <f t="shared" si="3"/>
        <v>0.4545454545</v>
      </c>
      <c r="K228" s="12">
        <v>4.0</v>
      </c>
      <c r="L228" s="12">
        <v>7.0</v>
      </c>
      <c r="M228" s="13">
        <f t="shared" si="463"/>
        <v>0.5714285714</v>
      </c>
      <c r="N228" s="14">
        <v>8.3</v>
      </c>
      <c r="O228" s="14">
        <v>4.7</v>
      </c>
      <c r="P228" s="14">
        <f t="shared" si="275"/>
        <v>3.6</v>
      </c>
      <c r="Q228" s="5">
        <v>1.509</v>
      </c>
      <c r="R228" s="5">
        <v>1.13</v>
      </c>
      <c r="S228" s="5">
        <f t="shared" si="6"/>
        <v>0.379</v>
      </c>
      <c r="T228" s="5">
        <v>1.064</v>
      </c>
      <c r="U228" s="5">
        <v>0.943</v>
      </c>
      <c r="V228" s="5">
        <f t="shared" si="7"/>
        <v>0.121</v>
      </c>
      <c r="W228" s="5">
        <f t="shared" ref="W228:X228" si="484">(Q228-T228)</f>
        <v>0.445</v>
      </c>
      <c r="X228" s="5">
        <f t="shared" si="484"/>
        <v>0.187</v>
      </c>
      <c r="Y228" s="5">
        <f t="shared" si="277"/>
        <v>0.258</v>
      </c>
      <c r="Z228" s="5">
        <v>1.106</v>
      </c>
      <c r="AA228" s="5">
        <v>1.038</v>
      </c>
      <c r="AB228" s="5">
        <f t="shared" si="10"/>
        <v>0.068</v>
      </c>
      <c r="AC228" s="5">
        <v>0.994</v>
      </c>
      <c r="AD228" s="5">
        <v>0.973</v>
      </c>
      <c r="AE228" s="5">
        <f t="shared" si="11"/>
        <v>0.021</v>
      </c>
      <c r="AF228" s="15">
        <f t="shared" ref="AF228:AG228" si="485">(Z228-AC228)</f>
        <v>0.112</v>
      </c>
      <c r="AG228" s="15">
        <f t="shared" si="485"/>
        <v>0.065</v>
      </c>
      <c r="AH228" s="15">
        <f t="shared" si="13"/>
        <v>0.047</v>
      </c>
    </row>
    <row r="229">
      <c r="A229" s="5">
        <v>2018.0</v>
      </c>
      <c r="B229" s="5">
        <v>2.0</v>
      </c>
      <c r="C229" s="6" t="s">
        <v>153</v>
      </c>
      <c r="D229" s="6" t="s">
        <v>206</v>
      </c>
      <c r="E229" s="5">
        <v>0.0</v>
      </c>
      <c r="F229" s="11">
        <v>3.0</v>
      </c>
      <c r="G229" s="11">
        <v>2.0027574E7</v>
      </c>
      <c r="H229" s="12">
        <v>4.0</v>
      </c>
      <c r="I229" s="12">
        <v>7.0</v>
      </c>
      <c r="J229" s="13">
        <f t="shared" si="3"/>
        <v>0.5714285714</v>
      </c>
      <c r="K229" s="12">
        <v>2.0</v>
      </c>
      <c r="L229" s="12">
        <v>6.0</v>
      </c>
      <c r="M229" s="13">
        <f t="shared" si="463"/>
        <v>0.3333333333</v>
      </c>
      <c r="N229" s="14">
        <v>9.6</v>
      </c>
      <c r="O229" s="14">
        <v>11.8</v>
      </c>
      <c r="P229" s="14">
        <f t="shared" si="275"/>
        <v>-2.2</v>
      </c>
      <c r="Q229" s="5">
        <v>1.518</v>
      </c>
      <c r="R229" s="5">
        <v>1.208</v>
      </c>
      <c r="S229" s="5">
        <f t="shared" si="6"/>
        <v>0.31</v>
      </c>
      <c r="T229" s="5">
        <v>1.183</v>
      </c>
      <c r="U229" s="5">
        <v>0.743</v>
      </c>
      <c r="V229" s="5">
        <f t="shared" si="7"/>
        <v>0.44</v>
      </c>
      <c r="W229" s="5">
        <f t="shared" ref="W229:X229" si="486">(Q229-T229)</f>
        <v>0.335</v>
      </c>
      <c r="X229" s="5">
        <f t="shared" si="486"/>
        <v>0.465</v>
      </c>
      <c r="Y229" s="5">
        <f t="shared" si="277"/>
        <v>-0.13</v>
      </c>
      <c r="Z229" s="5">
        <v>1.081</v>
      </c>
      <c r="AA229" s="5">
        <v>1.096</v>
      </c>
      <c r="AB229" s="5">
        <f t="shared" si="10"/>
        <v>-0.015</v>
      </c>
      <c r="AC229" s="5">
        <v>0.938</v>
      </c>
      <c r="AD229" s="5">
        <v>0.927</v>
      </c>
      <c r="AE229" s="5">
        <f t="shared" si="11"/>
        <v>0.011</v>
      </c>
      <c r="AF229" s="15">
        <f t="shared" ref="AF229:AG229" si="487">(Z229-AC229)</f>
        <v>0.143</v>
      </c>
      <c r="AG229" s="15">
        <f t="shared" si="487"/>
        <v>0.169</v>
      </c>
      <c r="AH229" s="15">
        <f t="shared" si="13"/>
        <v>-0.026</v>
      </c>
    </row>
    <row r="230">
      <c r="A230" s="5">
        <v>2018.0</v>
      </c>
      <c r="B230" s="5">
        <v>2.0</v>
      </c>
      <c r="C230" s="6" t="s">
        <v>130</v>
      </c>
      <c r="D230" s="6" t="s">
        <v>205</v>
      </c>
      <c r="E230" s="5">
        <v>0.0</v>
      </c>
      <c r="F230" s="11">
        <v>1.0</v>
      </c>
      <c r="G230" s="11">
        <v>1.4723219E7</v>
      </c>
      <c r="H230" s="12">
        <v>2.0</v>
      </c>
      <c r="I230" s="12">
        <v>4.0</v>
      </c>
      <c r="J230" s="13">
        <f t="shared" si="3"/>
        <v>0.5</v>
      </c>
      <c r="K230" s="5">
        <v>2.0</v>
      </c>
      <c r="L230" s="12">
        <v>5.0</v>
      </c>
      <c r="M230" s="13">
        <f t="shared" si="463"/>
        <v>0.4</v>
      </c>
      <c r="N230" s="14">
        <v>15.8</v>
      </c>
      <c r="O230" s="14">
        <v>8.6</v>
      </c>
      <c r="P230" s="14">
        <f t="shared" si="275"/>
        <v>7.2</v>
      </c>
      <c r="Q230" s="5">
        <v>1.343</v>
      </c>
      <c r="R230" s="5">
        <v>1.251</v>
      </c>
      <c r="S230" s="5">
        <f t="shared" si="6"/>
        <v>0.092</v>
      </c>
      <c r="T230" s="5">
        <v>0.98</v>
      </c>
      <c r="U230" s="5">
        <v>1.174</v>
      </c>
      <c r="V230" s="5">
        <f t="shared" si="7"/>
        <v>-0.194</v>
      </c>
      <c r="W230" s="5">
        <f t="shared" ref="W230:X230" si="488">(Q230-T230)</f>
        <v>0.363</v>
      </c>
      <c r="X230" s="5">
        <f t="shared" si="488"/>
        <v>0.077</v>
      </c>
      <c r="Y230" s="5">
        <f t="shared" si="277"/>
        <v>0.286</v>
      </c>
      <c r="Z230" s="5">
        <v>1.156</v>
      </c>
      <c r="AA230" s="5">
        <v>1.09</v>
      </c>
      <c r="AB230" s="5">
        <f t="shared" si="10"/>
        <v>0.066</v>
      </c>
      <c r="AC230" s="5">
        <v>0.936</v>
      </c>
      <c r="AD230" s="5">
        <v>0.966</v>
      </c>
      <c r="AE230" s="5">
        <f t="shared" si="11"/>
        <v>-0.03</v>
      </c>
      <c r="AF230" s="15">
        <f t="shared" ref="AF230:AG230" si="489">(Z230-AC230)</f>
        <v>0.22</v>
      </c>
      <c r="AG230" s="15">
        <f t="shared" si="489"/>
        <v>0.124</v>
      </c>
      <c r="AH230" s="15">
        <f t="shared" si="13"/>
        <v>0.096</v>
      </c>
    </row>
    <row r="231">
      <c r="A231" s="5">
        <v>2018.0</v>
      </c>
      <c r="B231" s="5">
        <v>2.0</v>
      </c>
      <c r="C231" s="6" t="s">
        <v>100</v>
      </c>
      <c r="D231" s="6" t="s">
        <v>215</v>
      </c>
      <c r="E231" s="5">
        <v>0.0</v>
      </c>
      <c r="F231" s="11">
        <v>8.0</v>
      </c>
      <c r="G231" s="11">
        <v>1.7605994E7</v>
      </c>
      <c r="H231" s="12">
        <v>3.0</v>
      </c>
      <c r="I231" s="12">
        <v>3.0</v>
      </c>
      <c r="J231" s="13">
        <f t="shared" si="3"/>
        <v>1</v>
      </c>
      <c r="K231" s="5">
        <v>6.0</v>
      </c>
      <c r="L231" s="12">
        <v>8.0</v>
      </c>
      <c r="M231" s="13">
        <f t="shared" si="463"/>
        <v>0.75</v>
      </c>
      <c r="N231" s="14">
        <v>16.4</v>
      </c>
      <c r="O231" s="14">
        <v>1.7</v>
      </c>
      <c r="P231" s="14">
        <f t="shared" si="275"/>
        <v>14.7</v>
      </c>
      <c r="Q231" s="5">
        <v>1.538</v>
      </c>
      <c r="R231" s="5">
        <v>0.893</v>
      </c>
      <c r="S231" s="5">
        <f t="shared" si="6"/>
        <v>0.645</v>
      </c>
      <c r="T231" s="5">
        <v>1.279</v>
      </c>
      <c r="U231" s="5">
        <v>0.839</v>
      </c>
      <c r="V231" s="5">
        <f t="shared" si="7"/>
        <v>0.44</v>
      </c>
      <c r="W231" s="5">
        <f t="shared" ref="W231:X231" si="490">(Q231-T231)</f>
        <v>0.259</v>
      </c>
      <c r="X231" s="5">
        <f t="shared" si="490"/>
        <v>0.054</v>
      </c>
      <c r="Y231" s="5">
        <f t="shared" si="277"/>
        <v>0.205</v>
      </c>
      <c r="Z231" s="5">
        <v>1.197</v>
      </c>
      <c r="AA231" s="5">
        <v>1.008</v>
      </c>
      <c r="AB231" s="5">
        <f t="shared" si="10"/>
        <v>0.189</v>
      </c>
      <c r="AC231" s="5">
        <v>0.97</v>
      </c>
      <c r="AD231" s="5">
        <v>0.985</v>
      </c>
      <c r="AE231" s="5">
        <f t="shared" si="11"/>
        <v>-0.015</v>
      </c>
      <c r="AF231" s="15">
        <f t="shared" ref="AF231:AG231" si="491">(Z231-AC231)</f>
        <v>0.227</v>
      </c>
      <c r="AG231" s="15">
        <f t="shared" si="491"/>
        <v>0.023</v>
      </c>
      <c r="AH231" s="15">
        <f t="shared" si="13"/>
        <v>0.204</v>
      </c>
    </row>
    <row r="232">
      <c r="A232" s="5">
        <v>2018.0</v>
      </c>
      <c r="B232" s="5">
        <v>2.0</v>
      </c>
      <c r="C232" s="6" t="s">
        <v>71</v>
      </c>
      <c r="D232" s="6" t="s">
        <v>76</v>
      </c>
      <c r="E232" s="5">
        <v>0.0</v>
      </c>
      <c r="F232" s="11">
        <v>8.0</v>
      </c>
      <c r="G232" s="11">
        <v>9891222.0</v>
      </c>
      <c r="H232" s="5">
        <v>3.0</v>
      </c>
      <c r="I232" s="12">
        <v>6.0</v>
      </c>
      <c r="J232" s="13">
        <f t="shared" si="3"/>
        <v>0.5</v>
      </c>
      <c r="K232" s="5">
        <v>1.0</v>
      </c>
      <c r="L232" s="12">
        <v>8.0</v>
      </c>
      <c r="M232" s="13">
        <f t="shared" si="463"/>
        <v>0.125</v>
      </c>
      <c r="N232" s="14">
        <v>14.7</v>
      </c>
      <c r="O232" s="14">
        <v>6.4</v>
      </c>
      <c r="P232" s="14">
        <f t="shared" si="275"/>
        <v>8.3</v>
      </c>
      <c r="Q232" s="5">
        <v>1.499</v>
      </c>
      <c r="R232" s="5">
        <v>1.251</v>
      </c>
      <c r="S232" s="5">
        <f t="shared" si="6"/>
        <v>0.248</v>
      </c>
      <c r="T232" s="5">
        <v>1.245</v>
      </c>
      <c r="U232" s="5">
        <v>1.1</v>
      </c>
      <c r="V232" s="5">
        <f t="shared" si="7"/>
        <v>0.145</v>
      </c>
      <c r="W232" s="5">
        <f t="shared" ref="W232:X232" si="492">(Q232-T232)</f>
        <v>0.254</v>
      </c>
      <c r="X232" s="5">
        <f t="shared" si="492"/>
        <v>0.151</v>
      </c>
      <c r="Y232" s="5">
        <f t="shared" si="277"/>
        <v>0.103</v>
      </c>
      <c r="Z232" s="5">
        <v>1.152</v>
      </c>
      <c r="AA232" s="5">
        <v>1.088</v>
      </c>
      <c r="AB232" s="5">
        <f t="shared" si="10"/>
        <v>0.064</v>
      </c>
      <c r="AC232" s="5">
        <v>0.941</v>
      </c>
      <c r="AD232" s="5">
        <v>1.0</v>
      </c>
      <c r="AE232" s="5">
        <f t="shared" si="11"/>
        <v>-0.059</v>
      </c>
      <c r="AF232" s="15">
        <f t="shared" ref="AF232:AG232" si="493">(Z232-AC232)</f>
        <v>0.211</v>
      </c>
      <c r="AG232" s="15">
        <f t="shared" si="493"/>
        <v>0.088</v>
      </c>
      <c r="AH232" s="15">
        <f t="shared" si="13"/>
        <v>0.123</v>
      </c>
    </row>
    <row r="233">
      <c r="A233" s="5">
        <v>2018.0</v>
      </c>
      <c r="B233" s="5">
        <v>2.0</v>
      </c>
      <c r="C233" s="6" t="s">
        <v>156</v>
      </c>
      <c r="D233" s="6" t="s">
        <v>166</v>
      </c>
      <c r="E233" s="5">
        <v>0.0</v>
      </c>
      <c r="F233" s="11">
        <v>3.0</v>
      </c>
      <c r="G233" s="11">
        <v>9889275.0</v>
      </c>
      <c r="H233" s="12">
        <v>6.0</v>
      </c>
      <c r="I233" s="12">
        <v>10.0</v>
      </c>
      <c r="J233" s="13">
        <f t="shared" si="3"/>
        <v>0.6</v>
      </c>
      <c r="K233" s="5">
        <v>6.0</v>
      </c>
      <c r="L233" s="12">
        <v>8.0</v>
      </c>
      <c r="M233" s="13">
        <f t="shared" si="463"/>
        <v>0.75</v>
      </c>
      <c r="N233" s="14">
        <v>9.8</v>
      </c>
      <c r="O233" s="14">
        <v>6.6</v>
      </c>
      <c r="P233" s="14">
        <f t="shared" si="275"/>
        <v>3.2</v>
      </c>
      <c r="Q233" s="5">
        <v>1.115</v>
      </c>
      <c r="R233" s="5">
        <v>1.328</v>
      </c>
      <c r="S233" s="5">
        <f t="shared" si="6"/>
        <v>-0.213</v>
      </c>
      <c r="T233" s="5">
        <v>0.966</v>
      </c>
      <c r="U233" s="5">
        <v>0.898</v>
      </c>
      <c r="V233" s="5">
        <f t="shared" si="7"/>
        <v>0.068</v>
      </c>
      <c r="W233" s="5">
        <f t="shared" ref="W233:X233" si="494">(Q233-T233)</f>
        <v>0.149</v>
      </c>
      <c r="X233" s="5">
        <f t="shared" si="494"/>
        <v>0.43</v>
      </c>
      <c r="Y233" s="5">
        <f t="shared" si="277"/>
        <v>-0.281</v>
      </c>
      <c r="Z233" s="5">
        <v>1.059</v>
      </c>
      <c r="AA233" s="5">
        <v>1.069</v>
      </c>
      <c r="AB233" s="5">
        <f t="shared" si="10"/>
        <v>-0.01</v>
      </c>
      <c r="AC233" s="5">
        <v>0.92</v>
      </c>
      <c r="AD233" s="5">
        <v>0.976</v>
      </c>
      <c r="AE233" s="5">
        <f t="shared" si="11"/>
        <v>-0.056</v>
      </c>
      <c r="AF233" s="15">
        <f t="shared" ref="AF233:AG233" si="495">(Z233-AC233)</f>
        <v>0.139</v>
      </c>
      <c r="AG233" s="15">
        <f t="shared" si="495"/>
        <v>0.093</v>
      </c>
      <c r="AH233" s="15">
        <f t="shared" si="13"/>
        <v>0.046</v>
      </c>
    </row>
    <row r="234">
      <c r="A234" s="5">
        <v>2018.0</v>
      </c>
      <c r="B234" s="5">
        <v>2.0</v>
      </c>
      <c r="C234" s="6" t="s">
        <v>72</v>
      </c>
      <c r="D234" s="6" t="s">
        <v>212</v>
      </c>
      <c r="E234" s="5">
        <v>0.0</v>
      </c>
      <c r="F234" s="11">
        <v>8.0</v>
      </c>
      <c r="G234" s="11">
        <v>7282004.0</v>
      </c>
      <c r="H234" s="5">
        <v>5.0</v>
      </c>
      <c r="I234" s="12">
        <v>10.0</v>
      </c>
      <c r="J234" s="13">
        <f t="shared" si="3"/>
        <v>0.5</v>
      </c>
      <c r="K234" s="12">
        <v>1.0</v>
      </c>
      <c r="L234" s="12">
        <v>2.0</v>
      </c>
      <c r="M234" s="13">
        <f t="shared" si="463"/>
        <v>0.5</v>
      </c>
      <c r="N234" s="14">
        <v>10.5</v>
      </c>
      <c r="O234" s="14">
        <v>3.8</v>
      </c>
      <c r="P234" s="14">
        <f t="shared" si="275"/>
        <v>6.7</v>
      </c>
      <c r="Q234" s="5">
        <v>1.336</v>
      </c>
      <c r="R234" s="5">
        <v>1.275</v>
      </c>
      <c r="S234" s="5">
        <f t="shared" si="6"/>
        <v>0.061</v>
      </c>
      <c r="T234" s="5">
        <v>0.847</v>
      </c>
      <c r="U234" s="5">
        <v>0.832</v>
      </c>
      <c r="V234" s="5">
        <f t="shared" si="7"/>
        <v>0.015</v>
      </c>
      <c r="W234" s="5">
        <f t="shared" ref="W234:X234" si="496">(Q234-T234)</f>
        <v>0.489</v>
      </c>
      <c r="X234" s="5">
        <f t="shared" si="496"/>
        <v>0.443</v>
      </c>
      <c r="Y234" s="5">
        <f t="shared" si="277"/>
        <v>0.046</v>
      </c>
      <c r="Z234" s="5">
        <v>1.107</v>
      </c>
      <c r="AA234" s="5">
        <v>1.062</v>
      </c>
      <c r="AB234" s="5">
        <f t="shared" si="10"/>
        <v>0.045</v>
      </c>
      <c r="AC234" s="5">
        <v>0.962</v>
      </c>
      <c r="AD234" s="5">
        <v>1.014</v>
      </c>
      <c r="AE234" s="5">
        <f t="shared" si="11"/>
        <v>-0.052</v>
      </c>
      <c r="AF234" s="15">
        <f t="shared" ref="AF234:AG234" si="497">(Z234-AC234)</f>
        <v>0.145</v>
      </c>
      <c r="AG234" s="15">
        <f t="shared" si="497"/>
        <v>0.048</v>
      </c>
      <c r="AH234" s="15">
        <f t="shared" si="13"/>
        <v>0.097</v>
      </c>
    </row>
    <row r="235">
      <c r="A235" s="5">
        <v>2018.0</v>
      </c>
      <c r="B235" s="5">
        <v>2.0</v>
      </c>
      <c r="C235" s="6" t="s">
        <v>82</v>
      </c>
      <c r="D235" s="6" t="s">
        <v>159</v>
      </c>
      <c r="E235" s="5">
        <v>0.0</v>
      </c>
      <c r="F235" s="11">
        <v>7.0</v>
      </c>
      <c r="G235" s="11">
        <v>1.8802173E7</v>
      </c>
      <c r="H235" s="12">
        <v>6.0</v>
      </c>
      <c r="I235" s="12">
        <v>9.0</v>
      </c>
      <c r="J235" s="13">
        <f t="shared" si="3"/>
        <v>0.6666666667</v>
      </c>
      <c r="K235" s="5">
        <v>3.0</v>
      </c>
      <c r="L235" s="12">
        <v>7.0</v>
      </c>
      <c r="M235" s="13">
        <f t="shared" si="463"/>
        <v>0.4285714286</v>
      </c>
      <c r="N235" s="14">
        <v>9.5</v>
      </c>
      <c r="O235" s="14">
        <v>5.6</v>
      </c>
      <c r="P235" s="14">
        <f t="shared" si="275"/>
        <v>3.9</v>
      </c>
      <c r="Q235" s="5">
        <v>1.423</v>
      </c>
      <c r="R235" s="5">
        <v>1.22</v>
      </c>
      <c r="S235" s="5">
        <f t="shared" si="6"/>
        <v>0.203</v>
      </c>
      <c r="T235" s="5">
        <v>0.788</v>
      </c>
      <c r="U235" s="5">
        <v>0.888</v>
      </c>
      <c r="V235" s="5">
        <f t="shared" si="7"/>
        <v>-0.1</v>
      </c>
      <c r="W235" s="5">
        <f t="shared" ref="W235:X235" si="498">(Q235-T235)</f>
        <v>0.635</v>
      </c>
      <c r="X235" s="5">
        <f t="shared" si="498"/>
        <v>0.332</v>
      </c>
      <c r="Y235" s="5">
        <f t="shared" si="277"/>
        <v>0.303</v>
      </c>
      <c r="Z235" s="5">
        <v>1.132</v>
      </c>
      <c r="AA235" s="5">
        <v>1.087</v>
      </c>
      <c r="AB235" s="5">
        <f t="shared" si="10"/>
        <v>0.045</v>
      </c>
      <c r="AC235" s="5">
        <v>1.0</v>
      </c>
      <c r="AD235" s="5">
        <v>1.011</v>
      </c>
      <c r="AE235" s="5">
        <f t="shared" si="11"/>
        <v>-0.011</v>
      </c>
      <c r="AF235" s="15">
        <f t="shared" ref="AF235:AG235" si="499">(Z235-AC235)</f>
        <v>0.132</v>
      </c>
      <c r="AG235" s="15">
        <f t="shared" si="499"/>
        <v>0.076</v>
      </c>
      <c r="AH235" s="15">
        <f t="shared" si="13"/>
        <v>0.056</v>
      </c>
    </row>
    <row r="236">
      <c r="A236" s="5">
        <v>2018.0</v>
      </c>
      <c r="B236" s="5">
        <v>2.0</v>
      </c>
      <c r="C236" s="6" t="s">
        <v>116</v>
      </c>
      <c r="D236" s="6" t="s">
        <v>187</v>
      </c>
      <c r="E236" s="5">
        <v>0.0</v>
      </c>
      <c r="F236" s="11">
        <v>5.0</v>
      </c>
      <c r="G236" s="11">
        <v>3.6412223E7</v>
      </c>
      <c r="H236" s="5">
        <v>6.0</v>
      </c>
      <c r="I236" s="12">
        <v>9.0</v>
      </c>
      <c r="J236" s="13">
        <f t="shared" si="3"/>
        <v>0.6666666667</v>
      </c>
      <c r="K236" s="5">
        <v>1.0</v>
      </c>
      <c r="L236" s="12">
        <v>1.0</v>
      </c>
      <c r="M236" s="13">
        <f t="shared" si="463"/>
        <v>1</v>
      </c>
      <c r="N236" s="14">
        <v>14.7</v>
      </c>
      <c r="O236" s="14">
        <v>7.2</v>
      </c>
      <c r="P236" s="14">
        <f t="shared" si="275"/>
        <v>7.5</v>
      </c>
      <c r="Q236" s="5">
        <v>1.409</v>
      </c>
      <c r="R236" s="5">
        <v>1.436</v>
      </c>
      <c r="S236" s="5">
        <f t="shared" si="6"/>
        <v>-0.027</v>
      </c>
      <c r="T236" s="5">
        <v>1.026</v>
      </c>
      <c r="U236" s="5">
        <v>1.1</v>
      </c>
      <c r="V236" s="5">
        <f t="shared" si="7"/>
        <v>-0.074</v>
      </c>
      <c r="W236" s="5">
        <f t="shared" ref="W236:X236" si="500">(Q236-T236)</f>
        <v>0.383</v>
      </c>
      <c r="X236" s="5">
        <f t="shared" si="500"/>
        <v>0.336</v>
      </c>
      <c r="Y236" s="5">
        <f t="shared" si="277"/>
        <v>0.047</v>
      </c>
      <c r="Z236" s="5">
        <v>1.158</v>
      </c>
      <c r="AA236" s="5">
        <v>1.07</v>
      </c>
      <c r="AB236" s="5">
        <f t="shared" si="10"/>
        <v>0.088</v>
      </c>
      <c r="AC236" s="5">
        <v>0.956</v>
      </c>
      <c r="AD236" s="5">
        <v>0.969</v>
      </c>
      <c r="AE236" s="5">
        <f t="shared" si="11"/>
        <v>-0.013</v>
      </c>
      <c r="AF236" s="15">
        <f t="shared" ref="AF236:AG236" si="501">(Z236-AC236)</f>
        <v>0.202</v>
      </c>
      <c r="AG236" s="15">
        <f t="shared" si="501"/>
        <v>0.101</v>
      </c>
      <c r="AH236" s="15">
        <f t="shared" si="13"/>
        <v>0.101</v>
      </c>
    </row>
    <row r="237">
      <c r="A237" s="5">
        <v>2018.0</v>
      </c>
      <c r="B237" s="5">
        <v>2.0</v>
      </c>
      <c r="C237" s="6" t="s">
        <v>189</v>
      </c>
      <c r="D237" s="6" t="s">
        <v>161</v>
      </c>
      <c r="E237" s="5">
        <v>1.0</v>
      </c>
      <c r="F237" s="11">
        <v>8.0</v>
      </c>
      <c r="G237" s="11">
        <v>2.1882125E7</v>
      </c>
      <c r="H237" s="5">
        <v>3.0</v>
      </c>
      <c r="I237" s="12">
        <v>5.0</v>
      </c>
      <c r="J237" s="13">
        <f t="shared" si="3"/>
        <v>0.6</v>
      </c>
      <c r="K237" s="12">
        <v>1.0</v>
      </c>
      <c r="L237" s="12">
        <v>8.0</v>
      </c>
      <c r="M237" s="13">
        <f t="shared" si="463"/>
        <v>0.125</v>
      </c>
      <c r="N237" s="14">
        <v>15.3</v>
      </c>
      <c r="O237" s="14">
        <v>2.9</v>
      </c>
      <c r="P237" s="14">
        <f t="shared" si="275"/>
        <v>12.4</v>
      </c>
      <c r="Q237" s="5">
        <v>1.46</v>
      </c>
      <c r="R237" s="5">
        <v>0.859</v>
      </c>
      <c r="S237" s="5">
        <f t="shared" si="6"/>
        <v>0.601</v>
      </c>
      <c r="T237" s="5">
        <v>1.338</v>
      </c>
      <c r="U237" s="5">
        <v>1.51</v>
      </c>
      <c r="V237" s="5">
        <f t="shared" si="7"/>
        <v>-0.172</v>
      </c>
      <c r="W237" s="5">
        <f t="shared" ref="W237:X237" si="502">(Q237-T237)</f>
        <v>0.122</v>
      </c>
      <c r="X237" s="5">
        <f t="shared" si="502"/>
        <v>-0.651</v>
      </c>
      <c r="Y237" s="5">
        <f t="shared" si="277"/>
        <v>0.773</v>
      </c>
      <c r="Z237" s="5">
        <v>1.147</v>
      </c>
      <c r="AA237" s="5">
        <v>0.997</v>
      </c>
      <c r="AB237" s="5">
        <f t="shared" si="10"/>
        <v>0.15</v>
      </c>
      <c r="AC237" s="5">
        <v>0.928</v>
      </c>
      <c r="AD237" s="5">
        <v>0.954</v>
      </c>
      <c r="AE237" s="5">
        <f t="shared" si="11"/>
        <v>-0.026</v>
      </c>
      <c r="AF237" s="15">
        <f t="shared" ref="AF237:AG237" si="503">(Z237-AC237)</f>
        <v>0.219</v>
      </c>
      <c r="AG237" s="15">
        <f t="shared" si="503"/>
        <v>0.043</v>
      </c>
      <c r="AH237" s="15">
        <f t="shared" si="13"/>
        <v>0.176</v>
      </c>
    </row>
    <row r="238">
      <c r="A238" s="5">
        <v>2018.0</v>
      </c>
      <c r="B238" s="5">
        <v>2.0</v>
      </c>
      <c r="C238" s="6" t="s">
        <v>217</v>
      </c>
      <c r="D238" s="6" t="s">
        <v>219</v>
      </c>
      <c r="E238" s="5">
        <v>1.0</v>
      </c>
      <c r="F238" s="11">
        <v>1.0</v>
      </c>
      <c r="G238" s="11">
        <v>1.1214964E7</v>
      </c>
      <c r="H238" s="5">
        <v>2.0</v>
      </c>
      <c r="I238" s="12">
        <v>2.0</v>
      </c>
      <c r="J238" s="13">
        <f t="shared" si="3"/>
        <v>1</v>
      </c>
      <c r="K238" s="12">
        <v>3.0</v>
      </c>
      <c r="L238" s="12">
        <v>7.0</v>
      </c>
      <c r="M238" s="13">
        <f t="shared" si="463"/>
        <v>0.4285714286</v>
      </c>
      <c r="N238" s="14">
        <v>8.7</v>
      </c>
      <c r="O238" s="14">
        <v>7.9</v>
      </c>
      <c r="P238" s="14">
        <f t="shared" si="275"/>
        <v>0.8</v>
      </c>
      <c r="Q238" s="5">
        <v>1.17</v>
      </c>
      <c r="R238" s="5">
        <v>1.118</v>
      </c>
      <c r="S238" s="5">
        <f t="shared" si="6"/>
        <v>0.052</v>
      </c>
      <c r="T238" s="5">
        <v>0.86</v>
      </c>
      <c r="U238" s="5">
        <v>1.029</v>
      </c>
      <c r="V238" s="5">
        <f t="shared" si="7"/>
        <v>-0.169</v>
      </c>
      <c r="W238" s="5">
        <f t="shared" ref="W238:X238" si="504">(Q238-T238)</f>
        <v>0.31</v>
      </c>
      <c r="X238" s="5">
        <f t="shared" si="504"/>
        <v>0.089</v>
      </c>
      <c r="Y238" s="5">
        <f t="shared" si="277"/>
        <v>0.221</v>
      </c>
      <c r="Z238" s="5">
        <v>1.094</v>
      </c>
      <c r="AA238" s="5">
        <v>1.065</v>
      </c>
      <c r="AB238" s="5">
        <f t="shared" si="10"/>
        <v>0.029</v>
      </c>
      <c r="AC238" s="5">
        <v>0.978</v>
      </c>
      <c r="AD238" s="5">
        <v>0.95</v>
      </c>
      <c r="AE238" s="5">
        <f t="shared" si="11"/>
        <v>0.028</v>
      </c>
      <c r="AF238" s="15">
        <f t="shared" ref="AF238:AG238" si="505">(Z238-AC238)</f>
        <v>0.116</v>
      </c>
      <c r="AG238" s="15">
        <f t="shared" si="505"/>
        <v>0.115</v>
      </c>
      <c r="AH238" s="15">
        <f t="shared" si="13"/>
        <v>0.001</v>
      </c>
    </row>
    <row r="239">
      <c r="A239" s="5">
        <v>2018.0</v>
      </c>
      <c r="B239" s="5">
        <v>3.0</v>
      </c>
      <c r="C239" s="6" t="s">
        <v>68</v>
      </c>
      <c r="D239" s="6" t="s">
        <v>195</v>
      </c>
      <c r="E239" s="5">
        <v>1.0</v>
      </c>
      <c r="F239" s="11">
        <v>4.0</v>
      </c>
      <c r="G239" s="11">
        <v>3.0743306E7</v>
      </c>
      <c r="H239" s="5">
        <v>2.0</v>
      </c>
      <c r="I239" s="12">
        <v>6.0</v>
      </c>
      <c r="J239" s="13">
        <f t="shared" si="3"/>
        <v>0.3333333333</v>
      </c>
      <c r="K239" s="12">
        <v>2.0</v>
      </c>
      <c r="L239" s="12">
        <v>9.0</v>
      </c>
      <c r="M239" s="13">
        <f t="shared" si="463"/>
        <v>0.2222222222</v>
      </c>
      <c r="N239" s="14">
        <v>6.5</v>
      </c>
      <c r="O239" s="14">
        <v>4.1</v>
      </c>
      <c r="P239" s="14">
        <f t="shared" si="275"/>
        <v>2.4</v>
      </c>
      <c r="Q239" s="5">
        <v>1.017</v>
      </c>
      <c r="R239" s="5">
        <v>1.203</v>
      </c>
      <c r="S239" s="5">
        <f t="shared" si="6"/>
        <v>-0.186</v>
      </c>
      <c r="T239" s="5">
        <v>1.055</v>
      </c>
      <c r="U239" s="5">
        <v>0.909</v>
      </c>
      <c r="V239" s="5">
        <f t="shared" si="7"/>
        <v>0.146</v>
      </c>
      <c r="W239" s="5">
        <f t="shared" ref="W239:X239" si="506">(Q239-T239)</f>
        <v>-0.038</v>
      </c>
      <c r="X239" s="5">
        <f t="shared" si="506"/>
        <v>0.294</v>
      </c>
      <c r="Y239" s="5">
        <f t="shared" si="277"/>
        <v>-0.332</v>
      </c>
      <c r="Z239" s="5">
        <v>1.075</v>
      </c>
      <c r="AA239" s="5">
        <v>1.044</v>
      </c>
      <c r="AB239" s="5">
        <f t="shared" si="10"/>
        <v>0.031</v>
      </c>
      <c r="AC239" s="5">
        <v>0.984</v>
      </c>
      <c r="AD239" s="5">
        <v>0.984</v>
      </c>
      <c r="AE239" s="5">
        <f t="shared" si="11"/>
        <v>0</v>
      </c>
      <c r="AF239" s="15">
        <f t="shared" ref="AF239:AG239" si="507">(Z239-AC239)</f>
        <v>0.091</v>
      </c>
      <c r="AG239" s="15">
        <f t="shared" si="507"/>
        <v>0.06</v>
      </c>
      <c r="AH239" s="15">
        <f t="shared" si="13"/>
        <v>0.031</v>
      </c>
    </row>
    <row r="240">
      <c r="A240" s="5">
        <v>2018.0</v>
      </c>
      <c r="B240" s="5">
        <v>3.0</v>
      </c>
      <c r="C240" s="6" t="s">
        <v>185</v>
      </c>
      <c r="D240" s="6" t="s">
        <v>201</v>
      </c>
      <c r="E240" s="5">
        <v>1.0</v>
      </c>
      <c r="F240" s="11">
        <v>4.0</v>
      </c>
      <c r="G240" s="11">
        <v>4746053.0</v>
      </c>
      <c r="H240" s="12">
        <v>0.0</v>
      </c>
      <c r="I240" s="12">
        <v>1.0</v>
      </c>
      <c r="J240" s="13">
        <f t="shared" si="3"/>
        <v>0</v>
      </c>
      <c r="K240" s="12">
        <v>1.0</v>
      </c>
      <c r="L240" s="12">
        <v>1.0</v>
      </c>
      <c r="M240" s="13">
        <f t="shared" si="463"/>
        <v>1</v>
      </c>
      <c r="N240" s="14">
        <v>9.5</v>
      </c>
      <c r="O240" s="14">
        <v>8.6</v>
      </c>
      <c r="P240" s="14">
        <f t="shared" si="275"/>
        <v>0.9</v>
      </c>
      <c r="Q240" s="5">
        <v>1.675</v>
      </c>
      <c r="R240" s="5">
        <v>1.222</v>
      </c>
      <c r="S240" s="5">
        <f t="shared" si="6"/>
        <v>0.453</v>
      </c>
      <c r="T240" s="5">
        <v>1.015</v>
      </c>
      <c r="U240" s="5">
        <v>1.048</v>
      </c>
      <c r="V240" s="5">
        <f t="shared" si="7"/>
        <v>-0.033</v>
      </c>
      <c r="W240" s="5">
        <f t="shared" ref="W240:X240" si="508">(Q240-T240)</f>
        <v>0.66</v>
      </c>
      <c r="X240" s="5">
        <f t="shared" si="508"/>
        <v>0.174</v>
      </c>
      <c r="Y240" s="5">
        <f t="shared" si="277"/>
        <v>0.486</v>
      </c>
      <c r="Z240" s="5">
        <v>1.138</v>
      </c>
      <c r="AA240" s="5">
        <v>1.064</v>
      </c>
      <c r="AB240" s="5">
        <f t="shared" si="10"/>
        <v>0.074</v>
      </c>
      <c r="AC240" s="5">
        <v>1.007</v>
      </c>
      <c r="AD240" s="5">
        <v>0.935</v>
      </c>
      <c r="AE240" s="5">
        <f t="shared" si="11"/>
        <v>0.072</v>
      </c>
      <c r="AF240" s="15">
        <f t="shared" ref="AF240:AG240" si="509">(Z240-AC240)</f>
        <v>0.131</v>
      </c>
      <c r="AG240" s="15">
        <f t="shared" si="509"/>
        <v>0.129</v>
      </c>
      <c r="AH240" s="15">
        <f t="shared" si="13"/>
        <v>0.002</v>
      </c>
    </row>
    <row r="241">
      <c r="A241" s="5">
        <v>2018.0</v>
      </c>
      <c r="B241" s="5">
        <v>3.0</v>
      </c>
      <c r="C241" s="6" t="s">
        <v>130</v>
      </c>
      <c r="D241" s="6" t="s">
        <v>174</v>
      </c>
      <c r="E241" s="5">
        <v>1.0</v>
      </c>
      <c r="F241" s="11">
        <v>5.0</v>
      </c>
      <c r="G241" s="11">
        <v>1.4723219E7</v>
      </c>
      <c r="H241" s="12">
        <v>2.0</v>
      </c>
      <c r="I241" s="12">
        <v>4.0</v>
      </c>
      <c r="J241" s="13">
        <f t="shared" si="3"/>
        <v>0.5</v>
      </c>
      <c r="K241" s="12">
        <v>3.0</v>
      </c>
      <c r="L241" s="12">
        <v>7.0</v>
      </c>
      <c r="M241" s="13">
        <f t="shared" si="463"/>
        <v>0.4285714286</v>
      </c>
      <c r="N241" s="14">
        <v>15.8</v>
      </c>
      <c r="O241" s="14">
        <v>7.3</v>
      </c>
      <c r="P241" s="14">
        <f t="shared" si="275"/>
        <v>8.5</v>
      </c>
      <c r="Q241" s="5">
        <v>1.343</v>
      </c>
      <c r="R241" s="5">
        <v>1.147</v>
      </c>
      <c r="S241" s="5">
        <f t="shared" si="6"/>
        <v>0.196</v>
      </c>
      <c r="T241" s="5">
        <v>0.98</v>
      </c>
      <c r="U241" s="5">
        <v>1.255</v>
      </c>
      <c r="V241" s="5">
        <f t="shared" si="7"/>
        <v>-0.275</v>
      </c>
      <c r="W241" s="5">
        <f t="shared" ref="W241:X241" si="510">(Q241-T241)</f>
        <v>0.363</v>
      </c>
      <c r="X241" s="5">
        <f t="shared" si="510"/>
        <v>-0.108</v>
      </c>
      <c r="Y241" s="5">
        <f t="shared" si="277"/>
        <v>0.471</v>
      </c>
      <c r="Z241" s="5">
        <v>1.156</v>
      </c>
      <c r="AA241" s="5">
        <v>1.075</v>
      </c>
      <c r="AB241" s="5">
        <f t="shared" si="10"/>
        <v>0.081</v>
      </c>
      <c r="AC241" s="5">
        <v>0.936</v>
      </c>
      <c r="AD241" s="5">
        <v>0.977</v>
      </c>
      <c r="AE241" s="5">
        <f t="shared" si="11"/>
        <v>-0.041</v>
      </c>
      <c r="AF241" s="15">
        <f t="shared" ref="AF241:AG241" si="511">(Z241-AC241)</f>
        <v>0.22</v>
      </c>
      <c r="AG241" s="15">
        <f t="shared" si="511"/>
        <v>0.098</v>
      </c>
      <c r="AH241" s="15">
        <f t="shared" si="13"/>
        <v>0.122</v>
      </c>
    </row>
    <row r="242">
      <c r="A242" s="5">
        <v>2018.0</v>
      </c>
      <c r="B242" s="5">
        <v>3.0</v>
      </c>
      <c r="C242" s="6" t="s">
        <v>153</v>
      </c>
      <c r="D242" s="6" t="s">
        <v>145</v>
      </c>
      <c r="E242" s="5">
        <v>0.0</v>
      </c>
      <c r="F242" s="11">
        <v>4.0</v>
      </c>
      <c r="G242" s="11">
        <v>2.0027574E7</v>
      </c>
      <c r="H242" s="12">
        <v>4.0</v>
      </c>
      <c r="I242" s="12">
        <v>7.0</v>
      </c>
      <c r="J242" s="13">
        <f t="shared" si="3"/>
        <v>0.5714285714</v>
      </c>
      <c r="K242" s="12">
        <v>4.0</v>
      </c>
      <c r="L242" s="12">
        <v>7.0</v>
      </c>
      <c r="M242" s="13">
        <f t="shared" si="463"/>
        <v>0.5714285714</v>
      </c>
      <c r="N242" s="14">
        <v>9.6</v>
      </c>
      <c r="O242" s="14">
        <v>4.7</v>
      </c>
      <c r="P242" s="14">
        <f t="shared" si="275"/>
        <v>4.9</v>
      </c>
      <c r="Q242" s="5">
        <v>1.518</v>
      </c>
      <c r="R242" s="5">
        <v>1.13</v>
      </c>
      <c r="S242" s="5">
        <f t="shared" si="6"/>
        <v>0.388</v>
      </c>
      <c r="T242" s="5">
        <v>1.183</v>
      </c>
      <c r="U242" s="5">
        <v>0.943</v>
      </c>
      <c r="V242" s="5">
        <f t="shared" si="7"/>
        <v>0.24</v>
      </c>
      <c r="W242" s="5">
        <f t="shared" ref="W242:X242" si="512">(Q242-T242)</f>
        <v>0.335</v>
      </c>
      <c r="X242" s="5">
        <f t="shared" si="512"/>
        <v>0.187</v>
      </c>
      <c r="Y242" s="5">
        <f t="shared" si="277"/>
        <v>0.148</v>
      </c>
      <c r="Z242" s="5">
        <v>1.081</v>
      </c>
      <c r="AA242" s="5">
        <v>1.038</v>
      </c>
      <c r="AB242" s="5">
        <f t="shared" si="10"/>
        <v>0.043</v>
      </c>
      <c r="AC242" s="5">
        <v>0.938</v>
      </c>
      <c r="AD242" s="5">
        <v>0.973</v>
      </c>
      <c r="AE242" s="5">
        <f t="shared" si="11"/>
        <v>-0.035</v>
      </c>
      <c r="AF242" s="15">
        <f t="shared" ref="AF242:AG242" si="513">(Z242-AC242)</f>
        <v>0.143</v>
      </c>
      <c r="AG242" s="15">
        <f t="shared" si="513"/>
        <v>0.065</v>
      </c>
      <c r="AH242" s="15">
        <f t="shared" si="13"/>
        <v>0.078</v>
      </c>
    </row>
    <row r="243">
      <c r="A243" s="5">
        <v>2018.0</v>
      </c>
      <c r="B243" s="5">
        <v>3.0</v>
      </c>
      <c r="C243" s="6" t="s">
        <v>100</v>
      </c>
      <c r="D243" s="6" t="s">
        <v>72</v>
      </c>
      <c r="E243" s="5">
        <v>0.0</v>
      </c>
      <c r="F243" s="11">
        <v>4.0</v>
      </c>
      <c r="G243" s="11">
        <v>1.7605994E7</v>
      </c>
      <c r="H243" s="12">
        <v>3.0</v>
      </c>
      <c r="I243" s="12">
        <v>3.0</v>
      </c>
      <c r="J243" s="13">
        <f t="shared" si="3"/>
        <v>1</v>
      </c>
      <c r="K243" s="5">
        <v>5.0</v>
      </c>
      <c r="L243" s="12">
        <v>10.0</v>
      </c>
      <c r="M243" s="13">
        <f t="shared" si="463"/>
        <v>0.5</v>
      </c>
      <c r="N243" s="14">
        <v>16.4</v>
      </c>
      <c r="O243" s="14">
        <v>10.5</v>
      </c>
      <c r="P243" s="14">
        <f t="shared" si="275"/>
        <v>5.9</v>
      </c>
      <c r="Q243" s="5">
        <v>1.538</v>
      </c>
      <c r="R243" s="5">
        <v>1.336</v>
      </c>
      <c r="S243" s="5">
        <f t="shared" si="6"/>
        <v>0.202</v>
      </c>
      <c r="T243" s="5">
        <v>1.279</v>
      </c>
      <c r="U243" s="5">
        <v>0.847</v>
      </c>
      <c r="V243" s="5">
        <f t="shared" si="7"/>
        <v>0.432</v>
      </c>
      <c r="W243" s="5">
        <f t="shared" ref="W243:X243" si="514">(Q243-T243)</f>
        <v>0.259</v>
      </c>
      <c r="X243" s="5">
        <f t="shared" si="514"/>
        <v>0.489</v>
      </c>
      <c r="Y243" s="5">
        <f t="shared" si="277"/>
        <v>-0.23</v>
      </c>
      <c r="Z243" s="5">
        <v>1.197</v>
      </c>
      <c r="AA243" s="5">
        <v>1.107</v>
      </c>
      <c r="AB243" s="5">
        <f t="shared" si="10"/>
        <v>0.09</v>
      </c>
      <c r="AC243" s="5">
        <v>0.97</v>
      </c>
      <c r="AD243" s="5">
        <v>0.962</v>
      </c>
      <c r="AE243" s="5">
        <f t="shared" si="11"/>
        <v>0.008</v>
      </c>
      <c r="AF243" s="15">
        <f t="shared" ref="AF243:AG243" si="515">(Z243-AC243)</f>
        <v>0.227</v>
      </c>
      <c r="AG243" s="15">
        <f t="shared" si="515"/>
        <v>0.145</v>
      </c>
      <c r="AH243" s="15">
        <f t="shared" si="13"/>
        <v>0.082</v>
      </c>
    </row>
    <row r="244">
      <c r="A244" s="5">
        <v>2018.0</v>
      </c>
      <c r="B244" s="5">
        <v>3.0</v>
      </c>
      <c r="C244" s="6" t="s">
        <v>71</v>
      </c>
      <c r="D244" s="6" t="s">
        <v>156</v>
      </c>
      <c r="E244" s="5">
        <v>1.0</v>
      </c>
      <c r="F244" s="11">
        <v>1.0</v>
      </c>
      <c r="G244" s="11">
        <v>9891222.0</v>
      </c>
      <c r="H244" s="5">
        <v>3.0</v>
      </c>
      <c r="I244" s="12">
        <v>6.0</v>
      </c>
      <c r="J244" s="13">
        <f t="shared" si="3"/>
        <v>0.5</v>
      </c>
      <c r="K244" s="12">
        <v>6.0</v>
      </c>
      <c r="L244" s="12">
        <v>10.0</v>
      </c>
      <c r="M244" s="13">
        <f t="shared" si="463"/>
        <v>0.6</v>
      </c>
      <c r="N244" s="14">
        <v>14.7</v>
      </c>
      <c r="O244" s="14">
        <v>9.8</v>
      </c>
      <c r="P244" s="14">
        <f t="shared" si="275"/>
        <v>4.9</v>
      </c>
      <c r="Q244" s="5">
        <v>1.499</v>
      </c>
      <c r="R244" s="5">
        <v>1.115</v>
      </c>
      <c r="S244" s="5">
        <f t="shared" si="6"/>
        <v>0.384</v>
      </c>
      <c r="T244" s="5">
        <v>1.245</v>
      </c>
      <c r="U244" s="5">
        <v>0.966</v>
      </c>
      <c r="V244" s="5">
        <f t="shared" si="7"/>
        <v>0.279</v>
      </c>
      <c r="W244" s="5">
        <f t="shared" ref="W244:X244" si="516">(Q244-T244)</f>
        <v>0.254</v>
      </c>
      <c r="X244" s="5">
        <f t="shared" si="516"/>
        <v>0.149</v>
      </c>
      <c r="Y244" s="5">
        <f t="shared" si="277"/>
        <v>0.105</v>
      </c>
      <c r="Z244" s="5">
        <v>1.152</v>
      </c>
      <c r="AA244" s="5">
        <v>1.059</v>
      </c>
      <c r="AB244" s="5">
        <f t="shared" si="10"/>
        <v>0.093</v>
      </c>
      <c r="AC244" s="5">
        <v>0.941</v>
      </c>
      <c r="AD244" s="5">
        <v>0.92</v>
      </c>
      <c r="AE244" s="5">
        <f t="shared" si="11"/>
        <v>0.021</v>
      </c>
      <c r="AF244" s="15">
        <f t="shared" ref="AF244:AG244" si="517">(Z244-AC244)</f>
        <v>0.211</v>
      </c>
      <c r="AG244" s="15">
        <f t="shared" si="517"/>
        <v>0.139</v>
      </c>
      <c r="AH244" s="15">
        <f t="shared" si="13"/>
        <v>0.072</v>
      </c>
    </row>
    <row r="245">
      <c r="A245" s="5">
        <v>2018.0</v>
      </c>
      <c r="B245" s="5">
        <v>3.0</v>
      </c>
      <c r="C245" s="6" t="s">
        <v>82</v>
      </c>
      <c r="D245" s="6" t="s">
        <v>219</v>
      </c>
      <c r="E245" s="5">
        <v>0.0</v>
      </c>
      <c r="F245" s="11">
        <v>4.0</v>
      </c>
      <c r="G245" s="11">
        <v>1.8802173E7</v>
      </c>
      <c r="H245" s="12">
        <v>6.0</v>
      </c>
      <c r="I245" s="12">
        <v>9.0</v>
      </c>
      <c r="J245" s="13">
        <f t="shared" si="3"/>
        <v>0.6666666667</v>
      </c>
      <c r="K245" s="12">
        <v>3.0</v>
      </c>
      <c r="L245" s="12">
        <v>7.0</v>
      </c>
      <c r="M245" s="13">
        <f t="shared" si="463"/>
        <v>0.4285714286</v>
      </c>
      <c r="N245" s="14">
        <v>9.5</v>
      </c>
      <c r="O245" s="14">
        <v>7.9</v>
      </c>
      <c r="P245" s="14">
        <f t="shared" si="275"/>
        <v>1.6</v>
      </c>
      <c r="Q245" s="5">
        <v>1.423</v>
      </c>
      <c r="R245" s="5">
        <v>1.118</v>
      </c>
      <c r="S245" s="5">
        <f t="shared" si="6"/>
        <v>0.305</v>
      </c>
      <c r="T245" s="5">
        <v>0.788</v>
      </c>
      <c r="U245" s="5">
        <v>1.029</v>
      </c>
      <c r="V245" s="5">
        <f t="shared" si="7"/>
        <v>-0.241</v>
      </c>
      <c r="W245" s="5">
        <f t="shared" ref="W245:X245" si="518">(Q245-T245)</f>
        <v>0.635</v>
      </c>
      <c r="X245" s="5">
        <f t="shared" si="518"/>
        <v>0.089</v>
      </c>
      <c r="Y245" s="5">
        <f t="shared" si="277"/>
        <v>0.546</v>
      </c>
      <c r="Z245" s="5">
        <v>1.132</v>
      </c>
      <c r="AA245" s="5">
        <v>1.065</v>
      </c>
      <c r="AB245" s="5">
        <f t="shared" si="10"/>
        <v>0.067</v>
      </c>
      <c r="AC245" s="5">
        <v>1.0</v>
      </c>
      <c r="AD245" s="5">
        <v>0.95</v>
      </c>
      <c r="AE245" s="5">
        <f t="shared" si="11"/>
        <v>0.05</v>
      </c>
      <c r="AF245" s="15">
        <f t="shared" ref="AF245:AG245" si="519">(Z245-AC245)</f>
        <v>0.132</v>
      </c>
      <c r="AG245" s="15">
        <f t="shared" si="519"/>
        <v>0.115</v>
      </c>
      <c r="AH245" s="15">
        <f t="shared" si="13"/>
        <v>0.017</v>
      </c>
    </row>
    <row r="246">
      <c r="A246" s="5">
        <v>2018.0</v>
      </c>
      <c r="B246" s="5">
        <v>3.0</v>
      </c>
      <c r="C246" s="6" t="s">
        <v>116</v>
      </c>
      <c r="D246" s="6" t="s">
        <v>161</v>
      </c>
      <c r="E246" s="5">
        <v>0.0</v>
      </c>
      <c r="F246" s="11">
        <v>9.0</v>
      </c>
      <c r="G246" s="11">
        <v>3.6412223E7</v>
      </c>
      <c r="H246" s="5">
        <v>6.0</v>
      </c>
      <c r="I246" s="12">
        <v>9.0</v>
      </c>
      <c r="J246" s="13">
        <f t="shared" si="3"/>
        <v>0.6666666667</v>
      </c>
      <c r="K246" s="12">
        <v>1.0</v>
      </c>
      <c r="L246" s="12">
        <v>8.0</v>
      </c>
      <c r="M246" s="13">
        <f t="shared" si="463"/>
        <v>0.125</v>
      </c>
      <c r="N246" s="14">
        <v>14.7</v>
      </c>
      <c r="O246" s="14">
        <v>2.9</v>
      </c>
      <c r="P246" s="14">
        <f t="shared" si="275"/>
        <v>11.8</v>
      </c>
      <c r="Q246" s="5">
        <v>1.409</v>
      </c>
      <c r="R246" s="5">
        <v>0.859</v>
      </c>
      <c r="S246" s="5">
        <f t="shared" si="6"/>
        <v>0.55</v>
      </c>
      <c r="T246" s="5">
        <v>1.026</v>
      </c>
      <c r="U246" s="5">
        <v>1.51</v>
      </c>
      <c r="V246" s="5">
        <f t="shared" si="7"/>
        <v>-0.484</v>
      </c>
      <c r="W246" s="5">
        <f t="shared" ref="W246:X246" si="520">(Q246-T246)</f>
        <v>0.383</v>
      </c>
      <c r="X246" s="5">
        <f t="shared" si="520"/>
        <v>-0.651</v>
      </c>
      <c r="Y246" s="5">
        <f t="shared" si="277"/>
        <v>1.034</v>
      </c>
      <c r="Z246" s="5">
        <v>1.158</v>
      </c>
      <c r="AA246" s="5">
        <v>0.997</v>
      </c>
      <c r="AB246" s="5">
        <f t="shared" si="10"/>
        <v>0.161</v>
      </c>
      <c r="AC246" s="5">
        <v>0.956</v>
      </c>
      <c r="AD246" s="5">
        <v>0.954</v>
      </c>
      <c r="AE246" s="5">
        <f t="shared" si="11"/>
        <v>0.002</v>
      </c>
      <c r="AF246" s="15">
        <f t="shared" ref="AF246:AG246" si="521">(Z246-AC246)</f>
        <v>0.202</v>
      </c>
      <c r="AG246" s="15">
        <f t="shared" si="521"/>
        <v>0.043</v>
      </c>
      <c r="AH246" s="15">
        <f t="shared" si="13"/>
        <v>0.159</v>
      </c>
    </row>
    <row r="247">
      <c r="A247" s="5">
        <v>2018.0</v>
      </c>
      <c r="B247" s="5">
        <v>4.0</v>
      </c>
      <c r="C247" s="6" t="s">
        <v>195</v>
      </c>
      <c r="D247" s="6" t="s">
        <v>201</v>
      </c>
      <c r="E247" s="5">
        <v>1.0</v>
      </c>
      <c r="F247" s="11">
        <v>2.0</v>
      </c>
      <c r="G247" s="11">
        <v>9083722.0</v>
      </c>
      <c r="H247" s="12">
        <v>2.0</v>
      </c>
      <c r="I247" s="12">
        <v>9.0</v>
      </c>
      <c r="J247" s="13">
        <f t="shared" si="3"/>
        <v>0.2222222222</v>
      </c>
      <c r="K247" s="12">
        <v>1.0</v>
      </c>
      <c r="L247" s="12">
        <v>1.0</v>
      </c>
      <c r="M247" s="13">
        <f t="shared" si="463"/>
        <v>1</v>
      </c>
      <c r="N247" s="14">
        <v>4.1</v>
      </c>
      <c r="O247" s="14">
        <v>8.6</v>
      </c>
      <c r="P247" s="14">
        <f t="shared" si="275"/>
        <v>-4.5</v>
      </c>
      <c r="Q247" s="5">
        <v>1.203</v>
      </c>
      <c r="R247" s="5">
        <v>1.222</v>
      </c>
      <c r="S247" s="5">
        <f t="shared" si="6"/>
        <v>-0.019</v>
      </c>
      <c r="T247" s="5">
        <v>0.909</v>
      </c>
      <c r="U247" s="5">
        <v>1.048</v>
      </c>
      <c r="V247" s="5">
        <f t="shared" si="7"/>
        <v>-0.139</v>
      </c>
      <c r="W247" s="5">
        <f t="shared" ref="W247:X247" si="522">(Q247-T247)</f>
        <v>0.294</v>
      </c>
      <c r="X247" s="5">
        <f t="shared" si="522"/>
        <v>0.174</v>
      </c>
      <c r="Y247" s="5">
        <f t="shared" si="277"/>
        <v>0.12</v>
      </c>
      <c r="Z247" s="5">
        <v>1.044</v>
      </c>
      <c r="AA247" s="5">
        <v>1.064</v>
      </c>
      <c r="AB247" s="5">
        <f t="shared" si="10"/>
        <v>-0.02</v>
      </c>
      <c r="AC247" s="5">
        <v>0.984</v>
      </c>
      <c r="AD247" s="5">
        <v>0.935</v>
      </c>
      <c r="AE247" s="5">
        <f t="shared" si="11"/>
        <v>0.049</v>
      </c>
      <c r="AF247" s="15">
        <f t="shared" ref="AF247:AG247" si="523">(Z247-AC247)</f>
        <v>0.06</v>
      </c>
      <c r="AG247" s="15">
        <f t="shared" si="523"/>
        <v>0.129</v>
      </c>
      <c r="AH247" s="15">
        <f t="shared" si="13"/>
        <v>-0.069</v>
      </c>
    </row>
    <row r="248">
      <c r="A248" s="5">
        <v>2018.0</v>
      </c>
      <c r="B248" s="5">
        <v>4.0</v>
      </c>
      <c r="C248" s="6" t="s">
        <v>153</v>
      </c>
      <c r="D248" s="6" t="s">
        <v>174</v>
      </c>
      <c r="E248" s="5">
        <v>0.0</v>
      </c>
      <c r="F248" s="11">
        <v>6.0</v>
      </c>
      <c r="G248" s="11">
        <v>2.0027574E7</v>
      </c>
      <c r="H248" s="12">
        <v>4.0</v>
      </c>
      <c r="I248" s="12">
        <v>7.0</v>
      </c>
      <c r="J248" s="13">
        <f t="shared" si="3"/>
        <v>0.5714285714</v>
      </c>
      <c r="K248" s="12">
        <v>3.0</v>
      </c>
      <c r="L248" s="12">
        <v>7.0</v>
      </c>
      <c r="M248" s="13">
        <f t="shared" si="463"/>
        <v>0.4285714286</v>
      </c>
      <c r="N248" s="14">
        <v>9.6</v>
      </c>
      <c r="O248" s="14">
        <v>7.3</v>
      </c>
      <c r="P248" s="14">
        <f t="shared" si="275"/>
        <v>2.3</v>
      </c>
      <c r="Q248" s="5">
        <v>1.518</v>
      </c>
      <c r="R248" s="5">
        <v>1.147</v>
      </c>
      <c r="S248" s="5">
        <f t="shared" si="6"/>
        <v>0.371</v>
      </c>
      <c r="T248" s="5">
        <v>1.183</v>
      </c>
      <c r="U248" s="5">
        <v>1.255</v>
      </c>
      <c r="V248" s="5">
        <f t="shared" si="7"/>
        <v>-0.072</v>
      </c>
      <c r="W248" s="5">
        <f t="shared" ref="W248:X248" si="524">(Q248-T248)</f>
        <v>0.335</v>
      </c>
      <c r="X248" s="5">
        <f t="shared" si="524"/>
        <v>-0.108</v>
      </c>
      <c r="Y248" s="5">
        <f t="shared" si="277"/>
        <v>0.443</v>
      </c>
      <c r="Z248" s="5">
        <v>1.081</v>
      </c>
      <c r="AA248" s="5">
        <v>1.075</v>
      </c>
      <c r="AB248" s="5">
        <f t="shared" si="10"/>
        <v>0.006</v>
      </c>
      <c r="AC248" s="5">
        <v>0.938</v>
      </c>
      <c r="AD248" s="5">
        <v>0.977</v>
      </c>
      <c r="AE248" s="5">
        <f t="shared" si="11"/>
        <v>-0.039</v>
      </c>
      <c r="AF248" s="15">
        <f t="shared" ref="AF248:AG248" si="525">(Z248-AC248)</f>
        <v>0.143</v>
      </c>
      <c r="AG248" s="15">
        <f t="shared" si="525"/>
        <v>0.098</v>
      </c>
      <c r="AH248" s="15">
        <f t="shared" si="13"/>
        <v>0.045</v>
      </c>
    </row>
    <row r="249">
      <c r="A249" s="5">
        <v>2018.0</v>
      </c>
      <c r="B249" s="5">
        <v>4.0</v>
      </c>
      <c r="C249" s="6" t="s">
        <v>100</v>
      </c>
      <c r="D249" s="6" t="s">
        <v>156</v>
      </c>
      <c r="E249" s="5">
        <v>0.0</v>
      </c>
      <c r="F249" s="11">
        <v>2.0</v>
      </c>
      <c r="G249" s="11">
        <v>1.7605994E7</v>
      </c>
      <c r="H249" s="12">
        <v>3.0</v>
      </c>
      <c r="I249" s="12">
        <v>3.0</v>
      </c>
      <c r="J249" s="13">
        <f t="shared" si="3"/>
        <v>1</v>
      </c>
      <c r="K249" s="12">
        <v>6.0</v>
      </c>
      <c r="L249" s="12">
        <v>10.0</v>
      </c>
      <c r="M249" s="13">
        <f t="shared" si="463"/>
        <v>0.6</v>
      </c>
      <c r="N249" s="14">
        <v>16.4</v>
      </c>
      <c r="O249" s="14">
        <v>9.8</v>
      </c>
      <c r="P249" s="14">
        <f t="shared" si="275"/>
        <v>6.6</v>
      </c>
      <c r="Q249" s="5">
        <v>1.538</v>
      </c>
      <c r="R249" s="5">
        <v>1.115</v>
      </c>
      <c r="S249" s="5">
        <f t="shared" si="6"/>
        <v>0.423</v>
      </c>
      <c r="T249" s="5">
        <v>1.279</v>
      </c>
      <c r="U249" s="5">
        <v>0.966</v>
      </c>
      <c r="V249" s="5">
        <f t="shared" si="7"/>
        <v>0.313</v>
      </c>
      <c r="W249" s="5">
        <f t="shared" ref="W249:X249" si="526">(Q249-T249)</f>
        <v>0.259</v>
      </c>
      <c r="X249" s="5">
        <f t="shared" si="526"/>
        <v>0.149</v>
      </c>
      <c r="Y249" s="5">
        <f t="shared" si="277"/>
        <v>0.11</v>
      </c>
      <c r="Z249" s="5">
        <v>1.197</v>
      </c>
      <c r="AA249" s="5">
        <v>1.059</v>
      </c>
      <c r="AB249" s="5">
        <f t="shared" si="10"/>
        <v>0.138</v>
      </c>
      <c r="AC249" s="5">
        <v>0.97</v>
      </c>
      <c r="AD249" s="5">
        <v>0.92</v>
      </c>
      <c r="AE249" s="5">
        <f t="shared" si="11"/>
        <v>0.05</v>
      </c>
      <c r="AF249" s="15">
        <f t="shared" ref="AF249:AG249" si="527">(Z249-AC249)</f>
        <v>0.227</v>
      </c>
      <c r="AG249" s="15">
        <f t="shared" si="527"/>
        <v>0.139</v>
      </c>
      <c r="AH249" s="15">
        <f t="shared" si="13"/>
        <v>0.088</v>
      </c>
    </row>
    <row r="250">
      <c r="A250" s="5">
        <v>2018.0</v>
      </c>
      <c r="B250" s="5">
        <v>4.0</v>
      </c>
      <c r="C250" s="6" t="s">
        <v>82</v>
      </c>
      <c r="D250" s="6" t="s">
        <v>116</v>
      </c>
      <c r="E250" s="5">
        <v>0.0</v>
      </c>
      <c r="F250" s="11">
        <v>1.0</v>
      </c>
      <c r="G250" s="11">
        <v>1.8802173E7</v>
      </c>
      <c r="H250" s="12">
        <v>6.0</v>
      </c>
      <c r="I250" s="12">
        <v>9.0</v>
      </c>
      <c r="J250" s="13">
        <f t="shared" si="3"/>
        <v>0.6666666667</v>
      </c>
      <c r="K250" s="5">
        <v>6.0</v>
      </c>
      <c r="L250" s="12">
        <v>9.0</v>
      </c>
      <c r="M250" s="13">
        <f t="shared" si="463"/>
        <v>0.6666666667</v>
      </c>
      <c r="N250" s="14">
        <v>9.5</v>
      </c>
      <c r="O250" s="14">
        <v>14.7</v>
      </c>
      <c r="P250" s="14">
        <f t="shared" si="275"/>
        <v>-5.2</v>
      </c>
      <c r="Q250" s="5">
        <v>1.423</v>
      </c>
      <c r="R250" s="5">
        <v>1.409</v>
      </c>
      <c r="S250" s="5">
        <f t="shared" si="6"/>
        <v>0.014</v>
      </c>
      <c r="T250" s="5">
        <v>0.788</v>
      </c>
      <c r="U250" s="5">
        <v>1.026</v>
      </c>
      <c r="V250" s="5">
        <f t="shared" si="7"/>
        <v>-0.238</v>
      </c>
      <c r="W250" s="5">
        <f t="shared" ref="W250:X250" si="528">(Q250-T250)</f>
        <v>0.635</v>
      </c>
      <c r="X250" s="5">
        <f t="shared" si="528"/>
        <v>0.383</v>
      </c>
      <c r="Y250" s="5">
        <f t="shared" si="277"/>
        <v>0.252</v>
      </c>
      <c r="Z250" s="5">
        <v>1.132</v>
      </c>
      <c r="AA250" s="5">
        <v>1.158</v>
      </c>
      <c r="AB250" s="5">
        <f t="shared" si="10"/>
        <v>-0.026</v>
      </c>
      <c r="AC250" s="5">
        <v>1.0</v>
      </c>
      <c r="AD250" s="5">
        <v>0.956</v>
      </c>
      <c r="AE250" s="5">
        <f t="shared" si="11"/>
        <v>0.044</v>
      </c>
      <c r="AF250" s="15">
        <f t="shared" ref="AF250:AG250" si="529">(Z250-AC250)</f>
        <v>0.132</v>
      </c>
      <c r="AG250" s="15">
        <f t="shared" si="529"/>
        <v>0.202</v>
      </c>
      <c r="AH250" s="15">
        <f t="shared" si="13"/>
        <v>-0.07</v>
      </c>
    </row>
    <row r="251">
      <c r="A251" s="5">
        <v>2018.0</v>
      </c>
      <c r="B251" s="5">
        <v>5.0</v>
      </c>
      <c r="C251" s="6" t="s">
        <v>153</v>
      </c>
      <c r="D251" s="6" t="s">
        <v>201</v>
      </c>
      <c r="E251" s="5">
        <v>0.0</v>
      </c>
      <c r="F251" s="11">
        <v>8.0</v>
      </c>
      <c r="G251" s="11">
        <v>2.0027574E7</v>
      </c>
      <c r="H251" s="12">
        <v>4.0</v>
      </c>
      <c r="I251" s="12">
        <v>7.0</v>
      </c>
      <c r="J251" s="13">
        <f t="shared" si="3"/>
        <v>0.5714285714</v>
      </c>
      <c r="K251" s="12">
        <v>1.0</v>
      </c>
      <c r="L251" s="12">
        <v>1.0</v>
      </c>
      <c r="M251" s="13">
        <f t="shared" si="463"/>
        <v>1</v>
      </c>
      <c r="N251" s="14">
        <v>9.6</v>
      </c>
      <c r="O251" s="14">
        <v>8.6</v>
      </c>
      <c r="P251" s="14">
        <f t="shared" si="275"/>
        <v>1</v>
      </c>
      <c r="Q251" s="5">
        <v>1.518</v>
      </c>
      <c r="R251" s="5">
        <v>1.222</v>
      </c>
      <c r="S251" s="5">
        <f t="shared" si="6"/>
        <v>0.296</v>
      </c>
      <c r="T251" s="5">
        <v>1.183</v>
      </c>
      <c r="U251" s="5">
        <v>1.048</v>
      </c>
      <c r="V251" s="5">
        <f t="shared" si="7"/>
        <v>0.135</v>
      </c>
      <c r="W251" s="5">
        <f t="shared" ref="W251:X251" si="530">(Q251-T251)</f>
        <v>0.335</v>
      </c>
      <c r="X251" s="5">
        <f t="shared" si="530"/>
        <v>0.174</v>
      </c>
      <c r="Y251" s="5">
        <f t="shared" si="277"/>
        <v>0.161</v>
      </c>
      <c r="Z251" s="5">
        <v>1.081</v>
      </c>
      <c r="AA251" s="5">
        <v>1.064</v>
      </c>
      <c r="AB251" s="5">
        <f t="shared" si="10"/>
        <v>0.017</v>
      </c>
      <c r="AC251" s="5">
        <v>0.938</v>
      </c>
      <c r="AD251" s="5">
        <v>0.935</v>
      </c>
      <c r="AE251" s="5">
        <f t="shared" si="11"/>
        <v>0.003</v>
      </c>
      <c r="AF251" s="15">
        <f t="shared" ref="AF251:AG251" si="531">(Z251-AC251)</f>
        <v>0.143</v>
      </c>
      <c r="AG251" s="15">
        <f t="shared" si="531"/>
        <v>0.129</v>
      </c>
      <c r="AH251" s="15">
        <f t="shared" si="13"/>
        <v>0.014</v>
      </c>
    </row>
    <row r="252">
      <c r="A252" s="5">
        <v>2018.0</v>
      </c>
      <c r="B252" s="5">
        <v>5.0</v>
      </c>
      <c r="C252" s="6" t="s">
        <v>100</v>
      </c>
      <c r="D252" s="6" t="s">
        <v>82</v>
      </c>
      <c r="E252" s="5">
        <v>0.0</v>
      </c>
      <c r="F252" s="11">
        <v>0.0</v>
      </c>
      <c r="G252" s="11">
        <v>1.7605994E7</v>
      </c>
      <c r="H252" s="12">
        <v>3.0</v>
      </c>
      <c r="I252" s="12">
        <v>3.0</v>
      </c>
      <c r="J252" s="13">
        <f t="shared" si="3"/>
        <v>1</v>
      </c>
      <c r="K252" s="12">
        <v>6.0</v>
      </c>
      <c r="L252" s="12">
        <v>9.0</v>
      </c>
      <c r="M252" s="13">
        <f t="shared" si="463"/>
        <v>0.6666666667</v>
      </c>
      <c r="N252" s="14">
        <v>16.4</v>
      </c>
      <c r="O252" s="14">
        <v>9.5</v>
      </c>
      <c r="P252" s="14">
        <f t="shared" si="275"/>
        <v>6.9</v>
      </c>
      <c r="Q252" s="5">
        <v>1.538</v>
      </c>
      <c r="R252" s="5">
        <v>1.423</v>
      </c>
      <c r="S252" s="5">
        <f t="shared" si="6"/>
        <v>0.115</v>
      </c>
      <c r="T252" s="5">
        <v>1.279</v>
      </c>
      <c r="U252" s="5">
        <v>0.788</v>
      </c>
      <c r="V252" s="5">
        <f t="shared" si="7"/>
        <v>0.491</v>
      </c>
      <c r="W252" s="5">
        <f t="shared" ref="W252:X252" si="532">(Q252-T252)</f>
        <v>0.259</v>
      </c>
      <c r="X252" s="5">
        <f t="shared" si="532"/>
        <v>0.635</v>
      </c>
      <c r="Y252" s="5">
        <f t="shared" si="277"/>
        <v>-0.376</v>
      </c>
      <c r="Z252" s="5">
        <v>1.197</v>
      </c>
      <c r="AA252" s="5">
        <v>1.132</v>
      </c>
      <c r="AB252" s="5">
        <f t="shared" si="10"/>
        <v>0.065</v>
      </c>
      <c r="AC252" s="5">
        <v>0.97</v>
      </c>
      <c r="AD252" s="5">
        <v>1.0</v>
      </c>
      <c r="AE252" s="5">
        <f t="shared" si="11"/>
        <v>-0.03</v>
      </c>
      <c r="AF252" s="15">
        <f t="shared" ref="AF252:AG252" si="533">(Z252-AC252)</f>
        <v>0.227</v>
      </c>
      <c r="AG252" s="15">
        <f t="shared" si="533"/>
        <v>0.132</v>
      </c>
      <c r="AH252" s="15">
        <f t="shared" si="13"/>
        <v>0.095</v>
      </c>
    </row>
    <row r="253">
      <c r="A253" s="5">
        <v>2018.0</v>
      </c>
      <c r="B253" s="5">
        <v>6.0</v>
      </c>
      <c r="C253" s="6" t="s">
        <v>100</v>
      </c>
      <c r="D253" s="6" t="s">
        <v>153</v>
      </c>
      <c r="E253" s="5">
        <v>0.0</v>
      </c>
      <c r="F253" s="11">
        <v>2.0</v>
      </c>
      <c r="G253" s="11">
        <v>1.7605994E7</v>
      </c>
      <c r="H253" s="12">
        <v>3.0</v>
      </c>
      <c r="I253" s="12">
        <v>3.0</v>
      </c>
      <c r="J253" s="13">
        <f t="shared" si="3"/>
        <v>1</v>
      </c>
      <c r="K253" s="12">
        <v>4.0</v>
      </c>
      <c r="L253" s="12">
        <v>7.0</v>
      </c>
      <c r="M253" s="13">
        <f t="shared" si="463"/>
        <v>0.5714285714</v>
      </c>
      <c r="N253" s="14">
        <v>16.4</v>
      </c>
      <c r="O253" s="14">
        <v>9.6</v>
      </c>
      <c r="P253" s="14">
        <f t="shared" si="275"/>
        <v>6.8</v>
      </c>
      <c r="Q253" s="5">
        <v>1.538</v>
      </c>
      <c r="R253" s="5">
        <v>1.518</v>
      </c>
      <c r="S253" s="5">
        <f t="shared" si="6"/>
        <v>0.02</v>
      </c>
      <c r="T253" s="5">
        <v>1.279</v>
      </c>
      <c r="U253" s="5">
        <v>1.183</v>
      </c>
      <c r="V253" s="5">
        <f t="shared" si="7"/>
        <v>0.096</v>
      </c>
      <c r="W253" s="5">
        <f t="shared" ref="W253:X253" si="534">(Q253-T253)</f>
        <v>0.259</v>
      </c>
      <c r="X253" s="5">
        <f t="shared" si="534"/>
        <v>0.335</v>
      </c>
      <c r="Y253" s="5">
        <f t="shared" si="277"/>
        <v>-0.076</v>
      </c>
      <c r="Z253" s="5">
        <v>1.197</v>
      </c>
      <c r="AA253" s="5">
        <v>1.081</v>
      </c>
      <c r="AB253" s="5">
        <f t="shared" si="10"/>
        <v>0.116</v>
      </c>
      <c r="AC253" s="5">
        <v>0.97</v>
      </c>
      <c r="AD253" s="5">
        <v>0.938</v>
      </c>
      <c r="AE253" s="5">
        <f t="shared" si="11"/>
        <v>0.032</v>
      </c>
      <c r="AF253" s="15">
        <f t="shared" ref="AF253:AG253" si="535">(Z253-AC253)</f>
        <v>0.227</v>
      </c>
      <c r="AG253" s="15">
        <f t="shared" si="535"/>
        <v>0.143</v>
      </c>
      <c r="AH253" s="15">
        <f t="shared" si="13"/>
        <v>0.084</v>
      </c>
    </row>
    <row r="254">
      <c r="A254" s="5">
        <v>2019.0</v>
      </c>
      <c r="B254" s="5">
        <v>1.0</v>
      </c>
      <c r="C254" s="6" t="s">
        <v>116</v>
      </c>
      <c r="D254" s="6" t="s">
        <v>221</v>
      </c>
      <c r="E254" s="5">
        <v>0.0</v>
      </c>
      <c r="F254" s="11">
        <v>15.0</v>
      </c>
      <c r="G254" s="11">
        <v>3.5489891E7</v>
      </c>
      <c r="H254" s="12">
        <v>7.0</v>
      </c>
      <c r="I254" s="12">
        <v>13.0</v>
      </c>
      <c r="J254" s="13">
        <f t="shared" si="3"/>
        <v>0.5384615385</v>
      </c>
      <c r="K254" s="5">
        <v>0.0</v>
      </c>
      <c r="L254" s="12">
        <v>1.0</v>
      </c>
      <c r="M254" s="13">
        <f t="shared" si="463"/>
        <v>0</v>
      </c>
      <c r="N254" s="14">
        <v>14.9</v>
      </c>
      <c r="O254" s="14">
        <v>-1.9</v>
      </c>
      <c r="P254" s="14">
        <f t="shared" si="275"/>
        <v>16.8</v>
      </c>
      <c r="Q254" s="20">
        <v>1.242</v>
      </c>
      <c r="R254" s="20">
        <v>1.063</v>
      </c>
      <c r="S254" s="5">
        <f t="shared" si="6"/>
        <v>0.179</v>
      </c>
      <c r="T254" s="20">
        <v>0.885</v>
      </c>
      <c r="U254" s="20">
        <v>1.295</v>
      </c>
      <c r="V254" s="5">
        <f t="shared" si="7"/>
        <v>-0.41</v>
      </c>
      <c r="W254" s="5">
        <f t="shared" ref="W254:X254" si="536">(Q254-T254)</f>
        <v>0.357</v>
      </c>
      <c r="X254" s="5">
        <f t="shared" si="536"/>
        <v>-0.232</v>
      </c>
      <c r="Y254" s="5">
        <f t="shared" si="277"/>
        <v>0.589</v>
      </c>
      <c r="Z254" s="20">
        <v>1.105</v>
      </c>
      <c r="AA254" s="20">
        <v>1.059</v>
      </c>
      <c r="AB254" s="5">
        <f t="shared" si="10"/>
        <v>0.046</v>
      </c>
      <c r="AC254" s="20">
        <v>0.905</v>
      </c>
      <c r="AD254" s="20">
        <v>1.087</v>
      </c>
      <c r="AE254" s="5">
        <f t="shared" si="11"/>
        <v>-0.182</v>
      </c>
      <c r="AF254" s="15">
        <f t="shared" ref="AF254:AG254" si="537">(Z254-AC254)</f>
        <v>0.2</v>
      </c>
      <c r="AG254" s="15">
        <f t="shared" si="537"/>
        <v>-0.028</v>
      </c>
      <c r="AH254" s="15">
        <f t="shared" si="13"/>
        <v>0.228</v>
      </c>
    </row>
    <row r="255">
      <c r="A255" s="5">
        <v>2019.0</v>
      </c>
      <c r="B255" s="5">
        <v>1.0</v>
      </c>
      <c r="C255" s="6" t="s">
        <v>189</v>
      </c>
      <c r="D255" s="6" t="s">
        <v>222</v>
      </c>
      <c r="E255" s="5">
        <v>0.0</v>
      </c>
      <c r="F255" s="11">
        <v>13.0</v>
      </c>
      <c r="G255" s="11">
        <v>2.380825E7</v>
      </c>
      <c r="H255" s="12">
        <v>10.0</v>
      </c>
      <c r="I255" s="12">
        <v>11.0</v>
      </c>
      <c r="J255" s="13">
        <f t="shared" si="3"/>
        <v>0.9090909091</v>
      </c>
      <c r="K255" s="5">
        <v>0.0</v>
      </c>
      <c r="L255" s="12">
        <v>0.0</v>
      </c>
      <c r="M255" s="13">
        <v>0.0</v>
      </c>
      <c r="N255" s="14">
        <v>12.6</v>
      </c>
      <c r="O255" s="14">
        <v>0.8</v>
      </c>
      <c r="P255" s="14">
        <f t="shared" si="275"/>
        <v>11.8</v>
      </c>
      <c r="Q255" s="20">
        <v>1.452</v>
      </c>
      <c r="R255" s="20">
        <v>0.967</v>
      </c>
      <c r="S255" s="5">
        <f t="shared" si="6"/>
        <v>0.485</v>
      </c>
      <c r="T255" s="20">
        <v>1.181</v>
      </c>
      <c r="U255" s="20">
        <v>0.971</v>
      </c>
      <c r="V255" s="5">
        <f t="shared" si="7"/>
        <v>0.21</v>
      </c>
      <c r="W255" s="5">
        <f t="shared" ref="W255:X255" si="538">(Q255-T255)</f>
        <v>0.271</v>
      </c>
      <c r="X255" s="5">
        <f t="shared" si="538"/>
        <v>-0.004</v>
      </c>
      <c r="Y255" s="5">
        <f t="shared" si="277"/>
        <v>0.275</v>
      </c>
      <c r="Z255" s="20">
        <v>1.107</v>
      </c>
      <c r="AA255" s="20">
        <v>0.985</v>
      </c>
      <c r="AB255" s="5">
        <f t="shared" si="10"/>
        <v>0.122</v>
      </c>
      <c r="AC255" s="20">
        <v>0.927</v>
      </c>
      <c r="AD255" s="20">
        <v>0.973</v>
      </c>
      <c r="AE255" s="5">
        <f t="shared" si="11"/>
        <v>-0.046</v>
      </c>
      <c r="AF255" s="15">
        <f t="shared" ref="AF255:AG255" si="539">(Z255-AC255)</f>
        <v>0.18</v>
      </c>
      <c r="AG255" s="15">
        <f t="shared" si="539"/>
        <v>0.012</v>
      </c>
      <c r="AH255" s="15">
        <f t="shared" si="13"/>
        <v>0.168</v>
      </c>
    </row>
    <row r="256">
      <c r="A256" s="5">
        <v>2019.0</v>
      </c>
      <c r="B256" s="5">
        <v>1.0</v>
      </c>
      <c r="C256" s="6" t="s">
        <v>103</v>
      </c>
      <c r="D256" s="6" t="s">
        <v>143</v>
      </c>
      <c r="E256" s="5">
        <v>0.0</v>
      </c>
      <c r="F256" s="11">
        <v>11.0</v>
      </c>
      <c r="G256" s="11">
        <v>9965537.0</v>
      </c>
      <c r="H256" s="5">
        <v>4.0</v>
      </c>
      <c r="I256" s="12">
        <v>6.0</v>
      </c>
      <c r="J256" s="13">
        <f t="shared" si="3"/>
        <v>0.6666666667</v>
      </c>
      <c r="K256" s="5">
        <v>0.0</v>
      </c>
      <c r="L256" s="12">
        <v>1.0</v>
      </c>
      <c r="M256" s="13">
        <f t="shared" ref="M256:M257" si="542">(K256/L256)</f>
        <v>0</v>
      </c>
      <c r="N256" s="14">
        <v>7.3</v>
      </c>
      <c r="O256" s="14">
        <v>6.8</v>
      </c>
      <c r="P256" s="14">
        <f t="shared" si="275"/>
        <v>0.5</v>
      </c>
      <c r="Q256" s="20">
        <v>1.0</v>
      </c>
      <c r="R256" s="20">
        <v>1.265</v>
      </c>
      <c r="S256" s="5">
        <f t="shared" si="6"/>
        <v>-0.265</v>
      </c>
      <c r="T256" s="20">
        <v>0.785</v>
      </c>
      <c r="U256" s="20">
        <v>1.136</v>
      </c>
      <c r="V256" s="5">
        <f t="shared" si="7"/>
        <v>-0.351</v>
      </c>
      <c r="W256" s="5">
        <f t="shared" ref="W256:X256" si="540">(Q256-T256)</f>
        <v>0.215</v>
      </c>
      <c r="X256" s="5">
        <f t="shared" si="540"/>
        <v>0.129</v>
      </c>
      <c r="Y256" s="5">
        <f t="shared" si="277"/>
        <v>0.086</v>
      </c>
      <c r="Z256" s="20">
        <v>1.091</v>
      </c>
      <c r="AA256" s="20">
        <v>1.077</v>
      </c>
      <c r="AB256" s="5">
        <f t="shared" si="10"/>
        <v>0.014</v>
      </c>
      <c r="AC256" s="20">
        <v>0.992</v>
      </c>
      <c r="AD256" s="20">
        <v>0.987</v>
      </c>
      <c r="AE256" s="5">
        <f t="shared" si="11"/>
        <v>0.005</v>
      </c>
      <c r="AF256" s="15">
        <f t="shared" ref="AF256:AG256" si="541">(Z256-AC256)</f>
        <v>0.099</v>
      </c>
      <c r="AG256" s="15">
        <f t="shared" si="541"/>
        <v>0.09</v>
      </c>
      <c r="AH256" s="15">
        <f t="shared" si="13"/>
        <v>0.009</v>
      </c>
    </row>
    <row r="257">
      <c r="A257" s="5">
        <v>2019.0</v>
      </c>
      <c r="B257" s="5">
        <v>1.0</v>
      </c>
      <c r="C257" s="6" t="s">
        <v>171</v>
      </c>
      <c r="D257" s="6" t="s">
        <v>223</v>
      </c>
      <c r="E257" s="5">
        <v>0.0</v>
      </c>
      <c r="F257" s="11">
        <v>9.0</v>
      </c>
      <c r="G257" s="11">
        <v>9886728.0</v>
      </c>
      <c r="H257" s="5">
        <v>3.0</v>
      </c>
      <c r="I257" s="12">
        <v>9.0</v>
      </c>
      <c r="J257" s="13">
        <f t="shared" si="3"/>
        <v>0.3333333333</v>
      </c>
      <c r="K257" s="5">
        <v>0.0</v>
      </c>
      <c r="L257" s="12">
        <v>2.0</v>
      </c>
      <c r="M257" s="13">
        <f t="shared" si="542"/>
        <v>0</v>
      </c>
      <c r="N257" s="14">
        <v>11.5</v>
      </c>
      <c r="O257" s="14">
        <v>2.8</v>
      </c>
      <c r="P257" s="14">
        <f t="shared" si="275"/>
        <v>8.7</v>
      </c>
      <c r="Q257" s="20">
        <v>1.355</v>
      </c>
      <c r="R257" s="20">
        <v>0.991</v>
      </c>
      <c r="S257" s="5">
        <f t="shared" si="6"/>
        <v>0.364</v>
      </c>
      <c r="T257" s="20">
        <v>0.872</v>
      </c>
      <c r="U257" s="20">
        <v>0.938</v>
      </c>
      <c r="V257" s="5">
        <f t="shared" si="7"/>
        <v>-0.066</v>
      </c>
      <c r="W257" s="5">
        <f t="shared" ref="W257:X257" si="543">(Q257-T257)</f>
        <v>0.483</v>
      </c>
      <c r="X257" s="5">
        <f t="shared" si="543"/>
        <v>0.053</v>
      </c>
      <c r="Y257" s="5">
        <f t="shared" si="277"/>
        <v>0.43</v>
      </c>
      <c r="Z257" s="20">
        <v>1.114</v>
      </c>
      <c r="AA257" s="20">
        <v>0.974</v>
      </c>
      <c r="AB257" s="5">
        <f t="shared" si="10"/>
        <v>0.14</v>
      </c>
      <c r="AC257" s="20">
        <v>0.94</v>
      </c>
      <c r="AD257" s="20">
        <v>0.932</v>
      </c>
      <c r="AE257" s="5">
        <f t="shared" si="11"/>
        <v>0.008</v>
      </c>
      <c r="AF257" s="15">
        <f t="shared" ref="AF257:AG257" si="544">(Z257-AC257)</f>
        <v>0.174</v>
      </c>
      <c r="AG257" s="15">
        <f t="shared" si="544"/>
        <v>0.042</v>
      </c>
      <c r="AH257" s="15">
        <f t="shared" si="13"/>
        <v>0.132</v>
      </c>
    </row>
    <row r="258">
      <c r="A258" s="5">
        <v>2019.0</v>
      </c>
      <c r="B258" s="5">
        <v>1.0</v>
      </c>
      <c r="C258" s="6" t="s">
        <v>224</v>
      </c>
      <c r="D258" s="6" t="s">
        <v>225</v>
      </c>
      <c r="E258" s="5">
        <v>1.0</v>
      </c>
      <c r="F258" s="11">
        <v>7.0</v>
      </c>
      <c r="G258" s="11">
        <v>8030614.0</v>
      </c>
      <c r="H258" s="5">
        <v>1.0</v>
      </c>
      <c r="I258" s="12">
        <v>6.0</v>
      </c>
      <c r="J258" s="13">
        <f t="shared" si="3"/>
        <v>0.1666666667</v>
      </c>
      <c r="K258" s="5">
        <v>0.0</v>
      </c>
      <c r="L258" s="12">
        <v>0.0</v>
      </c>
      <c r="M258" s="13">
        <v>0.0</v>
      </c>
      <c r="N258" s="14">
        <v>6.9</v>
      </c>
      <c r="O258" s="14">
        <v>9.2</v>
      </c>
      <c r="P258" s="14">
        <f t="shared" si="275"/>
        <v>-2.3</v>
      </c>
      <c r="Q258" s="20">
        <v>1.062</v>
      </c>
      <c r="R258" s="20">
        <v>1.264</v>
      </c>
      <c r="S258" s="5">
        <f t="shared" si="6"/>
        <v>-0.202</v>
      </c>
      <c r="T258" s="20">
        <v>0.937</v>
      </c>
      <c r="U258" s="20">
        <v>0.776</v>
      </c>
      <c r="V258" s="5">
        <f t="shared" si="7"/>
        <v>0.161</v>
      </c>
      <c r="W258" s="5">
        <f t="shared" ref="W258:X258" si="545">(Q258-T258)</f>
        <v>0.125</v>
      </c>
      <c r="X258" s="5">
        <f t="shared" si="545"/>
        <v>0.488</v>
      </c>
      <c r="Y258" s="5">
        <f t="shared" si="277"/>
        <v>-0.363</v>
      </c>
      <c r="Z258" s="20">
        <v>1.098</v>
      </c>
      <c r="AA258" s="20">
        <v>1.083</v>
      </c>
      <c r="AB258" s="5">
        <f t="shared" si="10"/>
        <v>0.015</v>
      </c>
      <c r="AC258" s="20">
        <v>1.0</v>
      </c>
      <c r="AD258" s="20">
        <v>0.945</v>
      </c>
      <c r="AE258" s="5">
        <f t="shared" si="11"/>
        <v>0.055</v>
      </c>
      <c r="AF258" s="15">
        <f t="shared" ref="AF258:AG258" si="546">(Z258-AC258)</f>
        <v>0.098</v>
      </c>
      <c r="AG258" s="15">
        <f t="shared" si="546"/>
        <v>0.138</v>
      </c>
      <c r="AH258" s="15">
        <f t="shared" si="13"/>
        <v>-0.04</v>
      </c>
    </row>
    <row r="259">
      <c r="A259" s="5">
        <v>2019.0</v>
      </c>
      <c r="B259" s="5">
        <v>1.0</v>
      </c>
      <c r="C259" s="6" t="s">
        <v>74</v>
      </c>
      <c r="D259" s="6" t="s">
        <v>115</v>
      </c>
      <c r="E259" s="5">
        <v>0.0</v>
      </c>
      <c r="F259" s="11">
        <v>5.0</v>
      </c>
      <c r="G259" s="11">
        <v>1.4059425E7</v>
      </c>
      <c r="H259" s="12">
        <v>4.0</v>
      </c>
      <c r="I259" s="12">
        <v>9.0</v>
      </c>
      <c r="J259" s="13">
        <f t="shared" si="3"/>
        <v>0.4444444444</v>
      </c>
      <c r="K259" s="5">
        <v>0.0</v>
      </c>
      <c r="L259" s="12">
        <v>0.0</v>
      </c>
      <c r="M259" s="13">
        <v>0.0</v>
      </c>
      <c r="N259" s="14">
        <v>5.9</v>
      </c>
      <c r="O259" s="14">
        <v>11.7</v>
      </c>
      <c r="P259" s="14">
        <f t="shared" si="275"/>
        <v>-5.8</v>
      </c>
      <c r="Q259" s="20">
        <v>1.023</v>
      </c>
      <c r="R259" s="20">
        <v>1.7</v>
      </c>
      <c r="S259" s="5">
        <f t="shared" si="6"/>
        <v>-0.677</v>
      </c>
      <c r="T259" s="20">
        <v>1.299</v>
      </c>
      <c r="U259" s="20">
        <v>1.018</v>
      </c>
      <c r="V259" s="5">
        <f t="shared" si="7"/>
        <v>0.281</v>
      </c>
      <c r="W259" s="5">
        <f t="shared" ref="W259:X259" si="547">(Q259-T259)</f>
        <v>-0.276</v>
      </c>
      <c r="X259" s="5">
        <f t="shared" si="547"/>
        <v>0.682</v>
      </c>
      <c r="Y259" s="5">
        <f t="shared" si="277"/>
        <v>-0.958</v>
      </c>
      <c r="Z259" s="20">
        <v>1.051</v>
      </c>
      <c r="AA259" s="20">
        <v>1.14</v>
      </c>
      <c r="AB259" s="5">
        <f t="shared" si="10"/>
        <v>-0.089</v>
      </c>
      <c r="AC259" s="20">
        <v>0.964</v>
      </c>
      <c r="AD259" s="20">
        <v>0.985</v>
      </c>
      <c r="AE259" s="5">
        <f t="shared" si="11"/>
        <v>-0.021</v>
      </c>
      <c r="AF259" s="15">
        <f t="shared" ref="AF259:AG259" si="548">(Z259-AC259)</f>
        <v>0.087</v>
      </c>
      <c r="AG259" s="15">
        <f t="shared" si="548"/>
        <v>0.155</v>
      </c>
      <c r="AH259" s="15">
        <f t="shared" si="13"/>
        <v>-0.068</v>
      </c>
    </row>
    <row r="260">
      <c r="A260" s="5">
        <v>2019.0</v>
      </c>
      <c r="B260" s="5">
        <v>1.0</v>
      </c>
      <c r="C260" s="6" t="s">
        <v>106</v>
      </c>
      <c r="D260" s="6" t="s">
        <v>193</v>
      </c>
      <c r="E260" s="5">
        <v>1.0</v>
      </c>
      <c r="F260" s="11">
        <v>3.0</v>
      </c>
      <c r="G260" s="11">
        <v>4.2759248E7</v>
      </c>
      <c r="H260" s="5">
        <v>4.0</v>
      </c>
      <c r="I260" s="12">
        <v>12.0</v>
      </c>
      <c r="J260" s="13">
        <f t="shared" si="3"/>
        <v>0.3333333333</v>
      </c>
      <c r="K260" s="5">
        <v>5.0</v>
      </c>
      <c r="L260" s="12">
        <v>13.0</v>
      </c>
      <c r="M260" s="13">
        <f t="shared" ref="M260:M261" si="551">(K260/L260)</f>
        <v>0.3846153846</v>
      </c>
      <c r="N260" s="14">
        <v>6.2</v>
      </c>
      <c r="O260" s="14">
        <v>1.3</v>
      </c>
      <c r="P260" s="14">
        <f t="shared" si="275"/>
        <v>4.9</v>
      </c>
      <c r="Q260" s="20">
        <v>1.112</v>
      </c>
      <c r="R260" s="20">
        <v>1.246</v>
      </c>
      <c r="S260" s="5">
        <f t="shared" si="6"/>
        <v>-0.134</v>
      </c>
      <c r="T260" s="20">
        <v>1.034</v>
      </c>
      <c r="U260" s="20">
        <v>1.136</v>
      </c>
      <c r="V260" s="5">
        <f t="shared" si="7"/>
        <v>-0.102</v>
      </c>
      <c r="W260" s="5">
        <f t="shared" ref="W260:X260" si="549">(Q260-T260)</f>
        <v>0.078</v>
      </c>
      <c r="X260" s="5">
        <f t="shared" si="549"/>
        <v>0.11</v>
      </c>
      <c r="Y260" s="5">
        <f t="shared" si="277"/>
        <v>-0.032</v>
      </c>
      <c r="Z260" s="20">
        <v>1.053</v>
      </c>
      <c r="AA260" s="20">
        <v>1.011</v>
      </c>
      <c r="AB260" s="5">
        <f t="shared" si="10"/>
        <v>0.042</v>
      </c>
      <c r="AC260" s="20">
        <v>0.965</v>
      </c>
      <c r="AD260" s="20">
        <v>0.993</v>
      </c>
      <c r="AE260" s="5">
        <f t="shared" si="11"/>
        <v>-0.028</v>
      </c>
      <c r="AF260" s="15">
        <f t="shared" ref="AF260:AG260" si="550">(Z260-AC260)</f>
        <v>0.088</v>
      </c>
      <c r="AG260" s="15">
        <f t="shared" si="550"/>
        <v>0.018</v>
      </c>
      <c r="AH260" s="15">
        <f t="shared" si="13"/>
        <v>0.07</v>
      </c>
    </row>
    <row r="261">
      <c r="A261" s="5">
        <v>2019.0</v>
      </c>
      <c r="B261" s="5">
        <v>1.0</v>
      </c>
      <c r="C261" s="6" t="s">
        <v>96</v>
      </c>
      <c r="D261" s="6" t="s">
        <v>226</v>
      </c>
      <c r="E261" s="5">
        <v>1.0</v>
      </c>
      <c r="F261" s="11">
        <v>1.0</v>
      </c>
      <c r="G261" s="11">
        <v>8833917.0</v>
      </c>
      <c r="H261" s="5">
        <v>0.0</v>
      </c>
      <c r="I261" s="12">
        <v>1.0</v>
      </c>
      <c r="J261" s="13">
        <f t="shared" si="3"/>
        <v>0</v>
      </c>
      <c r="K261" s="5">
        <v>2.0</v>
      </c>
      <c r="L261" s="12">
        <v>3.0</v>
      </c>
      <c r="M261" s="13">
        <f t="shared" si="551"/>
        <v>0.6666666667</v>
      </c>
      <c r="N261" s="14">
        <v>9.1</v>
      </c>
      <c r="O261" s="14">
        <v>7.8</v>
      </c>
      <c r="P261" s="14">
        <f t="shared" si="275"/>
        <v>1.3</v>
      </c>
      <c r="Q261" s="20">
        <v>0.983</v>
      </c>
      <c r="R261" s="20">
        <v>1.117</v>
      </c>
      <c r="S261" s="5">
        <f t="shared" si="6"/>
        <v>-0.134</v>
      </c>
      <c r="T261" s="20">
        <v>0.669</v>
      </c>
      <c r="U261" s="20">
        <v>1.023</v>
      </c>
      <c r="V261" s="5">
        <f t="shared" si="7"/>
        <v>-0.354</v>
      </c>
      <c r="W261" s="5">
        <f t="shared" ref="W261:X261" si="552">(Q261-T261)</f>
        <v>0.314</v>
      </c>
      <c r="X261" s="5">
        <f t="shared" si="552"/>
        <v>0.094</v>
      </c>
      <c r="Y261" s="5">
        <f t="shared" si="277"/>
        <v>0.22</v>
      </c>
      <c r="Z261" s="20">
        <v>0.995</v>
      </c>
      <c r="AA261" s="20">
        <v>1.043</v>
      </c>
      <c r="AB261" s="5">
        <f t="shared" si="10"/>
        <v>-0.048</v>
      </c>
      <c r="AC261" s="20">
        <v>0.868</v>
      </c>
      <c r="AD261" s="20">
        <v>0.931</v>
      </c>
      <c r="AE261" s="5">
        <f t="shared" si="11"/>
        <v>-0.063</v>
      </c>
      <c r="AF261" s="15">
        <f t="shared" ref="AF261:AG261" si="553">(Z261-AC261)</f>
        <v>0.127</v>
      </c>
      <c r="AG261" s="15">
        <f t="shared" si="553"/>
        <v>0.112</v>
      </c>
      <c r="AH261" s="15">
        <f t="shared" si="13"/>
        <v>0.015</v>
      </c>
    </row>
    <row r="262">
      <c r="A262" s="5">
        <v>2019.0</v>
      </c>
      <c r="B262" s="5">
        <v>1.0</v>
      </c>
      <c r="C262" s="6" t="s">
        <v>130</v>
      </c>
      <c r="D262" s="6" t="s">
        <v>227</v>
      </c>
      <c r="E262" s="5">
        <v>0.0</v>
      </c>
      <c r="F262" s="11">
        <v>15.0</v>
      </c>
      <c r="G262" s="11">
        <v>1.6147924E7</v>
      </c>
      <c r="H262" s="12">
        <v>1.0</v>
      </c>
      <c r="I262" s="12">
        <v>3.0</v>
      </c>
      <c r="J262" s="13">
        <f t="shared" si="3"/>
        <v>0.3333333333</v>
      </c>
      <c r="K262" s="5">
        <v>0.0</v>
      </c>
      <c r="L262" s="12">
        <v>0.0</v>
      </c>
      <c r="M262" s="13">
        <v>0.0</v>
      </c>
      <c r="N262" s="14">
        <v>22.8</v>
      </c>
      <c r="O262" s="14">
        <v>1.2</v>
      </c>
      <c r="P262" s="14">
        <f t="shared" si="275"/>
        <v>21.6</v>
      </c>
      <c r="Q262" s="20">
        <v>1.678</v>
      </c>
      <c r="R262" s="20">
        <v>1.004</v>
      </c>
      <c r="S262" s="5">
        <f t="shared" si="6"/>
        <v>0.674</v>
      </c>
      <c r="T262" s="20">
        <v>0.725</v>
      </c>
      <c r="U262" s="20">
        <v>0.993</v>
      </c>
      <c r="V262" s="5">
        <f t="shared" si="7"/>
        <v>-0.268</v>
      </c>
      <c r="W262" s="5">
        <f t="shared" ref="W262:X262" si="554">(Q262-T262)</f>
        <v>0.953</v>
      </c>
      <c r="X262" s="5">
        <f t="shared" si="554"/>
        <v>0.011</v>
      </c>
      <c r="Y262" s="5">
        <f t="shared" si="277"/>
        <v>0.942</v>
      </c>
      <c r="Z262" s="20">
        <v>1.197</v>
      </c>
      <c r="AA262" s="20">
        <v>1.049</v>
      </c>
      <c r="AB262" s="5">
        <f t="shared" si="10"/>
        <v>0.148</v>
      </c>
      <c r="AC262" s="20">
        <v>0.886</v>
      </c>
      <c r="AD262" s="20">
        <v>1.033</v>
      </c>
      <c r="AE262" s="5">
        <f t="shared" si="11"/>
        <v>-0.147</v>
      </c>
      <c r="AF262" s="15">
        <f t="shared" ref="AF262:AG262" si="555">(Z262-AC262)</f>
        <v>0.311</v>
      </c>
      <c r="AG262" s="15">
        <f t="shared" si="555"/>
        <v>0.016</v>
      </c>
      <c r="AH262" s="15">
        <f t="shared" si="13"/>
        <v>0.295</v>
      </c>
    </row>
    <row r="263">
      <c r="A263" s="5">
        <v>2019.0</v>
      </c>
      <c r="B263" s="5">
        <v>1.0</v>
      </c>
      <c r="C263" s="6" t="s">
        <v>153</v>
      </c>
      <c r="D263" s="6" t="s">
        <v>203</v>
      </c>
      <c r="E263" s="5">
        <v>0.0</v>
      </c>
      <c r="F263" s="11">
        <v>13.0</v>
      </c>
      <c r="G263" s="11">
        <v>2.1114322E7</v>
      </c>
      <c r="H263" s="5">
        <v>7.0</v>
      </c>
      <c r="I263" s="12">
        <v>10.0</v>
      </c>
      <c r="J263" s="13">
        <f t="shared" si="3"/>
        <v>0.7</v>
      </c>
      <c r="K263" s="5">
        <v>0.0</v>
      </c>
      <c r="L263" s="12">
        <v>0.0</v>
      </c>
      <c r="M263" s="13">
        <v>0.0</v>
      </c>
      <c r="N263" s="14">
        <v>11.3</v>
      </c>
      <c r="O263" s="14">
        <v>6.5</v>
      </c>
      <c r="P263" s="14">
        <f t="shared" si="275"/>
        <v>4.8</v>
      </c>
      <c r="Q263" s="20">
        <v>1.533</v>
      </c>
      <c r="R263" s="20">
        <v>1.212</v>
      </c>
      <c r="S263" s="5">
        <f t="shared" si="6"/>
        <v>0.321</v>
      </c>
      <c r="T263" s="20">
        <v>0.869</v>
      </c>
      <c r="U263" s="20">
        <v>0.814</v>
      </c>
      <c r="V263" s="5">
        <f t="shared" si="7"/>
        <v>0.055</v>
      </c>
      <c r="W263" s="5">
        <f t="shared" ref="W263:X263" si="556">(Q263-T263)</f>
        <v>0.664</v>
      </c>
      <c r="X263" s="5">
        <f t="shared" si="556"/>
        <v>0.398</v>
      </c>
      <c r="Y263" s="5">
        <f t="shared" si="277"/>
        <v>0.266</v>
      </c>
      <c r="Z263" s="20">
        <v>1.045</v>
      </c>
      <c r="AA263" s="20">
        <v>1.084</v>
      </c>
      <c r="AB263" s="5">
        <f t="shared" si="10"/>
        <v>-0.039</v>
      </c>
      <c r="AC263" s="20">
        <v>0.875</v>
      </c>
      <c r="AD263" s="20">
        <v>0.991</v>
      </c>
      <c r="AE263" s="5">
        <f t="shared" si="11"/>
        <v>-0.116</v>
      </c>
      <c r="AF263" s="15">
        <f t="shared" ref="AF263:AG263" si="557">(Z263-AC263)</f>
        <v>0.17</v>
      </c>
      <c r="AG263" s="15">
        <f t="shared" si="557"/>
        <v>0.093</v>
      </c>
      <c r="AH263" s="15">
        <f t="shared" si="13"/>
        <v>0.077</v>
      </c>
    </row>
    <row r="264">
      <c r="A264" s="5">
        <v>2019.0</v>
      </c>
      <c r="B264" s="5">
        <v>1.0</v>
      </c>
      <c r="C264" s="6" t="s">
        <v>156</v>
      </c>
      <c r="D264" s="6" t="s">
        <v>190</v>
      </c>
      <c r="E264" s="5">
        <v>0.0</v>
      </c>
      <c r="F264" s="11">
        <v>11.0</v>
      </c>
      <c r="G264" s="11">
        <v>1.2382899E7</v>
      </c>
      <c r="H264" s="12">
        <v>2.0</v>
      </c>
      <c r="I264" s="12">
        <v>4.0</v>
      </c>
      <c r="J264" s="13">
        <f t="shared" si="3"/>
        <v>0.5</v>
      </c>
      <c r="K264" s="5">
        <v>0.0</v>
      </c>
      <c r="L264" s="12">
        <v>0.0</v>
      </c>
      <c r="M264" s="13">
        <v>0.0</v>
      </c>
      <c r="N264" s="14">
        <v>13.3</v>
      </c>
      <c r="O264" s="14">
        <v>7.1</v>
      </c>
      <c r="P264" s="14">
        <f t="shared" si="275"/>
        <v>6.2</v>
      </c>
      <c r="Q264" s="20">
        <v>1.09</v>
      </c>
      <c r="R264" s="20">
        <v>1.357</v>
      </c>
      <c r="S264" s="5">
        <f t="shared" si="6"/>
        <v>-0.267</v>
      </c>
      <c r="T264" s="20">
        <v>0.635</v>
      </c>
      <c r="U264" s="20">
        <v>0.972</v>
      </c>
      <c r="V264" s="5">
        <f t="shared" si="7"/>
        <v>-0.337</v>
      </c>
      <c r="W264" s="5">
        <f t="shared" ref="W264:X264" si="558">(Q264-T264)</f>
        <v>0.455</v>
      </c>
      <c r="X264" s="5">
        <f t="shared" si="558"/>
        <v>0.385</v>
      </c>
      <c r="Y264" s="5">
        <f t="shared" si="277"/>
        <v>0.07</v>
      </c>
      <c r="Z264" s="20">
        <v>1.052</v>
      </c>
      <c r="AA264" s="20">
        <v>1.078</v>
      </c>
      <c r="AB264" s="5">
        <f t="shared" si="10"/>
        <v>-0.026</v>
      </c>
      <c r="AC264" s="20">
        <v>0.86</v>
      </c>
      <c r="AD264" s="20">
        <v>0.98</v>
      </c>
      <c r="AE264" s="5">
        <f t="shared" si="11"/>
        <v>-0.12</v>
      </c>
      <c r="AF264" s="15">
        <f t="shared" ref="AF264:AG264" si="559">(Z264-AC264)</f>
        <v>0.192</v>
      </c>
      <c r="AG264" s="15">
        <f t="shared" si="559"/>
        <v>0.098</v>
      </c>
      <c r="AH264" s="15">
        <f t="shared" si="13"/>
        <v>0.094</v>
      </c>
    </row>
    <row r="265">
      <c r="A265" s="5">
        <v>2019.0</v>
      </c>
      <c r="B265" s="5">
        <v>1.0</v>
      </c>
      <c r="C265" s="6" t="s">
        <v>174</v>
      </c>
      <c r="D265" s="6" t="s">
        <v>183</v>
      </c>
      <c r="E265" s="5">
        <v>0.0</v>
      </c>
      <c r="F265" s="11">
        <v>9.0</v>
      </c>
      <c r="G265" s="11">
        <v>1.6773013E7</v>
      </c>
      <c r="H265" s="12">
        <v>5.0</v>
      </c>
      <c r="I265" s="12">
        <v>10.0</v>
      </c>
      <c r="J265" s="13">
        <f t="shared" si="3"/>
        <v>0.5</v>
      </c>
      <c r="K265" s="5">
        <v>0.0</v>
      </c>
      <c r="L265" s="12">
        <v>1.0</v>
      </c>
      <c r="M265" s="13">
        <f t="shared" ref="M265:M270" si="562">(K265/L265)</f>
        <v>0</v>
      </c>
      <c r="N265" s="14">
        <v>7.7</v>
      </c>
      <c r="O265" s="14">
        <v>9.1</v>
      </c>
      <c r="P265" s="14">
        <f t="shared" si="275"/>
        <v>-1.4</v>
      </c>
      <c r="Q265" s="20">
        <v>0.965</v>
      </c>
      <c r="R265" s="20">
        <v>1.024</v>
      </c>
      <c r="S265" s="5">
        <f t="shared" si="6"/>
        <v>-0.059</v>
      </c>
      <c r="T265" s="20">
        <v>0.698</v>
      </c>
      <c r="U265" s="20">
        <v>0.835</v>
      </c>
      <c r="V265" s="5">
        <f t="shared" si="7"/>
        <v>-0.137</v>
      </c>
      <c r="W265" s="5">
        <f t="shared" ref="W265:X265" si="560">(Q265-T265)</f>
        <v>0.267</v>
      </c>
      <c r="X265" s="5">
        <f t="shared" si="560"/>
        <v>0.189</v>
      </c>
      <c r="Y265" s="5">
        <f t="shared" si="277"/>
        <v>0.078</v>
      </c>
      <c r="Z265" s="20">
        <v>1.04</v>
      </c>
      <c r="AA265" s="20">
        <v>1.071</v>
      </c>
      <c r="AB265" s="5">
        <f t="shared" si="10"/>
        <v>-0.031</v>
      </c>
      <c r="AC265" s="20">
        <v>0.933</v>
      </c>
      <c r="AD265" s="20">
        <v>0.937</v>
      </c>
      <c r="AE265" s="5">
        <f t="shared" si="11"/>
        <v>-0.004</v>
      </c>
      <c r="AF265" s="15">
        <f t="shared" ref="AF265:AG265" si="561">(Z265-AC265)</f>
        <v>0.107</v>
      </c>
      <c r="AG265" s="15">
        <f t="shared" si="561"/>
        <v>0.134</v>
      </c>
      <c r="AH265" s="15">
        <f t="shared" si="13"/>
        <v>-0.027</v>
      </c>
    </row>
    <row r="266">
      <c r="A266" s="5">
        <v>2019.0</v>
      </c>
      <c r="B266" s="5">
        <v>1.0</v>
      </c>
      <c r="C266" s="6" t="s">
        <v>170</v>
      </c>
      <c r="D266" s="6" t="s">
        <v>213</v>
      </c>
      <c r="E266" s="5">
        <v>1.0</v>
      </c>
      <c r="F266" s="11">
        <v>7.0</v>
      </c>
      <c r="G266" s="11">
        <v>2.1856683E7</v>
      </c>
      <c r="H266" s="5">
        <v>4.0</v>
      </c>
      <c r="I266" s="12">
        <v>5.0</v>
      </c>
      <c r="J266" s="13">
        <f t="shared" si="3"/>
        <v>0.8</v>
      </c>
      <c r="K266" s="5">
        <v>0.0</v>
      </c>
      <c r="L266" s="12">
        <v>1.0</v>
      </c>
      <c r="M266" s="13">
        <f t="shared" si="562"/>
        <v>0</v>
      </c>
      <c r="N266" s="14">
        <v>7.8</v>
      </c>
      <c r="O266" s="14">
        <v>12.1</v>
      </c>
      <c r="P266" s="14">
        <f t="shared" si="275"/>
        <v>-4.3</v>
      </c>
      <c r="Q266" s="20">
        <v>0.976</v>
      </c>
      <c r="R266" s="20">
        <v>1.39</v>
      </c>
      <c r="S266" s="5">
        <f t="shared" si="6"/>
        <v>-0.414</v>
      </c>
      <c r="T266" s="20">
        <v>1.04</v>
      </c>
      <c r="U266" s="20">
        <v>0.836</v>
      </c>
      <c r="V266" s="5">
        <f t="shared" si="7"/>
        <v>0.204</v>
      </c>
      <c r="W266" s="5">
        <f t="shared" ref="W266:X266" si="563">(Q266-T266)</f>
        <v>-0.064</v>
      </c>
      <c r="X266" s="5">
        <f t="shared" si="563"/>
        <v>0.554</v>
      </c>
      <c r="Y266" s="5">
        <f t="shared" si="277"/>
        <v>-0.618</v>
      </c>
      <c r="Z266" s="20">
        <v>1.058</v>
      </c>
      <c r="AA266" s="20">
        <v>1.115</v>
      </c>
      <c r="AB266" s="5">
        <f t="shared" si="10"/>
        <v>-0.057</v>
      </c>
      <c r="AC266" s="20">
        <v>0.951</v>
      </c>
      <c r="AD266" s="20">
        <v>0.949</v>
      </c>
      <c r="AE266" s="5">
        <f t="shared" si="11"/>
        <v>0.002</v>
      </c>
      <c r="AF266" s="15">
        <f t="shared" ref="AF266:AG266" si="564">(Z266-AC266)</f>
        <v>0.107</v>
      </c>
      <c r="AG266" s="15">
        <f t="shared" si="564"/>
        <v>0.166</v>
      </c>
      <c r="AH266" s="15">
        <f t="shared" si="13"/>
        <v>-0.059</v>
      </c>
    </row>
    <row r="267">
      <c r="A267" s="5">
        <v>2019.0</v>
      </c>
      <c r="B267" s="5">
        <v>1.0</v>
      </c>
      <c r="C267" s="6" t="s">
        <v>73</v>
      </c>
      <c r="D267" s="6" t="s">
        <v>228</v>
      </c>
      <c r="E267" s="5">
        <v>0.0</v>
      </c>
      <c r="F267" s="11">
        <v>5.0</v>
      </c>
      <c r="G267" s="11">
        <v>3093556.0</v>
      </c>
      <c r="H267" s="12">
        <v>1.0</v>
      </c>
      <c r="I267" s="12">
        <v>2.0</v>
      </c>
      <c r="J267" s="13">
        <f t="shared" si="3"/>
        <v>0.5</v>
      </c>
      <c r="K267" s="5">
        <v>2.0</v>
      </c>
      <c r="L267" s="12">
        <v>3.0</v>
      </c>
      <c r="M267" s="13">
        <f t="shared" si="562"/>
        <v>0.6666666667</v>
      </c>
      <c r="N267" s="14">
        <v>12.9</v>
      </c>
      <c r="O267" s="14">
        <v>4.2</v>
      </c>
      <c r="P267" s="14">
        <f t="shared" si="275"/>
        <v>8.7</v>
      </c>
      <c r="Q267" s="20">
        <v>1.376</v>
      </c>
      <c r="R267" s="20">
        <v>0.985</v>
      </c>
      <c r="S267" s="5">
        <f t="shared" si="6"/>
        <v>0.391</v>
      </c>
      <c r="T267" s="20">
        <v>0.68</v>
      </c>
      <c r="U267" s="20">
        <v>0.943</v>
      </c>
      <c r="V267" s="5">
        <f t="shared" si="7"/>
        <v>-0.263</v>
      </c>
      <c r="W267" s="5">
        <f t="shared" ref="W267:X267" si="565">(Q267-T267)</f>
        <v>0.696</v>
      </c>
      <c r="X267" s="5">
        <f t="shared" si="565"/>
        <v>0.042</v>
      </c>
      <c r="Y267" s="5">
        <f t="shared" si="277"/>
        <v>0.654</v>
      </c>
      <c r="Z267" s="20">
        <v>1.106</v>
      </c>
      <c r="AA267" s="20">
        <v>1.028</v>
      </c>
      <c r="AB267" s="5">
        <f t="shared" si="10"/>
        <v>0.078</v>
      </c>
      <c r="AC267" s="20">
        <v>0.936</v>
      </c>
      <c r="AD267" s="20">
        <v>0.971</v>
      </c>
      <c r="AE267" s="5">
        <f t="shared" si="11"/>
        <v>-0.035</v>
      </c>
      <c r="AF267" s="15">
        <f t="shared" ref="AF267:AG267" si="566">(Z267-AC267)</f>
        <v>0.17</v>
      </c>
      <c r="AG267" s="15">
        <f t="shared" si="566"/>
        <v>0.057</v>
      </c>
      <c r="AH267" s="15">
        <f t="shared" si="13"/>
        <v>0.113</v>
      </c>
    </row>
    <row r="268">
      <c r="A268" s="5">
        <v>2019.0</v>
      </c>
      <c r="B268" s="5">
        <v>1.0</v>
      </c>
      <c r="C268" s="6" t="s">
        <v>185</v>
      </c>
      <c r="D268" s="6" t="s">
        <v>166</v>
      </c>
      <c r="E268" s="5">
        <v>1.0</v>
      </c>
      <c r="F268" s="11">
        <v>3.0</v>
      </c>
      <c r="G268" s="11">
        <v>4706010.0</v>
      </c>
      <c r="H268" s="5">
        <v>1.0</v>
      </c>
      <c r="I268" s="12">
        <v>1.0</v>
      </c>
      <c r="J268" s="13">
        <f t="shared" si="3"/>
        <v>1</v>
      </c>
      <c r="K268" s="12">
        <v>2.0</v>
      </c>
      <c r="L268" s="12">
        <v>10.0</v>
      </c>
      <c r="M268" s="13">
        <f t="shared" si="562"/>
        <v>0.2</v>
      </c>
      <c r="N268" s="14">
        <v>13.3</v>
      </c>
      <c r="O268" s="14">
        <v>4.2</v>
      </c>
      <c r="P268" s="14">
        <f t="shared" si="275"/>
        <v>9.1</v>
      </c>
      <c r="Q268" s="20">
        <v>1.415</v>
      </c>
      <c r="R268" s="20">
        <v>1.04</v>
      </c>
      <c r="S268" s="5">
        <f t="shared" si="6"/>
        <v>0.375</v>
      </c>
      <c r="T268" s="20">
        <v>0.915</v>
      </c>
      <c r="U268" s="20">
        <v>0.738</v>
      </c>
      <c r="V268" s="5">
        <f t="shared" si="7"/>
        <v>0.177</v>
      </c>
      <c r="W268" s="5">
        <f t="shared" ref="W268:X268" si="567">(Q268-T268)</f>
        <v>0.5</v>
      </c>
      <c r="X268" s="5">
        <f t="shared" si="567"/>
        <v>0.302</v>
      </c>
      <c r="Y268" s="5">
        <f t="shared" si="277"/>
        <v>0.198</v>
      </c>
      <c r="Z268" s="20">
        <v>1.107</v>
      </c>
      <c r="AA268" s="20">
        <v>1.013</v>
      </c>
      <c r="AB268" s="5">
        <f t="shared" si="10"/>
        <v>0.094</v>
      </c>
      <c r="AC268" s="20">
        <v>0.923</v>
      </c>
      <c r="AD268" s="20">
        <v>0.95</v>
      </c>
      <c r="AE268" s="5">
        <f t="shared" si="11"/>
        <v>-0.027</v>
      </c>
      <c r="AF268" s="15">
        <f t="shared" ref="AF268:AG268" si="568">(Z268-AC268)</f>
        <v>0.184</v>
      </c>
      <c r="AG268" s="15">
        <f t="shared" si="568"/>
        <v>0.063</v>
      </c>
      <c r="AH268" s="15">
        <f t="shared" si="13"/>
        <v>0.121</v>
      </c>
    </row>
    <row r="269">
      <c r="A269" s="5">
        <v>2019.0</v>
      </c>
      <c r="B269" s="5">
        <v>1.0</v>
      </c>
      <c r="C269" s="6" t="s">
        <v>161</v>
      </c>
      <c r="D269" s="6" t="s">
        <v>94</v>
      </c>
      <c r="E269" s="5">
        <v>1.0</v>
      </c>
      <c r="F269" s="11">
        <v>1.0</v>
      </c>
      <c r="G269" s="11">
        <v>3.4567071E7</v>
      </c>
      <c r="H269" s="5">
        <v>3.0</v>
      </c>
      <c r="I269" s="12">
        <v>11.0</v>
      </c>
      <c r="J269" s="13">
        <f t="shared" si="3"/>
        <v>0.2727272727</v>
      </c>
      <c r="K269" s="5">
        <v>3.0</v>
      </c>
      <c r="L269" s="12">
        <v>7.0</v>
      </c>
      <c r="M269" s="13">
        <f t="shared" si="562"/>
        <v>0.4285714286</v>
      </c>
      <c r="N269" s="14">
        <v>3.6</v>
      </c>
      <c r="O269" s="14">
        <v>4.1</v>
      </c>
      <c r="P269" s="14">
        <f t="shared" si="275"/>
        <v>-0.5</v>
      </c>
      <c r="Q269" s="20">
        <v>0.965</v>
      </c>
      <c r="R269" s="20">
        <v>1.061</v>
      </c>
      <c r="S269" s="5">
        <f t="shared" si="6"/>
        <v>-0.096</v>
      </c>
      <c r="T269" s="20">
        <v>0.958</v>
      </c>
      <c r="U269" s="20">
        <v>1.05</v>
      </c>
      <c r="V269" s="5">
        <f t="shared" si="7"/>
        <v>-0.092</v>
      </c>
      <c r="W269" s="5">
        <f t="shared" ref="W269:X269" si="569">(Q269-T269)</f>
        <v>0.007</v>
      </c>
      <c r="X269" s="5">
        <f t="shared" si="569"/>
        <v>0.011</v>
      </c>
      <c r="Y269" s="5">
        <f t="shared" si="277"/>
        <v>-0.004</v>
      </c>
      <c r="Z269" s="20">
        <v>1.005</v>
      </c>
      <c r="AA269" s="20">
        <v>1.051</v>
      </c>
      <c r="AB269" s="5">
        <f t="shared" si="10"/>
        <v>-0.046</v>
      </c>
      <c r="AC269" s="20">
        <v>0.953</v>
      </c>
      <c r="AD269" s="20">
        <v>0.99</v>
      </c>
      <c r="AE269" s="5">
        <f t="shared" si="11"/>
        <v>-0.037</v>
      </c>
      <c r="AF269" s="15">
        <f t="shared" ref="AF269:AG269" si="570">(Z269-AC269)</f>
        <v>0.052</v>
      </c>
      <c r="AG269" s="15">
        <f t="shared" si="570"/>
        <v>0.061</v>
      </c>
      <c r="AH269" s="15">
        <f t="shared" si="13"/>
        <v>-0.009</v>
      </c>
    </row>
    <row r="270">
      <c r="A270" s="5">
        <v>2019.0</v>
      </c>
      <c r="B270" s="5">
        <v>1.0</v>
      </c>
      <c r="C270" s="6" t="s">
        <v>114</v>
      </c>
      <c r="D270" s="6" t="s">
        <v>229</v>
      </c>
      <c r="E270" s="5">
        <v>0.0</v>
      </c>
      <c r="F270" s="11">
        <v>15.0</v>
      </c>
      <c r="G270" s="11">
        <v>1.3400721E7</v>
      </c>
      <c r="H270" s="12">
        <v>8.0</v>
      </c>
      <c r="I270" s="12">
        <v>11.0</v>
      </c>
      <c r="J270" s="13">
        <f t="shared" si="3"/>
        <v>0.7272727273</v>
      </c>
      <c r="K270" s="5">
        <v>0.0</v>
      </c>
      <c r="L270" s="12">
        <v>1.0</v>
      </c>
      <c r="M270" s="13">
        <f t="shared" si="562"/>
        <v>0</v>
      </c>
      <c r="N270" s="14">
        <v>15.3</v>
      </c>
      <c r="O270" s="14">
        <v>1.8</v>
      </c>
      <c r="P270" s="14">
        <f t="shared" si="275"/>
        <v>13.5</v>
      </c>
      <c r="Q270" s="20">
        <v>1.591</v>
      </c>
      <c r="R270" s="20">
        <v>1.137</v>
      </c>
      <c r="S270" s="5">
        <f t="shared" si="6"/>
        <v>0.454</v>
      </c>
      <c r="T270" s="20">
        <v>0.818</v>
      </c>
      <c r="U270" s="20">
        <v>1.103</v>
      </c>
      <c r="V270" s="5">
        <f t="shared" si="7"/>
        <v>-0.285</v>
      </c>
      <c r="W270" s="5">
        <f t="shared" ref="W270:X270" si="571">(Q270-T270)</f>
        <v>0.773</v>
      </c>
      <c r="X270" s="5">
        <f t="shared" si="571"/>
        <v>0.034</v>
      </c>
      <c r="Y270" s="5">
        <f t="shared" si="277"/>
        <v>0.739</v>
      </c>
      <c r="Z270" s="20">
        <v>1.141</v>
      </c>
      <c r="AA270" s="20">
        <v>1.053</v>
      </c>
      <c r="AB270" s="5">
        <f t="shared" si="10"/>
        <v>0.088</v>
      </c>
      <c r="AC270" s="20">
        <v>0.896</v>
      </c>
      <c r="AD270" s="20">
        <v>1.028</v>
      </c>
      <c r="AE270" s="5">
        <f t="shared" si="11"/>
        <v>-0.132</v>
      </c>
      <c r="AF270" s="15">
        <f t="shared" ref="AF270:AG270" si="572">(Z270-AC270)</f>
        <v>0.245</v>
      </c>
      <c r="AG270" s="15">
        <f t="shared" si="572"/>
        <v>0.025</v>
      </c>
      <c r="AH270" s="15">
        <f t="shared" si="13"/>
        <v>0.22</v>
      </c>
    </row>
    <row r="271">
      <c r="A271" s="5">
        <v>2019.0</v>
      </c>
      <c r="B271" s="5">
        <v>1.0</v>
      </c>
      <c r="C271" s="6" t="s">
        <v>199</v>
      </c>
      <c r="D271" s="6" t="s">
        <v>230</v>
      </c>
      <c r="E271" s="5">
        <v>0.0</v>
      </c>
      <c r="F271" s="11">
        <v>13.0</v>
      </c>
      <c r="G271" s="11">
        <v>1.7003826E7</v>
      </c>
      <c r="H271" s="5">
        <v>3.0</v>
      </c>
      <c r="I271" s="12">
        <v>7.0</v>
      </c>
      <c r="J271" s="13">
        <f t="shared" si="3"/>
        <v>0.4285714286</v>
      </c>
      <c r="K271" s="5">
        <v>0.0</v>
      </c>
      <c r="L271" s="12">
        <v>0.0</v>
      </c>
      <c r="M271" s="13">
        <v>0.0</v>
      </c>
      <c r="N271" s="14">
        <v>11.4</v>
      </c>
      <c r="O271" s="14">
        <v>5.1</v>
      </c>
      <c r="P271" s="14">
        <f t="shared" si="275"/>
        <v>6.3</v>
      </c>
      <c r="Q271" s="20">
        <v>1.591</v>
      </c>
      <c r="R271" s="20">
        <v>1.179</v>
      </c>
      <c r="S271" s="5">
        <f t="shared" si="6"/>
        <v>0.412</v>
      </c>
      <c r="T271" s="20">
        <v>0.985</v>
      </c>
      <c r="U271" s="20">
        <v>1.08</v>
      </c>
      <c r="V271" s="5">
        <f t="shared" si="7"/>
        <v>-0.095</v>
      </c>
      <c r="W271" s="5">
        <f t="shared" ref="W271:X271" si="573">(Q271-T271)</f>
        <v>0.606</v>
      </c>
      <c r="X271" s="5">
        <f t="shared" si="573"/>
        <v>0.099</v>
      </c>
      <c r="Y271" s="5">
        <f t="shared" si="277"/>
        <v>0.507</v>
      </c>
      <c r="Z271" s="20">
        <v>1.139</v>
      </c>
      <c r="AA271" s="20">
        <v>1.081</v>
      </c>
      <c r="AB271" s="5">
        <f t="shared" si="10"/>
        <v>0.058</v>
      </c>
      <c r="AC271" s="20">
        <v>0.981</v>
      </c>
      <c r="AD271" s="20">
        <v>1.009</v>
      </c>
      <c r="AE271" s="5">
        <f t="shared" si="11"/>
        <v>-0.028</v>
      </c>
      <c r="AF271" s="15">
        <f t="shared" ref="AF271:AG271" si="574">(Z271-AC271)</f>
        <v>0.158</v>
      </c>
      <c r="AG271" s="15">
        <f t="shared" si="574"/>
        <v>0.072</v>
      </c>
      <c r="AH271" s="15">
        <f t="shared" si="13"/>
        <v>0.086</v>
      </c>
    </row>
    <row r="272">
      <c r="A272" s="5">
        <v>2019.0</v>
      </c>
      <c r="B272" s="5">
        <v>1.0</v>
      </c>
      <c r="C272" s="6" t="s">
        <v>71</v>
      </c>
      <c r="D272" s="6" t="s">
        <v>231</v>
      </c>
      <c r="E272" s="5">
        <v>0.0</v>
      </c>
      <c r="F272" s="11">
        <v>11.0</v>
      </c>
      <c r="G272" s="11">
        <v>1.8017191E7</v>
      </c>
      <c r="H272" s="12">
        <v>4.0</v>
      </c>
      <c r="I272" s="12">
        <v>9.0</v>
      </c>
      <c r="J272" s="13">
        <f t="shared" si="3"/>
        <v>0.4444444444</v>
      </c>
      <c r="K272" s="5">
        <v>1.0</v>
      </c>
      <c r="L272" s="12">
        <v>1.0</v>
      </c>
      <c r="M272" s="13">
        <f>(K272/L272)</f>
        <v>1</v>
      </c>
      <c r="N272" s="14">
        <v>9.4</v>
      </c>
      <c r="O272" s="14">
        <v>4.9</v>
      </c>
      <c r="P272" s="14">
        <f t="shared" si="275"/>
        <v>4.5</v>
      </c>
      <c r="Q272" s="20">
        <v>1.36</v>
      </c>
      <c r="R272" s="20">
        <v>1.076</v>
      </c>
      <c r="S272" s="5">
        <f t="shared" si="6"/>
        <v>0.284</v>
      </c>
      <c r="T272" s="20">
        <v>0.993</v>
      </c>
      <c r="U272" s="20">
        <v>0.92</v>
      </c>
      <c r="V272" s="5">
        <f t="shared" si="7"/>
        <v>0.073</v>
      </c>
      <c r="W272" s="5">
        <f t="shared" ref="W272:X272" si="575">(Q272-T272)</f>
        <v>0.367</v>
      </c>
      <c r="X272" s="5">
        <f t="shared" si="575"/>
        <v>0.156</v>
      </c>
      <c r="Y272" s="5">
        <f t="shared" si="277"/>
        <v>0.211</v>
      </c>
      <c r="Z272" s="20">
        <v>1.123</v>
      </c>
      <c r="AA272" s="20">
        <v>0.978</v>
      </c>
      <c r="AB272" s="5">
        <f t="shared" si="10"/>
        <v>0.145</v>
      </c>
      <c r="AC272" s="20">
        <v>0.985</v>
      </c>
      <c r="AD272" s="20">
        <v>0.905</v>
      </c>
      <c r="AE272" s="5">
        <f t="shared" si="11"/>
        <v>0.08</v>
      </c>
      <c r="AF272" s="15">
        <f t="shared" ref="AF272:AG272" si="576">(Z272-AC272)</f>
        <v>0.138</v>
      </c>
      <c r="AG272" s="15">
        <f t="shared" si="576"/>
        <v>0.073</v>
      </c>
      <c r="AH272" s="15">
        <f t="shared" si="13"/>
        <v>0.065</v>
      </c>
    </row>
    <row r="273">
      <c r="A273" s="5">
        <v>2019.0</v>
      </c>
      <c r="B273" s="5">
        <v>1.0</v>
      </c>
      <c r="C273" s="6" t="s">
        <v>195</v>
      </c>
      <c r="D273" s="6" t="s">
        <v>107</v>
      </c>
      <c r="E273" s="5">
        <v>1.0</v>
      </c>
      <c r="F273" s="11">
        <v>9.0</v>
      </c>
      <c r="G273" s="11">
        <v>1.073384E7</v>
      </c>
      <c r="H273" s="5">
        <v>4.0</v>
      </c>
      <c r="I273" s="12">
        <v>7.0</v>
      </c>
      <c r="J273" s="13">
        <f t="shared" si="3"/>
        <v>0.5714285714</v>
      </c>
      <c r="K273" s="12">
        <v>0.0</v>
      </c>
      <c r="L273" s="12">
        <v>0.0</v>
      </c>
      <c r="M273" s="13">
        <v>0.0</v>
      </c>
      <c r="N273" s="14">
        <v>6.2</v>
      </c>
      <c r="O273" s="14">
        <v>8.0</v>
      </c>
      <c r="P273" s="14">
        <f t="shared" si="275"/>
        <v>-1.8</v>
      </c>
      <c r="Q273" s="20">
        <v>1.205</v>
      </c>
      <c r="R273" s="20">
        <v>1.1</v>
      </c>
      <c r="S273" s="5">
        <f t="shared" si="6"/>
        <v>0.105</v>
      </c>
      <c r="T273" s="20">
        <v>0.778</v>
      </c>
      <c r="U273" s="20">
        <v>0.858</v>
      </c>
      <c r="V273" s="5">
        <f t="shared" si="7"/>
        <v>-0.08</v>
      </c>
      <c r="W273" s="5">
        <f t="shared" ref="W273:X273" si="577">(Q273-T273)</f>
        <v>0.427</v>
      </c>
      <c r="X273" s="5">
        <f t="shared" si="577"/>
        <v>0.242</v>
      </c>
      <c r="Y273" s="5">
        <f t="shared" si="277"/>
        <v>0.185</v>
      </c>
      <c r="Z273" s="20">
        <v>0.993</v>
      </c>
      <c r="AA273" s="20">
        <v>1.044</v>
      </c>
      <c r="AB273" s="5">
        <f t="shared" si="10"/>
        <v>-0.051</v>
      </c>
      <c r="AC273" s="20">
        <v>0.9</v>
      </c>
      <c r="AD273" s="20">
        <v>0.928</v>
      </c>
      <c r="AE273" s="5">
        <f t="shared" si="11"/>
        <v>-0.028</v>
      </c>
      <c r="AF273" s="15">
        <f t="shared" ref="AF273:AG273" si="578">(Z273-AC273)</f>
        <v>0.093</v>
      </c>
      <c r="AG273" s="15">
        <f t="shared" si="578"/>
        <v>0.116</v>
      </c>
      <c r="AH273" s="15">
        <f t="shared" si="13"/>
        <v>-0.023</v>
      </c>
    </row>
    <row r="274">
      <c r="A274" s="5">
        <v>2019.0</v>
      </c>
      <c r="B274" s="5">
        <v>1.0</v>
      </c>
      <c r="C274" s="6" t="s">
        <v>84</v>
      </c>
      <c r="D274" s="6" t="s">
        <v>86</v>
      </c>
      <c r="E274" s="5">
        <v>1.0</v>
      </c>
      <c r="F274" s="11">
        <v>7.0</v>
      </c>
      <c r="G274" s="11">
        <v>2.1701868E7</v>
      </c>
      <c r="H274" s="5">
        <v>3.0</v>
      </c>
      <c r="I274" s="12">
        <v>8.0</v>
      </c>
      <c r="J274" s="13">
        <f t="shared" si="3"/>
        <v>0.375</v>
      </c>
      <c r="K274" s="12">
        <v>1.0</v>
      </c>
      <c r="L274" s="12">
        <v>1.0</v>
      </c>
      <c r="M274" s="13">
        <f t="shared" ref="M274:M277" si="581">(K274/L274)</f>
        <v>1</v>
      </c>
      <c r="N274" s="14">
        <v>6.9</v>
      </c>
      <c r="O274" s="14">
        <v>7.8</v>
      </c>
      <c r="P274" s="14">
        <f t="shared" si="275"/>
        <v>-0.9</v>
      </c>
      <c r="Q274" s="20">
        <v>1.315</v>
      </c>
      <c r="R274" s="20">
        <v>1.133</v>
      </c>
      <c r="S274" s="5">
        <f t="shared" si="6"/>
        <v>0.182</v>
      </c>
      <c r="T274" s="20">
        <v>0.91</v>
      </c>
      <c r="U274" s="20">
        <v>0.851</v>
      </c>
      <c r="V274" s="5">
        <f t="shared" si="7"/>
        <v>0.059</v>
      </c>
      <c r="W274" s="5">
        <f t="shared" ref="W274:X274" si="579">(Q274-T274)</f>
        <v>0.405</v>
      </c>
      <c r="X274" s="5">
        <f t="shared" si="579"/>
        <v>0.282</v>
      </c>
      <c r="Y274" s="5">
        <f t="shared" si="277"/>
        <v>0.123</v>
      </c>
      <c r="Z274" s="20">
        <v>1.018</v>
      </c>
      <c r="AA274" s="20">
        <v>1.038</v>
      </c>
      <c r="AB274" s="5">
        <f t="shared" si="10"/>
        <v>-0.02</v>
      </c>
      <c r="AC274" s="20">
        <v>0.916</v>
      </c>
      <c r="AD274" s="20">
        <v>0.922</v>
      </c>
      <c r="AE274" s="5">
        <f t="shared" si="11"/>
        <v>-0.006</v>
      </c>
      <c r="AF274" s="15">
        <f t="shared" ref="AF274:AG274" si="580">(Z274-AC274)</f>
        <v>0.102</v>
      </c>
      <c r="AG274" s="15">
        <f t="shared" si="580"/>
        <v>0.116</v>
      </c>
      <c r="AH274" s="15">
        <f t="shared" si="13"/>
        <v>-0.014</v>
      </c>
    </row>
    <row r="275">
      <c r="A275" s="5">
        <v>2019.0</v>
      </c>
      <c r="B275" s="5">
        <v>1.0</v>
      </c>
      <c r="C275" s="6" t="s">
        <v>100</v>
      </c>
      <c r="D275" s="6" t="s">
        <v>178</v>
      </c>
      <c r="E275" s="5">
        <v>0.0</v>
      </c>
      <c r="F275" s="11">
        <v>5.0</v>
      </c>
      <c r="G275" s="11">
        <v>1.4428932E7</v>
      </c>
      <c r="H275" s="5">
        <v>3.0</v>
      </c>
      <c r="I275" s="12">
        <v>6.0</v>
      </c>
      <c r="J275" s="13">
        <f t="shared" si="3"/>
        <v>0.5</v>
      </c>
      <c r="K275" s="5">
        <v>1.0</v>
      </c>
      <c r="L275" s="12">
        <v>4.0</v>
      </c>
      <c r="M275" s="13">
        <f t="shared" si="581"/>
        <v>0.25</v>
      </c>
      <c r="N275" s="14">
        <v>6.4</v>
      </c>
      <c r="O275" s="14">
        <v>8.2</v>
      </c>
      <c r="P275" s="14">
        <f t="shared" si="275"/>
        <v>-1.8</v>
      </c>
      <c r="Q275" s="20">
        <v>1.296</v>
      </c>
      <c r="R275" s="20">
        <v>0.961</v>
      </c>
      <c r="S275" s="5">
        <f t="shared" si="6"/>
        <v>0.335</v>
      </c>
      <c r="T275" s="20">
        <v>1.188</v>
      </c>
      <c r="U275" s="20">
        <v>0.964</v>
      </c>
      <c r="V275" s="5">
        <f t="shared" si="7"/>
        <v>0.224</v>
      </c>
      <c r="W275" s="5">
        <f t="shared" ref="W275:X275" si="582">(Q275-T275)</f>
        <v>0.108</v>
      </c>
      <c r="X275" s="5">
        <f t="shared" si="582"/>
        <v>-0.003</v>
      </c>
      <c r="Y275" s="5">
        <f t="shared" si="277"/>
        <v>0.111</v>
      </c>
      <c r="Z275" s="20">
        <v>1.098</v>
      </c>
      <c r="AA275" s="20">
        <v>1.103</v>
      </c>
      <c r="AB275" s="5">
        <f t="shared" si="10"/>
        <v>-0.005</v>
      </c>
      <c r="AC275" s="20">
        <v>1.003</v>
      </c>
      <c r="AD275" s="20">
        <v>0.978</v>
      </c>
      <c r="AE275" s="5">
        <f t="shared" si="11"/>
        <v>0.025</v>
      </c>
      <c r="AF275" s="15">
        <f t="shared" ref="AF275:AG275" si="583">(Z275-AC275)</f>
        <v>0.095</v>
      </c>
      <c r="AG275" s="15">
        <f t="shared" si="583"/>
        <v>0.125</v>
      </c>
      <c r="AH275" s="15">
        <f t="shared" si="13"/>
        <v>-0.03</v>
      </c>
    </row>
    <row r="276">
      <c r="A276" s="5">
        <v>2019.0</v>
      </c>
      <c r="B276" s="5">
        <v>1.0</v>
      </c>
      <c r="C276" s="6" t="s">
        <v>70</v>
      </c>
      <c r="D276" s="6" t="s">
        <v>128</v>
      </c>
      <c r="E276" s="5">
        <v>1.0</v>
      </c>
      <c r="F276" s="11">
        <v>3.0</v>
      </c>
      <c r="G276" s="11">
        <v>7644770.0</v>
      </c>
      <c r="H276" s="5">
        <v>1.0</v>
      </c>
      <c r="I276" s="12">
        <v>5.0</v>
      </c>
      <c r="J276" s="13">
        <f t="shared" si="3"/>
        <v>0.2</v>
      </c>
      <c r="K276" s="12">
        <v>4.0</v>
      </c>
      <c r="L276" s="12">
        <v>10.0</v>
      </c>
      <c r="M276" s="13">
        <f t="shared" si="581"/>
        <v>0.4</v>
      </c>
      <c r="N276" s="14">
        <v>9.0</v>
      </c>
      <c r="O276" s="14">
        <v>4.4</v>
      </c>
      <c r="P276" s="14">
        <f t="shared" si="275"/>
        <v>4.6</v>
      </c>
      <c r="Q276" s="20">
        <v>1.277</v>
      </c>
      <c r="R276" s="20">
        <v>1.269</v>
      </c>
      <c r="S276" s="5">
        <f t="shared" si="6"/>
        <v>0.008</v>
      </c>
      <c r="T276" s="20">
        <v>0.815</v>
      </c>
      <c r="U276" s="20">
        <v>1.193</v>
      </c>
      <c r="V276" s="5">
        <f t="shared" si="7"/>
        <v>-0.378</v>
      </c>
      <c r="W276" s="5">
        <f t="shared" ref="W276:X276" si="584">(Q276-T276)</f>
        <v>0.462</v>
      </c>
      <c r="X276" s="5">
        <f t="shared" si="584"/>
        <v>0.076</v>
      </c>
      <c r="Y276" s="5">
        <f t="shared" si="277"/>
        <v>0.386</v>
      </c>
      <c r="Z276" s="20">
        <v>1.07</v>
      </c>
      <c r="AA276" s="20">
        <v>1.085</v>
      </c>
      <c r="AB276" s="5">
        <f t="shared" si="10"/>
        <v>-0.015</v>
      </c>
      <c r="AC276" s="20">
        <v>0.935</v>
      </c>
      <c r="AD276" s="20">
        <v>1.024</v>
      </c>
      <c r="AE276" s="5">
        <f t="shared" si="11"/>
        <v>-0.089</v>
      </c>
      <c r="AF276" s="15">
        <f t="shared" ref="AF276:AG276" si="585">(Z276-AC276)</f>
        <v>0.135</v>
      </c>
      <c r="AG276" s="15">
        <f t="shared" si="585"/>
        <v>0.061</v>
      </c>
      <c r="AH276" s="15">
        <f t="shared" si="13"/>
        <v>0.074</v>
      </c>
    </row>
    <row r="277">
      <c r="A277" s="5">
        <v>2019.0</v>
      </c>
      <c r="B277" s="5">
        <v>1.0</v>
      </c>
      <c r="C277" s="6" t="s">
        <v>93</v>
      </c>
      <c r="D277" s="6" t="s">
        <v>110</v>
      </c>
      <c r="E277" s="5">
        <v>1.0</v>
      </c>
      <c r="F277" s="11">
        <v>1.0</v>
      </c>
      <c r="G277" s="11">
        <v>1.122445E7</v>
      </c>
      <c r="H277" s="5">
        <v>2.0</v>
      </c>
      <c r="I277" s="12">
        <v>6.0</v>
      </c>
      <c r="J277" s="13">
        <f t="shared" si="3"/>
        <v>0.3333333333</v>
      </c>
      <c r="K277" s="5">
        <v>2.0</v>
      </c>
      <c r="L277" s="12">
        <v>8.0</v>
      </c>
      <c r="M277" s="13">
        <f t="shared" si="581"/>
        <v>0.25</v>
      </c>
      <c r="N277" s="14">
        <v>4.2</v>
      </c>
      <c r="O277" s="14">
        <v>3.1</v>
      </c>
      <c r="P277" s="14">
        <f t="shared" si="275"/>
        <v>1.1</v>
      </c>
      <c r="Q277" s="20">
        <v>1.142</v>
      </c>
      <c r="R277" s="20">
        <v>1.072</v>
      </c>
      <c r="S277" s="5">
        <f t="shared" si="6"/>
        <v>0.07</v>
      </c>
      <c r="T277" s="20">
        <v>0.975</v>
      </c>
      <c r="U277" s="20">
        <v>1.039</v>
      </c>
      <c r="V277" s="5">
        <f t="shared" si="7"/>
        <v>-0.064</v>
      </c>
      <c r="W277" s="5">
        <f t="shared" ref="W277:X277" si="586">(Q277-T277)</f>
        <v>0.167</v>
      </c>
      <c r="X277" s="5">
        <f t="shared" si="586"/>
        <v>0.033</v>
      </c>
      <c r="Y277" s="5">
        <f t="shared" si="277"/>
        <v>0.134</v>
      </c>
      <c r="Z277" s="20">
        <v>1.055</v>
      </c>
      <c r="AA277" s="20">
        <v>1.001</v>
      </c>
      <c r="AB277" s="5">
        <f t="shared" si="10"/>
        <v>0.054</v>
      </c>
      <c r="AC277" s="20">
        <v>0.996</v>
      </c>
      <c r="AD277" s="20">
        <v>0.957</v>
      </c>
      <c r="AE277" s="5">
        <f t="shared" si="11"/>
        <v>0.039</v>
      </c>
      <c r="AF277" s="15">
        <f t="shared" ref="AF277:AG277" si="587">(Z277-AC277)</f>
        <v>0.059</v>
      </c>
      <c r="AG277" s="15">
        <f t="shared" si="587"/>
        <v>0.044</v>
      </c>
      <c r="AH277" s="15">
        <f t="shared" si="13"/>
        <v>0.015</v>
      </c>
    </row>
    <row r="278">
      <c r="A278" s="5">
        <v>2019.0</v>
      </c>
      <c r="B278" s="5">
        <v>1.0</v>
      </c>
      <c r="C278" s="6" t="s">
        <v>90</v>
      </c>
      <c r="D278" s="6" t="s">
        <v>158</v>
      </c>
      <c r="E278" s="5">
        <v>0.0</v>
      </c>
      <c r="F278" s="11">
        <v>15.0</v>
      </c>
      <c r="G278" s="11">
        <v>2.7076307E7</v>
      </c>
      <c r="H278" s="5">
        <v>8.0</v>
      </c>
      <c r="I278" s="12">
        <v>12.0</v>
      </c>
      <c r="J278" s="13">
        <f t="shared" si="3"/>
        <v>0.6666666667</v>
      </c>
      <c r="K278" s="5">
        <v>0.0</v>
      </c>
      <c r="L278" s="12">
        <v>0.0</v>
      </c>
      <c r="M278" s="13">
        <v>0.0</v>
      </c>
      <c r="N278" s="14">
        <v>12.6</v>
      </c>
      <c r="O278" s="14">
        <v>0.7</v>
      </c>
      <c r="P278" s="14">
        <f t="shared" si="275"/>
        <v>11.9</v>
      </c>
      <c r="Q278" s="20">
        <v>1.431</v>
      </c>
      <c r="R278" s="20">
        <v>1.062</v>
      </c>
      <c r="S278" s="5">
        <f t="shared" si="6"/>
        <v>0.369</v>
      </c>
      <c r="T278" s="20">
        <v>1.012</v>
      </c>
      <c r="U278" s="20">
        <v>1.142</v>
      </c>
      <c r="V278" s="5">
        <f t="shared" si="7"/>
        <v>-0.13</v>
      </c>
      <c r="W278" s="5">
        <f t="shared" ref="W278:X278" si="588">(Q278-T278)</f>
        <v>0.419</v>
      </c>
      <c r="X278" s="5">
        <f t="shared" si="588"/>
        <v>-0.08</v>
      </c>
      <c r="Y278" s="5">
        <f t="shared" si="277"/>
        <v>0.499</v>
      </c>
      <c r="Z278" s="20">
        <v>1.106</v>
      </c>
      <c r="AA278" s="20">
        <v>1.052</v>
      </c>
      <c r="AB278" s="5">
        <f t="shared" si="10"/>
        <v>0.054</v>
      </c>
      <c r="AC278" s="20">
        <v>0.943</v>
      </c>
      <c r="AD278" s="20">
        <v>1.042</v>
      </c>
      <c r="AE278" s="5">
        <f t="shared" si="11"/>
        <v>-0.099</v>
      </c>
      <c r="AF278" s="15">
        <f t="shared" ref="AF278:AG278" si="589">(Z278-AC278)</f>
        <v>0.163</v>
      </c>
      <c r="AG278" s="15">
        <f t="shared" si="589"/>
        <v>0.01</v>
      </c>
      <c r="AH278" s="15">
        <f t="shared" si="13"/>
        <v>0.153</v>
      </c>
    </row>
    <row r="279">
      <c r="A279" s="5">
        <v>2019.0</v>
      </c>
      <c r="B279" s="5">
        <v>1.0</v>
      </c>
      <c r="C279" s="6" t="s">
        <v>68</v>
      </c>
      <c r="D279" s="6" t="s">
        <v>232</v>
      </c>
      <c r="E279" s="5">
        <v>0.0</v>
      </c>
      <c r="F279" s="11">
        <v>13.0</v>
      </c>
      <c r="G279" s="11">
        <v>3.8829651E7</v>
      </c>
      <c r="H279" s="12">
        <v>5.0</v>
      </c>
      <c r="I279" s="12">
        <v>9.0</v>
      </c>
      <c r="J279" s="13">
        <f t="shared" si="3"/>
        <v>0.5555555556</v>
      </c>
      <c r="K279" s="5">
        <v>0.0</v>
      </c>
      <c r="L279" s="12">
        <v>1.0</v>
      </c>
      <c r="M279" s="13">
        <f t="shared" ref="M279:M288" si="592">(K279/L279)</f>
        <v>0</v>
      </c>
      <c r="N279" s="14">
        <v>11.1</v>
      </c>
      <c r="O279" s="14">
        <v>5.4</v>
      </c>
      <c r="P279" s="14">
        <f t="shared" si="275"/>
        <v>5.7</v>
      </c>
      <c r="Q279" s="20">
        <v>1.075</v>
      </c>
      <c r="R279" s="20">
        <v>1.241</v>
      </c>
      <c r="S279" s="5">
        <f t="shared" si="6"/>
        <v>-0.166</v>
      </c>
      <c r="T279" s="20">
        <v>0.911</v>
      </c>
      <c r="U279" s="20">
        <v>0.703</v>
      </c>
      <c r="V279" s="5">
        <f t="shared" si="7"/>
        <v>0.208</v>
      </c>
      <c r="W279" s="5">
        <f t="shared" ref="W279:X279" si="590">(Q279-T279)</f>
        <v>0.164</v>
      </c>
      <c r="X279" s="5">
        <f t="shared" si="590"/>
        <v>0.538</v>
      </c>
      <c r="Y279" s="5">
        <f t="shared" si="277"/>
        <v>-0.374</v>
      </c>
      <c r="Z279" s="20">
        <v>1.1</v>
      </c>
      <c r="AA279" s="20">
        <v>1.039</v>
      </c>
      <c r="AB279" s="5">
        <f t="shared" si="10"/>
        <v>0.061</v>
      </c>
      <c r="AC279" s="20">
        <v>0.939</v>
      </c>
      <c r="AD279" s="20">
        <v>0.959</v>
      </c>
      <c r="AE279" s="5">
        <f t="shared" si="11"/>
        <v>-0.02</v>
      </c>
      <c r="AF279" s="15">
        <f t="shared" ref="AF279:AG279" si="591">(Z279-AC279)</f>
        <v>0.161</v>
      </c>
      <c r="AG279" s="15">
        <f t="shared" si="591"/>
        <v>0.08</v>
      </c>
      <c r="AH279" s="15">
        <f t="shared" si="13"/>
        <v>0.081</v>
      </c>
    </row>
    <row r="280">
      <c r="A280" s="5">
        <v>2019.0</v>
      </c>
      <c r="B280" s="5">
        <v>1.0</v>
      </c>
      <c r="C280" s="6" t="s">
        <v>206</v>
      </c>
      <c r="D280" s="6" t="s">
        <v>198</v>
      </c>
      <c r="E280" s="5">
        <v>0.0</v>
      </c>
      <c r="F280" s="11">
        <v>11.0</v>
      </c>
      <c r="G280" s="11">
        <v>9219796.0</v>
      </c>
      <c r="H280" s="5">
        <v>3.0</v>
      </c>
      <c r="I280" s="12">
        <v>4.0</v>
      </c>
      <c r="J280" s="13">
        <f t="shared" si="3"/>
        <v>0.75</v>
      </c>
      <c r="K280" s="5">
        <v>0.0</v>
      </c>
      <c r="L280" s="12">
        <v>1.0</v>
      </c>
      <c r="M280" s="13">
        <f t="shared" si="592"/>
        <v>0</v>
      </c>
      <c r="N280" s="14">
        <v>14.3</v>
      </c>
      <c r="O280" s="14">
        <v>1.8</v>
      </c>
      <c r="P280" s="14">
        <f t="shared" si="275"/>
        <v>12.5</v>
      </c>
      <c r="Q280" s="20">
        <v>1.332</v>
      </c>
      <c r="R280" s="20">
        <v>1.023</v>
      </c>
      <c r="S280" s="5">
        <f t="shared" si="6"/>
        <v>0.309</v>
      </c>
      <c r="T280" s="20">
        <v>0.827</v>
      </c>
      <c r="U280" s="20">
        <v>1.016</v>
      </c>
      <c r="V280" s="5">
        <f t="shared" si="7"/>
        <v>-0.189</v>
      </c>
      <c r="W280" s="5">
        <f t="shared" ref="W280:X280" si="593">(Q280-T280)</f>
        <v>0.505</v>
      </c>
      <c r="X280" s="5">
        <f t="shared" si="593"/>
        <v>0.007</v>
      </c>
      <c r="Y280" s="5">
        <f t="shared" si="277"/>
        <v>0.498</v>
      </c>
      <c r="Z280" s="20">
        <v>1.092</v>
      </c>
      <c r="AA280" s="20">
        <v>1.037</v>
      </c>
      <c r="AB280" s="5">
        <f t="shared" si="10"/>
        <v>0.055</v>
      </c>
      <c r="AC280" s="20">
        <v>0.885</v>
      </c>
      <c r="AD280" s="20">
        <v>1.012</v>
      </c>
      <c r="AE280" s="5">
        <f t="shared" si="11"/>
        <v>-0.127</v>
      </c>
      <c r="AF280" s="15">
        <f t="shared" ref="AF280:AG280" si="594">(Z280-AC280)</f>
        <v>0.207</v>
      </c>
      <c r="AG280" s="15">
        <f t="shared" si="594"/>
        <v>0.025</v>
      </c>
      <c r="AH280" s="15">
        <f t="shared" si="13"/>
        <v>0.182</v>
      </c>
    </row>
    <row r="281">
      <c r="A281" s="5">
        <v>2019.0</v>
      </c>
      <c r="B281" s="5">
        <v>1.0</v>
      </c>
      <c r="C281" s="6" t="s">
        <v>82</v>
      </c>
      <c r="D281" s="6" t="s">
        <v>79</v>
      </c>
      <c r="E281" s="5">
        <v>0.0</v>
      </c>
      <c r="F281" s="11">
        <v>9.0</v>
      </c>
      <c r="G281" s="11">
        <v>1.8974009E7</v>
      </c>
      <c r="H281" s="5">
        <v>8.0</v>
      </c>
      <c r="I281" s="12">
        <v>11.0</v>
      </c>
      <c r="J281" s="13">
        <f t="shared" si="3"/>
        <v>0.7272727273</v>
      </c>
      <c r="K281" s="5">
        <v>0.0</v>
      </c>
      <c r="L281" s="12">
        <v>1.0</v>
      </c>
      <c r="M281" s="13">
        <f t="shared" si="592"/>
        <v>0</v>
      </c>
      <c r="N281" s="14">
        <v>5.6</v>
      </c>
      <c r="O281" s="14">
        <v>4.6</v>
      </c>
      <c r="P281" s="14">
        <f t="shared" si="275"/>
        <v>1</v>
      </c>
      <c r="Q281" s="20">
        <v>1.013</v>
      </c>
      <c r="R281" s="20">
        <v>1.26</v>
      </c>
      <c r="S281" s="5">
        <f t="shared" si="6"/>
        <v>-0.247</v>
      </c>
      <c r="T281" s="20">
        <v>1.04</v>
      </c>
      <c r="U281" s="20">
        <v>1.052</v>
      </c>
      <c r="V281" s="5">
        <f t="shared" si="7"/>
        <v>-0.012</v>
      </c>
      <c r="W281" s="5">
        <f t="shared" ref="W281:X281" si="595">(Q281-T281)</f>
        <v>-0.027</v>
      </c>
      <c r="X281" s="5">
        <f t="shared" si="595"/>
        <v>0.208</v>
      </c>
      <c r="Y281" s="5">
        <f t="shared" si="277"/>
        <v>-0.235</v>
      </c>
      <c r="Z281" s="20">
        <v>1.048</v>
      </c>
      <c r="AA281" s="20">
        <v>1.103</v>
      </c>
      <c r="AB281" s="5">
        <f t="shared" si="10"/>
        <v>-0.055</v>
      </c>
      <c r="AC281" s="20">
        <v>0.971</v>
      </c>
      <c r="AD281" s="20">
        <v>1.035</v>
      </c>
      <c r="AE281" s="5">
        <f t="shared" si="11"/>
        <v>-0.064</v>
      </c>
      <c r="AF281" s="15">
        <f t="shared" ref="AF281:AG281" si="596">(Z281-AC281)</f>
        <v>0.077</v>
      </c>
      <c r="AG281" s="15">
        <f t="shared" si="596"/>
        <v>0.068</v>
      </c>
      <c r="AH281" s="15">
        <f t="shared" si="13"/>
        <v>0.009</v>
      </c>
    </row>
    <row r="282">
      <c r="A282" s="5">
        <v>2019.0</v>
      </c>
      <c r="B282" s="5">
        <v>1.0</v>
      </c>
      <c r="C282" s="6" t="s">
        <v>217</v>
      </c>
      <c r="D282" s="6" t="s">
        <v>165</v>
      </c>
      <c r="E282" s="5">
        <v>0.0</v>
      </c>
      <c r="F282" s="11">
        <v>7.0</v>
      </c>
      <c r="G282" s="11">
        <v>1.5593947E7</v>
      </c>
      <c r="H282" s="12">
        <v>3.0</v>
      </c>
      <c r="I282" s="12">
        <v>8.0</v>
      </c>
      <c r="J282" s="13">
        <f t="shared" si="3"/>
        <v>0.375</v>
      </c>
      <c r="K282" s="5">
        <v>0.0</v>
      </c>
      <c r="L282" s="12">
        <v>1.0</v>
      </c>
      <c r="M282" s="13">
        <f t="shared" si="592"/>
        <v>0</v>
      </c>
      <c r="N282" s="14">
        <v>9.9</v>
      </c>
      <c r="O282" s="14">
        <v>12.4</v>
      </c>
      <c r="P282" s="14">
        <f t="shared" si="275"/>
        <v>-2.5</v>
      </c>
      <c r="Q282" s="20">
        <v>1.22</v>
      </c>
      <c r="R282" s="20">
        <v>1.192</v>
      </c>
      <c r="S282" s="5">
        <f t="shared" si="6"/>
        <v>0.028</v>
      </c>
      <c r="T282" s="20">
        <v>0.723</v>
      </c>
      <c r="U282" s="20">
        <v>0.666</v>
      </c>
      <c r="V282" s="5">
        <f t="shared" si="7"/>
        <v>0.057</v>
      </c>
      <c r="W282" s="5">
        <f t="shared" ref="W282:X282" si="597">(Q282-T282)</f>
        <v>0.497</v>
      </c>
      <c r="X282" s="5">
        <f t="shared" si="597"/>
        <v>0.526</v>
      </c>
      <c r="Y282" s="5">
        <f t="shared" si="277"/>
        <v>-0.029</v>
      </c>
      <c r="Z282" s="20">
        <v>1.115</v>
      </c>
      <c r="AA282" s="20">
        <v>1.127</v>
      </c>
      <c r="AB282" s="5">
        <f t="shared" si="10"/>
        <v>-0.012</v>
      </c>
      <c r="AC282" s="20">
        <v>0.976</v>
      </c>
      <c r="AD282" s="20">
        <v>0.946</v>
      </c>
      <c r="AE282" s="5">
        <f t="shared" si="11"/>
        <v>0.03</v>
      </c>
      <c r="AF282" s="15">
        <f t="shared" ref="AF282:AG282" si="598">(Z282-AC282)</f>
        <v>0.139</v>
      </c>
      <c r="AG282" s="15">
        <f t="shared" si="598"/>
        <v>0.181</v>
      </c>
      <c r="AH282" s="15">
        <f t="shared" si="13"/>
        <v>-0.042</v>
      </c>
    </row>
    <row r="283">
      <c r="A283" s="5">
        <v>2019.0</v>
      </c>
      <c r="B283" s="5">
        <v>1.0</v>
      </c>
      <c r="C283" s="6" t="s">
        <v>184</v>
      </c>
      <c r="D283" s="6" t="s">
        <v>205</v>
      </c>
      <c r="E283" s="5">
        <v>1.0</v>
      </c>
      <c r="F283" s="11">
        <v>5.0</v>
      </c>
      <c r="G283" s="11">
        <v>1.4670525E7</v>
      </c>
      <c r="H283" s="5">
        <v>6.0</v>
      </c>
      <c r="I283" s="12">
        <v>9.0</v>
      </c>
      <c r="J283" s="13">
        <f t="shared" si="3"/>
        <v>0.6666666667</v>
      </c>
      <c r="K283" s="12">
        <v>1.0</v>
      </c>
      <c r="L283" s="12">
        <v>9.0</v>
      </c>
      <c r="M283" s="13">
        <f t="shared" si="592"/>
        <v>0.1111111111</v>
      </c>
      <c r="N283" s="14">
        <v>8.8</v>
      </c>
      <c r="O283" s="14">
        <v>2.9</v>
      </c>
      <c r="P283" s="14">
        <f t="shared" si="275"/>
        <v>5.9</v>
      </c>
      <c r="Q283" s="20">
        <v>1.391</v>
      </c>
      <c r="R283" s="20">
        <v>1.128</v>
      </c>
      <c r="S283" s="5">
        <f t="shared" si="6"/>
        <v>0.263</v>
      </c>
      <c r="T283" s="20">
        <v>0.995</v>
      </c>
      <c r="U283" s="20">
        <v>0.96</v>
      </c>
      <c r="V283" s="5">
        <f t="shared" si="7"/>
        <v>0.035</v>
      </c>
      <c r="W283" s="5">
        <f t="shared" ref="W283:X283" si="599">(Q283-T283)</f>
        <v>0.396</v>
      </c>
      <c r="X283" s="5">
        <f t="shared" si="599"/>
        <v>0.168</v>
      </c>
      <c r="Y283" s="5">
        <f t="shared" si="277"/>
        <v>0.228</v>
      </c>
      <c r="Z283" s="20">
        <v>1.102</v>
      </c>
      <c r="AA283" s="20">
        <v>1.013</v>
      </c>
      <c r="AB283" s="5">
        <f t="shared" si="10"/>
        <v>0.089</v>
      </c>
      <c r="AC283" s="20">
        <v>0.977</v>
      </c>
      <c r="AD283" s="20">
        <v>0.97</v>
      </c>
      <c r="AE283" s="5">
        <f t="shared" si="11"/>
        <v>0.007</v>
      </c>
      <c r="AF283" s="15">
        <f t="shared" ref="AF283:AG283" si="600">(Z283-AC283)</f>
        <v>0.125</v>
      </c>
      <c r="AG283" s="15">
        <f t="shared" si="600"/>
        <v>0.043</v>
      </c>
      <c r="AH283" s="15">
        <f t="shared" si="13"/>
        <v>0.082</v>
      </c>
    </row>
    <row r="284">
      <c r="A284" s="5">
        <v>2019.0</v>
      </c>
      <c r="B284" s="5">
        <v>1.0</v>
      </c>
      <c r="C284" s="6" t="s">
        <v>89</v>
      </c>
      <c r="D284" s="6" t="s">
        <v>159</v>
      </c>
      <c r="E284" s="5">
        <v>0.0</v>
      </c>
      <c r="F284" s="11">
        <v>3.0</v>
      </c>
      <c r="G284" s="11">
        <v>1965358.0</v>
      </c>
      <c r="H284" s="5">
        <v>0.0</v>
      </c>
      <c r="I284" s="12">
        <v>3.0</v>
      </c>
      <c r="J284" s="13">
        <f t="shared" si="3"/>
        <v>0</v>
      </c>
      <c r="K284" s="5">
        <v>4.0</v>
      </c>
      <c r="L284" s="12">
        <v>7.0</v>
      </c>
      <c r="M284" s="13">
        <f t="shared" si="592"/>
        <v>0.5714285714</v>
      </c>
      <c r="N284" s="14">
        <v>13.1</v>
      </c>
      <c r="O284" s="14">
        <v>1.9</v>
      </c>
      <c r="P284" s="14">
        <f t="shared" si="275"/>
        <v>11.2</v>
      </c>
      <c r="Q284" s="20">
        <v>1.313</v>
      </c>
      <c r="R284" s="20">
        <v>1.085</v>
      </c>
      <c r="S284" s="5">
        <f t="shared" si="6"/>
        <v>0.228</v>
      </c>
      <c r="T284" s="20">
        <v>0.881</v>
      </c>
      <c r="U284" s="20">
        <v>0.941</v>
      </c>
      <c r="V284" s="5">
        <f t="shared" si="7"/>
        <v>-0.06</v>
      </c>
      <c r="W284" s="5">
        <f t="shared" ref="W284:X284" si="601">(Q284-T284)</f>
        <v>0.432</v>
      </c>
      <c r="X284" s="5">
        <f t="shared" si="601"/>
        <v>0.144</v>
      </c>
      <c r="Y284" s="5">
        <f t="shared" si="277"/>
        <v>0.288</v>
      </c>
      <c r="Z284" s="20">
        <v>1.16</v>
      </c>
      <c r="AA284" s="20">
        <v>1.016</v>
      </c>
      <c r="AB284" s="5">
        <f t="shared" si="10"/>
        <v>0.144</v>
      </c>
      <c r="AC284" s="20">
        <v>0.971</v>
      </c>
      <c r="AD284" s="20">
        <v>0.989</v>
      </c>
      <c r="AE284" s="5">
        <f t="shared" si="11"/>
        <v>-0.018</v>
      </c>
      <c r="AF284" s="15">
        <f t="shared" ref="AF284:AG284" si="602">(Z284-AC284)</f>
        <v>0.189</v>
      </c>
      <c r="AG284" s="15">
        <f t="shared" si="602"/>
        <v>0.027</v>
      </c>
      <c r="AH284" s="15">
        <f t="shared" si="13"/>
        <v>0.162</v>
      </c>
    </row>
    <row r="285">
      <c r="A285" s="5">
        <v>2019.0</v>
      </c>
      <c r="B285" s="5">
        <v>1.0</v>
      </c>
      <c r="C285" s="6" t="s">
        <v>233</v>
      </c>
      <c r="D285" s="6" t="s">
        <v>234</v>
      </c>
      <c r="E285" s="5">
        <v>1.0</v>
      </c>
      <c r="F285" s="11">
        <v>1.0</v>
      </c>
      <c r="G285" s="11">
        <v>4250996.0</v>
      </c>
      <c r="H285" s="5">
        <v>1.0</v>
      </c>
      <c r="I285" s="12">
        <v>3.0</v>
      </c>
      <c r="J285" s="13">
        <f t="shared" si="3"/>
        <v>0.3333333333</v>
      </c>
      <c r="K285" s="12">
        <v>0.0</v>
      </c>
      <c r="L285" s="12">
        <v>3.0</v>
      </c>
      <c r="M285" s="13">
        <f t="shared" si="592"/>
        <v>0</v>
      </c>
      <c r="N285" s="14">
        <v>11.1</v>
      </c>
      <c r="O285" s="14">
        <v>5.0</v>
      </c>
      <c r="P285" s="14">
        <f t="shared" si="275"/>
        <v>6.1</v>
      </c>
      <c r="Q285" s="20">
        <v>1.319</v>
      </c>
      <c r="R285" s="20">
        <v>0.875</v>
      </c>
      <c r="S285" s="5">
        <f t="shared" si="6"/>
        <v>0.444</v>
      </c>
      <c r="T285" s="20">
        <v>0.949</v>
      </c>
      <c r="U285" s="20">
        <v>0.813</v>
      </c>
      <c r="V285" s="5">
        <f t="shared" si="7"/>
        <v>0.136</v>
      </c>
      <c r="W285" s="5">
        <f t="shared" ref="W285:X285" si="603">(Q285-T285)</f>
        <v>0.37</v>
      </c>
      <c r="X285" s="5">
        <f t="shared" si="603"/>
        <v>0.062</v>
      </c>
      <c r="Y285" s="5">
        <f t="shared" si="277"/>
        <v>0.308</v>
      </c>
      <c r="Z285" s="20">
        <v>1.088</v>
      </c>
      <c r="AA285" s="20">
        <v>1.009</v>
      </c>
      <c r="AB285" s="5">
        <f t="shared" si="10"/>
        <v>0.079</v>
      </c>
      <c r="AC285" s="20">
        <v>0.934</v>
      </c>
      <c r="AD285" s="20">
        <v>0.936</v>
      </c>
      <c r="AE285" s="5">
        <f t="shared" si="11"/>
        <v>-0.002</v>
      </c>
      <c r="AF285" s="15">
        <f t="shared" ref="AF285:AG285" si="604">(Z285-AC285)</f>
        <v>0.154</v>
      </c>
      <c r="AG285" s="15">
        <f t="shared" si="604"/>
        <v>0.073</v>
      </c>
      <c r="AH285" s="15">
        <f t="shared" si="13"/>
        <v>0.081</v>
      </c>
    </row>
    <row r="286">
      <c r="A286" s="5">
        <v>2019.0</v>
      </c>
      <c r="B286" s="5">
        <v>2.0</v>
      </c>
      <c r="C286" s="6" t="s">
        <v>116</v>
      </c>
      <c r="D286" s="6" t="s">
        <v>226</v>
      </c>
      <c r="E286" s="5">
        <v>0.0</v>
      </c>
      <c r="F286" s="11">
        <v>8.0</v>
      </c>
      <c r="G286" s="11">
        <v>3.5489891E7</v>
      </c>
      <c r="H286" s="12">
        <v>7.0</v>
      </c>
      <c r="I286" s="12">
        <v>13.0</v>
      </c>
      <c r="J286" s="13">
        <f t="shared" si="3"/>
        <v>0.5384615385</v>
      </c>
      <c r="K286" s="5">
        <v>2.0</v>
      </c>
      <c r="L286" s="12">
        <v>3.0</v>
      </c>
      <c r="M286" s="13">
        <f t="shared" si="592"/>
        <v>0.6666666667</v>
      </c>
      <c r="N286" s="14">
        <v>14.9</v>
      </c>
      <c r="O286" s="14">
        <v>7.8</v>
      </c>
      <c r="P286" s="14">
        <f t="shared" si="275"/>
        <v>7.1</v>
      </c>
      <c r="Q286" s="20">
        <v>1.242</v>
      </c>
      <c r="R286" s="20">
        <v>1.117</v>
      </c>
      <c r="S286" s="5">
        <f t="shared" si="6"/>
        <v>0.125</v>
      </c>
      <c r="T286" s="20">
        <v>0.885</v>
      </c>
      <c r="U286" s="20">
        <v>1.023</v>
      </c>
      <c r="V286" s="5">
        <f t="shared" si="7"/>
        <v>-0.138</v>
      </c>
      <c r="W286" s="5">
        <f t="shared" ref="W286:X286" si="605">(Q286-T286)</f>
        <v>0.357</v>
      </c>
      <c r="X286" s="5">
        <f t="shared" si="605"/>
        <v>0.094</v>
      </c>
      <c r="Y286" s="5">
        <f t="shared" si="277"/>
        <v>0.263</v>
      </c>
      <c r="Z286" s="20">
        <v>1.105</v>
      </c>
      <c r="AA286" s="20">
        <v>1.043</v>
      </c>
      <c r="AB286" s="5">
        <f t="shared" si="10"/>
        <v>0.062</v>
      </c>
      <c r="AC286" s="20">
        <v>0.905</v>
      </c>
      <c r="AD286" s="20">
        <v>0.931</v>
      </c>
      <c r="AE286" s="5">
        <f t="shared" si="11"/>
        <v>-0.026</v>
      </c>
      <c r="AF286" s="15">
        <f t="shared" ref="AF286:AG286" si="606">(Z286-AC286)</f>
        <v>0.2</v>
      </c>
      <c r="AG286" s="15">
        <f t="shared" si="606"/>
        <v>0.112</v>
      </c>
      <c r="AH286" s="15">
        <f t="shared" si="13"/>
        <v>0.088</v>
      </c>
    </row>
    <row r="287">
      <c r="A287" s="5">
        <v>2019.0</v>
      </c>
      <c r="B287" s="5">
        <v>2.0</v>
      </c>
      <c r="C287" s="6" t="s">
        <v>189</v>
      </c>
      <c r="D287" s="6" t="s">
        <v>193</v>
      </c>
      <c r="E287" s="5">
        <v>0.0</v>
      </c>
      <c r="F287" s="11">
        <v>8.0</v>
      </c>
      <c r="G287" s="11">
        <v>2.380825E7</v>
      </c>
      <c r="H287" s="12">
        <v>10.0</v>
      </c>
      <c r="I287" s="12">
        <v>11.0</v>
      </c>
      <c r="J287" s="13">
        <f t="shared" si="3"/>
        <v>0.9090909091</v>
      </c>
      <c r="K287" s="5">
        <v>5.0</v>
      </c>
      <c r="L287" s="12">
        <v>13.0</v>
      </c>
      <c r="M287" s="13">
        <f t="shared" si="592"/>
        <v>0.3846153846</v>
      </c>
      <c r="N287" s="14">
        <v>12.6</v>
      </c>
      <c r="O287" s="14">
        <v>1.3</v>
      </c>
      <c r="P287" s="14">
        <f t="shared" si="275"/>
        <v>11.3</v>
      </c>
      <c r="Q287" s="20">
        <v>1.452</v>
      </c>
      <c r="R287" s="20">
        <v>1.246</v>
      </c>
      <c r="S287" s="5">
        <f t="shared" si="6"/>
        <v>0.206</v>
      </c>
      <c r="T287" s="20">
        <v>1.181</v>
      </c>
      <c r="U287" s="20">
        <v>1.136</v>
      </c>
      <c r="V287" s="5">
        <f t="shared" si="7"/>
        <v>0.045</v>
      </c>
      <c r="W287" s="5">
        <f t="shared" ref="W287:X287" si="607">(Q287-T287)</f>
        <v>0.271</v>
      </c>
      <c r="X287" s="5">
        <f t="shared" si="607"/>
        <v>0.11</v>
      </c>
      <c r="Y287" s="5">
        <f t="shared" si="277"/>
        <v>0.161</v>
      </c>
      <c r="Z287" s="20">
        <v>1.107</v>
      </c>
      <c r="AA287" s="20">
        <v>1.011</v>
      </c>
      <c r="AB287" s="5">
        <f t="shared" si="10"/>
        <v>0.096</v>
      </c>
      <c r="AC287" s="20">
        <v>0.927</v>
      </c>
      <c r="AD287" s="20">
        <v>0.993</v>
      </c>
      <c r="AE287" s="5">
        <f t="shared" si="11"/>
        <v>-0.066</v>
      </c>
      <c r="AF287" s="15">
        <f t="shared" ref="AF287:AG287" si="608">(Z287-AC287)</f>
        <v>0.18</v>
      </c>
      <c r="AG287" s="15">
        <f t="shared" si="608"/>
        <v>0.018</v>
      </c>
      <c r="AH287" s="15">
        <f t="shared" si="13"/>
        <v>0.162</v>
      </c>
    </row>
    <row r="288">
      <c r="A288" s="5">
        <v>2019.0</v>
      </c>
      <c r="B288" s="5">
        <v>2.0</v>
      </c>
      <c r="C288" s="6" t="s">
        <v>103</v>
      </c>
      <c r="D288" s="6" t="s">
        <v>74</v>
      </c>
      <c r="E288" s="5">
        <v>0.0</v>
      </c>
      <c r="F288" s="11">
        <v>3.0</v>
      </c>
      <c r="G288" s="11">
        <v>9965537.0</v>
      </c>
      <c r="H288" s="5">
        <v>4.0</v>
      </c>
      <c r="I288" s="12">
        <v>6.0</v>
      </c>
      <c r="J288" s="13">
        <f t="shared" si="3"/>
        <v>0.6666666667</v>
      </c>
      <c r="K288" s="5">
        <v>4.0</v>
      </c>
      <c r="L288" s="12">
        <v>9.0</v>
      </c>
      <c r="M288" s="13">
        <f t="shared" si="592"/>
        <v>0.4444444444</v>
      </c>
      <c r="N288" s="14">
        <v>7.3</v>
      </c>
      <c r="O288" s="14">
        <v>5.9</v>
      </c>
      <c r="P288" s="14">
        <f t="shared" si="275"/>
        <v>1.4</v>
      </c>
      <c r="Q288" s="20">
        <v>1.0</v>
      </c>
      <c r="R288" s="20">
        <v>1.023</v>
      </c>
      <c r="S288" s="5">
        <f t="shared" si="6"/>
        <v>-0.023</v>
      </c>
      <c r="T288" s="20">
        <v>0.785</v>
      </c>
      <c r="U288" s="20">
        <v>1.299</v>
      </c>
      <c r="V288" s="5">
        <f t="shared" si="7"/>
        <v>-0.514</v>
      </c>
      <c r="W288" s="5">
        <f t="shared" ref="W288:X288" si="609">(Q288-T288)</f>
        <v>0.215</v>
      </c>
      <c r="X288" s="5">
        <f t="shared" si="609"/>
        <v>-0.276</v>
      </c>
      <c r="Y288" s="5">
        <f t="shared" si="277"/>
        <v>0.491</v>
      </c>
      <c r="Z288" s="20">
        <v>1.091</v>
      </c>
      <c r="AA288" s="20">
        <v>1.051</v>
      </c>
      <c r="AB288" s="5">
        <f t="shared" si="10"/>
        <v>0.04</v>
      </c>
      <c r="AC288" s="20">
        <v>0.992</v>
      </c>
      <c r="AD288" s="20">
        <v>0.964</v>
      </c>
      <c r="AE288" s="5">
        <f t="shared" si="11"/>
        <v>0.028</v>
      </c>
      <c r="AF288" s="15">
        <f t="shared" ref="AF288:AG288" si="610">(Z288-AC288)</f>
        <v>0.099</v>
      </c>
      <c r="AG288" s="15">
        <f t="shared" si="610"/>
        <v>0.087</v>
      </c>
      <c r="AH288" s="15">
        <f t="shared" si="13"/>
        <v>0.012</v>
      </c>
    </row>
    <row r="289">
      <c r="A289" s="5">
        <v>2019.0</v>
      </c>
      <c r="B289" s="5">
        <v>2.0</v>
      </c>
      <c r="C289" s="6" t="s">
        <v>171</v>
      </c>
      <c r="D289" s="6" t="s">
        <v>225</v>
      </c>
      <c r="E289" s="5">
        <v>0.0</v>
      </c>
      <c r="F289" s="11">
        <v>8.0</v>
      </c>
      <c r="G289" s="11">
        <v>9886728.0</v>
      </c>
      <c r="H289" s="5">
        <v>3.0</v>
      </c>
      <c r="I289" s="12">
        <v>9.0</v>
      </c>
      <c r="J289" s="13">
        <f t="shared" si="3"/>
        <v>0.3333333333</v>
      </c>
      <c r="K289" s="5">
        <v>0.0</v>
      </c>
      <c r="L289" s="12">
        <v>0.0</v>
      </c>
      <c r="M289" s="13">
        <v>0.0</v>
      </c>
      <c r="N289" s="14">
        <v>11.5</v>
      </c>
      <c r="O289" s="14">
        <v>9.2</v>
      </c>
      <c r="P289" s="14">
        <f t="shared" si="275"/>
        <v>2.3</v>
      </c>
      <c r="Q289" s="20">
        <v>1.355</v>
      </c>
      <c r="R289" s="20">
        <v>1.264</v>
      </c>
      <c r="S289" s="5">
        <f t="shared" si="6"/>
        <v>0.091</v>
      </c>
      <c r="T289" s="20">
        <v>0.872</v>
      </c>
      <c r="U289" s="20">
        <v>0.776</v>
      </c>
      <c r="V289" s="5">
        <f t="shared" si="7"/>
        <v>0.096</v>
      </c>
      <c r="W289" s="5">
        <f t="shared" ref="W289:X289" si="611">(Q289-T289)</f>
        <v>0.483</v>
      </c>
      <c r="X289" s="5">
        <f t="shared" si="611"/>
        <v>0.488</v>
      </c>
      <c r="Y289" s="5">
        <f t="shared" si="277"/>
        <v>-0.005</v>
      </c>
      <c r="Z289" s="20">
        <v>1.114</v>
      </c>
      <c r="AA289" s="20">
        <v>1.083</v>
      </c>
      <c r="AB289" s="5">
        <f t="shared" si="10"/>
        <v>0.031</v>
      </c>
      <c r="AC289" s="20">
        <v>0.94</v>
      </c>
      <c r="AD289" s="20">
        <v>0.945</v>
      </c>
      <c r="AE289" s="5">
        <f t="shared" si="11"/>
        <v>-0.005</v>
      </c>
      <c r="AF289" s="15">
        <f t="shared" ref="AF289:AG289" si="612">(Z289-AC289)</f>
        <v>0.174</v>
      </c>
      <c r="AG289" s="15">
        <f t="shared" si="612"/>
        <v>0.138</v>
      </c>
      <c r="AH289" s="15">
        <f t="shared" si="13"/>
        <v>0.036</v>
      </c>
    </row>
    <row r="290">
      <c r="A290" s="5">
        <v>2019.0</v>
      </c>
      <c r="B290" s="5">
        <v>2.0</v>
      </c>
      <c r="C290" s="6" t="s">
        <v>130</v>
      </c>
      <c r="D290" s="6" t="s">
        <v>94</v>
      </c>
      <c r="E290" s="5">
        <v>0.0</v>
      </c>
      <c r="F290" s="11">
        <v>8.0</v>
      </c>
      <c r="G290" s="11">
        <v>1.6147924E7</v>
      </c>
      <c r="H290" s="12">
        <v>1.0</v>
      </c>
      <c r="I290" s="12">
        <v>3.0</v>
      </c>
      <c r="J290" s="13">
        <f t="shared" si="3"/>
        <v>0.3333333333</v>
      </c>
      <c r="K290" s="5">
        <v>3.0</v>
      </c>
      <c r="L290" s="12">
        <v>7.0</v>
      </c>
      <c r="M290" s="13">
        <f t="shared" ref="M290:M296" si="615">(K290/L290)</f>
        <v>0.4285714286</v>
      </c>
      <c r="N290" s="14">
        <v>22.8</v>
      </c>
      <c r="O290" s="14">
        <v>4.1</v>
      </c>
      <c r="P290" s="14">
        <f t="shared" si="275"/>
        <v>18.7</v>
      </c>
      <c r="Q290" s="20">
        <v>1.678</v>
      </c>
      <c r="R290" s="20">
        <v>1.061</v>
      </c>
      <c r="S290" s="5">
        <f t="shared" si="6"/>
        <v>0.617</v>
      </c>
      <c r="T290" s="20">
        <v>0.725</v>
      </c>
      <c r="U290" s="20">
        <v>1.05</v>
      </c>
      <c r="V290" s="5">
        <f t="shared" si="7"/>
        <v>-0.325</v>
      </c>
      <c r="W290" s="5">
        <f t="shared" ref="W290:X290" si="613">(Q290-T290)</f>
        <v>0.953</v>
      </c>
      <c r="X290" s="5">
        <f t="shared" si="613"/>
        <v>0.011</v>
      </c>
      <c r="Y290" s="5">
        <f t="shared" si="277"/>
        <v>0.942</v>
      </c>
      <c r="Z290" s="20">
        <v>1.197</v>
      </c>
      <c r="AA290" s="20">
        <v>1.051</v>
      </c>
      <c r="AB290" s="5">
        <f t="shared" si="10"/>
        <v>0.146</v>
      </c>
      <c r="AC290" s="20">
        <v>0.886</v>
      </c>
      <c r="AD290" s="20">
        <v>0.99</v>
      </c>
      <c r="AE290" s="5">
        <f t="shared" si="11"/>
        <v>-0.104</v>
      </c>
      <c r="AF290" s="15">
        <f t="shared" ref="AF290:AG290" si="614">(Z290-AC290)</f>
        <v>0.311</v>
      </c>
      <c r="AG290" s="15">
        <f t="shared" si="614"/>
        <v>0.061</v>
      </c>
      <c r="AH290" s="15">
        <f t="shared" si="13"/>
        <v>0.25</v>
      </c>
    </row>
    <row r="291">
      <c r="A291" s="5">
        <v>2019.0</v>
      </c>
      <c r="B291" s="5">
        <v>2.0</v>
      </c>
      <c r="C291" s="6" t="s">
        <v>153</v>
      </c>
      <c r="D291" s="6" t="s">
        <v>166</v>
      </c>
      <c r="E291" s="5">
        <v>0.0</v>
      </c>
      <c r="F291" s="11">
        <v>8.0</v>
      </c>
      <c r="G291" s="11">
        <v>2.1114322E7</v>
      </c>
      <c r="H291" s="5">
        <v>7.0</v>
      </c>
      <c r="I291" s="12">
        <v>10.0</v>
      </c>
      <c r="J291" s="13">
        <f t="shared" si="3"/>
        <v>0.7</v>
      </c>
      <c r="K291" s="12">
        <v>2.0</v>
      </c>
      <c r="L291" s="12">
        <v>10.0</v>
      </c>
      <c r="M291" s="13">
        <f t="shared" si="615"/>
        <v>0.2</v>
      </c>
      <c r="N291" s="14">
        <v>11.3</v>
      </c>
      <c r="O291" s="14">
        <v>4.2</v>
      </c>
      <c r="P291" s="14">
        <f t="shared" si="275"/>
        <v>7.1</v>
      </c>
      <c r="Q291" s="20">
        <v>1.533</v>
      </c>
      <c r="R291" s="20">
        <v>1.04</v>
      </c>
      <c r="S291" s="5">
        <f t="shared" si="6"/>
        <v>0.493</v>
      </c>
      <c r="T291" s="20">
        <v>0.869</v>
      </c>
      <c r="U291" s="20">
        <v>0.738</v>
      </c>
      <c r="V291" s="5">
        <f t="shared" si="7"/>
        <v>0.131</v>
      </c>
      <c r="W291" s="5">
        <f t="shared" ref="W291:X291" si="616">(Q291-T291)</f>
        <v>0.664</v>
      </c>
      <c r="X291" s="5">
        <f t="shared" si="616"/>
        <v>0.302</v>
      </c>
      <c r="Y291" s="5">
        <f t="shared" si="277"/>
        <v>0.362</v>
      </c>
      <c r="Z291" s="20">
        <v>1.045</v>
      </c>
      <c r="AA291" s="20">
        <v>1.013</v>
      </c>
      <c r="AB291" s="5">
        <f t="shared" si="10"/>
        <v>0.032</v>
      </c>
      <c r="AC291" s="20">
        <v>0.875</v>
      </c>
      <c r="AD291" s="20">
        <v>0.95</v>
      </c>
      <c r="AE291" s="5">
        <f t="shared" si="11"/>
        <v>-0.075</v>
      </c>
      <c r="AF291" s="15">
        <f t="shared" ref="AF291:AG291" si="617">(Z291-AC291)</f>
        <v>0.17</v>
      </c>
      <c r="AG291" s="15">
        <f t="shared" si="617"/>
        <v>0.063</v>
      </c>
      <c r="AH291" s="15">
        <f t="shared" si="13"/>
        <v>0.107</v>
      </c>
    </row>
    <row r="292">
      <c r="A292" s="5">
        <v>2019.0</v>
      </c>
      <c r="B292" s="5">
        <v>2.0</v>
      </c>
      <c r="C292" s="6" t="s">
        <v>156</v>
      </c>
      <c r="D292" s="6" t="s">
        <v>73</v>
      </c>
      <c r="E292" s="5">
        <v>0.0</v>
      </c>
      <c r="F292" s="11">
        <v>3.0</v>
      </c>
      <c r="G292" s="11">
        <v>1.2382899E7</v>
      </c>
      <c r="H292" s="12">
        <v>2.0</v>
      </c>
      <c r="I292" s="12">
        <v>4.0</v>
      </c>
      <c r="J292" s="13">
        <f t="shared" si="3"/>
        <v>0.5</v>
      </c>
      <c r="K292" s="12">
        <v>1.0</v>
      </c>
      <c r="L292" s="12">
        <v>2.0</v>
      </c>
      <c r="M292" s="13">
        <f t="shared" si="615"/>
        <v>0.5</v>
      </c>
      <c r="N292" s="14">
        <v>13.3</v>
      </c>
      <c r="O292" s="14">
        <v>12.9</v>
      </c>
      <c r="P292" s="14">
        <f t="shared" si="275"/>
        <v>0.4</v>
      </c>
      <c r="Q292" s="20">
        <v>1.09</v>
      </c>
      <c r="R292" s="20">
        <v>1.376</v>
      </c>
      <c r="S292" s="5">
        <f t="shared" si="6"/>
        <v>-0.286</v>
      </c>
      <c r="T292" s="20">
        <v>0.635</v>
      </c>
      <c r="U292" s="20">
        <v>0.68</v>
      </c>
      <c r="V292" s="5">
        <f t="shared" si="7"/>
        <v>-0.045</v>
      </c>
      <c r="W292" s="5">
        <f t="shared" ref="W292:X292" si="618">(Q292-T292)</f>
        <v>0.455</v>
      </c>
      <c r="X292" s="5">
        <f t="shared" si="618"/>
        <v>0.696</v>
      </c>
      <c r="Y292" s="5">
        <f t="shared" si="277"/>
        <v>-0.241</v>
      </c>
      <c r="Z292" s="20">
        <v>1.052</v>
      </c>
      <c r="AA292" s="20">
        <v>1.106</v>
      </c>
      <c r="AB292" s="5">
        <f t="shared" si="10"/>
        <v>-0.054</v>
      </c>
      <c r="AC292" s="20">
        <v>0.86</v>
      </c>
      <c r="AD292" s="20">
        <v>0.936</v>
      </c>
      <c r="AE292" s="5">
        <f t="shared" si="11"/>
        <v>-0.076</v>
      </c>
      <c r="AF292" s="15">
        <f t="shared" ref="AF292:AG292" si="619">(Z292-AC292)</f>
        <v>0.192</v>
      </c>
      <c r="AG292" s="15">
        <f t="shared" si="619"/>
        <v>0.17</v>
      </c>
      <c r="AH292" s="15">
        <f t="shared" si="13"/>
        <v>0.022</v>
      </c>
    </row>
    <row r="293">
      <c r="A293" s="5">
        <v>2019.0</v>
      </c>
      <c r="B293" s="5">
        <v>2.0</v>
      </c>
      <c r="C293" s="6" t="s">
        <v>174</v>
      </c>
      <c r="D293" s="6" t="s">
        <v>213</v>
      </c>
      <c r="E293" s="5">
        <v>0.0</v>
      </c>
      <c r="F293" s="11">
        <v>8.0</v>
      </c>
      <c r="G293" s="11">
        <v>1.6773013E7</v>
      </c>
      <c r="H293" s="12">
        <v>5.0</v>
      </c>
      <c r="I293" s="12">
        <v>10.0</v>
      </c>
      <c r="J293" s="13">
        <f t="shared" si="3"/>
        <v>0.5</v>
      </c>
      <c r="K293" s="5">
        <v>0.0</v>
      </c>
      <c r="L293" s="12">
        <v>1.0</v>
      </c>
      <c r="M293" s="13">
        <f t="shared" si="615"/>
        <v>0</v>
      </c>
      <c r="N293" s="14">
        <v>7.7</v>
      </c>
      <c r="O293" s="14">
        <v>12.1</v>
      </c>
      <c r="P293" s="14">
        <f t="shared" si="275"/>
        <v>-4.4</v>
      </c>
      <c r="Q293" s="20">
        <v>0.965</v>
      </c>
      <c r="R293" s="20">
        <v>1.39</v>
      </c>
      <c r="S293" s="5">
        <f t="shared" si="6"/>
        <v>-0.425</v>
      </c>
      <c r="T293" s="20">
        <v>0.698</v>
      </c>
      <c r="U293" s="20">
        <v>0.836</v>
      </c>
      <c r="V293" s="5">
        <f t="shared" si="7"/>
        <v>-0.138</v>
      </c>
      <c r="W293" s="5">
        <f t="shared" ref="W293:X293" si="620">(Q293-T293)</f>
        <v>0.267</v>
      </c>
      <c r="X293" s="5">
        <f t="shared" si="620"/>
        <v>0.554</v>
      </c>
      <c r="Y293" s="5">
        <f t="shared" si="277"/>
        <v>-0.287</v>
      </c>
      <c r="Z293" s="20">
        <v>1.04</v>
      </c>
      <c r="AA293" s="20">
        <v>1.115</v>
      </c>
      <c r="AB293" s="5">
        <f t="shared" si="10"/>
        <v>-0.075</v>
      </c>
      <c r="AC293" s="20">
        <v>0.933</v>
      </c>
      <c r="AD293" s="20">
        <v>0.949</v>
      </c>
      <c r="AE293" s="5">
        <f t="shared" si="11"/>
        <v>-0.016</v>
      </c>
      <c r="AF293" s="15">
        <f t="shared" ref="AF293:AG293" si="621">(Z293-AC293)</f>
        <v>0.107</v>
      </c>
      <c r="AG293" s="15">
        <f t="shared" si="621"/>
        <v>0.166</v>
      </c>
      <c r="AH293" s="15">
        <f t="shared" si="13"/>
        <v>-0.059</v>
      </c>
    </row>
    <row r="294">
      <c r="A294" s="5">
        <v>2019.0</v>
      </c>
      <c r="B294" s="5">
        <v>2.0</v>
      </c>
      <c r="C294" s="6" t="s">
        <v>114</v>
      </c>
      <c r="D294" s="6" t="s">
        <v>110</v>
      </c>
      <c r="E294" s="5">
        <v>0.0</v>
      </c>
      <c r="F294" s="11">
        <v>8.0</v>
      </c>
      <c r="G294" s="11">
        <v>1.3400721E7</v>
      </c>
      <c r="H294" s="12">
        <v>8.0</v>
      </c>
      <c r="I294" s="12">
        <v>11.0</v>
      </c>
      <c r="J294" s="13">
        <f t="shared" si="3"/>
        <v>0.7272727273</v>
      </c>
      <c r="K294" s="5">
        <v>2.0</v>
      </c>
      <c r="L294" s="12">
        <v>8.0</v>
      </c>
      <c r="M294" s="13">
        <f t="shared" si="615"/>
        <v>0.25</v>
      </c>
      <c r="N294" s="14">
        <v>15.3</v>
      </c>
      <c r="O294" s="14">
        <v>3.1</v>
      </c>
      <c r="P294" s="14">
        <f t="shared" si="275"/>
        <v>12.2</v>
      </c>
      <c r="Q294" s="20">
        <v>1.591</v>
      </c>
      <c r="R294" s="20">
        <v>1.072</v>
      </c>
      <c r="S294" s="5">
        <f t="shared" si="6"/>
        <v>0.519</v>
      </c>
      <c r="T294" s="20">
        <v>0.818</v>
      </c>
      <c r="U294" s="20">
        <v>1.039</v>
      </c>
      <c r="V294" s="5">
        <f t="shared" si="7"/>
        <v>-0.221</v>
      </c>
      <c r="W294" s="5">
        <f t="shared" ref="W294:X294" si="622">(Q294-T294)</f>
        <v>0.773</v>
      </c>
      <c r="X294" s="5">
        <f t="shared" si="622"/>
        <v>0.033</v>
      </c>
      <c r="Y294" s="5">
        <f t="shared" si="277"/>
        <v>0.74</v>
      </c>
      <c r="Z294" s="20">
        <v>1.141</v>
      </c>
      <c r="AA294" s="20">
        <v>1.001</v>
      </c>
      <c r="AB294" s="5">
        <f t="shared" si="10"/>
        <v>0.14</v>
      </c>
      <c r="AC294" s="20">
        <v>0.896</v>
      </c>
      <c r="AD294" s="20">
        <v>0.957</v>
      </c>
      <c r="AE294" s="5">
        <f t="shared" si="11"/>
        <v>-0.061</v>
      </c>
      <c r="AF294" s="15">
        <f t="shared" ref="AF294:AG294" si="623">(Z294-AC294)</f>
        <v>0.245</v>
      </c>
      <c r="AG294" s="15">
        <f t="shared" si="623"/>
        <v>0.044</v>
      </c>
      <c r="AH294" s="15">
        <f t="shared" si="13"/>
        <v>0.201</v>
      </c>
    </row>
    <row r="295">
      <c r="A295" s="5">
        <v>2019.0</v>
      </c>
      <c r="B295" s="5">
        <v>2.0</v>
      </c>
      <c r="C295" s="6" t="s">
        <v>199</v>
      </c>
      <c r="D295" s="6" t="s">
        <v>128</v>
      </c>
      <c r="E295" s="5">
        <v>0.0</v>
      </c>
      <c r="F295" s="11">
        <v>8.0</v>
      </c>
      <c r="G295" s="11">
        <v>1.7003826E7</v>
      </c>
      <c r="H295" s="5">
        <v>3.0</v>
      </c>
      <c r="I295" s="12">
        <v>7.0</v>
      </c>
      <c r="J295" s="13">
        <f t="shared" si="3"/>
        <v>0.4285714286</v>
      </c>
      <c r="K295" s="12">
        <v>4.0</v>
      </c>
      <c r="L295" s="12">
        <v>10.0</v>
      </c>
      <c r="M295" s="13">
        <f t="shared" si="615"/>
        <v>0.4</v>
      </c>
      <c r="N295" s="14">
        <v>11.4</v>
      </c>
      <c r="O295" s="14">
        <v>4.4</v>
      </c>
      <c r="P295" s="14">
        <f t="shared" si="275"/>
        <v>7</v>
      </c>
      <c r="Q295" s="20">
        <v>1.591</v>
      </c>
      <c r="R295" s="20">
        <v>1.269</v>
      </c>
      <c r="S295" s="5">
        <f t="shared" si="6"/>
        <v>0.322</v>
      </c>
      <c r="T295" s="20">
        <v>0.985</v>
      </c>
      <c r="U295" s="20">
        <v>1.193</v>
      </c>
      <c r="V295" s="5">
        <f t="shared" si="7"/>
        <v>-0.208</v>
      </c>
      <c r="W295" s="5">
        <f t="shared" ref="W295:X295" si="624">(Q295-T295)</f>
        <v>0.606</v>
      </c>
      <c r="X295" s="5">
        <f t="shared" si="624"/>
        <v>0.076</v>
      </c>
      <c r="Y295" s="5">
        <f t="shared" si="277"/>
        <v>0.53</v>
      </c>
      <c r="Z295" s="20">
        <v>1.139</v>
      </c>
      <c r="AA295" s="20">
        <v>1.085</v>
      </c>
      <c r="AB295" s="5">
        <f t="shared" si="10"/>
        <v>0.054</v>
      </c>
      <c r="AC295" s="20">
        <v>0.981</v>
      </c>
      <c r="AD295" s="20">
        <v>1.024</v>
      </c>
      <c r="AE295" s="5">
        <f t="shared" si="11"/>
        <v>-0.043</v>
      </c>
      <c r="AF295" s="15">
        <f t="shared" ref="AF295:AG295" si="625">(Z295-AC295)</f>
        <v>0.158</v>
      </c>
      <c r="AG295" s="15">
        <f t="shared" si="625"/>
        <v>0.061</v>
      </c>
      <c r="AH295" s="15">
        <f t="shared" si="13"/>
        <v>0.097</v>
      </c>
    </row>
    <row r="296">
      <c r="A296" s="5">
        <v>2019.0</v>
      </c>
      <c r="B296" s="5">
        <v>2.0</v>
      </c>
      <c r="C296" s="6" t="s">
        <v>71</v>
      </c>
      <c r="D296" s="6" t="s">
        <v>100</v>
      </c>
      <c r="E296" s="5">
        <v>0.0</v>
      </c>
      <c r="F296" s="11">
        <v>3.0</v>
      </c>
      <c r="G296" s="11">
        <v>1.8017191E7</v>
      </c>
      <c r="H296" s="12">
        <v>4.0</v>
      </c>
      <c r="I296" s="12">
        <v>9.0</v>
      </c>
      <c r="J296" s="13">
        <f t="shared" si="3"/>
        <v>0.4444444444</v>
      </c>
      <c r="K296" s="5">
        <v>3.0</v>
      </c>
      <c r="L296" s="12">
        <v>6.0</v>
      </c>
      <c r="M296" s="13">
        <f t="shared" si="615"/>
        <v>0.5</v>
      </c>
      <c r="N296" s="14">
        <v>9.4</v>
      </c>
      <c r="O296" s="14">
        <v>6.4</v>
      </c>
      <c r="P296" s="14">
        <f t="shared" si="275"/>
        <v>3</v>
      </c>
      <c r="Q296" s="20">
        <v>1.36</v>
      </c>
      <c r="R296" s="20">
        <v>1.296</v>
      </c>
      <c r="S296" s="5">
        <f t="shared" si="6"/>
        <v>0.064</v>
      </c>
      <c r="T296" s="20">
        <v>0.993</v>
      </c>
      <c r="U296" s="20">
        <v>1.188</v>
      </c>
      <c r="V296" s="5">
        <f t="shared" si="7"/>
        <v>-0.195</v>
      </c>
      <c r="W296" s="5">
        <f t="shared" ref="W296:X296" si="626">(Q296-T296)</f>
        <v>0.367</v>
      </c>
      <c r="X296" s="5">
        <f t="shared" si="626"/>
        <v>0.108</v>
      </c>
      <c r="Y296" s="5">
        <f t="shared" si="277"/>
        <v>0.259</v>
      </c>
      <c r="Z296" s="20">
        <v>1.123</v>
      </c>
      <c r="AA296" s="20">
        <v>1.098</v>
      </c>
      <c r="AB296" s="5">
        <f t="shared" si="10"/>
        <v>0.025</v>
      </c>
      <c r="AC296" s="20">
        <v>0.985</v>
      </c>
      <c r="AD296" s="20">
        <v>1.003</v>
      </c>
      <c r="AE296" s="5">
        <f t="shared" si="11"/>
        <v>-0.018</v>
      </c>
      <c r="AF296" s="15">
        <f t="shared" ref="AF296:AG296" si="627">(Z296-AC296)</f>
        <v>0.138</v>
      </c>
      <c r="AG296" s="15">
        <f t="shared" si="627"/>
        <v>0.095</v>
      </c>
      <c r="AH296" s="15">
        <f t="shared" si="13"/>
        <v>0.043</v>
      </c>
    </row>
    <row r="297">
      <c r="A297" s="5">
        <v>2019.0</v>
      </c>
      <c r="B297" s="5">
        <v>2.0</v>
      </c>
      <c r="C297" s="6" t="s">
        <v>86</v>
      </c>
      <c r="D297" s="6" t="s">
        <v>107</v>
      </c>
      <c r="E297" s="5">
        <v>0.0</v>
      </c>
      <c r="F297" s="11">
        <v>1.0</v>
      </c>
      <c r="G297" s="11">
        <v>1.0918131E7</v>
      </c>
      <c r="H297" s="12">
        <v>1.0</v>
      </c>
      <c r="I297" s="12">
        <v>1.0</v>
      </c>
      <c r="J297" s="13">
        <f t="shared" si="3"/>
        <v>1</v>
      </c>
      <c r="K297" s="12">
        <v>0.0</v>
      </c>
      <c r="L297" s="12">
        <v>0.0</v>
      </c>
      <c r="M297" s="13">
        <v>0.0</v>
      </c>
      <c r="N297" s="14">
        <v>7.8</v>
      </c>
      <c r="O297" s="14">
        <v>8.0</v>
      </c>
      <c r="P297" s="14">
        <f t="shared" si="275"/>
        <v>-0.2</v>
      </c>
      <c r="Q297" s="20">
        <v>1.133</v>
      </c>
      <c r="R297" s="20">
        <v>1.1</v>
      </c>
      <c r="S297" s="5">
        <f t="shared" si="6"/>
        <v>0.033</v>
      </c>
      <c r="T297" s="20">
        <v>0.851</v>
      </c>
      <c r="U297" s="20">
        <v>0.858</v>
      </c>
      <c r="V297" s="5">
        <f t="shared" si="7"/>
        <v>-0.007</v>
      </c>
      <c r="W297" s="5">
        <f t="shared" ref="W297:X297" si="628">(Q297-T297)</f>
        <v>0.282</v>
      </c>
      <c r="X297" s="5">
        <f t="shared" si="628"/>
        <v>0.242</v>
      </c>
      <c r="Y297" s="5">
        <f t="shared" si="277"/>
        <v>0.04</v>
      </c>
      <c r="Z297" s="20">
        <v>1.038</v>
      </c>
      <c r="AA297" s="20">
        <v>1.044</v>
      </c>
      <c r="AB297" s="5">
        <f t="shared" si="10"/>
        <v>-0.006</v>
      </c>
      <c r="AC297" s="20">
        <v>0.922</v>
      </c>
      <c r="AD297" s="20">
        <v>0.928</v>
      </c>
      <c r="AE297" s="5">
        <f t="shared" si="11"/>
        <v>-0.006</v>
      </c>
      <c r="AF297" s="15">
        <f t="shared" ref="AF297:AG297" si="629">(Z297-AC297)</f>
        <v>0.116</v>
      </c>
      <c r="AG297" s="15">
        <f t="shared" si="629"/>
        <v>0.116</v>
      </c>
      <c r="AH297" s="15">
        <f t="shared" si="13"/>
        <v>0</v>
      </c>
    </row>
    <row r="298">
      <c r="A298" s="5">
        <v>2019.0</v>
      </c>
      <c r="B298" s="5">
        <v>2.0</v>
      </c>
      <c r="C298" s="6" t="s">
        <v>90</v>
      </c>
      <c r="D298" s="6" t="s">
        <v>234</v>
      </c>
      <c r="E298" s="5">
        <v>0.0</v>
      </c>
      <c r="F298" s="11">
        <v>8.0</v>
      </c>
      <c r="G298" s="11">
        <v>2.7076307E7</v>
      </c>
      <c r="H298" s="5">
        <v>8.0</v>
      </c>
      <c r="I298" s="12">
        <v>12.0</v>
      </c>
      <c r="J298" s="13">
        <f t="shared" si="3"/>
        <v>0.6666666667</v>
      </c>
      <c r="K298" s="12">
        <v>0.0</v>
      </c>
      <c r="L298" s="12">
        <v>3.0</v>
      </c>
      <c r="M298" s="13">
        <f t="shared" ref="M298:M317" si="632">(K298/L298)</f>
        <v>0</v>
      </c>
      <c r="N298" s="14">
        <v>12.6</v>
      </c>
      <c r="O298" s="14">
        <v>5.0</v>
      </c>
      <c r="P298" s="14">
        <f t="shared" si="275"/>
        <v>7.6</v>
      </c>
      <c r="Q298" s="20">
        <v>1.431</v>
      </c>
      <c r="R298" s="20">
        <v>0.875</v>
      </c>
      <c r="S298" s="5">
        <f t="shared" si="6"/>
        <v>0.556</v>
      </c>
      <c r="T298" s="20">
        <v>1.012</v>
      </c>
      <c r="U298" s="20">
        <v>0.813</v>
      </c>
      <c r="V298" s="5">
        <f t="shared" si="7"/>
        <v>0.199</v>
      </c>
      <c r="W298" s="5">
        <f t="shared" ref="W298:X298" si="630">(Q298-T298)</f>
        <v>0.419</v>
      </c>
      <c r="X298" s="5">
        <f t="shared" si="630"/>
        <v>0.062</v>
      </c>
      <c r="Y298" s="5">
        <f t="shared" si="277"/>
        <v>0.357</v>
      </c>
      <c r="Z298" s="20">
        <v>1.106</v>
      </c>
      <c r="AA298" s="20">
        <v>1.009</v>
      </c>
      <c r="AB298" s="5">
        <f t="shared" si="10"/>
        <v>0.097</v>
      </c>
      <c r="AC298" s="20">
        <v>0.943</v>
      </c>
      <c r="AD298" s="20">
        <v>0.936</v>
      </c>
      <c r="AE298" s="5">
        <f t="shared" si="11"/>
        <v>0.007</v>
      </c>
      <c r="AF298" s="15">
        <f t="shared" ref="AF298:AG298" si="631">(Z298-AC298)</f>
        <v>0.163</v>
      </c>
      <c r="AG298" s="15">
        <f t="shared" si="631"/>
        <v>0.073</v>
      </c>
      <c r="AH298" s="15">
        <f t="shared" si="13"/>
        <v>0.09</v>
      </c>
    </row>
    <row r="299">
      <c r="A299" s="5">
        <v>2019.0</v>
      </c>
      <c r="B299" s="5">
        <v>2.0</v>
      </c>
      <c r="C299" s="6" t="s">
        <v>68</v>
      </c>
      <c r="D299" s="6" t="s">
        <v>89</v>
      </c>
      <c r="E299" s="12">
        <v>0.0</v>
      </c>
      <c r="F299" s="11">
        <v>5.0</v>
      </c>
      <c r="G299" s="11">
        <v>3.8829651E7</v>
      </c>
      <c r="H299" s="12">
        <v>5.0</v>
      </c>
      <c r="I299" s="12">
        <v>9.0</v>
      </c>
      <c r="J299" s="13">
        <f t="shared" si="3"/>
        <v>0.5555555556</v>
      </c>
      <c r="K299" s="5">
        <v>0.0</v>
      </c>
      <c r="L299" s="12">
        <v>3.0</v>
      </c>
      <c r="M299" s="13">
        <f t="shared" si="632"/>
        <v>0</v>
      </c>
      <c r="N299" s="14">
        <v>11.1</v>
      </c>
      <c r="O299" s="14">
        <v>13.1</v>
      </c>
      <c r="P299" s="14">
        <f t="shared" si="275"/>
        <v>-2</v>
      </c>
      <c r="Q299" s="20">
        <v>1.075</v>
      </c>
      <c r="R299" s="20">
        <v>1.313</v>
      </c>
      <c r="S299" s="5">
        <f t="shared" si="6"/>
        <v>-0.238</v>
      </c>
      <c r="T299" s="20">
        <v>0.911</v>
      </c>
      <c r="U299" s="20">
        <v>0.881</v>
      </c>
      <c r="V299" s="5">
        <f t="shared" si="7"/>
        <v>0.03</v>
      </c>
      <c r="W299" s="5">
        <f t="shared" ref="W299:X299" si="633">(Q299-T299)</f>
        <v>0.164</v>
      </c>
      <c r="X299" s="5">
        <f t="shared" si="633"/>
        <v>0.432</v>
      </c>
      <c r="Y299" s="5">
        <f t="shared" si="277"/>
        <v>-0.268</v>
      </c>
      <c r="Z299" s="20">
        <v>1.1</v>
      </c>
      <c r="AA299" s="20">
        <v>1.16</v>
      </c>
      <c r="AB299" s="5">
        <f t="shared" si="10"/>
        <v>-0.06</v>
      </c>
      <c r="AC299" s="20">
        <v>0.939</v>
      </c>
      <c r="AD299" s="20">
        <v>0.971</v>
      </c>
      <c r="AE299" s="5">
        <f t="shared" si="11"/>
        <v>-0.032</v>
      </c>
      <c r="AF299" s="15">
        <f t="shared" ref="AF299:AG299" si="634">(Z299-AC299)</f>
        <v>0.161</v>
      </c>
      <c r="AG299" s="15">
        <f t="shared" si="634"/>
        <v>0.189</v>
      </c>
      <c r="AH299" s="15">
        <f t="shared" si="13"/>
        <v>-0.028</v>
      </c>
    </row>
    <row r="300">
      <c r="A300" s="5">
        <v>2019.0</v>
      </c>
      <c r="B300" s="5">
        <v>2.0</v>
      </c>
      <c r="C300" s="6" t="s">
        <v>206</v>
      </c>
      <c r="D300" s="6" t="s">
        <v>205</v>
      </c>
      <c r="E300" s="5">
        <v>0.0</v>
      </c>
      <c r="F300" s="11">
        <v>8.0</v>
      </c>
      <c r="G300" s="11">
        <v>9219796.0</v>
      </c>
      <c r="H300" s="5">
        <v>3.0</v>
      </c>
      <c r="I300" s="12">
        <v>4.0</v>
      </c>
      <c r="J300" s="13">
        <f t="shared" si="3"/>
        <v>0.75</v>
      </c>
      <c r="K300" s="12">
        <v>1.0</v>
      </c>
      <c r="L300" s="12">
        <v>9.0</v>
      </c>
      <c r="M300" s="13">
        <f t="shared" si="632"/>
        <v>0.1111111111</v>
      </c>
      <c r="N300" s="14">
        <v>14.3</v>
      </c>
      <c r="O300" s="14">
        <v>2.9</v>
      </c>
      <c r="P300" s="14">
        <f t="shared" si="275"/>
        <v>11.4</v>
      </c>
      <c r="Q300" s="20">
        <v>1.332</v>
      </c>
      <c r="R300" s="20">
        <v>1.128</v>
      </c>
      <c r="S300" s="5">
        <f t="shared" si="6"/>
        <v>0.204</v>
      </c>
      <c r="T300" s="20">
        <v>0.827</v>
      </c>
      <c r="U300" s="20">
        <v>0.96</v>
      </c>
      <c r="V300" s="5">
        <f t="shared" si="7"/>
        <v>-0.133</v>
      </c>
      <c r="W300" s="5">
        <f t="shared" ref="W300:X300" si="635">(Q300-T300)</f>
        <v>0.505</v>
      </c>
      <c r="X300" s="5">
        <f t="shared" si="635"/>
        <v>0.168</v>
      </c>
      <c r="Y300" s="5">
        <f t="shared" si="277"/>
        <v>0.337</v>
      </c>
      <c r="Z300" s="20">
        <v>1.092</v>
      </c>
      <c r="AA300" s="20">
        <v>1.013</v>
      </c>
      <c r="AB300" s="5">
        <f t="shared" si="10"/>
        <v>0.079</v>
      </c>
      <c r="AC300" s="20">
        <v>0.885</v>
      </c>
      <c r="AD300" s="20">
        <v>0.97</v>
      </c>
      <c r="AE300" s="5">
        <f t="shared" si="11"/>
        <v>-0.085</v>
      </c>
      <c r="AF300" s="15">
        <f t="shared" ref="AF300:AG300" si="636">(Z300-AC300)</f>
        <v>0.207</v>
      </c>
      <c r="AG300" s="15">
        <f t="shared" si="636"/>
        <v>0.043</v>
      </c>
      <c r="AH300" s="15">
        <f t="shared" si="13"/>
        <v>0.164</v>
      </c>
    </row>
    <row r="301">
      <c r="A301" s="5">
        <v>2019.0</v>
      </c>
      <c r="B301" s="5">
        <v>2.0</v>
      </c>
      <c r="C301" s="6" t="s">
        <v>82</v>
      </c>
      <c r="D301" s="6" t="s">
        <v>217</v>
      </c>
      <c r="E301" s="12">
        <v>1.0</v>
      </c>
      <c r="F301" s="11">
        <v>1.0</v>
      </c>
      <c r="G301" s="11">
        <v>1.8974009E7</v>
      </c>
      <c r="H301" s="5">
        <v>8.0</v>
      </c>
      <c r="I301" s="12">
        <v>11.0</v>
      </c>
      <c r="J301" s="13">
        <f t="shared" si="3"/>
        <v>0.7272727273</v>
      </c>
      <c r="K301" s="12">
        <v>3.0</v>
      </c>
      <c r="L301" s="12">
        <v>8.0</v>
      </c>
      <c r="M301" s="13">
        <f t="shared" si="632"/>
        <v>0.375</v>
      </c>
      <c r="N301" s="14">
        <v>5.6</v>
      </c>
      <c r="O301" s="14">
        <v>9.9</v>
      </c>
      <c r="P301" s="14">
        <f t="shared" si="275"/>
        <v>-4.3</v>
      </c>
      <c r="Q301" s="20">
        <v>1.013</v>
      </c>
      <c r="R301" s="20">
        <v>1.22</v>
      </c>
      <c r="S301" s="5">
        <f t="shared" si="6"/>
        <v>-0.207</v>
      </c>
      <c r="T301" s="20">
        <v>1.04</v>
      </c>
      <c r="U301" s="20">
        <v>0.723</v>
      </c>
      <c r="V301" s="5">
        <f t="shared" si="7"/>
        <v>0.317</v>
      </c>
      <c r="W301" s="5">
        <f t="shared" ref="W301:X301" si="637">(Q301-T301)</f>
        <v>-0.027</v>
      </c>
      <c r="X301" s="5">
        <f t="shared" si="637"/>
        <v>0.497</v>
      </c>
      <c r="Y301" s="5">
        <f t="shared" si="277"/>
        <v>-0.524</v>
      </c>
      <c r="Z301" s="20">
        <v>1.048</v>
      </c>
      <c r="AA301" s="20">
        <v>1.115</v>
      </c>
      <c r="AB301" s="5">
        <f t="shared" si="10"/>
        <v>-0.067</v>
      </c>
      <c r="AC301" s="20">
        <v>0.971</v>
      </c>
      <c r="AD301" s="20">
        <v>0.976</v>
      </c>
      <c r="AE301" s="5">
        <f t="shared" si="11"/>
        <v>-0.005</v>
      </c>
      <c r="AF301" s="15">
        <f t="shared" ref="AF301:AG301" si="638">(Z301-AC301)</f>
        <v>0.077</v>
      </c>
      <c r="AG301" s="15">
        <f t="shared" si="638"/>
        <v>0.139</v>
      </c>
      <c r="AH301" s="15">
        <f t="shared" si="13"/>
        <v>-0.062</v>
      </c>
    </row>
    <row r="302">
      <c r="A302" s="5">
        <v>2019.0</v>
      </c>
      <c r="B302" s="5">
        <v>3.0</v>
      </c>
      <c r="C302" s="6" t="s">
        <v>116</v>
      </c>
      <c r="D302" s="6" t="s">
        <v>171</v>
      </c>
      <c r="E302" s="5">
        <v>0.0</v>
      </c>
      <c r="F302" s="11">
        <v>3.0</v>
      </c>
      <c r="G302" s="11">
        <v>3.5489891E7</v>
      </c>
      <c r="H302" s="12">
        <v>7.0</v>
      </c>
      <c r="I302" s="12">
        <v>13.0</v>
      </c>
      <c r="J302" s="13">
        <f t="shared" si="3"/>
        <v>0.5384615385</v>
      </c>
      <c r="K302" s="5">
        <v>3.0</v>
      </c>
      <c r="L302" s="12">
        <v>9.0</v>
      </c>
      <c r="M302" s="13">
        <f t="shared" si="632"/>
        <v>0.3333333333</v>
      </c>
      <c r="N302" s="14">
        <v>14.9</v>
      </c>
      <c r="O302" s="14">
        <v>11.5</v>
      </c>
      <c r="P302" s="14">
        <f t="shared" si="275"/>
        <v>3.4</v>
      </c>
      <c r="Q302" s="20">
        <v>1.242</v>
      </c>
      <c r="R302" s="20">
        <v>1.355</v>
      </c>
      <c r="S302" s="5">
        <f t="shared" si="6"/>
        <v>-0.113</v>
      </c>
      <c r="T302" s="20">
        <v>0.885</v>
      </c>
      <c r="U302" s="20">
        <v>0.872</v>
      </c>
      <c r="V302" s="5">
        <f t="shared" si="7"/>
        <v>0.013</v>
      </c>
      <c r="W302" s="5">
        <f t="shared" ref="W302:X302" si="639">(Q302-T302)</f>
        <v>0.357</v>
      </c>
      <c r="X302" s="5">
        <f t="shared" si="639"/>
        <v>0.483</v>
      </c>
      <c r="Y302" s="5">
        <f t="shared" si="277"/>
        <v>-0.126</v>
      </c>
      <c r="Z302" s="20">
        <v>1.105</v>
      </c>
      <c r="AA302" s="20">
        <v>1.114</v>
      </c>
      <c r="AB302" s="5">
        <f t="shared" si="10"/>
        <v>-0.009</v>
      </c>
      <c r="AC302" s="20">
        <v>0.905</v>
      </c>
      <c r="AD302" s="20">
        <v>0.94</v>
      </c>
      <c r="AE302" s="5">
        <f t="shared" si="11"/>
        <v>-0.035</v>
      </c>
      <c r="AF302" s="15">
        <f t="shared" ref="AF302:AG302" si="640">(Z302-AC302)</f>
        <v>0.2</v>
      </c>
      <c r="AG302" s="15">
        <f t="shared" si="640"/>
        <v>0.174</v>
      </c>
      <c r="AH302" s="15">
        <f t="shared" si="13"/>
        <v>0.026</v>
      </c>
    </row>
    <row r="303">
      <c r="A303" s="5">
        <v>2019.0</v>
      </c>
      <c r="B303" s="5">
        <v>3.0</v>
      </c>
      <c r="C303" s="6" t="s">
        <v>189</v>
      </c>
      <c r="D303" s="6" t="s">
        <v>103</v>
      </c>
      <c r="E303" s="5">
        <v>0.0</v>
      </c>
      <c r="F303" s="11">
        <v>1.0</v>
      </c>
      <c r="G303" s="11">
        <v>2.380825E7</v>
      </c>
      <c r="H303" s="12">
        <v>10.0</v>
      </c>
      <c r="I303" s="12">
        <v>11.0</v>
      </c>
      <c r="J303" s="13">
        <f t="shared" si="3"/>
        <v>0.9090909091</v>
      </c>
      <c r="K303" s="5">
        <v>4.0</v>
      </c>
      <c r="L303" s="12">
        <v>6.0</v>
      </c>
      <c r="M303" s="13">
        <f t="shared" si="632"/>
        <v>0.6666666667</v>
      </c>
      <c r="N303" s="14">
        <v>12.6</v>
      </c>
      <c r="O303" s="14">
        <v>7.3</v>
      </c>
      <c r="P303" s="14">
        <f t="shared" si="275"/>
        <v>5.3</v>
      </c>
      <c r="Q303" s="20">
        <v>1.452</v>
      </c>
      <c r="R303" s="20">
        <v>1.0</v>
      </c>
      <c r="S303" s="5">
        <f t="shared" si="6"/>
        <v>0.452</v>
      </c>
      <c r="T303" s="20">
        <v>1.181</v>
      </c>
      <c r="U303" s="20">
        <v>0.785</v>
      </c>
      <c r="V303" s="5">
        <f t="shared" si="7"/>
        <v>0.396</v>
      </c>
      <c r="W303" s="5">
        <f t="shared" ref="W303:X303" si="641">(Q303-T303)</f>
        <v>0.271</v>
      </c>
      <c r="X303" s="5">
        <f t="shared" si="641"/>
        <v>0.215</v>
      </c>
      <c r="Y303" s="5">
        <f t="shared" si="277"/>
        <v>0.056</v>
      </c>
      <c r="Z303" s="20">
        <v>1.107</v>
      </c>
      <c r="AA303" s="20">
        <v>1.091</v>
      </c>
      <c r="AB303" s="5">
        <f t="shared" si="10"/>
        <v>0.016</v>
      </c>
      <c r="AC303" s="20">
        <v>0.927</v>
      </c>
      <c r="AD303" s="20">
        <v>0.992</v>
      </c>
      <c r="AE303" s="5">
        <f t="shared" si="11"/>
        <v>-0.065</v>
      </c>
      <c r="AF303" s="15">
        <f t="shared" ref="AF303:AG303" si="642">(Z303-AC303)</f>
        <v>0.18</v>
      </c>
      <c r="AG303" s="15">
        <f t="shared" si="642"/>
        <v>0.099</v>
      </c>
      <c r="AH303" s="15">
        <f t="shared" si="13"/>
        <v>0.081</v>
      </c>
    </row>
    <row r="304">
      <c r="A304" s="5">
        <v>2019.0</v>
      </c>
      <c r="B304" s="5">
        <v>3.0</v>
      </c>
      <c r="C304" s="6" t="s">
        <v>130</v>
      </c>
      <c r="D304" s="6" t="s">
        <v>174</v>
      </c>
      <c r="E304" s="5">
        <v>0.0</v>
      </c>
      <c r="F304" s="11">
        <v>3.0</v>
      </c>
      <c r="G304" s="11">
        <v>1.6147924E7</v>
      </c>
      <c r="H304" s="12">
        <v>1.0</v>
      </c>
      <c r="I304" s="12">
        <v>3.0</v>
      </c>
      <c r="J304" s="13">
        <f t="shared" si="3"/>
        <v>0.3333333333</v>
      </c>
      <c r="K304" s="12">
        <v>5.0</v>
      </c>
      <c r="L304" s="12">
        <v>10.0</v>
      </c>
      <c r="M304" s="13">
        <f t="shared" si="632"/>
        <v>0.5</v>
      </c>
      <c r="N304" s="14">
        <v>22.8</v>
      </c>
      <c r="O304" s="14">
        <v>7.7</v>
      </c>
      <c r="P304" s="14">
        <f t="shared" si="275"/>
        <v>15.1</v>
      </c>
      <c r="Q304" s="20">
        <v>1.678</v>
      </c>
      <c r="R304" s="20">
        <v>0.965</v>
      </c>
      <c r="S304" s="5">
        <f t="shared" si="6"/>
        <v>0.713</v>
      </c>
      <c r="T304" s="20">
        <v>0.725</v>
      </c>
      <c r="U304" s="20">
        <v>0.698</v>
      </c>
      <c r="V304" s="5">
        <f t="shared" si="7"/>
        <v>0.027</v>
      </c>
      <c r="W304" s="5">
        <f t="shared" ref="W304:X304" si="643">(Q304-T304)</f>
        <v>0.953</v>
      </c>
      <c r="X304" s="5">
        <f t="shared" si="643"/>
        <v>0.267</v>
      </c>
      <c r="Y304" s="5">
        <f t="shared" si="277"/>
        <v>0.686</v>
      </c>
      <c r="Z304" s="20">
        <v>1.197</v>
      </c>
      <c r="AA304" s="20">
        <v>1.04</v>
      </c>
      <c r="AB304" s="5">
        <f t="shared" si="10"/>
        <v>0.157</v>
      </c>
      <c r="AC304" s="20">
        <v>0.886</v>
      </c>
      <c r="AD304" s="20">
        <v>0.933</v>
      </c>
      <c r="AE304" s="5">
        <f t="shared" si="11"/>
        <v>-0.047</v>
      </c>
      <c r="AF304" s="15">
        <f t="shared" ref="AF304:AG304" si="644">(Z304-AC304)</f>
        <v>0.311</v>
      </c>
      <c r="AG304" s="15">
        <f t="shared" si="644"/>
        <v>0.107</v>
      </c>
      <c r="AH304" s="15">
        <f t="shared" si="13"/>
        <v>0.204</v>
      </c>
    </row>
    <row r="305">
      <c r="A305" s="5">
        <v>2019.0</v>
      </c>
      <c r="B305" s="5">
        <v>3.0</v>
      </c>
      <c r="C305" s="6" t="s">
        <v>153</v>
      </c>
      <c r="D305" s="6" t="s">
        <v>156</v>
      </c>
      <c r="E305" s="5">
        <v>1.0</v>
      </c>
      <c r="F305" s="11">
        <v>1.0</v>
      </c>
      <c r="G305" s="11">
        <v>2.1114322E7</v>
      </c>
      <c r="H305" s="5">
        <v>7.0</v>
      </c>
      <c r="I305" s="12">
        <v>10.0</v>
      </c>
      <c r="J305" s="13">
        <f t="shared" si="3"/>
        <v>0.7</v>
      </c>
      <c r="K305" s="12">
        <v>2.0</v>
      </c>
      <c r="L305" s="12">
        <v>4.0</v>
      </c>
      <c r="M305" s="13">
        <f t="shared" si="632"/>
        <v>0.5</v>
      </c>
      <c r="N305" s="14">
        <v>11.3</v>
      </c>
      <c r="O305" s="14">
        <v>13.3</v>
      </c>
      <c r="P305" s="14">
        <f t="shared" si="275"/>
        <v>-2</v>
      </c>
      <c r="Q305" s="20">
        <v>1.533</v>
      </c>
      <c r="R305" s="20">
        <v>1.09</v>
      </c>
      <c r="S305" s="5">
        <f t="shared" si="6"/>
        <v>0.443</v>
      </c>
      <c r="T305" s="20">
        <v>0.869</v>
      </c>
      <c r="U305" s="20">
        <v>0.635</v>
      </c>
      <c r="V305" s="5">
        <f t="shared" si="7"/>
        <v>0.234</v>
      </c>
      <c r="W305" s="5">
        <f t="shared" ref="W305:X305" si="645">(Q305-T305)</f>
        <v>0.664</v>
      </c>
      <c r="X305" s="5">
        <f t="shared" si="645"/>
        <v>0.455</v>
      </c>
      <c r="Y305" s="5">
        <f t="shared" si="277"/>
        <v>0.209</v>
      </c>
      <c r="Z305" s="20">
        <v>1.045</v>
      </c>
      <c r="AA305" s="20">
        <v>1.052</v>
      </c>
      <c r="AB305" s="5">
        <f t="shared" si="10"/>
        <v>-0.007</v>
      </c>
      <c r="AC305" s="20">
        <v>0.875</v>
      </c>
      <c r="AD305" s="20">
        <v>0.86</v>
      </c>
      <c r="AE305" s="5">
        <f t="shared" si="11"/>
        <v>0.015</v>
      </c>
      <c r="AF305" s="15">
        <f t="shared" ref="AF305:AG305" si="646">(Z305-AC305)</f>
        <v>0.17</v>
      </c>
      <c r="AG305" s="15">
        <f t="shared" si="646"/>
        <v>0.192</v>
      </c>
      <c r="AH305" s="15">
        <f t="shared" si="13"/>
        <v>-0.022</v>
      </c>
    </row>
    <row r="306">
      <c r="A306" s="5">
        <v>2019.0</v>
      </c>
      <c r="B306" s="5">
        <v>3.0</v>
      </c>
      <c r="C306" s="6" t="s">
        <v>114</v>
      </c>
      <c r="D306" s="6" t="s">
        <v>86</v>
      </c>
      <c r="E306" s="5">
        <v>0.0</v>
      </c>
      <c r="F306" s="11">
        <v>11.0</v>
      </c>
      <c r="G306" s="11">
        <v>1.3400721E7</v>
      </c>
      <c r="H306" s="12">
        <v>8.0</v>
      </c>
      <c r="I306" s="12">
        <v>11.0</v>
      </c>
      <c r="J306" s="13">
        <f t="shared" si="3"/>
        <v>0.7272727273</v>
      </c>
      <c r="K306" s="12">
        <v>1.0</v>
      </c>
      <c r="L306" s="12">
        <v>1.0</v>
      </c>
      <c r="M306" s="13">
        <f t="shared" si="632"/>
        <v>1</v>
      </c>
      <c r="N306" s="14">
        <v>15.3</v>
      </c>
      <c r="O306" s="14">
        <v>7.8</v>
      </c>
      <c r="P306" s="14">
        <f t="shared" si="275"/>
        <v>7.5</v>
      </c>
      <c r="Q306" s="20">
        <v>1.591</v>
      </c>
      <c r="R306" s="20">
        <v>1.133</v>
      </c>
      <c r="S306" s="5">
        <f t="shared" si="6"/>
        <v>0.458</v>
      </c>
      <c r="T306" s="20">
        <v>0.818</v>
      </c>
      <c r="U306" s="20">
        <v>0.851</v>
      </c>
      <c r="V306" s="5">
        <f t="shared" si="7"/>
        <v>-0.033</v>
      </c>
      <c r="W306" s="5">
        <f t="shared" ref="W306:X306" si="647">(Q306-T306)</f>
        <v>0.773</v>
      </c>
      <c r="X306" s="5">
        <f t="shared" si="647"/>
        <v>0.282</v>
      </c>
      <c r="Y306" s="5">
        <f t="shared" si="277"/>
        <v>0.491</v>
      </c>
      <c r="Z306" s="20">
        <v>1.141</v>
      </c>
      <c r="AA306" s="20">
        <v>1.038</v>
      </c>
      <c r="AB306" s="5">
        <f t="shared" si="10"/>
        <v>0.103</v>
      </c>
      <c r="AC306" s="20">
        <v>0.896</v>
      </c>
      <c r="AD306" s="20">
        <v>0.922</v>
      </c>
      <c r="AE306" s="5">
        <f t="shared" si="11"/>
        <v>-0.026</v>
      </c>
      <c r="AF306" s="15">
        <f t="shared" ref="AF306:AG306" si="648">(Z306-AC306)</f>
        <v>0.245</v>
      </c>
      <c r="AG306" s="15">
        <f t="shared" si="648"/>
        <v>0.116</v>
      </c>
      <c r="AH306" s="15">
        <f t="shared" si="13"/>
        <v>0.129</v>
      </c>
    </row>
    <row r="307">
      <c r="A307" s="5">
        <v>2019.0</v>
      </c>
      <c r="B307" s="5">
        <v>3.0</v>
      </c>
      <c r="C307" s="6" t="s">
        <v>199</v>
      </c>
      <c r="D307" s="6" t="s">
        <v>71</v>
      </c>
      <c r="E307" s="5">
        <v>1.0</v>
      </c>
      <c r="F307" s="11">
        <v>1.0</v>
      </c>
      <c r="G307" s="11">
        <v>1.7003826E7</v>
      </c>
      <c r="H307" s="5">
        <v>3.0</v>
      </c>
      <c r="I307" s="12">
        <v>7.0</v>
      </c>
      <c r="J307" s="13">
        <f t="shared" si="3"/>
        <v>0.4285714286</v>
      </c>
      <c r="K307" s="12">
        <v>4.0</v>
      </c>
      <c r="L307" s="12">
        <v>9.0</v>
      </c>
      <c r="M307" s="13">
        <f t="shared" si="632"/>
        <v>0.4444444444</v>
      </c>
      <c r="N307" s="14">
        <v>11.4</v>
      </c>
      <c r="O307" s="14">
        <v>9.4</v>
      </c>
      <c r="P307" s="14">
        <f t="shared" si="275"/>
        <v>2</v>
      </c>
      <c r="Q307" s="20">
        <v>1.591</v>
      </c>
      <c r="R307" s="20">
        <v>1.36</v>
      </c>
      <c r="S307" s="5">
        <f t="shared" si="6"/>
        <v>0.231</v>
      </c>
      <c r="T307" s="20">
        <v>0.985</v>
      </c>
      <c r="U307" s="20">
        <v>0.993</v>
      </c>
      <c r="V307" s="5">
        <f t="shared" si="7"/>
        <v>-0.008</v>
      </c>
      <c r="W307" s="5">
        <f t="shared" ref="W307:X307" si="649">(Q307-T307)</f>
        <v>0.606</v>
      </c>
      <c r="X307" s="5">
        <f t="shared" si="649"/>
        <v>0.367</v>
      </c>
      <c r="Y307" s="5">
        <f t="shared" si="277"/>
        <v>0.239</v>
      </c>
      <c r="Z307" s="20">
        <v>1.139</v>
      </c>
      <c r="AA307" s="20">
        <v>1.123</v>
      </c>
      <c r="AB307" s="5">
        <f t="shared" si="10"/>
        <v>0.016</v>
      </c>
      <c r="AC307" s="20">
        <v>0.981</v>
      </c>
      <c r="AD307" s="20">
        <v>0.985</v>
      </c>
      <c r="AE307" s="5">
        <f t="shared" si="11"/>
        <v>-0.004</v>
      </c>
      <c r="AF307" s="15">
        <f t="shared" ref="AF307:AG307" si="650">(Z307-AC307)</f>
        <v>0.158</v>
      </c>
      <c r="AG307" s="15">
        <f t="shared" si="650"/>
        <v>0.138</v>
      </c>
      <c r="AH307" s="15">
        <f t="shared" si="13"/>
        <v>0.02</v>
      </c>
    </row>
    <row r="308">
      <c r="A308" s="5">
        <v>2019.0</v>
      </c>
      <c r="B308" s="5">
        <v>3.0</v>
      </c>
      <c r="C308" s="6" t="s">
        <v>90</v>
      </c>
      <c r="D308" s="6" t="s">
        <v>217</v>
      </c>
      <c r="E308" s="5">
        <v>1.0</v>
      </c>
      <c r="F308" s="11">
        <v>4.0</v>
      </c>
      <c r="G308" s="11">
        <v>2.7076307E7</v>
      </c>
      <c r="H308" s="5">
        <v>8.0</v>
      </c>
      <c r="I308" s="12">
        <v>12.0</v>
      </c>
      <c r="J308" s="13">
        <f t="shared" si="3"/>
        <v>0.6666666667</v>
      </c>
      <c r="K308" s="12">
        <v>3.0</v>
      </c>
      <c r="L308" s="12">
        <v>8.0</v>
      </c>
      <c r="M308" s="13">
        <f t="shared" si="632"/>
        <v>0.375</v>
      </c>
      <c r="N308" s="14">
        <v>12.6</v>
      </c>
      <c r="O308" s="14">
        <v>9.9</v>
      </c>
      <c r="P308" s="14">
        <f t="shared" si="275"/>
        <v>2.7</v>
      </c>
      <c r="Q308" s="20">
        <v>1.431</v>
      </c>
      <c r="R308" s="20">
        <v>1.22</v>
      </c>
      <c r="S308" s="5">
        <f t="shared" si="6"/>
        <v>0.211</v>
      </c>
      <c r="T308" s="20">
        <v>1.012</v>
      </c>
      <c r="U308" s="20">
        <v>0.723</v>
      </c>
      <c r="V308" s="5">
        <f t="shared" si="7"/>
        <v>0.289</v>
      </c>
      <c r="W308" s="5">
        <f t="shared" ref="W308:X308" si="651">(Q308-T308)</f>
        <v>0.419</v>
      </c>
      <c r="X308" s="5">
        <f t="shared" si="651"/>
        <v>0.497</v>
      </c>
      <c r="Y308" s="5">
        <f t="shared" si="277"/>
        <v>-0.078</v>
      </c>
      <c r="Z308" s="20">
        <v>1.106</v>
      </c>
      <c r="AA308" s="20">
        <v>1.115</v>
      </c>
      <c r="AB308" s="5">
        <f t="shared" si="10"/>
        <v>-0.009</v>
      </c>
      <c r="AC308" s="20">
        <v>0.943</v>
      </c>
      <c r="AD308" s="20">
        <v>0.976</v>
      </c>
      <c r="AE308" s="5">
        <f t="shared" si="11"/>
        <v>-0.033</v>
      </c>
      <c r="AF308" s="15">
        <f t="shared" ref="AF308:AG308" si="652">(Z308-AC308)</f>
        <v>0.163</v>
      </c>
      <c r="AG308" s="15">
        <f t="shared" si="652"/>
        <v>0.139</v>
      </c>
      <c r="AH308" s="15">
        <f t="shared" si="13"/>
        <v>0.024</v>
      </c>
    </row>
    <row r="309">
      <c r="A309" s="5">
        <v>2019.0</v>
      </c>
      <c r="B309" s="5">
        <v>3.0</v>
      </c>
      <c r="C309" s="6" t="s">
        <v>68</v>
      </c>
      <c r="D309" s="6" t="s">
        <v>206</v>
      </c>
      <c r="E309" s="5">
        <v>0.0</v>
      </c>
      <c r="F309" s="11">
        <v>1.0</v>
      </c>
      <c r="G309" s="11">
        <v>3.8829651E7</v>
      </c>
      <c r="H309" s="12">
        <v>5.0</v>
      </c>
      <c r="I309" s="12">
        <v>9.0</v>
      </c>
      <c r="J309" s="13">
        <f t="shared" si="3"/>
        <v>0.5555555556</v>
      </c>
      <c r="K309" s="5">
        <v>3.0</v>
      </c>
      <c r="L309" s="12">
        <v>4.0</v>
      </c>
      <c r="M309" s="13">
        <f t="shared" si="632"/>
        <v>0.75</v>
      </c>
      <c r="N309" s="14">
        <v>11.1</v>
      </c>
      <c r="O309" s="14">
        <v>14.3</v>
      </c>
      <c r="P309" s="14">
        <f t="shared" si="275"/>
        <v>-3.2</v>
      </c>
      <c r="Q309" s="20">
        <v>1.075</v>
      </c>
      <c r="R309" s="20">
        <v>1.332</v>
      </c>
      <c r="S309" s="5">
        <f t="shared" si="6"/>
        <v>-0.257</v>
      </c>
      <c r="T309" s="20">
        <v>0.911</v>
      </c>
      <c r="U309" s="20">
        <v>0.827</v>
      </c>
      <c r="V309" s="5">
        <f t="shared" si="7"/>
        <v>0.084</v>
      </c>
      <c r="W309" s="5">
        <f t="shared" ref="W309:X309" si="653">(Q309-T309)</f>
        <v>0.164</v>
      </c>
      <c r="X309" s="5">
        <f t="shared" si="653"/>
        <v>0.505</v>
      </c>
      <c r="Y309" s="5">
        <f t="shared" si="277"/>
        <v>-0.341</v>
      </c>
      <c r="Z309" s="20">
        <v>1.1</v>
      </c>
      <c r="AA309" s="20">
        <v>1.092</v>
      </c>
      <c r="AB309" s="5">
        <f t="shared" si="10"/>
        <v>0.008</v>
      </c>
      <c r="AC309" s="20">
        <v>0.939</v>
      </c>
      <c r="AD309" s="20">
        <v>0.885</v>
      </c>
      <c r="AE309" s="5">
        <f t="shared" si="11"/>
        <v>0.054</v>
      </c>
      <c r="AF309" s="15">
        <f t="shared" ref="AF309:AG309" si="654">(Z309-AC309)</f>
        <v>0.161</v>
      </c>
      <c r="AG309" s="15">
        <f t="shared" si="654"/>
        <v>0.207</v>
      </c>
      <c r="AH309" s="15">
        <f t="shared" si="13"/>
        <v>-0.046</v>
      </c>
    </row>
    <row r="310">
      <c r="A310" s="5">
        <v>2019.0</v>
      </c>
      <c r="B310" s="5">
        <v>4.0</v>
      </c>
      <c r="C310" s="6" t="s">
        <v>116</v>
      </c>
      <c r="D310" s="6" t="s">
        <v>189</v>
      </c>
      <c r="E310" s="5">
        <v>1.0</v>
      </c>
      <c r="F310" s="11">
        <v>1.0</v>
      </c>
      <c r="G310" s="11">
        <v>3.5489891E7</v>
      </c>
      <c r="H310" s="12">
        <v>7.0</v>
      </c>
      <c r="I310" s="12">
        <v>13.0</v>
      </c>
      <c r="J310" s="13">
        <f t="shared" si="3"/>
        <v>0.5384615385</v>
      </c>
      <c r="K310" s="12">
        <v>10.0</v>
      </c>
      <c r="L310" s="12">
        <v>11.0</v>
      </c>
      <c r="M310" s="13">
        <f t="shared" si="632"/>
        <v>0.9090909091</v>
      </c>
      <c r="N310" s="14">
        <v>14.9</v>
      </c>
      <c r="O310" s="14">
        <v>12.6</v>
      </c>
      <c r="P310" s="14">
        <f t="shared" si="275"/>
        <v>2.3</v>
      </c>
      <c r="Q310" s="20">
        <v>1.242</v>
      </c>
      <c r="R310" s="20">
        <v>1.452</v>
      </c>
      <c r="S310" s="5">
        <f t="shared" si="6"/>
        <v>-0.21</v>
      </c>
      <c r="T310" s="20">
        <v>0.885</v>
      </c>
      <c r="U310" s="20">
        <v>1.181</v>
      </c>
      <c r="V310" s="5">
        <f t="shared" si="7"/>
        <v>-0.296</v>
      </c>
      <c r="W310" s="5">
        <f t="shared" ref="W310:X310" si="655">(Q310-T310)</f>
        <v>0.357</v>
      </c>
      <c r="X310" s="5">
        <f t="shared" si="655"/>
        <v>0.271</v>
      </c>
      <c r="Y310" s="5">
        <f t="shared" si="277"/>
        <v>0.086</v>
      </c>
      <c r="Z310" s="20">
        <v>1.105</v>
      </c>
      <c r="AA310" s="20">
        <v>1.107</v>
      </c>
      <c r="AB310" s="5">
        <f t="shared" si="10"/>
        <v>-0.002</v>
      </c>
      <c r="AC310" s="20">
        <v>0.905</v>
      </c>
      <c r="AD310" s="20">
        <v>0.927</v>
      </c>
      <c r="AE310" s="5">
        <f t="shared" si="11"/>
        <v>-0.022</v>
      </c>
      <c r="AF310" s="15">
        <f t="shared" ref="AF310:AG310" si="656">(Z310-AC310)</f>
        <v>0.2</v>
      </c>
      <c r="AG310" s="15">
        <f t="shared" si="656"/>
        <v>0.18</v>
      </c>
      <c r="AH310" s="15">
        <f t="shared" si="13"/>
        <v>0.02</v>
      </c>
    </row>
    <row r="311">
      <c r="A311" s="5">
        <v>2019.0</v>
      </c>
      <c r="B311" s="5">
        <v>4.0</v>
      </c>
      <c r="C311" s="6" t="s">
        <v>130</v>
      </c>
      <c r="D311" s="6" t="s">
        <v>156</v>
      </c>
      <c r="E311" s="5">
        <v>1.0</v>
      </c>
      <c r="F311" s="11">
        <v>2.0</v>
      </c>
      <c r="G311" s="11">
        <v>1.6147924E7</v>
      </c>
      <c r="H311" s="12">
        <v>1.0</v>
      </c>
      <c r="I311" s="12">
        <v>3.0</v>
      </c>
      <c r="J311" s="13">
        <f t="shared" si="3"/>
        <v>0.3333333333</v>
      </c>
      <c r="K311" s="12">
        <v>2.0</v>
      </c>
      <c r="L311" s="12">
        <v>4.0</v>
      </c>
      <c r="M311" s="13">
        <f t="shared" si="632"/>
        <v>0.5</v>
      </c>
      <c r="N311" s="14">
        <v>22.8</v>
      </c>
      <c r="O311" s="14">
        <v>13.3</v>
      </c>
      <c r="P311" s="14">
        <f t="shared" si="275"/>
        <v>9.5</v>
      </c>
      <c r="Q311" s="20">
        <v>1.678</v>
      </c>
      <c r="R311" s="20">
        <v>1.09</v>
      </c>
      <c r="S311" s="5">
        <f t="shared" si="6"/>
        <v>0.588</v>
      </c>
      <c r="T311" s="20">
        <v>0.725</v>
      </c>
      <c r="U311" s="20">
        <v>0.635</v>
      </c>
      <c r="V311" s="5">
        <f t="shared" si="7"/>
        <v>0.09</v>
      </c>
      <c r="W311" s="5">
        <f t="shared" ref="W311:X311" si="657">(Q311-T311)</f>
        <v>0.953</v>
      </c>
      <c r="X311" s="5">
        <f t="shared" si="657"/>
        <v>0.455</v>
      </c>
      <c r="Y311" s="5">
        <f t="shared" si="277"/>
        <v>0.498</v>
      </c>
      <c r="Z311" s="20">
        <v>1.197</v>
      </c>
      <c r="AA311" s="20">
        <v>1.052</v>
      </c>
      <c r="AB311" s="5">
        <f t="shared" si="10"/>
        <v>0.145</v>
      </c>
      <c r="AC311" s="20">
        <v>0.886</v>
      </c>
      <c r="AD311" s="20">
        <v>0.86</v>
      </c>
      <c r="AE311" s="5">
        <f t="shared" si="11"/>
        <v>0.026</v>
      </c>
      <c r="AF311" s="15">
        <f t="shared" ref="AF311:AG311" si="658">(Z311-AC311)</f>
        <v>0.311</v>
      </c>
      <c r="AG311" s="15">
        <f t="shared" si="658"/>
        <v>0.192</v>
      </c>
      <c r="AH311" s="15">
        <f t="shared" si="13"/>
        <v>0.119</v>
      </c>
    </row>
    <row r="312">
      <c r="A312" s="5">
        <v>2019.0</v>
      </c>
      <c r="B312" s="5">
        <v>4.0</v>
      </c>
      <c r="C312" s="6" t="s">
        <v>114</v>
      </c>
      <c r="D312" s="6" t="s">
        <v>71</v>
      </c>
      <c r="E312" s="5">
        <v>0.0</v>
      </c>
      <c r="F312" s="11">
        <v>2.0</v>
      </c>
      <c r="G312" s="11">
        <v>1.3400721E7</v>
      </c>
      <c r="H312" s="12">
        <v>8.0</v>
      </c>
      <c r="I312" s="12">
        <v>11.0</v>
      </c>
      <c r="J312" s="13">
        <f t="shared" si="3"/>
        <v>0.7272727273</v>
      </c>
      <c r="K312" s="12">
        <v>4.0</v>
      </c>
      <c r="L312" s="12">
        <v>9.0</v>
      </c>
      <c r="M312" s="13">
        <f t="shared" si="632"/>
        <v>0.4444444444</v>
      </c>
      <c r="N312" s="14">
        <v>15.3</v>
      </c>
      <c r="O312" s="14">
        <v>9.4</v>
      </c>
      <c r="P312" s="14">
        <f t="shared" si="275"/>
        <v>5.9</v>
      </c>
      <c r="Q312" s="20">
        <v>1.591</v>
      </c>
      <c r="R312" s="20">
        <v>1.36</v>
      </c>
      <c r="S312" s="5">
        <f t="shared" si="6"/>
        <v>0.231</v>
      </c>
      <c r="T312" s="20">
        <v>0.818</v>
      </c>
      <c r="U312" s="20">
        <v>0.993</v>
      </c>
      <c r="V312" s="5">
        <f t="shared" si="7"/>
        <v>-0.175</v>
      </c>
      <c r="W312" s="5">
        <f t="shared" ref="W312:X312" si="659">(Q312-T312)</f>
        <v>0.773</v>
      </c>
      <c r="X312" s="5">
        <f t="shared" si="659"/>
        <v>0.367</v>
      </c>
      <c r="Y312" s="5">
        <f t="shared" si="277"/>
        <v>0.406</v>
      </c>
      <c r="Z312" s="20">
        <v>1.141</v>
      </c>
      <c r="AA312" s="20">
        <v>1.123</v>
      </c>
      <c r="AB312" s="5">
        <f t="shared" si="10"/>
        <v>0.018</v>
      </c>
      <c r="AC312" s="20">
        <v>0.896</v>
      </c>
      <c r="AD312" s="20">
        <v>0.985</v>
      </c>
      <c r="AE312" s="5">
        <f t="shared" si="11"/>
        <v>-0.089</v>
      </c>
      <c r="AF312" s="15">
        <f t="shared" ref="AF312:AG312" si="660">(Z312-AC312)</f>
        <v>0.245</v>
      </c>
      <c r="AG312" s="15">
        <f t="shared" si="660"/>
        <v>0.138</v>
      </c>
      <c r="AH312" s="15">
        <f t="shared" si="13"/>
        <v>0.107</v>
      </c>
    </row>
    <row r="313">
      <c r="A313" s="5">
        <v>2019.0</v>
      </c>
      <c r="B313" s="5">
        <v>4.0</v>
      </c>
      <c r="C313" s="6" t="s">
        <v>68</v>
      </c>
      <c r="D313" s="6" t="s">
        <v>217</v>
      </c>
      <c r="E313" s="5">
        <v>1.0</v>
      </c>
      <c r="F313" s="11">
        <v>3.0</v>
      </c>
      <c r="G313" s="11">
        <v>3.8829651E7</v>
      </c>
      <c r="H313" s="12">
        <v>5.0</v>
      </c>
      <c r="I313" s="12">
        <v>9.0</v>
      </c>
      <c r="J313" s="13">
        <f t="shared" si="3"/>
        <v>0.5555555556</v>
      </c>
      <c r="K313" s="12">
        <v>3.0</v>
      </c>
      <c r="L313" s="12">
        <v>8.0</v>
      </c>
      <c r="M313" s="13">
        <f t="shared" si="632"/>
        <v>0.375</v>
      </c>
      <c r="N313" s="14">
        <v>11.1</v>
      </c>
      <c r="O313" s="14">
        <v>9.9</v>
      </c>
      <c r="P313" s="14">
        <f t="shared" si="275"/>
        <v>1.2</v>
      </c>
      <c r="Q313" s="20">
        <v>1.075</v>
      </c>
      <c r="R313" s="20">
        <v>1.22</v>
      </c>
      <c r="S313" s="5">
        <f t="shared" si="6"/>
        <v>-0.145</v>
      </c>
      <c r="T313" s="20">
        <v>0.911</v>
      </c>
      <c r="U313" s="20">
        <v>0.723</v>
      </c>
      <c r="V313" s="5">
        <f t="shared" si="7"/>
        <v>0.188</v>
      </c>
      <c r="W313" s="5">
        <f t="shared" ref="W313:X313" si="661">(Q313-T313)</f>
        <v>0.164</v>
      </c>
      <c r="X313" s="5">
        <f t="shared" si="661"/>
        <v>0.497</v>
      </c>
      <c r="Y313" s="5">
        <f t="shared" si="277"/>
        <v>-0.333</v>
      </c>
      <c r="Z313" s="20">
        <v>1.1</v>
      </c>
      <c r="AA313" s="20">
        <v>1.115</v>
      </c>
      <c r="AB313" s="5">
        <f t="shared" si="10"/>
        <v>-0.015</v>
      </c>
      <c r="AC313" s="20">
        <v>0.939</v>
      </c>
      <c r="AD313" s="20">
        <v>0.976</v>
      </c>
      <c r="AE313" s="5">
        <f t="shared" si="11"/>
        <v>-0.037</v>
      </c>
      <c r="AF313" s="15">
        <f t="shared" ref="AF313:AG313" si="662">(Z313-AC313)</f>
        <v>0.161</v>
      </c>
      <c r="AG313" s="15">
        <f t="shared" si="662"/>
        <v>0.139</v>
      </c>
      <c r="AH313" s="15">
        <f t="shared" si="13"/>
        <v>0.022</v>
      </c>
    </row>
    <row r="314">
      <c r="A314" s="5">
        <v>2019.0</v>
      </c>
      <c r="B314" s="5">
        <v>5.0</v>
      </c>
      <c r="C314" s="6" t="s">
        <v>189</v>
      </c>
      <c r="D314" s="6" t="s">
        <v>156</v>
      </c>
      <c r="E314" s="5">
        <v>1.0</v>
      </c>
      <c r="F314" s="11">
        <v>1.0</v>
      </c>
      <c r="G314" s="11">
        <v>2.380825E7</v>
      </c>
      <c r="H314" s="12">
        <v>10.0</v>
      </c>
      <c r="I314" s="12">
        <v>11.0</v>
      </c>
      <c r="J314" s="13">
        <f t="shared" si="3"/>
        <v>0.9090909091</v>
      </c>
      <c r="K314" s="12">
        <v>2.0</v>
      </c>
      <c r="L314" s="12">
        <v>4.0</v>
      </c>
      <c r="M314" s="13">
        <f t="shared" si="632"/>
        <v>0.5</v>
      </c>
      <c r="N314" s="14">
        <v>12.6</v>
      </c>
      <c r="O314" s="14">
        <v>13.3</v>
      </c>
      <c r="P314" s="14">
        <f t="shared" si="275"/>
        <v>-0.7</v>
      </c>
      <c r="Q314" s="20">
        <v>1.452</v>
      </c>
      <c r="R314" s="20">
        <v>1.09</v>
      </c>
      <c r="S314" s="5">
        <f t="shared" si="6"/>
        <v>0.362</v>
      </c>
      <c r="T314" s="20">
        <v>1.181</v>
      </c>
      <c r="U314" s="20">
        <v>0.635</v>
      </c>
      <c r="V314" s="5">
        <f t="shared" si="7"/>
        <v>0.546</v>
      </c>
      <c r="W314" s="5">
        <f t="shared" ref="W314:X314" si="663">(Q314-T314)</f>
        <v>0.271</v>
      </c>
      <c r="X314" s="5">
        <f t="shared" si="663"/>
        <v>0.455</v>
      </c>
      <c r="Y314" s="5">
        <f t="shared" si="277"/>
        <v>-0.184</v>
      </c>
      <c r="Z314" s="20">
        <v>1.107</v>
      </c>
      <c r="AA314" s="20">
        <v>1.052</v>
      </c>
      <c r="AB314" s="5">
        <f t="shared" si="10"/>
        <v>0.055</v>
      </c>
      <c r="AC314" s="20">
        <v>0.927</v>
      </c>
      <c r="AD314" s="20">
        <v>0.86</v>
      </c>
      <c r="AE314" s="5">
        <f t="shared" si="11"/>
        <v>0.067</v>
      </c>
      <c r="AF314" s="15">
        <f t="shared" ref="AF314:AG314" si="664">(Z314-AC314)</f>
        <v>0.18</v>
      </c>
      <c r="AG314" s="15">
        <f t="shared" si="664"/>
        <v>0.192</v>
      </c>
      <c r="AH314" s="15">
        <f t="shared" si="13"/>
        <v>-0.012</v>
      </c>
    </row>
    <row r="315">
      <c r="A315" s="5">
        <v>2019.0</v>
      </c>
      <c r="B315" s="5">
        <v>5.0</v>
      </c>
      <c r="C315" s="6" t="s">
        <v>114</v>
      </c>
      <c r="D315" s="6" t="s">
        <v>217</v>
      </c>
      <c r="E315" s="5">
        <v>0.0</v>
      </c>
      <c r="F315" s="11">
        <v>4.0</v>
      </c>
      <c r="G315" s="11">
        <v>1.3400721E7</v>
      </c>
      <c r="H315" s="12">
        <v>8.0</v>
      </c>
      <c r="I315" s="12">
        <v>11.0</v>
      </c>
      <c r="J315" s="13">
        <f t="shared" si="3"/>
        <v>0.7272727273</v>
      </c>
      <c r="K315" s="12">
        <v>3.0</v>
      </c>
      <c r="L315" s="12">
        <v>8.0</v>
      </c>
      <c r="M315" s="13">
        <f t="shared" si="632"/>
        <v>0.375</v>
      </c>
      <c r="N315" s="14">
        <v>15.3</v>
      </c>
      <c r="O315" s="14">
        <v>9.9</v>
      </c>
      <c r="P315" s="14">
        <f t="shared" si="275"/>
        <v>5.4</v>
      </c>
      <c r="Q315" s="20">
        <v>1.591</v>
      </c>
      <c r="R315" s="20">
        <v>1.22</v>
      </c>
      <c r="S315" s="5">
        <f t="shared" si="6"/>
        <v>0.371</v>
      </c>
      <c r="T315" s="20">
        <v>0.818</v>
      </c>
      <c r="U315" s="20">
        <v>0.723</v>
      </c>
      <c r="V315" s="5">
        <f t="shared" si="7"/>
        <v>0.095</v>
      </c>
      <c r="W315" s="5">
        <f t="shared" ref="W315:X315" si="665">(Q315-T315)</f>
        <v>0.773</v>
      </c>
      <c r="X315" s="5">
        <f t="shared" si="665"/>
        <v>0.497</v>
      </c>
      <c r="Y315" s="5">
        <f t="shared" si="277"/>
        <v>0.276</v>
      </c>
      <c r="Z315" s="20">
        <v>1.141</v>
      </c>
      <c r="AA315" s="20">
        <v>1.115</v>
      </c>
      <c r="AB315" s="5">
        <f t="shared" si="10"/>
        <v>0.026</v>
      </c>
      <c r="AC315" s="20">
        <v>0.896</v>
      </c>
      <c r="AD315" s="20">
        <v>0.976</v>
      </c>
      <c r="AE315" s="5">
        <f t="shared" si="11"/>
        <v>-0.08</v>
      </c>
      <c r="AF315" s="15">
        <f t="shared" ref="AF315:AG315" si="666">(Z315-AC315)</f>
        <v>0.245</v>
      </c>
      <c r="AG315" s="15">
        <f t="shared" si="666"/>
        <v>0.139</v>
      </c>
      <c r="AH315" s="15">
        <f t="shared" si="13"/>
        <v>0.106</v>
      </c>
    </row>
    <row r="316">
      <c r="A316" s="5">
        <v>2019.0</v>
      </c>
      <c r="B316" s="5">
        <v>6.0</v>
      </c>
      <c r="C316" s="6" t="s">
        <v>114</v>
      </c>
      <c r="D316" s="6" t="s">
        <v>156</v>
      </c>
      <c r="E316" s="5">
        <v>0.0</v>
      </c>
      <c r="F316" s="11">
        <v>2.0</v>
      </c>
      <c r="G316" s="11">
        <v>1.3400721E7</v>
      </c>
      <c r="H316" s="12">
        <v>8.0</v>
      </c>
      <c r="I316" s="12">
        <v>11.0</v>
      </c>
      <c r="J316" s="13">
        <f t="shared" si="3"/>
        <v>0.7272727273</v>
      </c>
      <c r="K316" s="12">
        <v>2.0</v>
      </c>
      <c r="L316" s="12">
        <v>4.0</v>
      </c>
      <c r="M316" s="13">
        <f t="shared" si="632"/>
        <v>0.5</v>
      </c>
      <c r="N316" s="14">
        <v>15.3</v>
      </c>
      <c r="O316" s="14">
        <v>13.3</v>
      </c>
      <c r="P316" s="14">
        <f t="shared" si="275"/>
        <v>2</v>
      </c>
      <c r="Q316" s="20">
        <v>1.591</v>
      </c>
      <c r="R316" s="20">
        <v>1.09</v>
      </c>
      <c r="S316" s="5">
        <f t="shared" si="6"/>
        <v>0.501</v>
      </c>
      <c r="T316" s="20">
        <v>0.818</v>
      </c>
      <c r="U316" s="20">
        <v>0.635</v>
      </c>
      <c r="V316" s="5">
        <f t="shared" si="7"/>
        <v>0.183</v>
      </c>
      <c r="W316" s="5">
        <f t="shared" ref="W316:X316" si="667">(Q316-T316)</f>
        <v>0.773</v>
      </c>
      <c r="X316" s="5">
        <f t="shared" si="667"/>
        <v>0.455</v>
      </c>
      <c r="Y316" s="5">
        <f t="shared" si="277"/>
        <v>0.318</v>
      </c>
      <c r="Z316" s="20">
        <v>1.141</v>
      </c>
      <c r="AA316" s="20">
        <v>1.052</v>
      </c>
      <c r="AB316" s="5">
        <f t="shared" si="10"/>
        <v>0.089</v>
      </c>
      <c r="AC316" s="20">
        <v>0.896</v>
      </c>
      <c r="AD316" s="20">
        <v>0.86</v>
      </c>
      <c r="AE316" s="5">
        <f t="shared" si="11"/>
        <v>0.036</v>
      </c>
      <c r="AF316" s="15">
        <f t="shared" ref="AF316:AG316" si="668">(Z316-AC316)</f>
        <v>0.245</v>
      </c>
      <c r="AG316" s="15">
        <f t="shared" si="668"/>
        <v>0.192</v>
      </c>
      <c r="AH316" s="15">
        <f t="shared" si="13"/>
        <v>0.053</v>
      </c>
    </row>
    <row r="317">
      <c r="A317" s="5">
        <v>2023.0</v>
      </c>
      <c r="B317" s="5">
        <v>1.0</v>
      </c>
      <c r="C317" s="6" t="s">
        <v>215</v>
      </c>
      <c r="D317" s="6" t="s">
        <v>235</v>
      </c>
      <c r="E317" s="5">
        <v>0.0</v>
      </c>
      <c r="F317" s="5">
        <v>15.0</v>
      </c>
      <c r="G317" s="11">
        <v>1.9047972E7</v>
      </c>
      <c r="H317" s="5">
        <v>7.0</v>
      </c>
      <c r="I317" s="12">
        <v>11.0</v>
      </c>
      <c r="J317" s="7">
        <f t="shared" si="3"/>
        <v>0.6363636364</v>
      </c>
      <c r="K317" s="5">
        <v>0.0</v>
      </c>
      <c r="L317" s="12">
        <v>1.0</v>
      </c>
      <c r="M317" s="7">
        <f t="shared" si="632"/>
        <v>0</v>
      </c>
      <c r="N317" s="5">
        <v>13.5</v>
      </c>
      <c r="O317" s="5">
        <v>4.5</v>
      </c>
      <c r="P317" s="5">
        <f t="shared" si="275"/>
        <v>9</v>
      </c>
      <c r="Q317" s="5">
        <v>1.084</v>
      </c>
      <c r="R317" s="5">
        <v>1.158</v>
      </c>
      <c r="S317" s="5">
        <f t="shared" si="6"/>
        <v>-0.074</v>
      </c>
      <c r="T317" s="20">
        <v>0.839</v>
      </c>
      <c r="U317" s="20">
        <v>0.993</v>
      </c>
      <c r="V317" s="5">
        <f t="shared" si="7"/>
        <v>-0.154</v>
      </c>
      <c r="W317" s="5">
        <f t="shared" ref="W317:X317" si="669">(Q317-T317)</f>
        <v>0.245</v>
      </c>
      <c r="X317" s="5">
        <f t="shared" si="669"/>
        <v>0.165</v>
      </c>
      <c r="Y317" s="5">
        <f t="shared" si="277"/>
        <v>0.08</v>
      </c>
      <c r="Z317" s="20">
        <v>1.074</v>
      </c>
      <c r="AA317" s="20">
        <v>1.073</v>
      </c>
      <c r="AB317" s="5">
        <f t="shared" ref="AB317:AB379" si="672">Z317-AA317</f>
        <v>0.001</v>
      </c>
      <c r="AC317" s="20">
        <v>0.896</v>
      </c>
      <c r="AD317" s="20">
        <v>1.012</v>
      </c>
      <c r="AE317" s="5">
        <f t="shared" ref="AE317:AE379" si="673">AC317-AD317</f>
        <v>-0.116</v>
      </c>
      <c r="AF317" s="5">
        <f t="shared" ref="AF317:AG317" si="670">Z317-AC317</f>
        <v>0.178</v>
      </c>
      <c r="AG317" s="5">
        <f t="shared" si="670"/>
        <v>0.061</v>
      </c>
      <c r="AH317" s="5">
        <f t="shared" si="13"/>
        <v>0.117</v>
      </c>
    </row>
    <row r="318">
      <c r="A318" s="5">
        <v>2023.0</v>
      </c>
      <c r="B318" s="5">
        <v>1.0</v>
      </c>
      <c r="C318" s="6" t="s">
        <v>98</v>
      </c>
      <c r="D318" s="6" t="s">
        <v>177</v>
      </c>
      <c r="E318" s="5">
        <v>1.0</v>
      </c>
      <c r="F318" s="5">
        <v>13.0</v>
      </c>
      <c r="G318" s="11">
        <v>2.3287417E7</v>
      </c>
      <c r="H318" s="5">
        <v>5.0</v>
      </c>
      <c r="I318" s="12">
        <v>7.0</v>
      </c>
      <c r="J318" s="7">
        <f t="shared" si="3"/>
        <v>0.7142857143</v>
      </c>
      <c r="K318" s="5">
        <v>0.0</v>
      </c>
      <c r="L318" s="12">
        <v>0.0</v>
      </c>
      <c r="M318" s="13">
        <v>0.0</v>
      </c>
      <c r="N318" s="5">
        <v>10.7</v>
      </c>
      <c r="O318" s="5">
        <v>5.7</v>
      </c>
      <c r="P318" s="5">
        <f t="shared" si="275"/>
        <v>5</v>
      </c>
      <c r="Q318" s="5">
        <v>1.415</v>
      </c>
      <c r="R318" s="5">
        <v>1.138</v>
      </c>
      <c r="S318" s="5">
        <f t="shared" si="6"/>
        <v>0.277</v>
      </c>
      <c r="T318" s="20">
        <v>1.028</v>
      </c>
      <c r="U318" s="20">
        <v>1.106</v>
      </c>
      <c r="V318" s="5">
        <f t="shared" si="7"/>
        <v>-0.078</v>
      </c>
      <c r="W318" s="5">
        <f t="shared" ref="W318:X318" si="671">(Q318-T318)</f>
        <v>0.387</v>
      </c>
      <c r="X318" s="5">
        <f t="shared" si="671"/>
        <v>0.032</v>
      </c>
      <c r="Y318" s="5">
        <f t="shared" si="277"/>
        <v>0.355</v>
      </c>
      <c r="Z318" s="20">
        <v>1.103</v>
      </c>
      <c r="AA318" s="20">
        <v>1.061</v>
      </c>
      <c r="AB318" s="5">
        <f t="shared" si="672"/>
        <v>0.042</v>
      </c>
      <c r="AC318" s="20">
        <v>0.958</v>
      </c>
      <c r="AD318" s="20">
        <v>0.979</v>
      </c>
      <c r="AE318" s="5">
        <f t="shared" si="673"/>
        <v>-0.021</v>
      </c>
      <c r="AF318" s="5">
        <f t="shared" ref="AF318:AG318" si="674">Z318-AC318</f>
        <v>0.145</v>
      </c>
      <c r="AG318" s="5">
        <f t="shared" si="674"/>
        <v>0.082</v>
      </c>
      <c r="AH318" s="5">
        <f t="shared" si="13"/>
        <v>0.063</v>
      </c>
    </row>
    <row r="319">
      <c r="A319" s="5">
        <v>2023.0</v>
      </c>
      <c r="B319" s="5">
        <v>1.0</v>
      </c>
      <c r="C319" s="6" t="s">
        <v>94</v>
      </c>
      <c r="D319" s="6" t="s">
        <v>236</v>
      </c>
      <c r="E319" s="5">
        <v>0.0</v>
      </c>
      <c r="F319" s="5">
        <v>11.0</v>
      </c>
      <c r="G319" s="11">
        <v>1.3308914E7</v>
      </c>
      <c r="H319" s="5">
        <v>5.0</v>
      </c>
      <c r="I319" s="12">
        <v>10.0</v>
      </c>
      <c r="J319" s="7">
        <f t="shared" si="3"/>
        <v>0.5</v>
      </c>
      <c r="K319" s="5">
        <v>0.0</v>
      </c>
      <c r="L319" s="12">
        <v>0.0</v>
      </c>
      <c r="M319" s="13">
        <v>0.0</v>
      </c>
      <c r="N319" s="5">
        <v>6.8</v>
      </c>
      <c r="O319" s="5">
        <v>5.3</v>
      </c>
      <c r="P319" s="5">
        <f t="shared" si="275"/>
        <v>1.5</v>
      </c>
      <c r="Q319" s="5">
        <v>1.169</v>
      </c>
      <c r="R319" s="5">
        <v>1.239</v>
      </c>
      <c r="S319" s="5">
        <f t="shared" si="6"/>
        <v>-0.07</v>
      </c>
      <c r="T319" s="20">
        <v>1.124</v>
      </c>
      <c r="U319" s="20">
        <v>0.96</v>
      </c>
      <c r="V319" s="5">
        <f t="shared" si="7"/>
        <v>0.164</v>
      </c>
      <c r="W319" s="5">
        <f t="shared" ref="W319:X319" si="675">(Q319-T319)</f>
        <v>0.045</v>
      </c>
      <c r="X319" s="5">
        <f t="shared" si="675"/>
        <v>0.279</v>
      </c>
      <c r="Y319" s="5">
        <f t="shared" si="277"/>
        <v>-0.234</v>
      </c>
      <c r="Z319" s="20">
        <v>1.105</v>
      </c>
      <c r="AA319" s="20">
        <v>1.065</v>
      </c>
      <c r="AB319" s="5">
        <f t="shared" si="672"/>
        <v>0.04</v>
      </c>
      <c r="AC319" s="20">
        <v>1.008</v>
      </c>
      <c r="AD319" s="20">
        <v>0.985</v>
      </c>
      <c r="AE319" s="5">
        <f t="shared" si="673"/>
        <v>0.023</v>
      </c>
      <c r="AF319" s="5">
        <f t="shared" ref="AF319:AG319" si="676">Z319-AC319</f>
        <v>0.097</v>
      </c>
      <c r="AG319" s="5">
        <f t="shared" si="676"/>
        <v>0.08</v>
      </c>
      <c r="AH319" s="5">
        <f t="shared" si="13"/>
        <v>0.017</v>
      </c>
    </row>
    <row r="320">
      <c r="A320" s="5">
        <v>2023.0</v>
      </c>
      <c r="B320" s="5">
        <v>1.0</v>
      </c>
      <c r="C320" s="6" t="s">
        <v>114</v>
      </c>
      <c r="D320" s="6" t="s">
        <v>237</v>
      </c>
      <c r="E320" s="5">
        <v>1.0</v>
      </c>
      <c r="F320" s="5">
        <v>9.0</v>
      </c>
      <c r="G320" s="11">
        <v>1.4598575E7</v>
      </c>
      <c r="H320" s="5">
        <v>3.0</v>
      </c>
      <c r="I320" s="12">
        <v>6.0</v>
      </c>
      <c r="J320" s="7">
        <f t="shared" si="3"/>
        <v>0.5</v>
      </c>
      <c r="K320" s="5">
        <v>0.0</v>
      </c>
      <c r="L320" s="12">
        <v>0.0</v>
      </c>
      <c r="M320" s="13">
        <v>0.0</v>
      </c>
      <c r="N320" s="5">
        <v>7.3</v>
      </c>
      <c r="O320" s="5">
        <v>7.8</v>
      </c>
      <c r="P320" s="5">
        <f t="shared" si="275"/>
        <v>-0.5</v>
      </c>
      <c r="Q320" s="5">
        <v>1.847</v>
      </c>
      <c r="R320" s="5">
        <v>1.465</v>
      </c>
      <c r="S320" s="5">
        <f t="shared" si="6"/>
        <v>0.382</v>
      </c>
      <c r="T320" s="20">
        <v>0.933</v>
      </c>
      <c r="U320" s="20">
        <v>0.91</v>
      </c>
      <c r="V320" s="5">
        <f t="shared" si="7"/>
        <v>0.023</v>
      </c>
      <c r="W320" s="5">
        <f t="shared" ref="W320:X320" si="677">(Q320-T320)</f>
        <v>0.914</v>
      </c>
      <c r="X320" s="5">
        <f t="shared" si="677"/>
        <v>0.555</v>
      </c>
      <c r="Y320" s="5">
        <f t="shared" si="277"/>
        <v>0.359</v>
      </c>
      <c r="Z320" s="20">
        <v>1.058</v>
      </c>
      <c r="AA320" s="20">
        <v>1.124</v>
      </c>
      <c r="AB320" s="5">
        <f t="shared" si="672"/>
        <v>-0.066</v>
      </c>
      <c r="AC320" s="20">
        <v>0.944</v>
      </c>
      <c r="AD320" s="20">
        <v>1.013</v>
      </c>
      <c r="AE320" s="5">
        <f t="shared" si="673"/>
        <v>-0.069</v>
      </c>
      <c r="AF320" s="5">
        <f t="shared" ref="AF320:AG320" si="678">Z320-AC320</f>
        <v>0.114</v>
      </c>
      <c r="AG320" s="5">
        <f t="shared" si="678"/>
        <v>0.111</v>
      </c>
      <c r="AH320" s="5">
        <f t="shared" si="13"/>
        <v>0.003</v>
      </c>
    </row>
    <row r="321">
      <c r="A321" s="5">
        <v>2023.0</v>
      </c>
      <c r="B321" s="5">
        <v>1.0</v>
      </c>
      <c r="C321" s="6" t="s">
        <v>118</v>
      </c>
      <c r="D321" s="6" t="s">
        <v>218</v>
      </c>
      <c r="E321" s="5">
        <v>0.0</v>
      </c>
      <c r="F321" s="5">
        <v>7.0</v>
      </c>
      <c r="G321" s="11">
        <v>9712945.0</v>
      </c>
      <c r="H321" s="5">
        <v>0.0</v>
      </c>
      <c r="I321" s="12">
        <v>2.0</v>
      </c>
      <c r="J321" s="7">
        <f t="shared" si="3"/>
        <v>0</v>
      </c>
      <c r="K321" s="5">
        <v>0.0</v>
      </c>
      <c r="L321" s="12">
        <v>1.0</v>
      </c>
      <c r="M321" s="7">
        <f t="shared" ref="M321:M324" si="681">(K321/L321)</f>
        <v>0</v>
      </c>
      <c r="N321" s="5">
        <v>6.9</v>
      </c>
      <c r="O321" s="5">
        <v>12.4</v>
      </c>
      <c r="P321" s="5">
        <f t="shared" si="275"/>
        <v>-5.5</v>
      </c>
      <c r="Q321" s="5">
        <v>1.091</v>
      </c>
      <c r="R321" s="5">
        <v>1.126</v>
      </c>
      <c r="S321" s="5">
        <f t="shared" si="6"/>
        <v>-0.035</v>
      </c>
      <c r="T321" s="20">
        <v>0.821</v>
      </c>
      <c r="U321" s="20">
        <v>0.842</v>
      </c>
      <c r="V321" s="5">
        <f t="shared" si="7"/>
        <v>-0.021</v>
      </c>
      <c r="W321" s="5">
        <f t="shared" ref="W321:X321" si="679">(Q321-T321)</f>
        <v>0.27</v>
      </c>
      <c r="X321" s="5">
        <f t="shared" si="679"/>
        <v>0.284</v>
      </c>
      <c r="Y321" s="5">
        <f t="shared" si="277"/>
        <v>-0.014</v>
      </c>
      <c r="Z321" s="20">
        <v>1.032</v>
      </c>
      <c r="AA321" s="20">
        <v>1.093</v>
      </c>
      <c r="AB321" s="5">
        <f t="shared" si="672"/>
        <v>-0.061</v>
      </c>
      <c r="AC321" s="20">
        <v>0.931</v>
      </c>
      <c r="AD321" s="20">
        <v>0.923</v>
      </c>
      <c r="AE321" s="5">
        <f t="shared" si="673"/>
        <v>0.008</v>
      </c>
      <c r="AF321" s="5">
        <f t="shared" ref="AF321:AG321" si="680">Z321-AC321</f>
        <v>0.101</v>
      </c>
      <c r="AG321" s="5">
        <f t="shared" si="680"/>
        <v>0.17</v>
      </c>
      <c r="AH321" s="5">
        <f t="shared" si="13"/>
        <v>-0.069</v>
      </c>
    </row>
    <row r="322">
      <c r="A322" s="5">
        <v>2023.0</v>
      </c>
      <c r="B322" s="5">
        <v>1.0</v>
      </c>
      <c r="C322" s="6" t="s">
        <v>186</v>
      </c>
      <c r="D322" s="6" t="s">
        <v>102</v>
      </c>
      <c r="E322" s="5">
        <v>0.0</v>
      </c>
      <c r="F322" s="5">
        <v>5.0</v>
      </c>
      <c r="G322" s="11">
        <v>1.3170033E7</v>
      </c>
      <c r="H322" s="5">
        <v>5.0</v>
      </c>
      <c r="I322" s="12">
        <v>12.0</v>
      </c>
      <c r="J322" s="7">
        <f t="shared" si="3"/>
        <v>0.4166666667</v>
      </c>
      <c r="K322" s="5">
        <v>2.0</v>
      </c>
      <c r="L322" s="12">
        <v>4.0</v>
      </c>
      <c r="M322" s="7">
        <f t="shared" si="681"/>
        <v>0.5</v>
      </c>
      <c r="N322" s="5">
        <v>8.0</v>
      </c>
      <c r="O322" s="5">
        <v>6.9</v>
      </c>
      <c r="P322" s="5">
        <f t="shared" si="275"/>
        <v>1.1</v>
      </c>
      <c r="Q322" s="5">
        <v>1.354</v>
      </c>
      <c r="R322" s="5">
        <v>1.353</v>
      </c>
      <c r="S322" s="5">
        <f t="shared" si="6"/>
        <v>0.001</v>
      </c>
      <c r="T322" s="20">
        <v>1.226</v>
      </c>
      <c r="U322" s="20">
        <v>0.875</v>
      </c>
      <c r="V322" s="5">
        <f t="shared" si="7"/>
        <v>0.351</v>
      </c>
      <c r="W322" s="5">
        <f t="shared" ref="W322:X322" si="682">(Q322-T322)</f>
        <v>0.128</v>
      </c>
      <c r="X322" s="5">
        <f t="shared" si="682"/>
        <v>0.478</v>
      </c>
      <c r="Y322" s="5">
        <f t="shared" si="277"/>
        <v>-0.35</v>
      </c>
      <c r="Z322" s="20">
        <v>1.08</v>
      </c>
      <c r="AA322" s="20">
        <v>1.087</v>
      </c>
      <c r="AB322" s="5">
        <f t="shared" si="672"/>
        <v>-0.007</v>
      </c>
      <c r="AC322" s="20">
        <v>0.967</v>
      </c>
      <c r="AD322" s="20">
        <v>0.99</v>
      </c>
      <c r="AE322" s="5">
        <f t="shared" si="673"/>
        <v>-0.023</v>
      </c>
      <c r="AF322" s="5">
        <f t="shared" ref="AF322:AG322" si="683">Z322-AC322</f>
        <v>0.113</v>
      </c>
      <c r="AG322" s="5">
        <f t="shared" si="683"/>
        <v>0.097</v>
      </c>
      <c r="AH322" s="5">
        <f t="shared" si="13"/>
        <v>0.016</v>
      </c>
    </row>
    <row r="323">
      <c r="A323" s="5">
        <v>2023.0</v>
      </c>
      <c r="B323" s="5">
        <v>1.0</v>
      </c>
      <c r="C323" s="6" t="s">
        <v>208</v>
      </c>
      <c r="D323" s="6" t="s">
        <v>238</v>
      </c>
      <c r="E323" s="5">
        <v>0.0</v>
      </c>
      <c r="F323" s="5">
        <v>3.0</v>
      </c>
      <c r="G323" s="11">
        <v>1.2245894E7</v>
      </c>
      <c r="H323" s="5">
        <v>6.0</v>
      </c>
      <c r="I323" s="12">
        <v>10.0</v>
      </c>
      <c r="J323" s="7">
        <f t="shared" si="3"/>
        <v>0.6</v>
      </c>
      <c r="K323" s="5">
        <v>0.0</v>
      </c>
      <c r="L323" s="12">
        <v>2.0</v>
      </c>
      <c r="M323" s="7">
        <f t="shared" si="681"/>
        <v>0</v>
      </c>
      <c r="N323" s="5">
        <v>4.5</v>
      </c>
      <c r="O323" s="5">
        <v>7.4</v>
      </c>
      <c r="P323" s="5">
        <f t="shared" si="275"/>
        <v>-2.9</v>
      </c>
      <c r="Q323" s="5">
        <v>1.431</v>
      </c>
      <c r="R323" s="5">
        <v>1.355</v>
      </c>
      <c r="S323" s="5">
        <f t="shared" si="6"/>
        <v>0.076</v>
      </c>
      <c r="T323" s="20">
        <v>0.861</v>
      </c>
      <c r="U323" s="20">
        <v>1.075</v>
      </c>
      <c r="V323" s="5">
        <f t="shared" si="7"/>
        <v>-0.214</v>
      </c>
      <c r="W323" s="5">
        <f t="shared" ref="W323:X323" si="684">(Q323-T323)</f>
        <v>0.57</v>
      </c>
      <c r="X323" s="5">
        <f t="shared" si="684"/>
        <v>0.28</v>
      </c>
      <c r="Y323" s="5">
        <f t="shared" si="277"/>
        <v>0.29</v>
      </c>
      <c r="Z323" s="20">
        <v>1.099</v>
      </c>
      <c r="AA323" s="20">
        <v>1.095</v>
      </c>
      <c r="AB323" s="5">
        <f t="shared" si="672"/>
        <v>0.004</v>
      </c>
      <c r="AC323" s="20">
        <v>1.036</v>
      </c>
      <c r="AD323" s="20">
        <v>0.99</v>
      </c>
      <c r="AE323" s="5">
        <f t="shared" si="673"/>
        <v>0.046</v>
      </c>
      <c r="AF323" s="5">
        <f t="shared" ref="AF323:AG323" si="685">Z323-AC323</f>
        <v>0.063</v>
      </c>
      <c r="AG323" s="5">
        <f t="shared" si="685"/>
        <v>0.105</v>
      </c>
      <c r="AH323" s="5">
        <f t="shared" si="13"/>
        <v>-0.042</v>
      </c>
    </row>
    <row r="324">
      <c r="A324" s="5">
        <v>2023.0</v>
      </c>
      <c r="B324" s="5">
        <v>1.0</v>
      </c>
      <c r="C324" s="6" t="s">
        <v>74</v>
      </c>
      <c r="D324" s="6" t="s">
        <v>72</v>
      </c>
      <c r="E324" s="5">
        <v>0.0</v>
      </c>
      <c r="F324" s="5">
        <v>1.0</v>
      </c>
      <c r="G324" s="11">
        <v>1.3543625E7</v>
      </c>
      <c r="H324" s="5">
        <v>5.0</v>
      </c>
      <c r="I324" s="12">
        <v>9.0</v>
      </c>
      <c r="J324" s="7">
        <f t="shared" si="3"/>
        <v>0.5555555556</v>
      </c>
      <c r="K324" s="5">
        <v>4.0</v>
      </c>
      <c r="L324" s="12">
        <v>12.0</v>
      </c>
      <c r="M324" s="7">
        <f t="shared" si="681"/>
        <v>0.3333333333</v>
      </c>
      <c r="N324" s="5">
        <v>6.2</v>
      </c>
      <c r="O324" s="5">
        <v>5.1</v>
      </c>
      <c r="P324" s="5">
        <f t="shared" si="275"/>
        <v>1.1</v>
      </c>
      <c r="Q324" s="5">
        <v>1.067</v>
      </c>
      <c r="R324" s="5">
        <v>1.002</v>
      </c>
      <c r="S324" s="5">
        <f t="shared" si="6"/>
        <v>0.065</v>
      </c>
      <c r="T324" s="20">
        <v>0.923</v>
      </c>
      <c r="U324" s="20">
        <v>0.847</v>
      </c>
      <c r="V324" s="5">
        <f t="shared" si="7"/>
        <v>0.076</v>
      </c>
      <c r="W324" s="5">
        <f t="shared" ref="W324:X324" si="686">(Q324-T324)</f>
        <v>0.144</v>
      </c>
      <c r="X324" s="5">
        <f t="shared" si="686"/>
        <v>0.155</v>
      </c>
      <c r="Y324" s="5">
        <f t="shared" si="277"/>
        <v>-0.011</v>
      </c>
      <c r="Z324" s="20">
        <v>1.057</v>
      </c>
      <c r="AA324" s="20">
        <v>1.068</v>
      </c>
      <c r="AB324" s="5">
        <f t="shared" si="672"/>
        <v>-0.011</v>
      </c>
      <c r="AC324" s="20">
        <v>0.962</v>
      </c>
      <c r="AD324" s="20">
        <v>0.997</v>
      </c>
      <c r="AE324" s="5">
        <f t="shared" si="673"/>
        <v>-0.035</v>
      </c>
      <c r="AF324" s="5">
        <f t="shared" ref="AF324:AG324" si="687">Z324-AC324</f>
        <v>0.095</v>
      </c>
      <c r="AG324" s="5">
        <f t="shared" si="687"/>
        <v>0.071</v>
      </c>
      <c r="AH324" s="5">
        <f t="shared" si="13"/>
        <v>0.024</v>
      </c>
    </row>
    <row r="325">
      <c r="A325" s="5">
        <v>2023.0</v>
      </c>
      <c r="B325" s="5">
        <v>1.0</v>
      </c>
      <c r="C325" s="6" t="s">
        <v>71</v>
      </c>
      <c r="D325" s="6" t="s">
        <v>227</v>
      </c>
      <c r="E325" s="5">
        <v>1.0</v>
      </c>
      <c r="F325" s="5">
        <v>15.0</v>
      </c>
      <c r="G325" s="11">
        <v>1.891136E7</v>
      </c>
      <c r="H325" s="5">
        <v>3.0</v>
      </c>
      <c r="I325" s="12">
        <v>5.0</v>
      </c>
      <c r="J325" s="7">
        <f t="shared" si="3"/>
        <v>0.6</v>
      </c>
      <c r="K325" s="5">
        <v>0.0</v>
      </c>
      <c r="L325" s="12">
        <v>0.0</v>
      </c>
      <c r="M325" s="13">
        <v>0.0</v>
      </c>
      <c r="N325" s="5">
        <v>9.9</v>
      </c>
      <c r="O325" s="5">
        <v>0.9</v>
      </c>
      <c r="P325" s="5">
        <f t="shared" si="275"/>
        <v>9</v>
      </c>
      <c r="Q325" s="5">
        <v>1.397</v>
      </c>
      <c r="R325" s="5">
        <v>1.235</v>
      </c>
      <c r="S325" s="5">
        <f t="shared" si="6"/>
        <v>0.162</v>
      </c>
      <c r="T325" s="20">
        <v>1.245</v>
      </c>
      <c r="U325" s="20">
        <v>1.029</v>
      </c>
      <c r="V325" s="5">
        <f t="shared" si="7"/>
        <v>0.216</v>
      </c>
      <c r="W325" s="5">
        <f t="shared" ref="W325:X325" si="688">(Q325-T325)</f>
        <v>0.152</v>
      </c>
      <c r="X325" s="5">
        <f t="shared" si="688"/>
        <v>0.206</v>
      </c>
      <c r="Y325" s="5">
        <f t="shared" si="277"/>
        <v>-0.054</v>
      </c>
      <c r="Z325" s="20">
        <v>1.102</v>
      </c>
      <c r="AA325" s="20">
        <v>1.063</v>
      </c>
      <c r="AB325" s="5">
        <f t="shared" si="672"/>
        <v>0.039</v>
      </c>
      <c r="AC325" s="20">
        <v>0.952</v>
      </c>
      <c r="AD325" s="20">
        <v>1.051</v>
      </c>
      <c r="AE325" s="5">
        <f t="shared" si="673"/>
        <v>-0.099</v>
      </c>
      <c r="AF325" s="5">
        <f t="shared" ref="AF325:AG325" si="689">Z325-AC325</f>
        <v>0.15</v>
      </c>
      <c r="AG325" s="5">
        <f t="shared" si="689"/>
        <v>0.012</v>
      </c>
      <c r="AH325" s="5">
        <f t="shared" si="13"/>
        <v>0.138</v>
      </c>
    </row>
    <row r="326">
      <c r="A326" s="5">
        <v>2023.0</v>
      </c>
      <c r="B326" s="5">
        <v>1.0</v>
      </c>
      <c r="C326" s="6" t="s">
        <v>170</v>
      </c>
      <c r="D326" s="6" t="s">
        <v>183</v>
      </c>
      <c r="E326" s="5">
        <v>0.0</v>
      </c>
      <c r="F326" s="5">
        <v>13.0</v>
      </c>
      <c r="G326" s="11">
        <v>2.3422126E7</v>
      </c>
      <c r="H326" s="5">
        <v>7.0</v>
      </c>
      <c r="I326" s="12">
        <v>9.0</v>
      </c>
      <c r="J326" s="7">
        <f t="shared" si="3"/>
        <v>0.7777777778</v>
      </c>
      <c r="K326" s="5">
        <v>0.0</v>
      </c>
      <c r="L326" s="12">
        <v>0.0</v>
      </c>
      <c r="M326" s="13">
        <v>0.0</v>
      </c>
      <c r="N326" s="5">
        <v>9.1</v>
      </c>
      <c r="O326" s="5">
        <v>4.8</v>
      </c>
      <c r="P326" s="5">
        <f t="shared" si="275"/>
        <v>4.3</v>
      </c>
      <c r="Q326" s="5">
        <v>1.617</v>
      </c>
      <c r="R326" s="5">
        <v>1.463</v>
      </c>
      <c r="S326" s="5">
        <f t="shared" si="6"/>
        <v>0.154</v>
      </c>
      <c r="T326" s="20">
        <v>0.937</v>
      </c>
      <c r="U326" s="20">
        <v>1.014</v>
      </c>
      <c r="V326" s="5">
        <f t="shared" si="7"/>
        <v>-0.077</v>
      </c>
      <c r="W326" s="5">
        <f t="shared" ref="W326:X326" si="690">(Q326-T326)</f>
        <v>0.68</v>
      </c>
      <c r="X326" s="5">
        <f t="shared" si="690"/>
        <v>0.449</v>
      </c>
      <c r="Y326" s="5">
        <f t="shared" si="277"/>
        <v>0.231</v>
      </c>
      <c r="Z326" s="20">
        <v>1.105</v>
      </c>
      <c r="AA326" s="20">
        <v>1.072</v>
      </c>
      <c r="AB326" s="5">
        <f t="shared" si="672"/>
        <v>0.033</v>
      </c>
      <c r="AC326" s="20">
        <v>0.979</v>
      </c>
      <c r="AD326" s="20">
        <v>1.001</v>
      </c>
      <c r="AE326" s="5">
        <f t="shared" si="673"/>
        <v>-0.022</v>
      </c>
      <c r="AF326" s="5">
        <f t="shared" ref="AF326:AG326" si="691">Z326-AC326</f>
        <v>0.126</v>
      </c>
      <c r="AG326" s="5">
        <f t="shared" si="691"/>
        <v>0.071</v>
      </c>
      <c r="AH326" s="5">
        <f t="shared" si="13"/>
        <v>0.055</v>
      </c>
    </row>
    <row r="327">
      <c r="A327" s="5">
        <v>2023.0</v>
      </c>
      <c r="B327" s="5">
        <v>1.0</v>
      </c>
      <c r="C327" s="6" t="s">
        <v>239</v>
      </c>
      <c r="D327" s="6" t="s">
        <v>240</v>
      </c>
      <c r="E327" s="5">
        <v>0.0</v>
      </c>
      <c r="F327" s="5">
        <v>11.0</v>
      </c>
      <c r="G327" s="11">
        <v>1.0163782E7</v>
      </c>
      <c r="H327" s="5">
        <v>5.0</v>
      </c>
      <c r="I327" s="12">
        <v>12.0</v>
      </c>
      <c r="J327" s="7">
        <f t="shared" si="3"/>
        <v>0.4166666667</v>
      </c>
      <c r="K327" s="5">
        <v>0.0</v>
      </c>
      <c r="L327" s="12">
        <v>1.0</v>
      </c>
      <c r="M327" s="7">
        <f t="shared" ref="M327:M331" si="694">(K327/L327)</f>
        <v>0</v>
      </c>
      <c r="N327" s="5">
        <v>6.3</v>
      </c>
      <c r="O327" s="5">
        <v>3.6</v>
      </c>
      <c r="P327" s="5">
        <f t="shared" si="275"/>
        <v>2.7</v>
      </c>
      <c r="Q327" s="17">
        <v>1.224</v>
      </c>
      <c r="R327" s="17">
        <v>0.99</v>
      </c>
      <c r="S327" s="17">
        <f t="shared" si="6"/>
        <v>0.234</v>
      </c>
      <c r="T327" s="21">
        <v>0.909</v>
      </c>
      <c r="U327" s="21">
        <v>0.698</v>
      </c>
      <c r="V327" s="17">
        <f t="shared" si="7"/>
        <v>0.211</v>
      </c>
      <c r="W327" s="17">
        <f t="shared" ref="W327:X327" si="692">(Q327-T327)</f>
        <v>0.315</v>
      </c>
      <c r="X327" s="17">
        <f t="shared" si="692"/>
        <v>0.292</v>
      </c>
      <c r="Y327" s="17">
        <f t="shared" si="277"/>
        <v>0.023</v>
      </c>
      <c r="Z327" s="21">
        <v>1.038</v>
      </c>
      <c r="AA327" s="21">
        <v>1.027</v>
      </c>
      <c r="AB327" s="17">
        <f t="shared" si="672"/>
        <v>0.011</v>
      </c>
      <c r="AC327" s="21">
        <v>0.952</v>
      </c>
      <c r="AD327" s="21">
        <v>0.974</v>
      </c>
      <c r="AE327" s="17">
        <f t="shared" si="673"/>
        <v>-0.022</v>
      </c>
      <c r="AF327" s="17">
        <f t="shared" ref="AF327:AG327" si="693">Z327-AC327</f>
        <v>0.086</v>
      </c>
      <c r="AG327" s="17">
        <f t="shared" si="693"/>
        <v>0.053</v>
      </c>
      <c r="AH327" s="17">
        <f t="shared" si="13"/>
        <v>0.033</v>
      </c>
    </row>
    <row r="328">
      <c r="A328" s="5">
        <v>2023.0</v>
      </c>
      <c r="B328" s="5">
        <v>1.0</v>
      </c>
      <c r="C328" s="6" t="s">
        <v>199</v>
      </c>
      <c r="D328" s="6" t="s">
        <v>241</v>
      </c>
      <c r="E328" s="5">
        <v>0.0</v>
      </c>
      <c r="F328" s="5">
        <v>9.0</v>
      </c>
      <c r="G328" s="11">
        <v>1.606918E7</v>
      </c>
      <c r="H328" s="5">
        <v>5.0</v>
      </c>
      <c r="I328" s="12">
        <v>8.0</v>
      </c>
      <c r="J328" s="7">
        <f t="shared" si="3"/>
        <v>0.625</v>
      </c>
      <c r="K328" s="5">
        <v>0.0</v>
      </c>
      <c r="L328" s="12">
        <v>1.0</v>
      </c>
      <c r="M328" s="7">
        <f t="shared" si="694"/>
        <v>0</v>
      </c>
      <c r="N328" s="5">
        <v>12.9</v>
      </c>
      <c r="O328" s="5">
        <v>4.8</v>
      </c>
      <c r="P328" s="5">
        <f t="shared" si="275"/>
        <v>8.1</v>
      </c>
      <c r="Q328" s="5">
        <v>1.394</v>
      </c>
      <c r="R328" s="5">
        <v>1.13</v>
      </c>
      <c r="S328" s="5">
        <f t="shared" si="6"/>
        <v>0.264</v>
      </c>
      <c r="T328" s="20">
        <v>0.674</v>
      </c>
      <c r="U328" s="20">
        <v>0.872</v>
      </c>
      <c r="V328" s="5">
        <f t="shared" si="7"/>
        <v>-0.198</v>
      </c>
      <c r="W328" s="5">
        <f t="shared" ref="W328:X328" si="695">(Q328-T328)</f>
        <v>0.72</v>
      </c>
      <c r="X328" s="5">
        <f t="shared" si="695"/>
        <v>0.258</v>
      </c>
      <c r="Y328" s="5">
        <f t="shared" si="277"/>
        <v>0.462</v>
      </c>
      <c r="Z328" s="20">
        <v>1.046</v>
      </c>
      <c r="AA328" s="20">
        <v>1.068</v>
      </c>
      <c r="AB328" s="5">
        <f t="shared" si="672"/>
        <v>-0.022</v>
      </c>
      <c r="AC328" s="20">
        <v>0.856</v>
      </c>
      <c r="AD328" s="20">
        <v>1.0</v>
      </c>
      <c r="AE328" s="5">
        <f t="shared" si="673"/>
        <v>-0.144</v>
      </c>
      <c r="AF328" s="5">
        <f t="shared" ref="AF328:AG328" si="696">Z328-AC328</f>
        <v>0.19</v>
      </c>
      <c r="AG328" s="5">
        <f t="shared" si="696"/>
        <v>0.068</v>
      </c>
      <c r="AH328" s="5">
        <f t="shared" si="13"/>
        <v>0.122</v>
      </c>
    </row>
    <row r="329">
      <c r="A329" s="5">
        <v>2023.0</v>
      </c>
      <c r="B329" s="5">
        <v>1.0</v>
      </c>
      <c r="C329" s="6" t="s">
        <v>116</v>
      </c>
      <c r="D329" s="6" t="s">
        <v>242</v>
      </c>
      <c r="E329" s="5">
        <v>0.0</v>
      </c>
      <c r="F329" s="5">
        <v>7.0</v>
      </c>
      <c r="G329" s="11">
        <v>4.5108538E7</v>
      </c>
      <c r="H329" s="5">
        <v>4.0</v>
      </c>
      <c r="I329" s="12">
        <v>8.0</v>
      </c>
      <c r="J329" s="7">
        <f t="shared" si="3"/>
        <v>0.5</v>
      </c>
      <c r="K329" s="5">
        <v>0.0</v>
      </c>
      <c r="L329" s="12">
        <v>1.0</v>
      </c>
      <c r="M329" s="7">
        <f t="shared" si="694"/>
        <v>0</v>
      </c>
      <c r="N329" s="5">
        <v>8.4</v>
      </c>
      <c r="O329" s="5">
        <v>11.4</v>
      </c>
      <c r="P329" s="5">
        <f t="shared" si="275"/>
        <v>-3</v>
      </c>
      <c r="Q329" s="5">
        <v>1.218</v>
      </c>
      <c r="R329" s="5">
        <v>1.522</v>
      </c>
      <c r="S329" s="5">
        <f t="shared" si="6"/>
        <v>-0.304</v>
      </c>
      <c r="T329" s="20">
        <v>1.026</v>
      </c>
      <c r="U329" s="20">
        <v>0.976</v>
      </c>
      <c r="V329" s="5">
        <f t="shared" si="7"/>
        <v>0.05</v>
      </c>
      <c r="W329" s="5">
        <f t="shared" ref="W329:X329" si="697">(Q329-T329)</f>
        <v>0.192</v>
      </c>
      <c r="X329" s="5">
        <f t="shared" si="697"/>
        <v>0.546</v>
      </c>
      <c r="Y329" s="5">
        <f t="shared" si="277"/>
        <v>-0.354</v>
      </c>
      <c r="Z329" s="20">
        <v>1.072</v>
      </c>
      <c r="AA329" s="20">
        <v>1.132</v>
      </c>
      <c r="AB329" s="5">
        <f t="shared" si="672"/>
        <v>-0.06</v>
      </c>
      <c r="AC329" s="20">
        <v>0.947</v>
      </c>
      <c r="AD329" s="20">
        <v>0.973</v>
      </c>
      <c r="AE329" s="5">
        <f t="shared" si="673"/>
        <v>-0.026</v>
      </c>
      <c r="AF329" s="5">
        <f t="shared" ref="AF329:AG329" si="698">Z329-AC329</f>
        <v>0.125</v>
      </c>
      <c r="AG329" s="5">
        <f t="shared" si="698"/>
        <v>0.159</v>
      </c>
      <c r="AH329" s="5">
        <f t="shared" si="13"/>
        <v>-0.034</v>
      </c>
    </row>
    <row r="330">
      <c r="A330" s="5">
        <v>2023.0</v>
      </c>
      <c r="B330" s="5">
        <v>1.0</v>
      </c>
      <c r="C330" s="6" t="s">
        <v>68</v>
      </c>
      <c r="D330" s="6" t="s">
        <v>108</v>
      </c>
      <c r="E330" s="5">
        <v>0.0</v>
      </c>
      <c r="F330" s="5">
        <v>5.0</v>
      </c>
      <c r="G330" s="11">
        <v>2.2667255E7</v>
      </c>
      <c r="H330" s="5">
        <v>2.0</v>
      </c>
      <c r="I330" s="12">
        <v>6.0</v>
      </c>
      <c r="J330" s="7">
        <f t="shared" si="3"/>
        <v>0.3333333333</v>
      </c>
      <c r="K330" s="5">
        <v>2.0</v>
      </c>
      <c r="L330" s="12">
        <v>8.0</v>
      </c>
      <c r="M330" s="7">
        <f t="shared" si="694"/>
        <v>0.25</v>
      </c>
      <c r="N330" s="5">
        <v>6.7</v>
      </c>
      <c r="O330" s="5">
        <v>6.3</v>
      </c>
      <c r="P330" s="5">
        <f t="shared" si="275"/>
        <v>0.4</v>
      </c>
      <c r="Q330" s="5">
        <v>1.28</v>
      </c>
      <c r="R330" s="5">
        <v>1.245</v>
      </c>
      <c r="S330" s="5">
        <f t="shared" si="6"/>
        <v>0.035</v>
      </c>
      <c r="T330" s="20">
        <v>1.055</v>
      </c>
      <c r="U330" s="20">
        <v>1.083</v>
      </c>
      <c r="V330" s="5">
        <f t="shared" si="7"/>
        <v>-0.028</v>
      </c>
      <c r="W330" s="5">
        <f t="shared" ref="W330:X330" si="699">(Q330-T330)</f>
        <v>0.225</v>
      </c>
      <c r="X330" s="5">
        <f t="shared" si="699"/>
        <v>0.162</v>
      </c>
      <c r="Y330" s="5">
        <f t="shared" si="277"/>
        <v>0.063</v>
      </c>
      <c r="Z330" s="20">
        <v>1.079</v>
      </c>
      <c r="AA330" s="20">
        <v>1.087</v>
      </c>
      <c r="AB330" s="5">
        <f t="shared" si="672"/>
        <v>-0.008</v>
      </c>
      <c r="AC330" s="20">
        <v>0.982</v>
      </c>
      <c r="AD330" s="20">
        <v>0.998</v>
      </c>
      <c r="AE330" s="5">
        <f t="shared" si="673"/>
        <v>-0.016</v>
      </c>
      <c r="AF330" s="5">
        <f t="shared" ref="AF330:AG330" si="700">Z330-AC330</f>
        <v>0.097</v>
      </c>
      <c r="AG330" s="5">
        <f t="shared" si="700"/>
        <v>0.089</v>
      </c>
      <c r="AH330" s="5">
        <f t="shared" si="13"/>
        <v>0.008</v>
      </c>
    </row>
    <row r="331">
      <c r="A331" s="5">
        <v>2023.0</v>
      </c>
      <c r="B331" s="5">
        <v>1.0</v>
      </c>
      <c r="C331" s="6" t="s">
        <v>112</v>
      </c>
      <c r="D331" s="6" t="s">
        <v>150</v>
      </c>
      <c r="E331" s="5">
        <v>0.0</v>
      </c>
      <c r="F331" s="5">
        <v>3.0</v>
      </c>
      <c r="G331" s="11">
        <v>2.6270974E7</v>
      </c>
      <c r="H331" s="5">
        <v>4.0</v>
      </c>
      <c r="I331" s="12">
        <v>8.0</v>
      </c>
      <c r="J331" s="7">
        <f t="shared" si="3"/>
        <v>0.5</v>
      </c>
      <c r="K331" s="5">
        <v>2.0</v>
      </c>
      <c r="L331" s="12">
        <v>6.0</v>
      </c>
      <c r="M331" s="7">
        <f t="shared" si="694"/>
        <v>0.3333333333</v>
      </c>
      <c r="N331" s="5">
        <v>3.0</v>
      </c>
      <c r="O331" s="5">
        <v>5.1</v>
      </c>
      <c r="P331" s="5">
        <f t="shared" si="275"/>
        <v>-2.1</v>
      </c>
      <c r="Q331" s="5">
        <v>1.343</v>
      </c>
      <c r="R331" s="5">
        <v>1.085</v>
      </c>
      <c r="S331" s="5">
        <f t="shared" si="6"/>
        <v>0.258</v>
      </c>
      <c r="T331" s="20">
        <v>1.338</v>
      </c>
      <c r="U331" s="20">
        <v>1.067</v>
      </c>
      <c r="V331" s="5">
        <f t="shared" si="7"/>
        <v>0.271</v>
      </c>
      <c r="W331" s="5">
        <f t="shared" ref="W331:X331" si="701">(Q331-T331)</f>
        <v>0.005</v>
      </c>
      <c r="X331" s="5">
        <f t="shared" si="701"/>
        <v>0.018</v>
      </c>
      <c r="Y331" s="5">
        <f t="shared" si="277"/>
        <v>-0.013</v>
      </c>
      <c r="Z331" s="20">
        <v>1.044</v>
      </c>
      <c r="AA331" s="20">
        <v>1.028</v>
      </c>
      <c r="AB331" s="5">
        <f t="shared" si="672"/>
        <v>0.016</v>
      </c>
      <c r="AC331" s="20">
        <v>1.0</v>
      </c>
      <c r="AD331" s="20">
        <v>0.956</v>
      </c>
      <c r="AE331" s="5">
        <f t="shared" si="673"/>
        <v>0.044</v>
      </c>
      <c r="AF331" s="5">
        <f t="shared" ref="AF331:AG331" si="702">Z331-AC331</f>
        <v>0.044</v>
      </c>
      <c r="AG331" s="5">
        <f t="shared" si="702"/>
        <v>0.072</v>
      </c>
      <c r="AH331" s="5">
        <f t="shared" si="13"/>
        <v>-0.028</v>
      </c>
    </row>
    <row r="332">
      <c r="A332" s="5">
        <v>2023.0</v>
      </c>
      <c r="B332" s="5">
        <v>1.0</v>
      </c>
      <c r="C332" s="6" t="s">
        <v>243</v>
      </c>
      <c r="D332" s="6" t="s">
        <v>244</v>
      </c>
      <c r="E332" s="5">
        <v>1.0</v>
      </c>
      <c r="F332" s="5">
        <v>1.0</v>
      </c>
      <c r="G332" s="11">
        <v>1.3735823E7</v>
      </c>
      <c r="H332" s="5">
        <v>2.0</v>
      </c>
      <c r="I332" s="12">
        <v>5.0</v>
      </c>
      <c r="J332" s="7">
        <f t="shared" si="3"/>
        <v>0.4</v>
      </c>
      <c r="K332" s="5">
        <v>0.0</v>
      </c>
      <c r="L332" s="12">
        <v>0.0</v>
      </c>
      <c r="M332" s="13">
        <v>0.0</v>
      </c>
      <c r="N332" s="5">
        <v>7.6</v>
      </c>
      <c r="O332" s="5">
        <v>11.6</v>
      </c>
      <c r="P332" s="5">
        <f t="shared" si="275"/>
        <v>-4</v>
      </c>
      <c r="Q332" s="5">
        <v>1.169</v>
      </c>
      <c r="R332" s="5">
        <v>1.212</v>
      </c>
      <c r="S332" s="5">
        <f t="shared" si="6"/>
        <v>-0.043</v>
      </c>
      <c r="T332" s="20">
        <v>0.885</v>
      </c>
      <c r="U332" s="20">
        <v>0.685</v>
      </c>
      <c r="V332" s="5">
        <f t="shared" si="7"/>
        <v>0.2</v>
      </c>
      <c r="W332" s="5">
        <f t="shared" ref="W332:X332" si="703">(Q332-T332)</f>
        <v>0.284</v>
      </c>
      <c r="X332" s="5">
        <f t="shared" si="703"/>
        <v>0.527</v>
      </c>
      <c r="Y332" s="5">
        <f t="shared" si="277"/>
        <v>-0.243</v>
      </c>
      <c r="Z332" s="20">
        <v>1.06</v>
      </c>
      <c r="AA332" s="20">
        <v>1.102</v>
      </c>
      <c r="AB332" s="5">
        <f t="shared" si="672"/>
        <v>-0.042</v>
      </c>
      <c r="AC332" s="20">
        <v>0.959</v>
      </c>
      <c r="AD332" s="20">
        <v>0.936</v>
      </c>
      <c r="AE332" s="5">
        <f t="shared" si="673"/>
        <v>0.023</v>
      </c>
      <c r="AF332" s="5">
        <f t="shared" ref="AF332:AG332" si="704">Z332-AC332</f>
        <v>0.101</v>
      </c>
      <c r="AG332" s="5">
        <f t="shared" si="704"/>
        <v>0.166</v>
      </c>
      <c r="AH332" s="5">
        <f t="shared" si="13"/>
        <v>-0.065</v>
      </c>
    </row>
    <row r="333">
      <c r="A333" s="5">
        <v>2023.0</v>
      </c>
      <c r="B333" s="5">
        <v>1.0</v>
      </c>
      <c r="C333" s="6" t="s">
        <v>206</v>
      </c>
      <c r="D333" s="6" t="s">
        <v>190</v>
      </c>
      <c r="E333" s="5">
        <v>0.0</v>
      </c>
      <c r="F333" s="5">
        <v>15.0</v>
      </c>
      <c r="G333" s="11">
        <v>9764326.0</v>
      </c>
      <c r="H333" s="5">
        <v>1.0</v>
      </c>
      <c r="I333" s="12">
        <v>2.0</v>
      </c>
      <c r="J333" s="7">
        <f t="shared" si="3"/>
        <v>0.5</v>
      </c>
      <c r="K333" s="5">
        <v>0.0</v>
      </c>
      <c r="L333" s="12">
        <v>0.0</v>
      </c>
      <c r="M333" s="13">
        <v>0.0</v>
      </c>
      <c r="N333" s="5">
        <v>17.4</v>
      </c>
      <c r="O333" s="5">
        <v>2.1</v>
      </c>
      <c r="P333" s="5">
        <f t="shared" si="275"/>
        <v>15.3</v>
      </c>
      <c r="Q333" s="5">
        <v>1.474</v>
      </c>
      <c r="R333" s="5">
        <v>1.166</v>
      </c>
      <c r="S333" s="5">
        <f t="shared" si="6"/>
        <v>0.308</v>
      </c>
      <c r="T333" s="20">
        <v>0.743</v>
      </c>
      <c r="U333" s="20">
        <v>0.925</v>
      </c>
      <c r="V333" s="5">
        <f t="shared" si="7"/>
        <v>-0.182</v>
      </c>
      <c r="W333" s="5">
        <f t="shared" ref="W333:X333" si="705">(Q333-T333)</f>
        <v>0.731</v>
      </c>
      <c r="X333" s="5">
        <f t="shared" si="705"/>
        <v>0.241</v>
      </c>
      <c r="Y333" s="5">
        <f t="shared" si="277"/>
        <v>0.49</v>
      </c>
      <c r="Z333" s="20">
        <v>1.124</v>
      </c>
      <c r="AA333" s="20">
        <v>1.016</v>
      </c>
      <c r="AB333" s="5">
        <f t="shared" si="672"/>
        <v>0.108</v>
      </c>
      <c r="AC333" s="20">
        <v>0.863</v>
      </c>
      <c r="AD333" s="20">
        <v>0.984</v>
      </c>
      <c r="AE333" s="5">
        <f t="shared" si="673"/>
        <v>-0.121</v>
      </c>
      <c r="AF333" s="5">
        <f t="shared" ref="AF333:AG333" si="706">Z333-AC333</f>
        <v>0.261</v>
      </c>
      <c r="AG333" s="5">
        <f t="shared" si="706"/>
        <v>0.032</v>
      </c>
      <c r="AH333" s="5">
        <f t="shared" si="13"/>
        <v>0.229</v>
      </c>
    </row>
    <row r="334">
      <c r="A334" s="5">
        <v>2023.0</v>
      </c>
      <c r="B334" s="5">
        <v>1.0</v>
      </c>
      <c r="C334" s="6" t="s">
        <v>77</v>
      </c>
      <c r="D334" s="6" t="s">
        <v>230</v>
      </c>
      <c r="E334" s="5">
        <v>0.0</v>
      </c>
      <c r="F334" s="5">
        <v>13.0</v>
      </c>
      <c r="G334" s="11">
        <v>2.3637212E7</v>
      </c>
      <c r="H334" s="5">
        <v>8.0</v>
      </c>
      <c r="I334" s="12">
        <v>15.0</v>
      </c>
      <c r="J334" s="7">
        <f t="shared" si="3"/>
        <v>0.5333333333</v>
      </c>
      <c r="K334" s="5">
        <v>0.0</v>
      </c>
      <c r="L334" s="12">
        <v>1.0</v>
      </c>
      <c r="M334" s="7">
        <f t="shared" ref="M334:M342" si="709">(K334/L334)</f>
        <v>0</v>
      </c>
      <c r="N334" s="5">
        <v>10.1</v>
      </c>
      <c r="O334" s="5">
        <v>8.1</v>
      </c>
      <c r="P334" s="5">
        <f t="shared" si="275"/>
        <v>2</v>
      </c>
      <c r="Q334" s="5">
        <v>1.399</v>
      </c>
      <c r="R334" s="5">
        <v>1.761</v>
      </c>
      <c r="S334" s="5">
        <f t="shared" si="6"/>
        <v>-0.362</v>
      </c>
      <c r="T334" s="20">
        <v>0.708</v>
      </c>
      <c r="U334" s="20">
        <v>1.211</v>
      </c>
      <c r="V334" s="5">
        <f t="shared" si="7"/>
        <v>-0.503</v>
      </c>
      <c r="W334" s="5">
        <f t="shared" ref="W334:X334" si="707">(Q334-T334)</f>
        <v>0.691</v>
      </c>
      <c r="X334" s="5">
        <f t="shared" si="707"/>
        <v>0.55</v>
      </c>
      <c r="Y334" s="5">
        <f t="shared" si="277"/>
        <v>0.141</v>
      </c>
      <c r="Z334" s="20">
        <v>1.081</v>
      </c>
      <c r="AA334" s="20">
        <v>1.125</v>
      </c>
      <c r="AB334" s="5">
        <f t="shared" si="672"/>
        <v>-0.044</v>
      </c>
      <c r="AC334" s="20">
        <v>0.94</v>
      </c>
      <c r="AD334" s="20">
        <v>1.008</v>
      </c>
      <c r="AE334" s="5">
        <f t="shared" si="673"/>
        <v>-0.068</v>
      </c>
      <c r="AF334" s="5">
        <f t="shared" ref="AF334:AG334" si="708">Z334-AC334</f>
        <v>0.141</v>
      </c>
      <c r="AG334" s="5">
        <f t="shared" si="708"/>
        <v>0.117</v>
      </c>
      <c r="AH334" s="5">
        <f t="shared" si="13"/>
        <v>0.024</v>
      </c>
    </row>
    <row r="335">
      <c r="A335" s="5">
        <v>2023.0</v>
      </c>
      <c r="B335" s="5">
        <v>1.0</v>
      </c>
      <c r="C335" s="6" t="s">
        <v>92</v>
      </c>
      <c r="D335" s="6" t="s">
        <v>245</v>
      </c>
      <c r="E335" s="5">
        <v>0.0</v>
      </c>
      <c r="F335" s="5">
        <v>11.0</v>
      </c>
      <c r="G335" s="11">
        <v>1.6067816E7</v>
      </c>
      <c r="H335" s="5">
        <v>6.0</v>
      </c>
      <c r="I335" s="12">
        <v>11.0</v>
      </c>
      <c r="J335" s="7">
        <f t="shared" si="3"/>
        <v>0.5454545455</v>
      </c>
      <c r="K335" s="5">
        <v>0.0</v>
      </c>
      <c r="L335" s="12">
        <v>1.0</v>
      </c>
      <c r="M335" s="7">
        <f t="shared" si="709"/>
        <v>0</v>
      </c>
      <c r="N335" s="5">
        <v>6.9</v>
      </c>
      <c r="O335" s="5">
        <v>2.7</v>
      </c>
      <c r="P335" s="5">
        <f t="shared" si="275"/>
        <v>4.2</v>
      </c>
      <c r="Q335" s="5">
        <v>1.536</v>
      </c>
      <c r="R335" s="5">
        <v>1.123</v>
      </c>
      <c r="S335" s="5">
        <f t="shared" si="6"/>
        <v>0.413</v>
      </c>
      <c r="T335" s="20">
        <v>1.249</v>
      </c>
      <c r="U335" s="20">
        <v>0.86</v>
      </c>
      <c r="V335" s="5">
        <f t="shared" si="7"/>
        <v>0.389</v>
      </c>
      <c r="W335" s="5">
        <f t="shared" ref="W335:X335" si="710">(Q335-T335)</f>
        <v>0.287</v>
      </c>
      <c r="X335" s="5">
        <f t="shared" si="710"/>
        <v>0.263</v>
      </c>
      <c r="Y335" s="5">
        <f t="shared" si="277"/>
        <v>0.024</v>
      </c>
      <c r="Z335" s="20">
        <v>1.099</v>
      </c>
      <c r="AA335" s="20">
        <v>1.025</v>
      </c>
      <c r="AB335" s="5">
        <f t="shared" si="672"/>
        <v>0.074</v>
      </c>
      <c r="AC335" s="20">
        <v>1.006</v>
      </c>
      <c r="AD335" s="20">
        <v>0.988</v>
      </c>
      <c r="AE335" s="5">
        <f t="shared" si="673"/>
        <v>0.018</v>
      </c>
      <c r="AF335" s="5">
        <f t="shared" ref="AF335:AG335" si="711">Z335-AC335</f>
        <v>0.093</v>
      </c>
      <c r="AG335" s="5">
        <f t="shared" si="711"/>
        <v>0.037</v>
      </c>
      <c r="AH335" s="5">
        <f t="shared" si="13"/>
        <v>0.056</v>
      </c>
    </row>
    <row r="336">
      <c r="A336" s="5">
        <v>2023.0</v>
      </c>
      <c r="B336" s="5">
        <v>1.0</v>
      </c>
      <c r="C336" s="6" t="s">
        <v>81</v>
      </c>
      <c r="D336" s="6" t="s">
        <v>246</v>
      </c>
      <c r="E336" s="5">
        <v>0.0</v>
      </c>
      <c r="F336" s="5">
        <v>9.0</v>
      </c>
      <c r="G336" s="11">
        <v>2.5955324E7</v>
      </c>
      <c r="H336" s="5">
        <v>5.0</v>
      </c>
      <c r="I336" s="12">
        <v>7.0</v>
      </c>
      <c r="J336" s="7">
        <f t="shared" si="3"/>
        <v>0.7142857143</v>
      </c>
      <c r="K336" s="5">
        <v>0.0</v>
      </c>
      <c r="L336" s="12">
        <v>2.0</v>
      </c>
      <c r="M336" s="7">
        <f t="shared" si="709"/>
        <v>0</v>
      </c>
      <c r="N336" s="5">
        <v>6.1</v>
      </c>
      <c r="O336" s="5">
        <v>8.8</v>
      </c>
      <c r="P336" s="5">
        <f t="shared" si="275"/>
        <v>-2.7</v>
      </c>
      <c r="Q336" s="5">
        <v>1.323</v>
      </c>
      <c r="R336" s="5">
        <v>1.075</v>
      </c>
      <c r="S336" s="5">
        <f t="shared" si="6"/>
        <v>0.248</v>
      </c>
      <c r="T336" s="20">
        <v>1.043</v>
      </c>
      <c r="U336" s="20">
        <v>0.733</v>
      </c>
      <c r="V336" s="5">
        <f t="shared" si="7"/>
        <v>0.31</v>
      </c>
      <c r="W336" s="5">
        <f t="shared" ref="W336:X336" si="712">(Q336-T336)</f>
        <v>0.28</v>
      </c>
      <c r="X336" s="5">
        <f t="shared" si="712"/>
        <v>0.342</v>
      </c>
      <c r="Y336" s="5">
        <f t="shared" si="277"/>
        <v>-0.062</v>
      </c>
      <c r="Z336" s="20">
        <v>1.069</v>
      </c>
      <c r="AA336" s="20">
        <v>1.055</v>
      </c>
      <c r="AB336" s="5">
        <f t="shared" si="672"/>
        <v>0.014</v>
      </c>
      <c r="AC336" s="20">
        <v>0.982</v>
      </c>
      <c r="AD336" s="20">
        <v>0.932</v>
      </c>
      <c r="AE336" s="5">
        <f t="shared" si="673"/>
        <v>0.05</v>
      </c>
      <c r="AF336" s="5">
        <f t="shared" ref="AF336:AG336" si="713">Z336-AC336</f>
        <v>0.087</v>
      </c>
      <c r="AG336" s="5">
        <f t="shared" si="713"/>
        <v>0.123</v>
      </c>
      <c r="AH336" s="5">
        <f t="shared" si="13"/>
        <v>-0.036</v>
      </c>
    </row>
    <row r="337">
      <c r="A337" s="5">
        <v>2023.0</v>
      </c>
      <c r="B337" s="5">
        <v>1.0</v>
      </c>
      <c r="C337" s="6" t="s">
        <v>138</v>
      </c>
      <c r="D337" s="6" t="s">
        <v>247</v>
      </c>
      <c r="E337" s="5">
        <v>0.0</v>
      </c>
      <c r="F337" s="5">
        <v>7.0</v>
      </c>
      <c r="G337" s="11">
        <v>9978355.0</v>
      </c>
      <c r="H337" s="5">
        <v>3.0</v>
      </c>
      <c r="I337" s="12">
        <v>4.0</v>
      </c>
      <c r="J337" s="7">
        <f t="shared" si="3"/>
        <v>0.75</v>
      </c>
      <c r="K337" s="5">
        <v>1.0</v>
      </c>
      <c r="L337" s="12">
        <v>1.0</v>
      </c>
      <c r="M337" s="7">
        <f t="shared" si="709"/>
        <v>1</v>
      </c>
      <c r="N337" s="5">
        <v>7.1</v>
      </c>
      <c r="O337" s="5">
        <v>9.0</v>
      </c>
      <c r="P337" s="5">
        <f t="shared" si="275"/>
        <v>-1.9</v>
      </c>
      <c r="Q337" s="5">
        <v>1.305</v>
      </c>
      <c r="R337" s="5">
        <v>1.244</v>
      </c>
      <c r="S337" s="5">
        <f t="shared" si="6"/>
        <v>0.061</v>
      </c>
      <c r="T337" s="20">
        <v>1.164</v>
      </c>
      <c r="U337" s="20">
        <v>0.855</v>
      </c>
      <c r="V337" s="5">
        <f t="shared" si="7"/>
        <v>0.309</v>
      </c>
      <c r="W337" s="5">
        <f t="shared" ref="W337:X337" si="714">(Q337-T337)</f>
        <v>0.141</v>
      </c>
      <c r="X337" s="5">
        <f t="shared" si="714"/>
        <v>0.389</v>
      </c>
      <c r="Y337" s="5">
        <f t="shared" si="277"/>
        <v>-0.248</v>
      </c>
      <c r="Z337" s="20">
        <v>1.12</v>
      </c>
      <c r="AA337" s="20">
        <v>1.057</v>
      </c>
      <c r="AB337" s="5">
        <f t="shared" si="672"/>
        <v>0.063</v>
      </c>
      <c r="AC337" s="20">
        <v>1.019</v>
      </c>
      <c r="AD337" s="20">
        <v>0.928</v>
      </c>
      <c r="AE337" s="5">
        <f t="shared" si="673"/>
        <v>0.091</v>
      </c>
      <c r="AF337" s="5">
        <f t="shared" ref="AF337:AG337" si="715">Z337-AC337</f>
        <v>0.101</v>
      </c>
      <c r="AG337" s="5">
        <f t="shared" si="715"/>
        <v>0.129</v>
      </c>
      <c r="AH337" s="5">
        <f t="shared" si="13"/>
        <v>-0.028</v>
      </c>
    </row>
    <row r="338">
      <c r="A338" s="5">
        <v>2023.0</v>
      </c>
      <c r="B338" s="5">
        <v>1.0</v>
      </c>
      <c r="C338" s="6" t="s">
        <v>126</v>
      </c>
      <c r="D338" s="6" t="s">
        <v>154</v>
      </c>
      <c r="E338" s="5">
        <v>1.0</v>
      </c>
      <c r="F338" s="5">
        <v>5.0</v>
      </c>
      <c r="G338" s="11">
        <v>1.5676249E7</v>
      </c>
      <c r="H338" s="5">
        <v>9.0</v>
      </c>
      <c r="I338" s="12">
        <v>14.0</v>
      </c>
      <c r="J338" s="7">
        <f t="shared" si="3"/>
        <v>0.6428571429</v>
      </c>
      <c r="K338" s="5">
        <v>3.0</v>
      </c>
      <c r="L338" s="12">
        <v>7.0</v>
      </c>
      <c r="M338" s="7">
        <f t="shared" si="709"/>
        <v>0.4285714286</v>
      </c>
      <c r="N338" s="5">
        <v>5.0</v>
      </c>
      <c r="O338" s="5">
        <v>5.4</v>
      </c>
      <c r="P338" s="5">
        <f t="shared" si="275"/>
        <v>-0.4</v>
      </c>
      <c r="Q338" s="5">
        <v>1.07</v>
      </c>
      <c r="R338" s="5">
        <v>1.273</v>
      </c>
      <c r="S338" s="5">
        <f t="shared" si="6"/>
        <v>-0.203</v>
      </c>
      <c r="T338" s="20">
        <v>0.712</v>
      </c>
      <c r="U338" s="20">
        <v>1.18</v>
      </c>
      <c r="V338" s="5">
        <f t="shared" si="7"/>
        <v>-0.468</v>
      </c>
      <c r="W338" s="5">
        <f t="shared" ref="W338:X338" si="716">(Q338-T338)</f>
        <v>0.358</v>
      </c>
      <c r="X338" s="5">
        <f t="shared" si="716"/>
        <v>0.093</v>
      </c>
      <c r="Y338" s="5">
        <f t="shared" si="277"/>
        <v>0.265</v>
      </c>
      <c r="Z338" s="20">
        <v>0.999</v>
      </c>
      <c r="AA338" s="20">
        <v>1.08</v>
      </c>
      <c r="AB338" s="5">
        <f t="shared" si="672"/>
        <v>-0.081</v>
      </c>
      <c r="AC338" s="20">
        <v>0.926</v>
      </c>
      <c r="AD338" s="20">
        <v>1.003</v>
      </c>
      <c r="AE338" s="5">
        <f t="shared" si="673"/>
        <v>-0.077</v>
      </c>
      <c r="AF338" s="5">
        <f t="shared" ref="AF338:AG338" si="717">Z338-AC338</f>
        <v>0.073</v>
      </c>
      <c r="AG338" s="5">
        <f t="shared" si="717"/>
        <v>0.077</v>
      </c>
      <c r="AH338" s="5">
        <f t="shared" si="13"/>
        <v>-0.004</v>
      </c>
    </row>
    <row r="339">
      <c r="A339" s="5">
        <v>2023.0</v>
      </c>
      <c r="B339" s="5">
        <v>1.0</v>
      </c>
      <c r="C339" s="6" t="s">
        <v>145</v>
      </c>
      <c r="D339" s="6" t="s">
        <v>248</v>
      </c>
      <c r="E339" s="5">
        <v>1.0</v>
      </c>
      <c r="F339" s="5">
        <v>3.0</v>
      </c>
      <c r="G339" s="11">
        <v>1.287753E7</v>
      </c>
      <c r="H339" s="5">
        <v>4.0</v>
      </c>
      <c r="I339" s="12">
        <v>5.0</v>
      </c>
      <c r="J339" s="7">
        <f t="shared" si="3"/>
        <v>0.8</v>
      </c>
      <c r="K339" s="5">
        <v>3.0</v>
      </c>
      <c r="L339" s="12">
        <v>6.0</v>
      </c>
      <c r="M339" s="7">
        <f t="shared" si="709"/>
        <v>0.5</v>
      </c>
      <c r="N339" s="5">
        <v>6.3</v>
      </c>
      <c r="O339" s="5">
        <v>4.0</v>
      </c>
      <c r="P339" s="5">
        <f t="shared" si="275"/>
        <v>2.3</v>
      </c>
      <c r="Q339" s="5">
        <v>1.023</v>
      </c>
      <c r="R339" s="5">
        <v>1.53</v>
      </c>
      <c r="S339" s="5">
        <f t="shared" si="6"/>
        <v>-0.507</v>
      </c>
      <c r="T339" s="20">
        <v>0.943</v>
      </c>
      <c r="U339" s="20">
        <v>1.621</v>
      </c>
      <c r="V339" s="5">
        <f t="shared" si="7"/>
        <v>-0.678</v>
      </c>
      <c r="W339" s="5">
        <f t="shared" ref="W339:X339" si="718">(Q339-T339)</f>
        <v>0.08</v>
      </c>
      <c r="X339" s="5">
        <f t="shared" si="718"/>
        <v>-0.091</v>
      </c>
      <c r="Y339" s="5">
        <f t="shared" si="277"/>
        <v>0.171</v>
      </c>
      <c r="Z339" s="20">
        <v>1.061</v>
      </c>
      <c r="AA339" s="20">
        <v>1.088</v>
      </c>
      <c r="AB339" s="5">
        <f t="shared" si="672"/>
        <v>-0.027</v>
      </c>
      <c r="AC339" s="20">
        <v>0.968</v>
      </c>
      <c r="AD339" s="20">
        <v>1.028</v>
      </c>
      <c r="AE339" s="5">
        <f t="shared" si="673"/>
        <v>-0.06</v>
      </c>
      <c r="AF339" s="5">
        <f t="shared" ref="AF339:AG339" si="719">Z339-AC339</f>
        <v>0.093</v>
      </c>
      <c r="AG339" s="5">
        <f t="shared" si="719"/>
        <v>0.06</v>
      </c>
      <c r="AH339" s="5">
        <f t="shared" si="13"/>
        <v>0.033</v>
      </c>
    </row>
    <row r="340">
      <c r="A340" s="5">
        <v>2023.0</v>
      </c>
      <c r="B340" s="5">
        <v>1.0</v>
      </c>
      <c r="C340" s="6" t="s">
        <v>128</v>
      </c>
      <c r="D340" s="6" t="s">
        <v>217</v>
      </c>
      <c r="E340" s="5">
        <v>1.0</v>
      </c>
      <c r="F340" s="5">
        <v>1.0</v>
      </c>
      <c r="G340" s="11">
        <v>1.430125E7</v>
      </c>
      <c r="H340" s="5">
        <v>3.0</v>
      </c>
      <c r="I340" s="12">
        <v>5.0</v>
      </c>
      <c r="J340" s="7">
        <f t="shared" si="3"/>
        <v>0.6</v>
      </c>
      <c r="K340" s="5">
        <v>2.0</v>
      </c>
      <c r="L340" s="12">
        <v>5.0</v>
      </c>
      <c r="M340" s="7">
        <f t="shared" si="709"/>
        <v>0.4</v>
      </c>
      <c r="N340" s="5">
        <v>5.4</v>
      </c>
      <c r="O340" s="5">
        <v>5.1</v>
      </c>
      <c r="P340" s="5">
        <f t="shared" si="275"/>
        <v>0.3</v>
      </c>
      <c r="Q340" s="5">
        <v>1.665</v>
      </c>
      <c r="R340" s="5">
        <v>1.157</v>
      </c>
      <c r="S340" s="5">
        <f t="shared" si="6"/>
        <v>0.508</v>
      </c>
      <c r="T340" s="20">
        <v>1.127</v>
      </c>
      <c r="U340" s="20">
        <v>0.86</v>
      </c>
      <c r="V340" s="5">
        <f t="shared" si="7"/>
        <v>0.267</v>
      </c>
      <c r="W340" s="5">
        <f t="shared" ref="W340:X340" si="720">(Q340-T340)</f>
        <v>0.538</v>
      </c>
      <c r="X340" s="5">
        <f t="shared" si="720"/>
        <v>0.297</v>
      </c>
      <c r="Y340" s="5">
        <f t="shared" si="277"/>
        <v>0.241</v>
      </c>
      <c r="Z340" s="20">
        <v>1.115</v>
      </c>
      <c r="AA340" s="20">
        <v>1.03</v>
      </c>
      <c r="AB340" s="5">
        <f t="shared" si="672"/>
        <v>0.085</v>
      </c>
      <c r="AC340" s="20">
        <v>1.04</v>
      </c>
      <c r="AD340" s="20">
        <v>0.958</v>
      </c>
      <c r="AE340" s="5">
        <f t="shared" si="673"/>
        <v>0.082</v>
      </c>
      <c r="AF340" s="5">
        <f t="shared" ref="AF340:AG340" si="721">Z340-AC340</f>
        <v>0.075</v>
      </c>
      <c r="AG340" s="5">
        <f t="shared" si="721"/>
        <v>0.072</v>
      </c>
      <c r="AH340" s="5">
        <f t="shared" si="13"/>
        <v>0.003</v>
      </c>
    </row>
    <row r="341">
      <c r="A341" s="5">
        <v>2023.0</v>
      </c>
      <c r="B341" s="5">
        <v>1.0</v>
      </c>
      <c r="C341" s="6" t="s">
        <v>82</v>
      </c>
      <c r="D341" s="6" t="s">
        <v>249</v>
      </c>
      <c r="E341" s="5">
        <v>0.0</v>
      </c>
      <c r="F341" s="5">
        <v>15.0</v>
      </c>
      <c r="G341" s="11">
        <v>1.7126971E7</v>
      </c>
      <c r="H341" s="5">
        <v>5.0</v>
      </c>
      <c r="I341" s="12">
        <v>13.0</v>
      </c>
      <c r="J341" s="7">
        <f t="shared" si="3"/>
        <v>0.3846153846</v>
      </c>
      <c r="K341" s="5">
        <v>0.0</v>
      </c>
      <c r="L341" s="12">
        <v>1.0</v>
      </c>
      <c r="M341" s="7">
        <f t="shared" si="709"/>
        <v>0</v>
      </c>
      <c r="N341" s="5">
        <v>7.4</v>
      </c>
      <c r="O341" s="5">
        <v>0.1</v>
      </c>
      <c r="P341" s="5">
        <f t="shared" si="275"/>
        <v>7.3</v>
      </c>
      <c r="Q341" s="5">
        <v>1.329</v>
      </c>
      <c r="R341" s="5">
        <v>0.887</v>
      </c>
      <c r="S341" s="5">
        <f t="shared" si="6"/>
        <v>0.442</v>
      </c>
      <c r="T341" s="20">
        <v>0.788</v>
      </c>
      <c r="U341" s="20">
        <v>0.843</v>
      </c>
      <c r="V341" s="5">
        <f t="shared" si="7"/>
        <v>-0.055</v>
      </c>
      <c r="W341" s="5">
        <f t="shared" ref="W341:X341" si="722">(Q341-T341)</f>
        <v>0.541</v>
      </c>
      <c r="X341" s="5">
        <f t="shared" si="722"/>
        <v>0.044</v>
      </c>
      <c r="Y341" s="5">
        <f t="shared" si="277"/>
        <v>0.497</v>
      </c>
      <c r="Z341" s="20">
        <v>1.046</v>
      </c>
      <c r="AA341" s="20">
        <v>1.001</v>
      </c>
      <c r="AB341" s="5">
        <f t="shared" si="672"/>
        <v>0.045</v>
      </c>
      <c r="AC341" s="20">
        <v>0.944</v>
      </c>
      <c r="AD341" s="20">
        <v>1.0</v>
      </c>
      <c r="AE341" s="5">
        <f t="shared" si="673"/>
        <v>-0.056</v>
      </c>
      <c r="AF341" s="5">
        <f t="shared" ref="AF341:AG341" si="723">Z341-AC341</f>
        <v>0.102</v>
      </c>
      <c r="AG341" s="5">
        <f t="shared" si="723"/>
        <v>0.001</v>
      </c>
      <c r="AH341" s="5">
        <f t="shared" si="13"/>
        <v>0.101</v>
      </c>
    </row>
    <row r="342">
      <c r="A342" s="5">
        <v>2023.0</v>
      </c>
      <c r="B342" s="5">
        <v>1.0</v>
      </c>
      <c r="C342" s="6" t="s">
        <v>125</v>
      </c>
      <c r="D342" s="6" t="s">
        <v>140</v>
      </c>
      <c r="E342" s="5">
        <v>0.0</v>
      </c>
      <c r="F342" s="5">
        <v>13.0</v>
      </c>
      <c r="G342" s="11">
        <v>1.289132E7</v>
      </c>
      <c r="H342" s="5">
        <v>3.0</v>
      </c>
      <c r="I342" s="12">
        <v>7.0</v>
      </c>
      <c r="J342" s="7">
        <f t="shared" si="3"/>
        <v>0.4285714286</v>
      </c>
      <c r="K342" s="5">
        <v>0.0</v>
      </c>
      <c r="L342" s="12">
        <v>1.0</v>
      </c>
      <c r="M342" s="7">
        <f t="shared" si="709"/>
        <v>0</v>
      </c>
      <c r="N342" s="5">
        <v>13.5</v>
      </c>
      <c r="O342" s="5">
        <v>2.6</v>
      </c>
      <c r="P342" s="5">
        <f t="shared" si="275"/>
        <v>10.9</v>
      </c>
      <c r="Q342" s="5">
        <v>1.45</v>
      </c>
      <c r="R342" s="5">
        <v>0.887</v>
      </c>
      <c r="S342" s="5">
        <f t="shared" si="6"/>
        <v>0.563</v>
      </c>
      <c r="T342" s="20">
        <v>0.712</v>
      </c>
      <c r="U342" s="20">
        <v>0.971</v>
      </c>
      <c r="V342" s="5">
        <f t="shared" si="7"/>
        <v>-0.259</v>
      </c>
      <c r="W342" s="5">
        <f t="shared" ref="W342:X342" si="724">(Q342-T342)</f>
        <v>0.738</v>
      </c>
      <c r="X342" s="5">
        <f t="shared" si="724"/>
        <v>-0.084</v>
      </c>
      <c r="Y342" s="5">
        <f t="shared" si="277"/>
        <v>0.822</v>
      </c>
      <c r="Z342" s="20">
        <v>1.078</v>
      </c>
      <c r="AA342" s="20">
        <v>1.016</v>
      </c>
      <c r="AB342" s="5">
        <f t="shared" si="672"/>
        <v>0.062</v>
      </c>
      <c r="AC342" s="20">
        <v>0.882</v>
      </c>
      <c r="AD342" s="20">
        <v>0.979</v>
      </c>
      <c r="AE342" s="5">
        <f t="shared" si="673"/>
        <v>-0.097</v>
      </c>
      <c r="AF342" s="5">
        <f t="shared" ref="AF342:AG342" si="725">Z342-AC342</f>
        <v>0.196</v>
      </c>
      <c r="AG342" s="5">
        <f t="shared" si="725"/>
        <v>0.037</v>
      </c>
      <c r="AH342" s="5">
        <f t="shared" si="13"/>
        <v>0.159</v>
      </c>
    </row>
    <row r="343">
      <c r="A343" s="5">
        <v>2023.0</v>
      </c>
      <c r="B343" s="5">
        <v>1.0</v>
      </c>
      <c r="C343" s="6" t="s">
        <v>130</v>
      </c>
      <c r="D343" s="6" t="s">
        <v>250</v>
      </c>
      <c r="E343" s="5">
        <v>0.0</v>
      </c>
      <c r="F343" s="5">
        <v>11.0</v>
      </c>
      <c r="G343" s="11">
        <v>1.7060871E7</v>
      </c>
      <c r="H343" s="5">
        <v>4.0</v>
      </c>
      <c r="I343" s="12">
        <v>8.0</v>
      </c>
      <c r="J343" s="7">
        <f t="shared" si="3"/>
        <v>0.5</v>
      </c>
      <c r="K343" s="5">
        <v>0.0</v>
      </c>
      <c r="L343" s="12">
        <v>0.0</v>
      </c>
      <c r="M343" s="13">
        <v>0.0</v>
      </c>
      <c r="N343" s="5">
        <v>10.9</v>
      </c>
      <c r="O343" s="5">
        <v>3.2</v>
      </c>
      <c r="P343" s="5">
        <f t="shared" si="275"/>
        <v>7.7</v>
      </c>
      <c r="Q343" s="5">
        <v>1.495</v>
      </c>
      <c r="R343" s="5">
        <v>0.96</v>
      </c>
      <c r="S343" s="5">
        <f t="shared" si="6"/>
        <v>0.535</v>
      </c>
      <c r="T343" s="20">
        <v>0.98</v>
      </c>
      <c r="U343" s="20">
        <v>1.057</v>
      </c>
      <c r="V343" s="5">
        <f t="shared" si="7"/>
        <v>-0.077</v>
      </c>
      <c r="W343" s="5">
        <f t="shared" ref="W343:X343" si="726">(Q343-T343)</f>
        <v>0.515</v>
      </c>
      <c r="X343" s="5">
        <f t="shared" si="726"/>
        <v>-0.097</v>
      </c>
      <c r="Y343" s="5">
        <f t="shared" si="277"/>
        <v>0.612</v>
      </c>
      <c r="Z343" s="20">
        <v>1.162</v>
      </c>
      <c r="AA343" s="20">
        <v>1.054</v>
      </c>
      <c r="AB343" s="5">
        <f t="shared" si="672"/>
        <v>0.108</v>
      </c>
      <c r="AC343" s="20">
        <v>1.013</v>
      </c>
      <c r="AD343" s="20">
        <v>1.008</v>
      </c>
      <c r="AE343" s="5">
        <f t="shared" si="673"/>
        <v>0.005</v>
      </c>
      <c r="AF343" s="5">
        <f t="shared" ref="AF343:AG343" si="727">Z343-AC343</f>
        <v>0.149</v>
      </c>
      <c r="AG343" s="5">
        <f t="shared" si="727"/>
        <v>0.046</v>
      </c>
      <c r="AH343" s="5">
        <f t="shared" si="13"/>
        <v>0.103</v>
      </c>
    </row>
    <row r="344">
      <c r="A344" s="5">
        <v>2023.0</v>
      </c>
      <c r="B344" s="5">
        <v>1.0</v>
      </c>
      <c r="C344" s="6" t="s">
        <v>134</v>
      </c>
      <c r="D344" s="6" t="s">
        <v>158</v>
      </c>
      <c r="E344" s="5">
        <v>0.0</v>
      </c>
      <c r="F344" s="5">
        <v>9.0</v>
      </c>
      <c r="G344" s="11">
        <v>2.4055088E7</v>
      </c>
      <c r="H344" s="5">
        <v>3.0</v>
      </c>
      <c r="I344" s="12">
        <v>7.0</v>
      </c>
      <c r="J344" s="7">
        <f t="shared" si="3"/>
        <v>0.4285714286</v>
      </c>
      <c r="K344" s="5">
        <v>0.0</v>
      </c>
      <c r="L344" s="12">
        <v>0.0</v>
      </c>
      <c r="M344" s="13">
        <v>0.0</v>
      </c>
      <c r="N344" s="5">
        <v>14.4</v>
      </c>
      <c r="O344" s="5">
        <v>10.4</v>
      </c>
      <c r="P344" s="5">
        <f t="shared" si="275"/>
        <v>4</v>
      </c>
      <c r="Q344" s="5">
        <v>1.36</v>
      </c>
      <c r="R344" s="5">
        <v>1.425</v>
      </c>
      <c r="S344" s="5">
        <f t="shared" si="6"/>
        <v>-0.065</v>
      </c>
      <c r="T344" s="20">
        <v>0.724</v>
      </c>
      <c r="U344" s="20">
        <v>0.852</v>
      </c>
      <c r="V344" s="5">
        <f t="shared" si="7"/>
        <v>-0.128</v>
      </c>
      <c r="W344" s="5">
        <f t="shared" ref="W344:X344" si="728">(Q344-T344)</f>
        <v>0.636</v>
      </c>
      <c r="X344" s="5">
        <f t="shared" si="728"/>
        <v>0.573</v>
      </c>
      <c r="Y344" s="5">
        <f t="shared" si="277"/>
        <v>0.063</v>
      </c>
      <c r="Z344" s="20">
        <v>1.12</v>
      </c>
      <c r="AA344" s="20">
        <v>1.082</v>
      </c>
      <c r="AB344" s="5">
        <f t="shared" si="672"/>
        <v>0.038</v>
      </c>
      <c r="AC344" s="20">
        <v>0.914</v>
      </c>
      <c r="AD344" s="20">
        <v>0.934</v>
      </c>
      <c r="AE344" s="5">
        <f t="shared" si="673"/>
        <v>-0.02</v>
      </c>
      <c r="AF344" s="5">
        <f t="shared" ref="AF344:AG344" si="729">Z344-AC344</f>
        <v>0.206</v>
      </c>
      <c r="AG344" s="5">
        <f t="shared" si="729"/>
        <v>0.148</v>
      </c>
      <c r="AH344" s="5">
        <f t="shared" si="13"/>
        <v>0.058</v>
      </c>
    </row>
    <row r="345">
      <c r="A345" s="5">
        <v>2023.0</v>
      </c>
      <c r="B345" s="5">
        <v>1.0</v>
      </c>
      <c r="C345" s="6" t="s">
        <v>251</v>
      </c>
      <c r="D345" s="6" t="s">
        <v>96</v>
      </c>
      <c r="E345" s="5">
        <v>0.0</v>
      </c>
      <c r="F345" s="5">
        <v>7.0</v>
      </c>
      <c r="G345" s="11">
        <v>5077952.0</v>
      </c>
      <c r="H345" s="5">
        <v>1.0</v>
      </c>
      <c r="I345" s="12">
        <v>5.0</v>
      </c>
      <c r="J345" s="7">
        <f t="shared" si="3"/>
        <v>0.2</v>
      </c>
      <c r="K345" s="5">
        <v>0.0</v>
      </c>
      <c r="L345" s="12">
        <v>0.0</v>
      </c>
      <c r="M345" s="13">
        <v>0.0</v>
      </c>
      <c r="N345" s="5">
        <v>10.2</v>
      </c>
      <c r="O345" s="5">
        <v>7.9</v>
      </c>
      <c r="P345" s="5">
        <f t="shared" si="275"/>
        <v>2.3</v>
      </c>
      <c r="Q345" s="5">
        <v>1.176</v>
      </c>
      <c r="R345" s="5">
        <v>0.974</v>
      </c>
      <c r="S345" s="5">
        <f t="shared" si="6"/>
        <v>0.202</v>
      </c>
      <c r="T345" s="20">
        <v>0.65</v>
      </c>
      <c r="U345" s="20">
        <v>0.708</v>
      </c>
      <c r="V345" s="5">
        <f t="shared" si="7"/>
        <v>-0.058</v>
      </c>
      <c r="W345" s="5">
        <f t="shared" ref="W345:X345" si="730">(Q345-T345)</f>
        <v>0.526</v>
      </c>
      <c r="X345" s="5">
        <f t="shared" si="730"/>
        <v>0.266</v>
      </c>
      <c r="Y345" s="5">
        <f t="shared" si="277"/>
        <v>0.26</v>
      </c>
      <c r="Z345" s="20">
        <v>1.071</v>
      </c>
      <c r="AA345" s="20">
        <v>1.014</v>
      </c>
      <c r="AB345" s="5">
        <f t="shared" si="672"/>
        <v>0.057</v>
      </c>
      <c r="AC345" s="20">
        <v>0.915</v>
      </c>
      <c r="AD345" s="20">
        <v>0.901</v>
      </c>
      <c r="AE345" s="5">
        <f t="shared" si="673"/>
        <v>0.014</v>
      </c>
      <c r="AF345" s="5">
        <f t="shared" ref="AF345:AG345" si="731">Z345-AC345</f>
        <v>0.156</v>
      </c>
      <c r="AG345" s="5">
        <f t="shared" si="731"/>
        <v>0.113</v>
      </c>
      <c r="AH345" s="5">
        <f t="shared" si="13"/>
        <v>0.043</v>
      </c>
    </row>
    <row r="346">
      <c r="A346" s="5">
        <v>2023.0</v>
      </c>
      <c r="B346" s="5">
        <v>1.0</v>
      </c>
      <c r="C346" s="6" t="s">
        <v>220</v>
      </c>
      <c r="D346" s="6" t="s">
        <v>252</v>
      </c>
      <c r="E346" s="5">
        <v>0.0</v>
      </c>
      <c r="F346" s="5">
        <v>5.0</v>
      </c>
      <c r="G346" s="11">
        <v>1.2670472E7</v>
      </c>
      <c r="H346" s="5">
        <v>6.0</v>
      </c>
      <c r="I346" s="12">
        <v>13.0</v>
      </c>
      <c r="J346" s="7">
        <f t="shared" si="3"/>
        <v>0.4615384615</v>
      </c>
      <c r="K346" s="5">
        <v>2.0</v>
      </c>
      <c r="L346" s="12">
        <v>6.0</v>
      </c>
      <c r="M346" s="7">
        <f t="shared" ref="M346:M349" si="734">(K346/L346)</f>
        <v>0.3333333333</v>
      </c>
      <c r="N346" s="5">
        <v>6.8</v>
      </c>
      <c r="O346" s="5">
        <v>3.1</v>
      </c>
      <c r="P346" s="5">
        <f t="shared" si="275"/>
        <v>3.7</v>
      </c>
      <c r="Q346" s="5">
        <v>1.358</v>
      </c>
      <c r="R346" s="5">
        <v>1.22</v>
      </c>
      <c r="S346" s="5">
        <f t="shared" si="6"/>
        <v>0.138</v>
      </c>
      <c r="T346" s="20">
        <v>0.891</v>
      </c>
      <c r="U346" s="20">
        <v>0.907</v>
      </c>
      <c r="V346" s="5">
        <f t="shared" si="7"/>
        <v>-0.016</v>
      </c>
      <c r="W346" s="5">
        <f t="shared" ref="W346:X346" si="732">(Q346-T346)</f>
        <v>0.467</v>
      </c>
      <c r="X346" s="5">
        <f t="shared" si="732"/>
        <v>0.313</v>
      </c>
      <c r="Y346" s="5">
        <f t="shared" si="277"/>
        <v>0.154</v>
      </c>
      <c r="Z346" s="20">
        <v>1.038</v>
      </c>
      <c r="AA346" s="20">
        <v>0.991</v>
      </c>
      <c r="AB346" s="5">
        <f t="shared" si="672"/>
        <v>0.047</v>
      </c>
      <c r="AC346" s="20">
        <v>0.943</v>
      </c>
      <c r="AD346" s="20">
        <v>0.948</v>
      </c>
      <c r="AE346" s="5">
        <f t="shared" si="673"/>
        <v>-0.005</v>
      </c>
      <c r="AF346" s="5">
        <f t="shared" ref="AF346:AG346" si="733">Z346-AC346</f>
        <v>0.095</v>
      </c>
      <c r="AG346" s="5">
        <f t="shared" si="733"/>
        <v>0.043</v>
      </c>
      <c r="AH346" s="5">
        <f t="shared" si="13"/>
        <v>0.052</v>
      </c>
    </row>
    <row r="347">
      <c r="A347" s="5">
        <v>2023.0</v>
      </c>
      <c r="B347" s="5">
        <v>1.0</v>
      </c>
      <c r="C347" s="6" t="s">
        <v>179</v>
      </c>
      <c r="D347" s="6" t="s">
        <v>253</v>
      </c>
      <c r="E347" s="5">
        <v>0.0</v>
      </c>
      <c r="F347" s="5">
        <v>3.0</v>
      </c>
      <c r="G347" s="11">
        <v>1.2188897E7</v>
      </c>
      <c r="H347" s="5">
        <v>3.0</v>
      </c>
      <c r="I347" s="12">
        <v>5.0</v>
      </c>
      <c r="J347" s="7">
        <f t="shared" si="3"/>
        <v>0.6</v>
      </c>
      <c r="K347" s="5">
        <v>1.0</v>
      </c>
      <c r="L347" s="12">
        <v>2.0</v>
      </c>
      <c r="M347" s="7">
        <f t="shared" si="734"/>
        <v>0.5</v>
      </c>
      <c r="N347" s="5">
        <v>5.0</v>
      </c>
      <c r="O347" s="5">
        <v>6.6</v>
      </c>
      <c r="P347" s="5">
        <f t="shared" si="275"/>
        <v>-1.6</v>
      </c>
      <c r="Q347" s="5">
        <v>1.327</v>
      </c>
      <c r="R347" s="5">
        <v>0.989</v>
      </c>
      <c r="S347" s="5">
        <f t="shared" si="6"/>
        <v>0.338</v>
      </c>
      <c r="T347" s="20">
        <v>0.966</v>
      </c>
      <c r="U347" s="20">
        <v>0.913</v>
      </c>
      <c r="V347" s="5">
        <f t="shared" si="7"/>
        <v>0.053</v>
      </c>
      <c r="W347" s="5">
        <f t="shared" ref="W347:X347" si="735">(Q347-T347)</f>
        <v>0.361</v>
      </c>
      <c r="X347" s="5">
        <f t="shared" si="735"/>
        <v>0.076</v>
      </c>
      <c r="Y347" s="5">
        <f t="shared" si="277"/>
        <v>0.285</v>
      </c>
      <c r="Z347" s="20">
        <v>1.011</v>
      </c>
      <c r="AA347" s="20">
        <v>1.04</v>
      </c>
      <c r="AB347" s="5">
        <f t="shared" si="672"/>
        <v>-0.029</v>
      </c>
      <c r="AC347" s="20">
        <v>0.937</v>
      </c>
      <c r="AD347" s="20">
        <v>0.944</v>
      </c>
      <c r="AE347" s="5">
        <f t="shared" si="673"/>
        <v>-0.007</v>
      </c>
      <c r="AF347" s="5">
        <f t="shared" ref="AF347:AG347" si="736">Z347-AC347</f>
        <v>0.074</v>
      </c>
      <c r="AG347" s="5">
        <f t="shared" si="736"/>
        <v>0.096</v>
      </c>
      <c r="AH347" s="5">
        <f t="shared" si="13"/>
        <v>-0.022</v>
      </c>
    </row>
    <row r="348">
      <c r="A348" s="5">
        <v>2023.0</v>
      </c>
      <c r="B348" s="5">
        <v>1.0</v>
      </c>
      <c r="C348" s="6" t="s">
        <v>88</v>
      </c>
      <c r="D348" s="6" t="s">
        <v>254</v>
      </c>
      <c r="E348" s="5">
        <v>0.0</v>
      </c>
      <c r="F348" s="5">
        <v>1.0</v>
      </c>
      <c r="G348" s="11">
        <v>2.4094372E7</v>
      </c>
      <c r="H348" s="5">
        <v>2.0</v>
      </c>
      <c r="I348" s="12">
        <v>10.0</v>
      </c>
      <c r="J348" s="7">
        <f t="shared" si="3"/>
        <v>0.2</v>
      </c>
      <c r="K348" s="5">
        <v>5.0</v>
      </c>
      <c r="L348" s="12">
        <v>9.0</v>
      </c>
      <c r="M348" s="7">
        <f t="shared" si="734"/>
        <v>0.5555555556</v>
      </c>
      <c r="N348" s="5">
        <v>6.1</v>
      </c>
      <c r="O348" s="5">
        <v>7.2</v>
      </c>
      <c r="P348" s="5">
        <f t="shared" si="275"/>
        <v>-1.1</v>
      </c>
      <c r="Q348" s="5">
        <v>1.009</v>
      </c>
      <c r="R348" s="5">
        <v>0.96</v>
      </c>
      <c r="S348" s="5">
        <f t="shared" si="6"/>
        <v>0.049</v>
      </c>
      <c r="T348" s="20">
        <v>0.736</v>
      </c>
      <c r="U348" s="20">
        <v>0.823</v>
      </c>
      <c r="V348" s="5">
        <f t="shared" si="7"/>
        <v>-0.087</v>
      </c>
      <c r="W348" s="5">
        <f t="shared" ref="W348:X348" si="737">(Q348-T348)</f>
        <v>0.273</v>
      </c>
      <c r="X348" s="5">
        <f t="shared" si="737"/>
        <v>0.137</v>
      </c>
      <c r="Y348" s="5">
        <f t="shared" si="277"/>
        <v>0.136</v>
      </c>
      <c r="Z348" s="20">
        <v>1.027</v>
      </c>
      <c r="AA348" s="20">
        <v>1.036</v>
      </c>
      <c r="AB348" s="5">
        <f t="shared" si="672"/>
        <v>-0.009</v>
      </c>
      <c r="AC348" s="20">
        <v>0.942</v>
      </c>
      <c r="AD348" s="20">
        <v>0.936</v>
      </c>
      <c r="AE348" s="5">
        <f t="shared" si="673"/>
        <v>0.006</v>
      </c>
      <c r="AF348" s="5">
        <f t="shared" ref="AF348:AG348" si="738">Z348-AC348</f>
        <v>0.085</v>
      </c>
      <c r="AG348" s="5">
        <f t="shared" si="738"/>
        <v>0.1</v>
      </c>
      <c r="AH348" s="5">
        <f t="shared" si="13"/>
        <v>-0.015</v>
      </c>
    </row>
    <row r="349">
      <c r="A349" s="5">
        <v>2023.0</v>
      </c>
      <c r="B349" s="5">
        <v>2.0</v>
      </c>
      <c r="C349" s="6" t="s">
        <v>215</v>
      </c>
      <c r="D349" s="6" t="s">
        <v>74</v>
      </c>
      <c r="E349" s="5">
        <v>0.0</v>
      </c>
      <c r="F349" s="5">
        <v>7.0</v>
      </c>
      <c r="G349" s="11">
        <v>1.9047972E7</v>
      </c>
      <c r="H349" s="5">
        <v>7.0</v>
      </c>
      <c r="I349" s="12">
        <v>11.0</v>
      </c>
      <c r="J349" s="7">
        <f t="shared" si="3"/>
        <v>0.6363636364</v>
      </c>
      <c r="K349" s="5">
        <v>5.0</v>
      </c>
      <c r="L349" s="12">
        <v>9.0</v>
      </c>
      <c r="M349" s="7">
        <f t="shared" si="734"/>
        <v>0.5555555556</v>
      </c>
      <c r="N349" s="5">
        <v>13.5</v>
      </c>
      <c r="O349" s="5">
        <v>6.2</v>
      </c>
      <c r="P349" s="5">
        <f t="shared" si="275"/>
        <v>7.3</v>
      </c>
      <c r="Q349" s="5">
        <v>1.084</v>
      </c>
      <c r="R349" s="5">
        <v>1.067</v>
      </c>
      <c r="S349" s="5">
        <f t="shared" si="6"/>
        <v>0.017</v>
      </c>
      <c r="T349" s="20">
        <v>0.839</v>
      </c>
      <c r="U349" s="20">
        <v>0.923</v>
      </c>
      <c r="V349" s="5">
        <f t="shared" si="7"/>
        <v>-0.084</v>
      </c>
      <c r="W349" s="5">
        <f t="shared" ref="W349:X349" si="739">(Q349-T349)</f>
        <v>0.245</v>
      </c>
      <c r="X349" s="5">
        <f t="shared" si="739"/>
        <v>0.144</v>
      </c>
      <c r="Y349" s="5">
        <f t="shared" si="277"/>
        <v>0.101</v>
      </c>
      <c r="Z349" s="20">
        <v>1.074</v>
      </c>
      <c r="AA349" s="20">
        <v>1.057</v>
      </c>
      <c r="AB349" s="5">
        <f t="shared" si="672"/>
        <v>0.017</v>
      </c>
      <c r="AC349" s="20">
        <v>0.896</v>
      </c>
      <c r="AD349" s="20">
        <v>0.962</v>
      </c>
      <c r="AE349" s="5">
        <f t="shared" si="673"/>
        <v>-0.066</v>
      </c>
      <c r="AF349" s="5">
        <f t="shared" ref="AF349:AG349" si="740">Z349-AC349</f>
        <v>0.178</v>
      </c>
      <c r="AG349" s="5">
        <f t="shared" si="740"/>
        <v>0.095</v>
      </c>
      <c r="AH349" s="5">
        <f t="shared" si="13"/>
        <v>0.083</v>
      </c>
    </row>
    <row r="350">
      <c r="A350" s="5">
        <v>2023.0</v>
      </c>
      <c r="B350" s="5">
        <v>2.0</v>
      </c>
      <c r="C350" s="6" t="s">
        <v>208</v>
      </c>
      <c r="D350" s="6" t="s">
        <v>177</v>
      </c>
      <c r="E350" s="5">
        <v>1.0</v>
      </c>
      <c r="F350" s="5">
        <v>8.0</v>
      </c>
      <c r="G350" s="11">
        <v>1.2245894E7</v>
      </c>
      <c r="H350" s="5">
        <v>6.0</v>
      </c>
      <c r="I350" s="12">
        <v>10.0</v>
      </c>
      <c r="J350" s="7">
        <f t="shared" si="3"/>
        <v>0.6</v>
      </c>
      <c r="K350" s="5">
        <v>0.0</v>
      </c>
      <c r="L350" s="12">
        <v>0.0</v>
      </c>
      <c r="M350" s="13">
        <v>0.0</v>
      </c>
      <c r="N350" s="5">
        <v>4.5</v>
      </c>
      <c r="O350" s="5">
        <v>5.7</v>
      </c>
      <c r="P350" s="5">
        <f t="shared" si="275"/>
        <v>-1.2</v>
      </c>
      <c r="Q350" s="5">
        <v>1.431</v>
      </c>
      <c r="R350" s="5">
        <v>1.138</v>
      </c>
      <c r="S350" s="5">
        <f t="shared" si="6"/>
        <v>0.293</v>
      </c>
      <c r="T350" s="20">
        <v>0.861</v>
      </c>
      <c r="U350" s="20">
        <v>1.106</v>
      </c>
      <c r="V350" s="5">
        <f t="shared" si="7"/>
        <v>-0.245</v>
      </c>
      <c r="W350" s="5">
        <f t="shared" ref="W350:X350" si="741">(Q350-T350)</f>
        <v>0.57</v>
      </c>
      <c r="X350" s="5">
        <f t="shared" si="741"/>
        <v>0.032</v>
      </c>
      <c r="Y350" s="5">
        <f t="shared" si="277"/>
        <v>0.538</v>
      </c>
      <c r="Z350" s="20">
        <v>1.099</v>
      </c>
      <c r="AA350" s="20">
        <v>1.061</v>
      </c>
      <c r="AB350" s="5">
        <f t="shared" si="672"/>
        <v>0.038</v>
      </c>
      <c r="AC350" s="20">
        <v>1.036</v>
      </c>
      <c r="AD350" s="20">
        <v>0.979</v>
      </c>
      <c r="AE350" s="5">
        <f t="shared" si="673"/>
        <v>0.057</v>
      </c>
      <c r="AF350" s="5">
        <f t="shared" ref="AF350:AG350" si="742">Z350-AC350</f>
        <v>0.063</v>
      </c>
      <c r="AG350" s="5">
        <f t="shared" si="742"/>
        <v>0.082</v>
      </c>
      <c r="AH350" s="5">
        <f t="shared" si="13"/>
        <v>-0.019</v>
      </c>
    </row>
    <row r="351">
      <c r="A351" s="5">
        <v>2023.0</v>
      </c>
      <c r="B351" s="5">
        <v>2.0</v>
      </c>
      <c r="C351" s="6" t="s">
        <v>94</v>
      </c>
      <c r="D351" s="6" t="s">
        <v>186</v>
      </c>
      <c r="E351" s="5">
        <v>1.0</v>
      </c>
      <c r="F351" s="5">
        <v>3.0</v>
      </c>
      <c r="G351" s="11">
        <v>1.3308914E7</v>
      </c>
      <c r="H351" s="5">
        <v>5.0</v>
      </c>
      <c r="I351" s="12">
        <v>10.0</v>
      </c>
      <c r="J351" s="7">
        <f t="shared" si="3"/>
        <v>0.5</v>
      </c>
      <c r="K351" s="5">
        <v>5.0</v>
      </c>
      <c r="L351" s="12">
        <v>12.0</v>
      </c>
      <c r="M351" s="7">
        <f>(K351/L351)</f>
        <v>0.4166666667</v>
      </c>
      <c r="N351" s="5">
        <v>6.8</v>
      </c>
      <c r="O351" s="5">
        <v>8.0</v>
      </c>
      <c r="P351" s="5">
        <f t="shared" si="275"/>
        <v>-1.2</v>
      </c>
      <c r="Q351" s="5">
        <v>1.169</v>
      </c>
      <c r="R351" s="5">
        <v>1.354</v>
      </c>
      <c r="S351" s="5">
        <f t="shared" si="6"/>
        <v>-0.185</v>
      </c>
      <c r="T351" s="20">
        <v>1.124</v>
      </c>
      <c r="U351" s="20">
        <v>1.226</v>
      </c>
      <c r="V351" s="5">
        <f t="shared" si="7"/>
        <v>-0.102</v>
      </c>
      <c r="W351" s="5">
        <f t="shared" ref="W351:X351" si="743">(Q351-T351)</f>
        <v>0.045</v>
      </c>
      <c r="X351" s="5">
        <f t="shared" si="743"/>
        <v>0.128</v>
      </c>
      <c r="Y351" s="5">
        <f t="shared" si="277"/>
        <v>-0.083</v>
      </c>
      <c r="Z351" s="20">
        <v>1.105</v>
      </c>
      <c r="AA351" s="20">
        <v>1.08</v>
      </c>
      <c r="AB351" s="5">
        <f t="shared" si="672"/>
        <v>0.025</v>
      </c>
      <c r="AC351" s="20">
        <v>1.008</v>
      </c>
      <c r="AD351" s="20">
        <v>0.967</v>
      </c>
      <c r="AE351" s="5">
        <f t="shared" si="673"/>
        <v>0.041</v>
      </c>
      <c r="AF351" s="5">
        <f t="shared" ref="AF351:AG351" si="744">Z351-AC351</f>
        <v>0.097</v>
      </c>
      <c r="AG351" s="5">
        <f t="shared" si="744"/>
        <v>0.113</v>
      </c>
      <c r="AH351" s="5">
        <f t="shared" si="13"/>
        <v>-0.016</v>
      </c>
    </row>
    <row r="352">
      <c r="A352" s="5">
        <v>2023.0</v>
      </c>
      <c r="B352" s="5">
        <v>2.0</v>
      </c>
      <c r="C352" s="6" t="s">
        <v>118</v>
      </c>
      <c r="D352" s="6" t="s">
        <v>237</v>
      </c>
      <c r="E352" s="5">
        <v>0.0</v>
      </c>
      <c r="F352" s="5">
        <v>8.0</v>
      </c>
      <c r="G352" s="11">
        <v>9712945.0</v>
      </c>
      <c r="H352" s="5">
        <v>0.0</v>
      </c>
      <c r="I352" s="12">
        <v>2.0</v>
      </c>
      <c r="J352" s="7">
        <f t="shared" si="3"/>
        <v>0</v>
      </c>
      <c r="K352" s="5">
        <v>0.0</v>
      </c>
      <c r="L352" s="12">
        <v>0.0</v>
      </c>
      <c r="M352" s="13">
        <v>0.0</v>
      </c>
      <c r="N352" s="5">
        <v>6.9</v>
      </c>
      <c r="O352" s="5">
        <v>7.8</v>
      </c>
      <c r="P352" s="5">
        <f t="shared" si="275"/>
        <v>-0.9</v>
      </c>
      <c r="Q352" s="5">
        <v>1.091</v>
      </c>
      <c r="R352" s="5">
        <v>1.465</v>
      </c>
      <c r="S352" s="5">
        <f t="shared" si="6"/>
        <v>-0.374</v>
      </c>
      <c r="T352" s="20">
        <v>0.821</v>
      </c>
      <c r="U352" s="20">
        <v>0.91</v>
      </c>
      <c r="V352" s="5">
        <f t="shared" si="7"/>
        <v>-0.089</v>
      </c>
      <c r="W352" s="5">
        <f t="shared" ref="W352:X352" si="745">(Q352-T352)</f>
        <v>0.27</v>
      </c>
      <c r="X352" s="5">
        <f t="shared" si="745"/>
        <v>0.555</v>
      </c>
      <c r="Y352" s="5">
        <f t="shared" si="277"/>
        <v>-0.285</v>
      </c>
      <c r="Z352" s="20">
        <v>1.032</v>
      </c>
      <c r="AA352" s="20">
        <v>1.124</v>
      </c>
      <c r="AB352" s="5">
        <f t="shared" si="672"/>
        <v>-0.092</v>
      </c>
      <c r="AC352" s="20">
        <v>0.931</v>
      </c>
      <c r="AD352" s="20">
        <v>1.013</v>
      </c>
      <c r="AE352" s="5">
        <f t="shared" si="673"/>
        <v>-0.082</v>
      </c>
      <c r="AF352" s="5">
        <f t="shared" ref="AF352:AG352" si="746">Z352-AC352</f>
        <v>0.101</v>
      </c>
      <c r="AG352" s="5">
        <f t="shared" si="746"/>
        <v>0.111</v>
      </c>
      <c r="AH352" s="5">
        <f t="shared" si="13"/>
        <v>-0.01</v>
      </c>
    </row>
    <row r="353">
      <c r="A353" s="5">
        <v>2023.0</v>
      </c>
      <c r="B353" s="5">
        <v>2.0</v>
      </c>
      <c r="C353" s="6" t="s">
        <v>244</v>
      </c>
      <c r="D353" s="6" t="s">
        <v>227</v>
      </c>
      <c r="E353" s="5">
        <v>0.0</v>
      </c>
      <c r="F353" s="5">
        <v>7.0</v>
      </c>
      <c r="G353" s="11">
        <v>2694834.0</v>
      </c>
      <c r="H353" s="5">
        <v>0.0</v>
      </c>
      <c r="I353" s="12">
        <v>0.0</v>
      </c>
      <c r="J353" s="7" t="str">
        <f t="shared" si="3"/>
        <v>#DIV/0!</v>
      </c>
      <c r="K353" s="5">
        <v>0.0</v>
      </c>
      <c r="L353" s="12">
        <v>0.0</v>
      </c>
      <c r="M353" s="13">
        <v>0.0</v>
      </c>
      <c r="N353" s="5">
        <v>11.6</v>
      </c>
      <c r="O353" s="5">
        <v>0.9</v>
      </c>
      <c r="P353" s="5">
        <f t="shared" si="275"/>
        <v>10.7</v>
      </c>
      <c r="Q353" s="5">
        <v>1.212</v>
      </c>
      <c r="R353" s="5">
        <v>1.235</v>
      </c>
      <c r="S353" s="5">
        <f t="shared" si="6"/>
        <v>-0.023</v>
      </c>
      <c r="T353" s="20">
        <v>0.685</v>
      </c>
      <c r="U353" s="20">
        <v>1.029</v>
      </c>
      <c r="V353" s="5">
        <f t="shared" si="7"/>
        <v>-0.344</v>
      </c>
      <c r="W353" s="5">
        <f t="shared" ref="W353:X353" si="747">(Q353-T353)</f>
        <v>0.527</v>
      </c>
      <c r="X353" s="5">
        <f t="shared" si="747"/>
        <v>0.206</v>
      </c>
      <c r="Y353" s="5">
        <f t="shared" si="277"/>
        <v>0.321</v>
      </c>
      <c r="Z353" s="20">
        <v>1.102</v>
      </c>
      <c r="AA353" s="20">
        <v>1.063</v>
      </c>
      <c r="AB353" s="5">
        <f t="shared" si="672"/>
        <v>0.039</v>
      </c>
      <c r="AC353" s="20">
        <v>0.936</v>
      </c>
      <c r="AD353" s="20">
        <v>1.051</v>
      </c>
      <c r="AE353" s="5">
        <f t="shared" si="673"/>
        <v>-0.115</v>
      </c>
      <c r="AF353" s="5">
        <f t="shared" ref="AF353:AG353" si="748">Z353-AC353</f>
        <v>0.166</v>
      </c>
      <c r="AG353" s="5">
        <f t="shared" si="748"/>
        <v>0.012</v>
      </c>
      <c r="AH353" s="5">
        <f t="shared" si="13"/>
        <v>0.154</v>
      </c>
    </row>
    <row r="354">
      <c r="A354" s="5">
        <v>2023.0</v>
      </c>
      <c r="B354" s="5">
        <v>2.0</v>
      </c>
      <c r="C354" s="6" t="s">
        <v>170</v>
      </c>
      <c r="D354" s="6" t="s">
        <v>112</v>
      </c>
      <c r="E354" s="5">
        <v>1.0</v>
      </c>
      <c r="F354" s="5">
        <v>5.0</v>
      </c>
      <c r="G354" s="11">
        <v>2.3422126E7</v>
      </c>
      <c r="H354" s="5">
        <v>7.0</v>
      </c>
      <c r="I354" s="12">
        <v>9.0</v>
      </c>
      <c r="J354" s="7">
        <f t="shared" si="3"/>
        <v>0.7777777778</v>
      </c>
      <c r="K354" s="5">
        <v>4.0</v>
      </c>
      <c r="L354" s="12">
        <v>8.0</v>
      </c>
      <c r="M354" s="7">
        <f t="shared" ref="M354:M365" si="751">(K354/L354)</f>
        <v>0.5</v>
      </c>
      <c r="N354" s="5">
        <v>9.1</v>
      </c>
      <c r="O354" s="5">
        <v>3.0</v>
      </c>
      <c r="P354" s="5">
        <f t="shared" si="275"/>
        <v>6.1</v>
      </c>
      <c r="Q354" s="5">
        <v>1.617</v>
      </c>
      <c r="R354" s="5">
        <v>1.343</v>
      </c>
      <c r="S354" s="5">
        <f t="shared" si="6"/>
        <v>0.274</v>
      </c>
      <c r="T354" s="20">
        <v>0.937</v>
      </c>
      <c r="U354" s="20">
        <v>1.338</v>
      </c>
      <c r="V354" s="5">
        <f t="shared" si="7"/>
        <v>-0.401</v>
      </c>
      <c r="W354" s="5">
        <f t="shared" ref="W354:X354" si="749">(Q354-T354)</f>
        <v>0.68</v>
      </c>
      <c r="X354" s="5">
        <f t="shared" si="749"/>
        <v>0.005</v>
      </c>
      <c r="Y354" s="5">
        <f t="shared" si="277"/>
        <v>0.675</v>
      </c>
      <c r="Z354" s="20">
        <v>1.105</v>
      </c>
      <c r="AA354" s="20">
        <v>1.044</v>
      </c>
      <c r="AB354" s="5">
        <f t="shared" si="672"/>
        <v>0.061</v>
      </c>
      <c r="AC354" s="20">
        <v>0.979</v>
      </c>
      <c r="AD354" s="20">
        <v>1.0</v>
      </c>
      <c r="AE354" s="5">
        <f t="shared" si="673"/>
        <v>-0.021</v>
      </c>
      <c r="AF354" s="5">
        <f t="shared" ref="AF354:AG354" si="750">Z354-AC354</f>
        <v>0.126</v>
      </c>
      <c r="AG354" s="5">
        <f t="shared" si="750"/>
        <v>0.044</v>
      </c>
      <c r="AH354" s="5">
        <f t="shared" si="13"/>
        <v>0.082</v>
      </c>
    </row>
    <row r="355">
      <c r="A355" s="5">
        <v>2023.0</v>
      </c>
      <c r="B355" s="5">
        <v>2.0</v>
      </c>
      <c r="C355" s="6" t="s">
        <v>239</v>
      </c>
      <c r="D355" s="6" t="s">
        <v>68</v>
      </c>
      <c r="E355" s="5">
        <v>0.0</v>
      </c>
      <c r="F355" s="5">
        <v>3.0</v>
      </c>
      <c r="G355" s="11">
        <v>1.0163782E7</v>
      </c>
      <c r="H355" s="5">
        <v>5.0</v>
      </c>
      <c r="I355" s="12">
        <v>12.0</v>
      </c>
      <c r="J355" s="7">
        <f t="shared" si="3"/>
        <v>0.4166666667</v>
      </c>
      <c r="K355" s="5">
        <v>2.0</v>
      </c>
      <c r="L355" s="12">
        <v>6.0</v>
      </c>
      <c r="M355" s="7">
        <f t="shared" si="751"/>
        <v>0.3333333333</v>
      </c>
      <c r="N355" s="5">
        <v>6.3</v>
      </c>
      <c r="O355" s="5">
        <v>6.7</v>
      </c>
      <c r="P355" s="5">
        <f t="shared" si="275"/>
        <v>-0.4</v>
      </c>
      <c r="Q355" s="5">
        <v>1.224</v>
      </c>
      <c r="R355" s="5">
        <v>1.28</v>
      </c>
      <c r="S355" s="5">
        <f t="shared" si="6"/>
        <v>-0.056</v>
      </c>
      <c r="T355" s="21">
        <v>0.909</v>
      </c>
      <c r="U355" s="20">
        <v>1.055</v>
      </c>
      <c r="V355" s="17">
        <f t="shared" si="7"/>
        <v>-0.146</v>
      </c>
      <c r="W355" s="17">
        <f t="shared" ref="W355:X355" si="752">(Q355-T355)</f>
        <v>0.315</v>
      </c>
      <c r="X355" s="5">
        <f t="shared" si="752"/>
        <v>0.225</v>
      </c>
      <c r="Y355" s="17">
        <f t="shared" si="277"/>
        <v>0.09</v>
      </c>
      <c r="Z355" s="21">
        <v>1.038</v>
      </c>
      <c r="AA355" s="20">
        <v>1.079</v>
      </c>
      <c r="AB355" s="17">
        <f t="shared" si="672"/>
        <v>-0.041</v>
      </c>
      <c r="AC355" s="21">
        <v>0.952</v>
      </c>
      <c r="AD355" s="20">
        <v>0.982</v>
      </c>
      <c r="AE355" s="17">
        <f t="shared" si="673"/>
        <v>-0.03</v>
      </c>
      <c r="AF355" s="17">
        <f t="shared" ref="AF355:AG355" si="753">Z355-AC355</f>
        <v>0.086</v>
      </c>
      <c r="AG355" s="5">
        <f t="shared" si="753"/>
        <v>0.097</v>
      </c>
      <c r="AH355" s="17">
        <f t="shared" si="13"/>
        <v>-0.011</v>
      </c>
    </row>
    <row r="356">
      <c r="A356" s="5">
        <v>2023.0</v>
      </c>
      <c r="B356" s="5">
        <v>2.0</v>
      </c>
      <c r="C356" s="6" t="s">
        <v>199</v>
      </c>
      <c r="D356" s="6" t="s">
        <v>116</v>
      </c>
      <c r="E356" s="5">
        <v>0.0</v>
      </c>
      <c r="F356" s="5">
        <v>1.0</v>
      </c>
      <c r="G356" s="11">
        <v>1.606918E7</v>
      </c>
      <c r="H356" s="5">
        <v>5.0</v>
      </c>
      <c r="I356" s="12">
        <v>8.0</v>
      </c>
      <c r="J356" s="7">
        <f t="shared" si="3"/>
        <v>0.625</v>
      </c>
      <c r="K356" s="5">
        <v>4.0</v>
      </c>
      <c r="L356" s="12">
        <v>8.0</v>
      </c>
      <c r="M356" s="7">
        <f t="shared" si="751"/>
        <v>0.5</v>
      </c>
      <c r="N356" s="5">
        <v>12.9</v>
      </c>
      <c r="O356" s="5">
        <v>8.4</v>
      </c>
      <c r="P356" s="5">
        <f t="shared" si="275"/>
        <v>4.5</v>
      </c>
      <c r="Q356" s="5">
        <v>1.394</v>
      </c>
      <c r="R356" s="5">
        <v>1.218</v>
      </c>
      <c r="S356" s="5">
        <f t="shared" si="6"/>
        <v>0.176</v>
      </c>
      <c r="T356" s="20">
        <v>0.674</v>
      </c>
      <c r="U356" s="20">
        <v>1.026</v>
      </c>
      <c r="V356" s="5">
        <f t="shared" si="7"/>
        <v>-0.352</v>
      </c>
      <c r="W356" s="5">
        <f t="shared" ref="W356:X356" si="754">(Q356-T356)</f>
        <v>0.72</v>
      </c>
      <c r="X356" s="5">
        <f t="shared" si="754"/>
        <v>0.192</v>
      </c>
      <c r="Y356" s="5">
        <f t="shared" si="277"/>
        <v>0.528</v>
      </c>
      <c r="Z356" s="20">
        <v>1.046</v>
      </c>
      <c r="AA356" s="20">
        <v>1.072</v>
      </c>
      <c r="AB356" s="5">
        <f t="shared" si="672"/>
        <v>-0.026</v>
      </c>
      <c r="AC356" s="20">
        <v>0.856</v>
      </c>
      <c r="AD356" s="20">
        <v>0.947</v>
      </c>
      <c r="AE356" s="5">
        <f t="shared" si="673"/>
        <v>-0.091</v>
      </c>
      <c r="AF356" s="5">
        <f t="shared" ref="AF356:AG356" si="755">Z356-AC356</f>
        <v>0.19</v>
      </c>
      <c r="AG356" s="5">
        <f t="shared" si="755"/>
        <v>0.125</v>
      </c>
      <c r="AH356" s="5">
        <f t="shared" si="13"/>
        <v>0.065</v>
      </c>
    </row>
    <row r="357">
      <c r="A357" s="5">
        <v>2023.0</v>
      </c>
      <c r="B357" s="5">
        <v>2.0</v>
      </c>
      <c r="C357" s="6" t="s">
        <v>206</v>
      </c>
      <c r="D357" s="6" t="s">
        <v>217</v>
      </c>
      <c r="E357" s="5">
        <v>0.0</v>
      </c>
      <c r="F357" s="5">
        <v>8.0</v>
      </c>
      <c r="G357" s="11">
        <v>9764326.0</v>
      </c>
      <c r="H357" s="5">
        <v>1.0</v>
      </c>
      <c r="I357" s="12">
        <v>2.0</v>
      </c>
      <c r="J357" s="7">
        <f t="shared" si="3"/>
        <v>0.5</v>
      </c>
      <c r="K357" s="5">
        <v>2.0</v>
      </c>
      <c r="L357" s="12">
        <v>5.0</v>
      </c>
      <c r="M357" s="7">
        <f t="shared" si="751"/>
        <v>0.4</v>
      </c>
      <c r="N357" s="5">
        <v>17.4</v>
      </c>
      <c r="O357" s="5">
        <v>5.1</v>
      </c>
      <c r="P357" s="5">
        <f t="shared" si="275"/>
        <v>12.3</v>
      </c>
      <c r="Q357" s="5">
        <v>1.474</v>
      </c>
      <c r="R357" s="5">
        <v>1.157</v>
      </c>
      <c r="S357" s="5">
        <f t="shared" si="6"/>
        <v>0.317</v>
      </c>
      <c r="T357" s="20">
        <v>0.743</v>
      </c>
      <c r="U357" s="20">
        <v>0.86</v>
      </c>
      <c r="V357" s="5">
        <f t="shared" si="7"/>
        <v>-0.117</v>
      </c>
      <c r="W357" s="5">
        <f t="shared" ref="W357:X357" si="756">(Q357-T357)</f>
        <v>0.731</v>
      </c>
      <c r="X357" s="5">
        <f t="shared" si="756"/>
        <v>0.297</v>
      </c>
      <c r="Y357" s="5">
        <f t="shared" si="277"/>
        <v>0.434</v>
      </c>
      <c r="Z357" s="20">
        <v>1.124</v>
      </c>
      <c r="AA357" s="20">
        <v>1.03</v>
      </c>
      <c r="AB357" s="5">
        <f t="shared" si="672"/>
        <v>0.094</v>
      </c>
      <c r="AC357" s="20">
        <v>0.863</v>
      </c>
      <c r="AD357" s="20">
        <v>0.958</v>
      </c>
      <c r="AE357" s="5">
        <f t="shared" si="673"/>
        <v>-0.095</v>
      </c>
      <c r="AF357" s="5">
        <f t="shared" ref="AF357:AG357" si="757">Z357-AC357</f>
        <v>0.261</v>
      </c>
      <c r="AG357" s="5">
        <f t="shared" si="757"/>
        <v>0.072</v>
      </c>
      <c r="AH357" s="5">
        <f t="shared" si="13"/>
        <v>0.189</v>
      </c>
    </row>
    <row r="358">
      <c r="A358" s="5">
        <v>2023.0</v>
      </c>
      <c r="B358" s="5">
        <v>2.0</v>
      </c>
      <c r="C358" s="6" t="s">
        <v>77</v>
      </c>
      <c r="D358" s="6" t="s">
        <v>248</v>
      </c>
      <c r="E358" s="5">
        <v>0.0</v>
      </c>
      <c r="F358" s="5">
        <v>8.0</v>
      </c>
      <c r="G358" s="11">
        <v>2.3637212E7</v>
      </c>
      <c r="H358" s="5">
        <v>8.0</v>
      </c>
      <c r="I358" s="12">
        <v>15.0</v>
      </c>
      <c r="J358" s="7">
        <f t="shared" si="3"/>
        <v>0.5333333333</v>
      </c>
      <c r="K358" s="5">
        <v>3.0</v>
      </c>
      <c r="L358" s="12">
        <v>6.0</v>
      </c>
      <c r="M358" s="7">
        <f t="shared" si="751"/>
        <v>0.5</v>
      </c>
      <c r="N358" s="5">
        <v>10.1</v>
      </c>
      <c r="O358" s="5">
        <v>4.0</v>
      </c>
      <c r="P358" s="5">
        <f t="shared" si="275"/>
        <v>6.1</v>
      </c>
      <c r="Q358" s="5">
        <v>1.399</v>
      </c>
      <c r="R358" s="5">
        <v>1.53</v>
      </c>
      <c r="S358" s="5">
        <f t="shared" si="6"/>
        <v>-0.131</v>
      </c>
      <c r="T358" s="20">
        <v>0.708</v>
      </c>
      <c r="U358" s="20">
        <v>1.621</v>
      </c>
      <c r="V358" s="5">
        <f t="shared" si="7"/>
        <v>-0.913</v>
      </c>
      <c r="W358" s="5">
        <f t="shared" ref="W358:X358" si="758">(Q358-T358)</f>
        <v>0.691</v>
      </c>
      <c r="X358" s="5">
        <f t="shared" si="758"/>
        <v>-0.091</v>
      </c>
      <c r="Y358" s="5">
        <f t="shared" si="277"/>
        <v>0.782</v>
      </c>
      <c r="Z358" s="20">
        <v>1.081</v>
      </c>
      <c r="AA358" s="20">
        <v>1.088</v>
      </c>
      <c r="AB358" s="5">
        <f t="shared" si="672"/>
        <v>-0.007</v>
      </c>
      <c r="AC358" s="20">
        <v>0.94</v>
      </c>
      <c r="AD358" s="20">
        <v>1.028</v>
      </c>
      <c r="AE358" s="5">
        <f t="shared" si="673"/>
        <v>-0.088</v>
      </c>
      <c r="AF358" s="5">
        <f t="shared" ref="AF358:AG358" si="759">Z358-AC358</f>
        <v>0.141</v>
      </c>
      <c r="AG358" s="5">
        <f t="shared" si="759"/>
        <v>0.06</v>
      </c>
      <c r="AH358" s="5">
        <f t="shared" si="13"/>
        <v>0.081</v>
      </c>
    </row>
    <row r="359">
      <c r="A359" s="5">
        <v>2023.0</v>
      </c>
      <c r="B359" s="5">
        <v>2.0</v>
      </c>
      <c r="C359" s="6" t="s">
        <v>92</v>
      </c>
      <c r="D359" s="6" t="s">
        <v>154</v>
      </c>
      <c r="E359" s="5">
        <v>0.0</v>
      </c>
      <c r="F359" s="5">
        <v>8.0</v>
      </c>
      <c r="G359" s="11">
        <v>1.6067816E7</v>
      </c>
      <c r="H359" s="5">
        <v>6.0</v>
      </c>
      <c r="I359" s="12">
        <v>11.0</v>
      </c>
      <c r="J359" s="7">
        <f t="shared" si="3"/>
        <v>0.5454545455</v>
      </c>
      <c r="K359" s="5">
        <v>3.0</v>
      </c>
      <c r="L359" s="12">
        <v>7.0</v>
      </c>
      <c r="M359" s="7">
        <f t="shared" si="751"/>
        <v>0.4285714286</v>
      </c>
      <c r="N359" s="5">
        <v>6.9</v>
      </c>
      <c r="O359" s="5">
        <v>5.4</v>
      </c>
      <c r="P359" s="5">
        <f t="shared" si="275"/>
        <v>1.5</v>
      </c>
      <c r="Q359" s="5">
        <v>1.536</v>
      </c>
      <c r="R359" s="5">
        <v>1.273</v>
      </c>
      <c r="S359" s="5">
        <f t="shared" si="6"/>
        <v>0.263</v>
      </c>
      <c r="T359" s="20">
        <v>1.249</v>
      </c>
      <c r="U359" s="20">
        <v>1.18</v>
      </c>
      <c r="V359" s="5">
        <f t="shared" si="7"/>
        <v>0.069</v>
      </c>
      <c r="W359" s="5">
        <f t="shared" ref="W359:X359" si="760">(Q359-T359)</f>
        <v>0.287</v>
      </c>
      <c r="X359" s="5">
        <f t="shared" si="760"/>
        <v>0.093</v>
      </c>
      <c r="Y359" s="5">
        <f t="shared" si="277"/>
        <v>0.194</v>
      </c>
      <c r="Z359" s="20">
        <v>1.099</v>
      </c>
      <c r="AA359" s="20">
        <v>1.08</v>
      </c>
      <c r="AB359" s="5">
        <f t="shared" si="672"/>
        <v>0.019</v>
      </c>
      <c r="AC359" s="20">
        <v>1.006</v>
      </c>
      <c r="AD359" s="20">
        <v>1.003</v>
      </c>
      <c r="AE359" s="5">
        <f t="shared" si="673"/>
        <v>0.003</v>
      </c>
      <c r="AF359" s="5">
        <f t="shared" ref="AF359:AG359" si="761">Z359-AC359</f>
        <v>0.093</v>
      </c>
      <c r="AG359" s="5">
        <f t="shared" si="761"/>
        <v>0.077</v>
      </c>
      <c r="AH359" s="5">
        <f t="shared" si="13"/>
        <v>0.016</v>
      </c>
    </row>
    <row r="360">
      <c r="A360" s="5">
        <v>2023.0</v>
      </c>
      <c r="B360" s="5">
        <v>2.0</v>
      </c>
      <c r="C360" s="6" t="s">
        <v>81</v>
      </c>
      <c r="D360" s="6" t="s">
        <v>138</v>
      </c>
      <c r="E360" s="5">
        <v>1.0</v>
      </c>
      <c r="F360" s="5">
        <v>1.0</v>
      </c>
      <c r="G360" s="11">
        <v>2.5955324E7</v>
      </c>
      <c r="H360" s="5">
        <v>5.0</v>
      </c>
      <c r="I360" s="12">
        <v>7.0</v>
      </c>
      <c r="J360" s="7">
        <f t="shared" si="3"/>
        <v>0.7142857143</v>
      </c>
      <c r="K360" s="5">
        <v>3.0</v>
      </c>
      <c r="L360" s="12">
        <v>4.0</v>
      </c>
      <c r="M360" s="7">
        <f t="shared" si="751"/>
        <v>0.75</v>
      </c>
      <c r="N360" s="5">
        <v>6.1</v>
      </c>
      <c r="O360" s="5">
        <v>7.1</v>
      </c>
      <c r="P360" s="5">
        <f t="shared" si="275"/>
        <v>-1</v>
      </c>
      <c r="Q360" s="5">
        <v>1.323</v>
      </c>
      <c r="R360" s="5">
        <v>1.305</v>
      </c>
      <c r="S360" s="5">
        <f t="shared" si="6"/>
        <v>0.018</v>
      </c>
      <c r="T360" s="20">
        <v>1.043</v>
      </c>
      <c r="U360" s="20">
        <v>1.164</v>
      </c>
      <c r="V360" s="5">
        <f t="shared" si="7"/>
        <v>-0.121</v>
      </c>
      <c r="W360" s="5">
        <f t="shared" ref="W360:X360" si="762">(Q360-T360)</f>
        <v>0.28</v>
      </c>
      <c r="X360" s="5">
        <f t="shared" si="762"/>
        <v>0.141</v>
      </c>
      <c r="Y360" s="5">
        <f t="shared" si="277"/>
        <v>0.139</v>
      </c>
      <c r="Z360" s="20">
        <v>1.069</v>
      </c>
      <c r="AA360" s="20">
        <v>1.12</v>
      </c>
      <c r="AB360" s="5">
        <f t="shared" si="672"/>
        <v>-0.051</v>
      </c>
      <c r="AC360" s="20">
        <v>0.982</v>
      </c>
      <c r="AD360" s="20">
        <v>1.019</v>
      </c>
      <c r="AE360" s="5">
        <f t="shared" si="673"/>
        <v>-0.037</v>
      </c>
      <c r="AF360" s="5">
        <f t="shared" ref="AF360:AG360" si="763">Z360-AC360</f>
        <v>0.087</v>
      </c>
      <c r="AG360" s="5">
        <f t="shared" si="763"/>
        <v>0.101</v>
      </c>
      <c r="AH360" s="5">
        <f t="shared" si="13"/>
        <v>-0.014</v>
      </c>
    </row>
    <row r="361">
      <c r="A361" s="5">
        <v>2023.0</v>
      </c>
      <c r="B361" s="5">
        <v>2.0</v>
      </c>
      <c r="C361" s="6" t="s">
        <v>82</v>
      </c>
      <c r="D361" s="6" t="s">
        <v>88</v>
      </c>
      <c r="E361" s="5">
        <v>1.0</v>
      </c>
      <c r="F361" s="5">
        <v>7.0</v>
      </c>
      <c r="G361" s="11">
        <v>1.7126971E7</v>
      </c>
      <c r="H361" s="5">
        <v>5.0</v>
      </c>
      <c r="I361" s="12">
        <v>13.0</v>
      </c>
      <c r="J361" s="7">
        <f t="shared" si="3"/>
        <v>0.3846153846</v>
      </c>
      <c r="K361" s="5">
        <v>2.0</v>
      </c>
      <c r="L361" s="12">
        <v>10.0</v>
      </c>
      <c r="M361" s="7">
        <f t="shared" si="751"/>
        <v>0.2</v>
      </c>
      <c r="N361" s="5">
        <v>7.4</v>
      </c>
      <c r="O361" s="5">
        <v>6.1</v>
      </c>
      <c r="P361" s="5">
        <f t="shared" si="275"/>
        <v>1.3</v>
      </c>
      <c r="Q361" s="5">
        <v>1.329</v>
      </c>
      <c r="R361" s="5">
        <v>1.009</v>
      </c>
      <c r="S361" s="5">
        <f t="shared" si="6"/>
        <v>0.32</v>
      </c>
      <c r="T361" s="20">
        <v>0.788</v>
      </c>
      <c r="U361" s="20">
        <v>0.736</v>
      </c>
      <c r="V361" s="5">
        <f t="shared" si="7"/>
        <v>0.052</v>
      </c>
      <c r="W361" s="5">
        <f t="shared" ref="W361:X361" si="764">(Q361-T361)</f>
        <v>0.541</v>
      </c>
      <c r="X361" s="5">
        <f t="shared" si="764"/>
        <v>0.273</v>
      </c>
      <c r="Y361" s="5">
        <f t="shared" si="277"/>
        <v>0.268</v>
      </c>
      <c r="Z361" s="20">
        <v>1.046</v>
      </c>
      <c r="AA361" s="20">
        <v>1.027</v>
      </c>
      <c r="AB361" s="5">
        <f t="shared" si="672"/>
        <v>0.019</v>
      </c>
      <c r="AC361" s="20">
        <v>0.944</v>
      </c>
      <c r="AD361" s="20">
        <v>0.942</v>
      </c>
      <c r="AE361" s="5">
        <f t="shared" si="673"/>
        <v>0.002</v>
      </c>
      <c r="AF361" s="5">
        <f t="shared" ref="AF361:AG361" si="765">Z361-AC361</f>
        <v>0.102</v>
      </c>
      <c r="AG361" s="5">
        <f t="shared" si="765"/>
        <v>0.085</v>
      </c>
      <c r="AH361" s="5">
        <f t="shared" si="13"/>
        <v>0.017</v>
      </c>
    </row>
    <row r="362">
      <c r="A362" s="5">
        <v>2023.0</v>
      </c>
      <c r="B362" s="5">
        <v>2.0</v>
      </c>
      <c r="C362" s="6" t="s">
        <v>125</v>
      </c>
      <c r="D362" s="6" t="s">
        <v>179</v>
      </c>
      <c r="E362" s="5">
        <v>0.0</v>
      </c>
      <c r="F362" s="5">
        <v>5.0</v>
      </c>
      <c r="G362" s="11">
        <v>1.289132E7</v>
      </c>
      <c r="H362" s="5">
        <v>3.0</v>
      </c>
      <c r="I362" s="12">
        <v>7.0</v>
      </c>
      <c r="J362" s="7">
        <f t="shared" si="3"/>
        <v>0.4285714286</v>
      </c>
      <c r="K362" s="5">
        <v>3.0</v>
      </c>
      <c r="L362" s="12">
        <v>5.0</v>
      </c>
      <c r="M362" s="7">
        <f t="shared" si="751"/>
        <v>0.6</v>
      </c>
      <c r="N362" s="5">
        <v>13.5</v>
      </c>
      <c r="O362" s="5">
        <v>5.0</v>
      </c>
      <c r="P362" s="5">
        <f t="shared" si="275"/>
        <v>8.5</v>
      </c>
      <c r="Q362" s="5">
        <v>1.45</v>
      </c>
      <c r="R362" s="5">
        <v>1.327</v>
      </c>
      <c r="S362" s="5">
        <f t="shared" si="6"/>
        <v>0.123</v>
      </c>
      <c r="T362" s="20">
        <v>0.712</v>
      </c>
      <c r="U362" s="20">
        <v>0.966</v>
      </c>
      <c r="V362" s="5">
        <f t="shared" si="7"/>
        <v>-0.254</v>
      </c>
      <c r="W362" s="5">
        <f t="shared" ref="W362:X362" si="766">(Q362-T362)</f>
        <v>0.738</v>
      </c>
      <c r="X362" s="5">
        <f t="shared" si="766"/>
        <v>0.361</v>
      </c>
      <c r="Y362" s="5">
        <f t="shared" si="277"/>
        <v>0.377</v>
      </c>
      <c r="Z362" s="20">
        <v>1.078</v>
      </c>
      <c r="AA362" s="20">
        <v>1.011</v>
      </c>
      <c r="AB362" s="5">
        <f t="shared" si="672"/>
        <v>0.067</v>
      </c>
      <c r="AC362" s="20">
        <v>0.882</v>
      </c>
      <c r="AD362" s="20">
        <v>0.937</v>
      </c>
      <c r="AE362" s="5">
        <f t="shared" si="673"/>
        <v>-0.055</v>
      </c>
      <c r="AF362" s="5">
        <f t="shared" ref="AF362:AG362" si="767">Z362-AC362</f>
        <v>0.196</v>
      </c>
      <c r="AG362" s="5">
        <f t="shared" si="767"/>
        <v>0.074</v>
      </c>
      <c r="AH362" s="5">
        <f t="shared" si="13"/>
        <v>0.122</v>
      </c>
    </row>
    <row r="363">
      <c r="A363" s="5">
        <v>2023.0</v>
      </c>
      <c r="B363" s="5">
        <v>2.0</v>
      </c>
      <c r="C363" s="6" t="s">
        <v>130</v>
      </c>
      <c r="D363" s="6" t="s">
        <v>220</v>
      </c>
      <c r="E363" s="5">
        <v>0.0</v>
      </c>
      <c r="F363" s="5">
        <v>3.0</v>
      </c>
      <c r="G363" s="11">
        <v>1.7060871E7</v>
      </c>
      <c r="H363" s="5">
        <v>4.0</v>
      </c>
      <c r="I363" s="12">
        <v>8.0</v>
      </c>
      <c r="J363" s="7">
        <f t="shared" si="3"/>
        <v>0.5</v>
      </c>
      <c r="K363" s="5">
        <v>6.0</v>
      </c>
      <c r="L363" s="12">
        <v>13.0</v>
      </c>
      <c r="M363" s="7">
        <f t="shared" si="751"/>
        <v>0.4615384615</v>
      </c>
      <c r="N363" s="5">
        <v>10.9</v>
      </c>
      <c r="O363" s="5">
        <v>6.8</v>
      </c>
      <c r="P363" s="5">
        <f t="shared" si="275"/>
        <v>4.1</v>
      </c>
      <c r="Q363" s="5">
        <v>1.495</v>
      </c>
      <c r="R363" s="5">
        <v>1.358</v>
      </c>
      <c r="S363" s="5">
        <f t="shared" si="6"/>
        <v>0.137</v>
      </c>
      <c r="T363" s="20">
        <v>0.98</v>
      </c>
      <c r="U363" s="20">
        <v>0.891</v>
      </c>
      <c r="V363" s="5">
        <f t="shared" si="7"/>
        <v>0.089</v>
      </c>
      <c r="W363" s="5">
        <f t="shared" ref="W363:X363" si="768">(Q363-T363)</f>
        <v>0.515</v>
      </c>
      <c r="X363" s="5">
        <f t="shared" si="768"/>
        <v>0.467</v>
      </c>
      <c r="Y363" s="5">
        <f t="shared" si="277"/>
        <v>0.048</v>
      </c>
      <c r="Z363" s="20">
        <v>1.162</v>
      </c>
      <c r="AA363" s="20">
        <v>1.038</v>
      </c>
      <c r="AB363" s="5">
        <f t="shared" si="672"/>
        <v>0.124</v>
      </c>
      <c r="AC363" s="20">
        <v>1.013</v>
      </c>
      <c r="AD363" s="20">
        <v>0.943</v>
      </c>
      <c r="AE363" s="5">
        <f t="shared" si="673"/>
        <v>0.07</v>
      </c>
      <c r="AF363" s="5">
        <f t="shared" ref="AF363:AG363" si="769">Z363-AC363</f>
        <v>0.149</v>
      </c>
      <c r="AG363" s="5">
        <f t="shared" si="769"/>
        <v>0.095</v>
      </c>
      <c r="AH363" s="5">
        <f t="shared" si="13"/>
        <v>0.054</v>
      </c>
    </row>
    <row r="364">
      <c r="A364" s="5">
        <v>2023.0</v>
      </c>
      <c r="B364" s="5">
        <v>2.0</v>
      </c>
      <c r="C364" s="6" t="s">
        <v>134</v>
      </c>
      <c r="D364" s="6" t="s">
        <v>251</v>
      </c>
      <c r="E364" s="5">
        <v>0.0</v>
      </c>
      <c r="F364" s="5">
        <v>1.0</v>
      </c>
      <c r="G364" s="11">
        <v>2.4055088E7</v>
      </c>
      <c r="H364" s="5">
        <v>3.0</v>
      </c>
      <c r="I364" s="12">
        <v>7.0</v>
      </c>
      <c r="J364" s="7">
        <f t="shared" si="3"/>
        <v>0.4285714286</v>
      </c>
      <c r="K364" s="5">
        <v>1.0</v>
      </c>
      <c r="L364" s="12">
        <v>5.0</v>
      </c>
      <c r="M364" s="7">
        <f t="shared" si="751"/>
        <v>0.2</v>
      </c>
      <c r="N364" s="5">
        <v>14.4</v>
      </c>
      <c r="O364" s="5">
        <v>10.2</v>
      </c>
      <c r="P364" s="5">
        <f t="shared" si="275"/>
        <v>4.2</v>
      </c>
      <c r="Q364" s="5">
        <v>1.36</v>
      </c>
      <c r="R364" s="5">
        <v>1.176</v>
      </c>
      <c r="S364" s="5">
        <f t="shared" si="6"/>
        <v>0.184</v>
      </c>
      <c r="T364" s="20">
        <v>0.724</v>
      </c>
      <c r="U364" s="20">
        <v>0.65</v>
      </c>
      <c r="V364" s="5">
        <f t="shared" si="7"/>
        <v>0.074</v>
      </c>
      <c r="W364" s="5">
        <f t="shared" ref="W364:X364" si="770">(Q364-T364)</f>
        <v>0.636</v>
      </c>
      <c r="X364" s="5">
        <f t="shared" si="770"/>
        <v>0.526</v>
      </c>
      <c r="Y364" s="5">
        <f t="shared" si="277"/>
        <v>0.11</v>
      </c>
      <c r="Z364" s="20">
        <v>1.12</v>
      </c>
      <c r="AA364" s="20">
        <v>1.071</v>
      </c>
      <c r="AB364" s="5">
        <f t="shared" si="672"/>
        <v>0.049</v>
      </c>
      <c r="AC364" s="20">
        <v>0.914</v>
      </c>
      <c r="AD364" s="20">
        <v>0.915</v>
      </c>
      <c r="AE364" s="5">
        <f t="shared" si="673"/>
        <v>-0.001</v>
      </c>
      <c r="AF364" s="5">
        <f t="shared" ref="AF364:AG364" si="771">Z364-AC364</f>
        <v>0.206</v>
      </c>
      <c r="AG364" s="5">
        <f t="shared" si="771"/>
        <v>0.156</v>
      </c>
      <c r="AH364" s="5">
        <f t="shared" si="13"/>
        <v>0.05</v>
      </c>
    </row>
    <row r="365">
      <c r="A365" s="5">
        <v>2023.0</v>
      </c>
      <c r="B365" s="5">
        <v>3.0</v>
      </c>
      <c r="C365" s="6" t="s">
        <v>215</v>
      </c>
      <c r="D365" s="6" t="s">
        <v>118</v>
      </c>
      <c r="E365" s="5">
        <v>1.0</v>
      </c>
      <c r="F365" s="5">
        <v>4.0</v>
      </c>
      <c r="G365" s="11">
        <v>1.9047972E7</v>
      </c>
      <c r="H365" s="5">
        <v>7.0</v>
      </c>
      <c r="I365" s="12">
        <v>11.0</v>
      </c>
      <c r="J365" s="7">
        <f t="shared" si="3"/>
        <v>0.6363636364</v>
      </c>
      <c r="K365" s="5">
        <v>0.0</v>
      </c>
      <c r="L365" s="12">
        <v>2.0</v>
      </c>
      <c r="M365" s="7">
        <f t="shared" si="751"/>
        <v>0</v>
      </c>
      <c r="N365" s="5">
        <v>13.5</v>
      </c>
      <c r="O365" s="5">
        <v>6.9</v>
      </c>
      <c r="P365" s="5">
        <f t="shared" si="275"/>
        <v>6.6</v>
      </c>
      <c r="Q365" s="5">
        <v>1.084</v>
      </c>
      <c r="R365" s="5">
        <v>1.091</v>
      </c>
      <c r="S365" s="5">
        <f t="shared" si="6"/>
        <v>-0.007</v>
      </c>
      <c r="T365" s="20">
        <v>0.839</v>
      </c>
      <c r="U365" s="20">
        <v>0.821</v>
      </c>
      <c r="V365" s="5">
        <f t="shared" si="7"/>
        <v>0.018</v>
      </c>
      <c r="W365" s="5">
        <f t="shared" ref="W365:X365" si="772">(Q365-T365)</f>
        <v>0.245</v>
      </c>
      <c r="X365" s="5">
        <f t="shared" si="772"/>
        <v>0.27</v>
      </c>
      <c r="Y365" s="5">
        <f t="shared" si="277"/>
        <v>-0.025</v>
      </c>
      <c r="Z365" s="20">
        <v>1.074</v>
      </c>
      <c r="AA365" s="20">
        <v>1.032</v>
      </c>
      <c r="AB365" s="5">
        <f t="shared" si="672"/>
        <v>0.042</v>
      </c>
      <c r="AC365" s="20">
        <v>0.896</v>
      </c>
      <c r="AD365" s="20">
        <v>0.931</v>
      </c>
      <c r="AE365" s="5">
        <f t="shared" si="673"/>
        <v>-0.035</v>
      </c>
      <c r="AF365" s="5">
        <f t="shared" ref="AF365:AG365" si="773">Z365-AC365</f>
        <v>0.178</v>
      </c>
      <c r="AG365" s="5">
        <f t="shared" si="773"/>
        <v>0.101</v>
      </c>
      <c r="AH365" s="5">
        <f t="shared" si="13"/>
        <v>0.077</v>
      </c>
    </row>
    <row r="366">
      <c r="A366" s="5">
        <v>2023.0</v>
      </c>
      <c r="B366" s="5">
        <v>3.0</v>
      </c>
      <c r="C366" s="6" t="s">
        <v>186</v>
      </c>
      <c r="D366" s="6" t="s">
        <v>177</v>
      </c>
      <c r="E366" s="5">
        <v>0.0</v>
      </c>
      <c r="F366" s="5">
        <v>9.0</v>
      </c>
      <c r="G366" s="11">
        <v>1.3170033E7</v>
      </c>
      <c r="H366" s="5">
        <v>5.0</v>
      </c>
      <c r="I366" s="12">
        <v>12.0</v>
      </c>
      <c r="J366" s="7">
        <f t="shared" si="3"/>
        <v>0.4166666667</v>
      </c>
      <c r="K366" s="5">
        <v>0.0</v>
      </c>
      <c r="L366" s="12">
        <v>0.0</v>
      </c>
      <c r="M366" s="13">
        <v>0.0</v>
      </c>
      <c r="N366" s="5">
        <v>8.0</v>
      </c>
      <c r="O366" s="5">
        <v>5.7</v>
      </c>
      <c r="P366" s="5">
        <f t="shared" si="275"/>
        <v>2.3</v>
      </c>
      <c r="Q366" s="5">
        <v>1.354</v>
      </c>
      <c r="R366" s="5">
        <v>1.138</v>
      </c>
      <c r="S366" s="5">
        <f t="shared" si="6"/>
        <v>0.216</v>
      </c>
      <c r="T366" s="20">
        <v>1.226</v>
      </c>
      <c r="U366" s="20">
        <v>1.106</v>
      </c>
      <c r="V366" s="5">
        <f t="shared" si="7"/>
        <v>0.12</v>
      </c>
      <c r="W366" s="5">
        <f t="shared" ref="W366:X366" si="774">(Q366-T366)</f>
        <v>0.128</v>
      </c>
      <c r="X366" s="5">
        <f t="shared" si="774"/>
        <v>0.032</v>
      </c>
      <c r="Y366" s="5">
        <f t="shared" si="277"/>
        <v>0.096</v>
      </c>
      <c r="Z366" s="20">
        <v>1.08</v>
      </c>
      <c r="AA366" s="20">
        <v>1.061</v>
      </c>
      <c r="AB366" s="5">
        <f t="shared" si="672"/>
        <v>0.019</v>
      </c>
      <c r="AC366" s="20">
        <v>0.967</v>
      </c>
      <c r="AD366" s="20">
        <v>0.979</v>
      </c>
      <c r="AE366" s="5">
        <f t="shared" si="673"/>
        <v>-0.012</v>
      </c>
      <c r="AF366" s="5">
        <f t="shared" ref="AF366:AG366" si="775">Z366-AC366</f>
        <v>0.113</v>
      </c>
      <c r="AG366" s="5">
        <f t="shared" si="775"/>
        <v>0.082</v>
      </c>
      <c r="AH366" s="5">
        <f t="shared" si="13"/>
        <v>0.031</v>
      </c>
    </row>
    <row r="367">
      <c r="A367" s="5">
        <v>2023.0</v>
      </c>
      <c r="B367" s="5">
        <v>3.0</v>
      </c>
      <c r="C367" s="6" t="s">
        <v>199</v>
      </c>
      <c r="D367" s="6" t="s">
        <v>244</v>
      </c>
      <c r="E367" s="5">
        <v>1.0</v>
      </c>
      <c r="F367" s="5">
        <v>5.0</v>
      </c>
      <c r="G367" s="11">
        <v>1.606918E7</v>
      </c>
      <c r="H367" s="5">
        <v>5.0</v>
      </c>
      <c r="I367" s="12">
        <v>8.0</v>
      </c>
      <c r="J367" s="7">
        <f t="shared" si="3"/>
        <v>0.625</v>
      </c>
      <c r="K367" s="5">
        <v>0.0</v>
      </c>
      <c r="L367" s="12">
        <v>0.0</v>
      </c>
      <c r="M367" s="13">
        <v>0.0</v>
      </c>
      <c r="N367" s="5">
        <v>12.9</v>
      </c>
      <c r="O367" s="5">
        <v>11.6</v>
      </c>
      <c r="P367" s="5">
        <f t="shared" si="275"/>
        <v>1.3</v>
      </c>
      <c r="Q367" s="5">
        <v>1.394</v>
      </c>
      <c r="R367" s="5">
        <v>1.212</v>
      </c>
      <c r="S367" s="5">
        <f t="shared" si="6"/>
        <v>0.182</v>
      </c>
      <c r="T367" s="20">
        <v>0.674</v>
      </c>
      <c r="U367" s="20">
        <v>0.685</v>
      </c>
      <c r="V367" s="5">
        <f t="shared" si="7"/>
        <v>-0.011</v>
      </c>
      <c r="W367" s="5">
        <f t="shared" ref="W367:X367" si="776">(Q367-T367)</f>
        <v>0.72</v>
      </c>
      <c r="X367" s="5">
        <f t="shared" si="776"/>
        <v>0.527</v>
      </c>
      <c r="Y367" s="5">
        <f t="shared" si="277"/>
        <v>0.193</v>
      </c>
      <c r="Z367" s="20">
        <v>1.046</v>
      </c>
      <c r="AA367" s="20">
        <v>1.102</v>
      </c>
      <c r="AB367" s="5">
        <f t="shared" si="672"/>
        <v>-0.056</v>
      </c>
      <c r="AC367" s="20">
        <v>0.856</v>
      </c>
      <c r="AD367" s="20">
        <v>0.936</v>
      </c>
      <c r="AE367" s="5">
        <f t="shared" si="673"/>
        <v>-0.08</v>
      </c>
      <c r="AF367" s="5">
        <f t="shared" ref="AF367:AG367" si="777">Z367-AC367</f>
        <v>0.19</v>
      </c>
      <c r="AG367" s="5">
        <f t="shared" si="777"/>
        <v>0.166</v>
      </c>
      <c r="AH367" s="5">
        <f t="shared" si="13"/>
        <v>0.024</v>
      </c>
    </row>
    <row r="368">
      <c r="A368" s="5">
        <v>2023.0</v>
      </c>
      <c r="B368" s="5">
        <v>3.0</v>
      </c>
      <c r="C368" s="6" t="s">
        <v>239</v>
      </c>
      <c r="D368" s="6" t="s">
        <v>112</v>
      </c>
      <c r="E368" s="5">
        <v>0.0</v>
      </c>
      <c r="F368" s="5">
        <v>4.0</v>
      </c>
      <c r="G368" s="11">
        <v>1.0163782E7</v>
      </c>
      <c r="H368" s="5">
        <v>5.0</v>
      </c>
      <c r="I368" s="12">
        <v>12.0</v>
      </c>
      <c r="J368" s="7">
        <f t="shared" si="3"/>
        <v>0.4166666667</v>
      </c>
      <c r="K368" s="5">
        <v>4.0</v>
      </c>
      <c r="L368" s="12">
        <v>8.0</v>
      </c>
      <c r="M368" s="7">
        <f t="shared" ref="M368:M373" si="780">(K368/L368)</f>
        <v>0.5</v>
      </c>
      <c r="N368" s="5">
        <v>6.3</v>
      </c>
      <c r="O368" s="5">
        <v>3.0</v>
      </c>
      <c r="P368" s="5">
        <f t="shared" si="275"/>
        <v>3.3</v>
      </c>
      <c r="Q368" s="5">
        <v>1.224</v>
      </c>
      <c r="R368" s="5">
        <v>1.343</v>
      </c>
      <c r="S368" s="5">
        <f t="shared" si="6"/>
        <v>-0.119</v>
      </c>
      <c r="T368" s="21">
        <v>0.909</v>
      </c>
      <c r="U368" s="20">
        <v>1.338</v>
      </c>
      <c r="V368" s="17">
        <f t="shared" si="7"/>
        <v>-0.429</v>
      </c>
      <c r="W368" s="17">
        <f t="shared" ref="W368:X368" si="778">(Q368-T368)</f>
        <v>0.315</v>
      </c>
      <c r="X368" s="5">
        <f t="shared" si="778"/>
        <v>0.005</v>
      </c>
      <c r="Y368" s="17">
        <f t="shared" si="277"/>
        <v>0.31</v>
      </c>
      <c r="Z368" s="21">
        <v>1.038</v>
      </c>
      <c r="AA368" s="20">
        <v>1.044</v>
      </c>
      <c r="AB368" s="17">
        <f t="shared" si="672"/>
        <v>-0.006</v>
      </c>
      <c r="AC368" s="21">
        <v>0.952</v>
      </c>
      <c r="AD368" s="20">
        <v>1.0</v>
      </c>
      <c r="AE368" s="17">
        <f t="shared" si="673"/>
        <v>-0.048</v>
      </c>
      <c r="AF368" s="17">
        <f t="shared" ref="AF368:AG368" si="779">Z368-AC368</f>
        <v>0.086</v>
      </c>
      <c r="AG368" s="5">
        <f t="shared" si="779"/>
        <v>0.044</v>
      </c>
      <c r="AH368" s="17">
        <f t="shared" si="13"/>
        <v>0.042</v>
      </c>
    </row>
    <row r="369">
      <c r="A369" s="5">
        <v>2023.0</v>
      </c>
      <c r="B369" s="5">
        <v>3.0</v>
      </c>
      <c r="C369" s="6" t="s">
        <v>206</v>
      </c>
      <c r="D369" s="6" t="s">
        <v>138</v>
      </c>
      <c r="E369" s="5">
        <v>1.0</v>
      </c>
      <c r="F369" s="5">
        <v>4.0</v>
      </c>
      <c r="G369" s="11">
        <v>9764326.0</v>
      </c>
      <c r="H369" s="5">
        <v>1.0</v>
      </c>
      <c r="I369" s="12">
        <v>2.0</v>
      </c>
      <c r="J369" s="7">
        <f t="shared" si="3"/>
        <v>0.5</v>
      </c>
      <c r="K369" s="5">
        <v>3.0</v>
      </c>
      <c r="L369" s="12">
        <v>4.0</v>
      </c>
      <c r="M369" s="7">
        <f t="shared" si="780"/>
        <v>0.75</v>
      </c>
      <c r="N369" s="5">
        <v>17.4</v>
      </c>
      <c r="O369" s="5">
        <v>7.1</v>
      </c>
      <c r="P369" s="5">
        <f t="shared" si="275"/>
        <v>10.3</v>
      </c>
      <c r="Q369" s="5">
        <v>1.474</v>
      </c>
      <c r="R369" s="5">
        <v>1.305</v>
      </c>
      <c r="S369" s="5">
        <f t="shared" si="6"/>
        <v>0.169</v>
      </c>
      <c r="T369" s="20">
        <v>0.743</v>
      </c>
      <c r="U369" s="20">
        <v>1.164</v>
      </c>
      <c r="V369" s="5">
        <f t="shared" si="7"/>
        <v>-0.421</v>
      </c>
      <c r="W369" s="5">
        <f t="shared" ref="W369:X369" si="781">(Q369-T369)</f>
        <v>0.731</v>
      </c>
      <c r="X369" s="5">
        <f t="shared" si="781"/>
        <v>0.141</v>
      </c>
      <c r="Y369" s="5">
        <f t="shared" si="277"/>
        <v>0.59</v>
      </c>
      <c r="Z369" s="20">
        <v>1.124</v>
      </c>
      <c r="AA369" s="20">
        <v>1.12</v>
      </c>
      <c r="AB369" s="5">
        <f t="shared" si="672"/>
        <v>0.004</v>
      </c>
      <c r="AC369" s="20">
        <v>0.863</v>
      </c>
      <c r="AD369" s="20">
        <v>1.019</v>
      </c>
      <c r="AE369" s="5">
        <f t="shared" si="673"/>
        <v>-0.156</v>
      </c>
      <c r="AF369" s="5">
        <f t="shared" ref="AF369:AG369" si="782">Z369-AC369</f>
        <v>0.261</v>
      </c>
      <c r="AG369" s="5">
        <f t="shared" si="782"/>
        <v>0.101</v>
      </c>
      <c r="AH369" s="5">
        <f t="shared" si="13"/>
        <v>0.16</v>
      </c>
    </row>
    <row r="370">
      <c r="A370" s="5">
        <v>2023.0</v>
      </c>
      <c r="B370" s="5">
        <v>3.0</v>
      </c>
      <c r="C370" s="6" t="s">
        <v>77</v>
      </c>
      <c r="D370" s="6" t="s">
        <v>92</v>
      </c>
      <c r="E370" s="5">
        <v>0.0</v>
      </c>
      <c r="F370" s="5">
        <v>1.0</v>
      </c>
      <c r="G370" s="11">
        <v>2.3637212E7</v>
      </c>
      <c r="H370" s="5">
        <v>8.0</v>
      </c>
      <c r="I370" s="12">
        <v>15.0</v>
      </c>
      <c r="J370" s="7">
        <f t="shared" si="3"/>
        <v>0.5333333333</v>
      </c>
      <c r="K370" s="5">
        <v>6.0</v>
      </c>
      <c r="L370" s="12">
        <v>11.0</v>
      </c>
      <c r="M370" s="7">
        <f t="shared" si="780"/>
        <v>0.5454545455</v>
      </c>
      <c r="N370" s="5">
        <v>10.1</v>
      </c>
      <c r="O370" s="5">
        <v>6.9</v>
      </c>
      <c r="P370" s="5">
        <f t="shared" si="275"/>
        <v>3.2</v>
      </c>
      <c r="Q370" s="5">
        <v>1.399</v>
      </c>
      <c r="R370" s="5">
        <v>1.536</v>
      </c>
      <c r="S370" s="5">
        <f t="shared" si="6"/>
        <v>-0.137</v>
      </c>
      <c r="T370" s="20">
        <v>0.708</v>
      </c>
      <c r="U370" s="20">
        <v>1.249</v>
      </c>
      <c r="V370" s="5">
        <f t="shared" si="7"/>
        <v>-0.541</v>
      </c>
      <c r="W370" s="5">
        <f t="shared" ref="W370:X370" si="783">(Q370-T370)</f>
        <v>0.691</v>
      </c>
      <c r="X370" s="5">
        <f t="shared" si="783"/>
        <v>0.287</v>
      </c>
      <c r="Y370" s="5">
        <f t="shared" si="277"/>
        <v>0.404</v>
      </c>
      <c r="Z370" s="20">
        <v>1.081</v>
      </c>
      <c r="AA370" s="20">
        <v>1.099</v>
      </c>
      <c r="AB370" s="5">
        <f t="shared" si="672"/>
        <v>-0.018</v>
      </c>
      <c r="AC370" s="20">
        <v>0.94</v>
      </c>
      <c r="AD370" s="20">
        <v>1.006</v>
      </c>
      <c r="AE370" s="5">
        <f t="shared" si="673"/>
        <v>-0.066</v>
      </c>
      <c r="AF370" s="5">
        <f t="shared" ref="AF370:AG370" si="784">Z370-AC370</f>
        <v>0.141</v>
      </c>
      <c r="AG370" s="5">
        <f t="shared" si="784"/>
        <v>0.093</v>
      </c>
      <c r="AH370" s="5">
        <f t="shared" si="13"/>
        <v>0.048</v>
      </c>
    </row>
    <row r="371">
      <c r="A371" s="5">
        <v>2023.0</v>
      </c>
      <c r="B371" s="5">
        <v>3.0</v>
      </c>
      <c r="C371" s="6" t="s">
        <v>134</v>
      </c>
      <c r="D371" s="6" t="s">
        <v>88</v>
      </c>
      <c r="E371" s="5">
        <v>0.0</v>
      </c>
      <c r="F371" s="5">
        <v>4.0</v>
      </c>
      <c r="G371" s="11">
        <v>2.4055088E7</v>
      </c>
      <c r="H371" s="5">
        <v>3.0</v>
      </c>
      <c r="I371" s="12">
        <v>7.0</v>
      </c>
      <c r="J371" s="7">
        <f t="shared" si="3"/>
        <v>0.4285714286</v>
      </c>
      <c r="K371" s="5">
        <v>2.0</v>
      </c>
      <c r="L371" s="12">
        <v>10.0</v>
      </c>
      <c r="M371" s="7">
        <f t="shared" si="780"/>
        <v>0.2</v>
      </c>
      <c r="N371" s="5">
        <v>14.4</v>
      </c>
      <c r="O371" s="5">
        <v>6.1</v>
      </c>
      <c r="P371" s="5">
        <f t="shared" si="275"/>
        <v>8.3</v>
      </c>
      <c r="Q371" s="5">
        <v>1.36</v>
      </c>
      <c r="R371" s="5">
        <v>1.009</v>
      </c>
      <c r="S371" s="5">
        <f t="shared" si="6"/>
        <v>0.351</v>
      </c>
      <c r="T371" s="20">
        <v>0.724</v>
      </c>
      <c r="U371" s="20">
        <v>0.736</v>
      </c>
      <c r="V371" s="5">
        <f t="shared" si="7"/>
        <v>-0.012</v>
      </c>
      <c r="W371" s="5">
        <f t="shared" ref="W371:X371" si="785">(Q371-T371)</f>
        <v>0.636</v>
      </c>
      <c r="X371" s="5">
        <f t="shared" si="785"/>
        <v>0.273</v>
      </c>
      <c r="Y371" s="5">
        <f t="shared" si="277"/>
        <v>0.363</v>
      </c>
      <c r="Z371" s="20">
        <v>1.12</v>
      </c>
      <c r="AA371" s="20">
        <v>1.027</v>
      </c>
      <c r="AB371" s="5">
        <f t="shared" si="672"/>
        <v>0.093</v>
      </c>
      <c r="AC371" s="20">
        <v>0.914</v>
      </c>
      <c r="AD371" s="20">
        <v>0.942</v>
      </c>
      <c r="AE371" s="5">
        <f t="shared" si="673"/>
        <v>-0.028</v>
      </c>
      <c r="AF371" s="5">
        <f t="shared" ref="AF371:AG371" si="786">Z371-AC371</f>
        <v>0.206</v>
      </c>
      <c r="AG371" s="5">
        <f t="shared" si="786"/>
        <v>0.085</v>
      </c>
      <c r="AH371" s="5">
        <f t="shared" si="13"/>
        <v>0.121</v>
      </c>
    </row>
    <row r="372">
      <c r="A372" s="5">
        <v>2023.0</v>
      </c>
      <c r="B372" s="5">
        <v>3.0</v>
      </c>
      <c r="C372" s="6" t="s">
        <v>125</v>
      </c>
      <c r="D372" s="6" t="s">
        <v>130</v>
      </c>
      <c r="E372" s="5">
        <v>1.0</v>
      </c>
      <c r="F372" s="5">
        <v>1.0</v>
      </c>
      <c r="G372" s="11">
        <v>1.289132E7</v>
      </c>
      <c r="H372" s="5">
        <v>3.0</v>
      </c>
      <c r="I372" s="12">
        <v>7.0</v>
      </c>
      <c r="J372" s="7">
        <f t="shared" si="3"/>
        <v>0.4285714286</v>
      </c>
      <c r="K372" s="5">
        <v>4.0</v>
      </c>
      <c r="L372" s="12">
        <v>8.0</v>
      </c>
      <c r="M372" s="7">
        <f t="shared" si="780"/>
        <v>0.5</v>
      </c>
      <c r="N372" s="5">
        <v>13.5</v>
      </c>
      <c r="O372" s="5">
        <v>10.9</v>
      </c>
      <c r="P372" s="5">
        <f t="shared" si="275"/>
        <v>2.6</v>
      </c>
      <c r="Q372" s="5">
        <v>1.45</v>
      </c>
      <c r="R372" s="5">
        <v>1.495</v>
      </c>
      <c r="S372" s="5">
        <f t="shared" si="6"/>
        <v>-0.045</v>
      </c>
      <c r="T372" s="20">
        <v>0.712</v>
      </c>
      <c r="U372" s="20">
        <v>0.98</v>
      </c>
      <c r="V372" s="5">
        <f t="shared" si="7"/>
        <v>-0.268</v>
      </c>
      <c r="W372" s="5">
        <f t="shared" ref="W372:X372" si="787">(Q372-T372)</f>
        <v>0.738</v>
      </c>
      <c r="X372" s="5">
        <f t="shared" si="787"/>
        <v>0.515</v>
      </c>
      <c r="Y372" s="5">
        <f t="shared" si="277"/>
        <v>0.223</v>
      </c>
      <c r="Z372" s="20">
        <v>1.078</v>
      </c>
      <c r="AA372" s="20">
        <v>1.162</v>
      </c>
      <c r="AB372" s="5">
        <f t="shared" si="672"/>
        <v>-0.084</v>
      </c>
      <c r="AC372" s="20">
        <v>0.882</v>
      </c>
      <c r="AD372" s="20">
        <v>1.013</v>
      </c>
      <c r="AE372" s="5">
        <f t="shared" si="673"/>
        <v>-0.131</v>
      </c>
      <c r="AF372" s="5">
        <f t="shared" ref="AF372:AG372" si="788">Z372-AC372</f>
        <v>0.196</v>
      </c>
      <c r="AG372" s="5">
        <f t="shared" si="788"/>
        <v>0.149</v>
      </c>
      <c r="AH372" s="5">
        <f t="shared" si="13"/>
        <v>0.047</v>
      </c>
    </row>
    <row r="373">
      <c r="A373" s="5">
        <v>2023.0</v>
      </c>
      <c r="B373" s="5">
        <v>4.0</v>
      </c>
      <c r="C373" s="6" t="s">
        <v>118</v>
      </c>
      <c r="D373" s="6" t="s">
        <v>186</v>
      </c>
      <c r="E373" s="5">
        <v>0.0</v>
      </c>
      <c r="F373" s="5">
        <v>1.0</v>
      </c>
      <c r="G373" s="11">
        <v>9712945.0</v>
      </c>
      <c r="H373" s="5">
        <v>0.0</v>
      </c>
      <c r="I373" s="12">
        <v>2.0</v>
      </c>
      <c r="J373" s="7">
        <f t="shared" si="3"/>
        <v>0</v>
      </c>
      <c r="K373" s="5">
        <v>5.0</v>
      </c>
      <c r="L373" s="12">
        <v>12.0</v>
      </c>
      <c r="M373" s="7">
        <f t="shared" si="780"/>
        <v>0.4166666667</v>
      </c>
      <c r="N373" s="5">
        <v>6.9</v>
      </c>
      <c r="O373" s="5">
        <v>8.0</v>
      </c>
      <c r="P373" s="5">
        <f t="shared" si="275"/>
        <v>-1.1</v>
      </c>
      <c r="Q373" s="5">
        <v>1.091</v>
      </c>
      <c r="R373" s="5">
        <v>1.354</v>
      </c>
      <c r="S373" s="5">
        <f t="shared" si="6"/>
        <v>-0.263</v>
      </c>
      <c r="T373" s="20">
        <v>0.821</v>
      </c>
      <c r="U373" s="20">
        <v>1.226</v>
      </c>
      <c r="V373" s="5">
        <f t="shared" si="7"/>
        <v>-0.405</v>
      </c>
      <c r="W373" s="5">
        <f t="shared" ref="W373:X373" si="789">(Q373-T373)</f>
        <v>0.27</v>
      </c>
      <c r="X373" s="5">
        <f t="shared" si="789"/>
        <v>0.128</v>
      </c>
      <c r="Y373" s="5">
        <f t="shared" si="277"/>
        <v>0.142</v>
      </c>
      <c r="Z373" s="20">
        <v>1.032</v>
      </c>
      <c r="AA373" s="20">
        <v>1.08</v>
      </c>
      <c r="AB373" s="5">
        <f t="shared" si="672"/>
        <v>-0.048</v>
      </c>
      <c r="AC373" s="20">
        <v>0.931</v>
      </c>
      <c r="AD373" s="20">
        <v>0.967</v>
      </c>
      <c r="AE373" s="5">
        <f t="shared" si="673"/>
        <v>-0.036</v>
      </c>
      <c r="AF373" s="5">
        <f t="shared" ref="AF373:AG373" si="790">Z373-AC373</f>
        <v>0.101</v>
      </c>
      <c r="AG373" s="5">
        <f t="shared" si="790"/>
        <v>0.113</v>
      </c>
      <c r="AH373" s="5">
        <f t="shared" si="13"/>
        <v>-0.012</v>
      </c>
    </row>
    <row r="374">
      <c r="A374" s="5">
        <v>2023.0</v>
      </c>
      <c r="B374" s="5">
        <v>4.0</v>
      </c>
      <c r="C374" s="6" t="s">
        <v>239</v>
      </c>
      <c r="D374" s="6" t="s">
        <v>244</v>
      </c>
      <c r="E374" s="5">
        <v>1.0</v>
      </c>
      <c r="F374" s="5">
        <v>6.0</v>
      </c>
      <c r="G374" s="11">
        <v>1.0163782E7</v>
      </c>
      <c r="H374" s="5">
        <v>5.0</v>
      </c>
      <c r="I374" s="12">
        <v>12.0</v>
      </c>
      <c r="J374" s="7">
        <f t="shared" si="3"/>
        <v>0.4166666667</v>
      </c>
      <c r="K374" s="5">
        <v>0.0</v>
      </c>
      <c r="L374" s="12">
        <v>0.0</v>
      </c>
      <c r="M374" s="13">
        <v>0.0</v>
      </c>
      <c r="N374" s="5">
        <v>6.3</v>
      </c>
      <c r="O374" s="5">
        <v>11.6</v>
      </c>
      <c r="P374" s="5">
        <f t="shared" si="275"/>
        <v>-5.3</v>
      </c>
      <c r="Q374" s="5">
        <v>1.224</v>
      </c>
      <c r="R374" s="5">
        <v>1.212</v>
      </c>
      <c r="S374" s="5">
        <f t="shared" si="6"/>
        <v>0.012</v>
      </c>
      <c r="T374" s="21">
        <v>0.909</v>
      </c>
      <c r="U374" s="20">
        <v>0.685</v>
      </c>
      <c r="V374" s="17">
        <f t="shared" si="7"/>
        <v>0.224</v>
      </c>
      <c r="W374" s="17">
        <f t="shared" ref="W374:X374" si="791">(Q374-T374)</f>
        <v>0.315</v>
      </c>
      <c r="X374" s="5">
        <f t="shared" si="791"/>
        <v>0.527</v>
      </c>
      <c r="Y374" s="17">
        <f t="shared" si="277"/>
        <v>-0.212</v>
      </c>
      <c r="Z374" s="21">
        <v>1.038</v>
      </c>
      <c r="AA374" s="20">
        <v>1.102</v>
      </c>
      <c r="AB374" s="17">
        <f t="shared" si="672"/>
        <v>-0.064</v>
      </c>
      <c r="AC374" s="21">
        <v>0.952</v>
      </c>
      <c r="AD374" s="20">
        <v>0.936</v>
      </c>
      <c r="AE374" s="17">
        <f t="shared" si="673"/>
        <v>0.016</v>
      </c>
      <c r="AF374" s="17">
        <f t="shared" ref="AF374:AG374" si="792">Z374-AC374</f>
        <v>0.086</v>
      </c>
      <c r="AG374" s="5">
        <f t="shared" si="792"/>
        <v>0.166</v>
      </c>
      <c r="AH374" s="17">
        <f t="shared" si="13"/>
        <v>-0.08</v>
      </c>
    </row>
    <row r="375">
      <c r="A375" s="5">
        <v>2023.0</v>
      </c>
      <c r="B375" s="5">
        <v>4.0</v>
      </c>
      <c r="C375" s="6" t="s">
        <v>77</v>
      </c>
      <c r="D375" s="6" t="s">
        <v>138</v>
      </c>
      <c r="E375" s="5">
        <v>1.0</v>
      </c>
      <c r="F375" s="5">
        <v>3.0</v>
      </c>
      <c r="G375" s="11">
        <v>2.3637212E7</v>
      </c>
      <c r="H375" s="5">
        <v>8.0</v>
      </c>
      <c r="I375" s="12">
        <v>15.0</v>
      </c>
      <c r="J375" s="7">
        <f t="shared" si="3"/>
        <v>0.5333333333</v>
      </c>
      <c r="K375" s="5">
        <v>3.0</v>
      </c>
      <c r="L375" s="12">
        <v>4.0</v>
      </c>
      <c r="M375" s="7">
        <f t="shared" ref="M375:M376" si="795">(K375/L375)</f>
        <v>0.75</v>
      </c>
      <c r="N375" s="5">
        <v>10.1</v>
      </c>
      <c r="O375" s="5">
        <v>7.1</v>
      </c>
      <c r="P375" s="5">
        <f t="shared" si="275"/>
        <v>3</v>
      </c>
      <c r="Q375" s="5">
        <v>1.399</v>
      </c>
      <c r="R375" s="5">
        <v>1.305</v>
      </c>
      <c r="S375" s="5">
        <f t="shared" si="6"/>
        <v>0.094</v>
      </c>
      <c r="T375" s="20">
        <v>0.708</v>
      </c>
      <c r="U375" s="20">
        <v>1.164</v>
      </c>
      <c r="V375" s="5">
        <f t="shared" si="7"/>
        <v>-0.456</v>
      </c>
      <c r="W375" s="5">
        <f t="shared" ref="W375:X375" si="793">(Q375-T375)</f>
        <v>0.691</v>
      </c>
      <c r="X375" s="5">
        <f t="shared" si="793"/>
        <v>0.141</v>
      </c>
      <c r="Y375" s="5">
        <f t="shared" si="277"/>
        <v>0.55</v>
      </c>
      <c r="Z375" s="20">
        <v>1.081</v>
      </c>
      <c r="AA375" s="20">
        <v>1.12</v>
      </c>
      <c r="AB375" s="5">
        <f t="shared" si="672"/>
        <v>-0.039</v>
      </c>
      <c r="AC375" s="20">
        <v>0.94</v>
      </c>
      <c r="AD375" s="20">
        <v>1.019</v>
      </c>
      <c r="AE375" s="5">
        <f t="shared" si="673"/>
        <v>-0.079</v>
      </c>
      <c r="AF375" s="5">
        <f t="shared" ref="AF375:AG375" si="794">Z375-AC375</f>
        <v>0.141</v>
      </c>
      <c r="AG375" s="5">
        <f t="shared" si="794"/>
        <v>0.101</v>
      </c>
      <c r="AH375" s="5">
        <f t="shared" si="13"/>
        <v>0.04</v>
      </c>
    </row>
    <row r="376">
      <c r="A376" s="5">
        <v>2023.0</v>
      </c>
      <c r="B376" s="5">
        <v>4.0</v>
      </c>
      <c r="C376" s="6" t="s">
        <v>130</v>
      </c>
      <c r="D376" s="6" t="s">
        <v>134</v>
      </c>
      <c r="E376" s="5">
        <v>1.0</v>
      </c>
      <c r="F376" s="5">
        <v>1.0</v>
      </c>
      <c r="G376" s="11">
        <v>1.7060871E7</v>
      </c>
      <c r="H376" s="5">
        <v>4.0</v>
      </c>
      <c r="I376" s="12">
        <v>8.0</v>
      </c>
      <c r="J376" s="7">
        <f t="shared" si="3"/>
        <v>0.5</v>
      </c>
      <c r="K376" s="5">
        <v>3.0</v>
      </c>
      <c r="L376" s="12">
        <v>7.0</v>
      </c>
      <c r="M376" s="7">
        <f t="shared" si="795"/>
        <v>0.4285714286</v>
      </c>
      <c r="N376" s="5">
        <v>10.9</v>
      </c>
      <c r="O376" s="5">
        <v>14.4</v>
      </c>
      <c r="P376" s="5">
        <f t="shared" si="275"/>
        <v>-3.5</v>
      </c>
      <c r="Q376" s="5">
        <v>1.495</v>
      </c>
      <c r="R376" s="5">
        <v>1.36</v>
      </c>
      <c r="S376" s="5">
        <f t="shared" si="6"/>
        <v>0.135</v>
      </c>
      <c r="T376" s="20">
        <v>0.98</v>
      </c>
      <c r="U376" s="20">
        <v>0.724</v>
      </c>
      <c r="V376" s="5">
        <f t="shared" si="7"/>
        <v>0.256</v>
      </c>
      <c r="W376" s="5">
        <f t="shared" ref="W376:X376" si="796">(Q376-T376)</f>
        <v>0.515</v>
      </c>
      <c r="X376" s="5">
        <f t="shared" si="796"/>
        <v>0.636</v>
      </c>
      <c r="Y376" s="5">
        <f t="shared" si="277"/>
        <v>-0.121</v>
      </c>
      <c r="Z376" s="20">
        <v>1.162</v>
      </c>
      <c r="AA376" s="20">
        <v>1.12</v>
      </c>
      <c r="AB376" s="5">
        <f t="shared" si="672"/>
        <v>0.042</v>
      </c>
      <c r="AC376" s="20">
        <v>1.013</v>
      </c>
      <c r="AD376" s="20">
        <v>0.914</v>
      </c>
      <c r="AE376" s="5">
        <f t="shared" si="673"/>
        <v>0.099</v>
      </c>
      <c r="AF376" s="5">
        <f t="shared" ref="AF376:AG376" si="797">Z376-AC376</f>
        <v>0.149</v>
      </c>
      <c r="AG376" s="5">
        <f t="shared" si="797"/>
        <v>0.206</v>
      </c>
      <c r="AH376" s="5">
        <f t="shared" si="13"/>
        <v>-0.057</v>
      </c>
    </row>
    <row r="377">
      <c r="A377" s="5">
        <v>2023.0</v>
      </c>
      <c r="B377" s="5">
        <v>5.0</v>
      </c>
      <c r="C377" s="6" t="s">
        <v>118</v>
      </c>
      <c r="D377" s="6" t="s">
        <v>244</v>
      </c>
      <c r="E377" s="5">
        <v>0.0</v>
      </c>
      <c r="F377" s="5">
        <v>4.0</v>
      </c>
      <c r="G377" s="11">
        <v>9712945.0</v>
      </c>
      <c r="H377" s="5">
        <v>0.0</v>
      </c>
      <c r="I377" s="12">
        <v>2.0</v>
      </c>
      <c r="J377" s="7">
        <f t="shared" si="3"/>
        <v>0</v>
      </c>
      <c r="K377" s="5">
        <v>0.0</v>
      </c>
      <c r="L377" s="12">
        <v>0.0</v>
      </c>
      <c r="M377" s="13">
        <v>0.0</v>
      </c>
      <c r="N377" s="5">
        <v>6.9</v>
      </c>
      <c r="O377" s="5">
        <v>11.6</v>
      </c>
      <c r="P377" s="5">
        <f t="shared" si="275"/>
        <v>-4.7</v>
      </c>
      <c r="Q377" s="5">
        <v>1.091</v>
      </c>
      <c r="R377" s="5">
        <v>1.212</v>
      </c>
      <c r="S377" s="5">
        <f t="shared" si="6"/>
        <v>-0.121</v>
      </c>
      <c r="T377" s="20">
        <v>0.821</v>
      </c>
      <c r="U377" s="20">
        <v>0.685</v>
      </c>
      <c r="V377" s="5">
        <f t="shared" si="7"/>
        <v>0.136</v>
      </c>
      <c r="W377" s="5">
        <f t="shared" ref="W377:X377" si="798">(Q377-T377)</f>
        <v>0.27</v>
      </c>
      <c r="X377" s="5">
        <f t="shared" si="798"/>
        <v>0.527</v>
      </c>
      <c r="Y377" s="5">
        <f t="shared" si="277"/>
        <v>-0.257</v>
      </c>
      <c r="Z377" s="20">
        <v>1.032</v>
      </c>
      <c r="AA377" s="20">
        <v>1.102</v>
      </c>
      <c r="AB377" s="5">
        <f t="shared" si="672"/>
        <v>-0.07</v>
      </c>
      <c r="AC377" s="20">
        <v>0.931</v>
      </c>
      <c r="AD377" s="20">
        <v>0.936</v>
      </c>
      <c r="AE377" s="5">
        <f t="shared" si="673"/>
        <v>-0.005</v>
      </c>
      <c r="AF377" s="5">
        <f t="shared" ref="AF377:AG377" si="799">Z377-AC377</f>
        <v>0.101</v>
      </c>
      <c r="AG377" s="5">
        <f t="shared" si="799"/>
        <v>0.166</v>
      </c>
      <c r="AH377" s="5">
        <f t="shared" si="13"/>
        <v>-0.065</v>
      </c>
    </row>
    <row r="378">
      <c r="A378" s="5">
        <v>2023.0</v>
      </c>
      <c r="B378" s="5">
        <v>5.0</v>
      </c>
      <c r="C378" s="6" t="s">
        <v>134</v>
      </c>
      <c r="D378" s="6" t="s">
        <v>138</v>
      </c>
      <c r="E378" s="5">
        <v>0.0</v>
      </c>
      <c r="F378" s="5">
        <v>1.0</v>
      </c>
      <c r="G378" s="11">
        <v>2.4055088E7</v>
      </c>
      <c r="H378" s="5">
        <v>3.0</v>
      </c>
      <c r="I378" s="12">
        <v>7.0</v>
      </c>
      <c r="J378" s="7">
        <f t="shared" si="3"/>
        <v>0.4285714286</v>
      </c>
      <c r="K378" s="5">
        <v>3.0</v>
      </c>
      <c r="L378" s="12">
        <v>4.0</v>
      </c>
      <c r="M378" s="7">
        <f t="shared" ref="M378:M379" si="802">(K378/L378)</f>
        <v>0.75</v>
      </c>
      <c r="N378" s="5">
        <v>14.4</v>
      </c>
      <c r="O378" s="5">
        <v>7.1</v>
      </c>
      <c r="P378" s="5">
        <f t="shared" si="275"/>
        <v>7.3</v>
      </c>
      <c r="Q378" s="5">
        <v>1.36</v>
      </c>
      <c r="R378" s="5">
        <v>1.305</v>
      </c>
      <c r="S378" s="5">
        <f t="shared" si="6"/>
        <v>0.055</v>
      </c>
      <c r="T378" s="20">
        <v>0.724</v>
      </c>
      <c r="U378" s="20">
        <v>1.164</v>
      </c>
      <c r="V378" s="5">
        <f t="shared" si="7"/>
        <v>-0.44</v>
      </c>
      <c r="W378" s="5">
        <f t="shared" ref="W378:X378" si="800">(Q378-T378)</f>
        <v>0.636</v>
      </c>
      <c r="X378" s="5">
        <f t="shared" si="800"/>
        <v>0.141</v>
      </c>
      <c r="Y378" s="5">
        <f t="shared" si="277"/>
        <v>0.495</v>
      </c>
      <c r="Z378" s="20">
        <v>1.12</v>
      </c>
      <c r="AA378" s="20">
        <v>1.032</v>
      </c>
      <c r="AB378" s="5">
        <f t="shared" si="672"/>
        <v>0.088</v>
      </c>
      <c r="AC378" s="20">
        <v>0.914</v>
      </c>
      <c r="AD378" s="20">
        <v>1.019</v>
      </c>
      <c r="AE378" s="5">
        <f t="shared" si="673"/>
        <v>-0.105</v>
      </c>
      <c r="AF378" s="5">
        <f t="shared" ref="AF378:AG378" si="801">Z378-AC378</f>
        <v>0.206</v>
      </c>
      <c r="AG378" s="5">
        <f t="shared" si="801"/>
        <v>0.013</v>
      </c>
      <c r="AH378" s="5">
        <f t="shared" si="13"/>
        <v>0.193</v>
      </c>
    </row>
    <row r="379">
      <c r="A379" s="5">
        <v>2023.0</v>
      </c>
      <c r="B379" s="5">
        <v>6.0</v>
      </c>
      <c r="C379" s="6" t="s">
        <v>134</v>
      </c>
      <c r="D379" s="6" t="s">
        <v>118</v>
      </c>
      <c r="E379" s="5">
        <v>0.0</v>
      </c>
      <c r="F379" s="5">
        <v>1.0</v>
      </c>
      <c r="G379" s="11">
        <v>2.4055088E7</v>
      </c>
      <c r="H379" s="5">
        <v>3.0</v>
      </c>
      <c r="I379" s="12">
        <v>7.0</v>
      </c>
      <c r="J379" s="7">
        <f t="shared" si="3"/>
        <v>0.4285714286</v>
      </c>
      <c r="K379" s="5">
        <v>0.0</v>
      </c>
      <c r="L379" s="12">
        <v>2.0</v>
      </c>
      <c r="M379" s="7">
        <f t="shared" si="802"/>
        <v>0</v>
      </c>
      <c r="N379" s="5">
        <v>14.4</v>
      </c>
      <c r="O379" s="5">
        <v>6.9</v>
      </c>
      <c r="P379" s="5">
        <f t="shared" si="275"/>
        <v>7.5</v>
      </c>
      <c r="Q379" s="5">
        <v>1.36</v>
      </c>
      <c r="R379" s="5">
        <v>1.091</v>
      </c>
      <c r="S379" s="5">
        <f t="shared" si="6"/>
        <v>0.269</v>
      </c>
      <c r="T379" s="20">
        <v>0.724</v>
      </c>
      <c r="U379" s="20">
        <v>0.821</v>
      </c>
      <c r="V379" s="5">
        <f t="shared" si="7"/>
        <v>-0.097</v>
      </c>
      <c r="W379" s="5">
        <f t="shared" ref="W379:X379" si="803">(Q379-T379)</f>
        <v>0.636</v>
      </c>
      <c r="X379" s="5">
        <f t="shared" si="803"/>
        <v>0.27</v>
      </c>
      <c r="Y379" s="5">
        <f t="shared" si="277"/>
        <v>0.366</v>
      </c>
      <c r="Z379" s="20">
        <v>1.12</v>
      </c>
      <c r="AA379" s="20">
        <v>1.032</v>
      </c>
      <c r="AB379" s="5">
        <f t="shared" si="672"/>
        <v>0.088</v>
      </c>
      <c r="AC379" s="20">
        <v>0.914</v>
      </c>
      <c r="AD379" s="20">
        <v>0.931</v>
      </c>
      <c r="AE379" s="5">
        <f t="shared" si="673"/>
        <v>-0.017</v>
      </c>
      <c r="AF379" s="5">
        <f t="shared" ref="AF379:AG379" si="804">Z379-AC379</f>
        <v>0.206</v>
      </c>
      <c r="AG379" s="5">
        <f t="shared" si="804"/>
        <v>0.101</v>
      </c>
      <c r="AH379" s="5">
        <f t="shared" si="13"/>
        <v>0.105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255</v>
      </c>
      <c r="B1" s="3" t="s">
        <v>256</v>
      </c>
      <c r="C1" s="3" t="s">
        <v>3</v>
      </c>
      <c r="D1" s="3" t="s">
        <v>5</v>
      </c>
      <c r="E1" s="3" t="s">
        <v>7</v>
      </c>
      <c r="F1" s="3" t="s">
        <v>9</v>
      </c>
      <c r="G1" s="3" t="s">
        <v>11</v>
      </c>
      <c r="H1" s="3" t="s">
        <v>257</v>
      </c>
      <c r="I1" s="3" t="s">
        <v>258</v>
      </c>
      <c r="J1" s="22" t="s">
        <v>259</v>
      </c>
      <c r="K1" s="3" t="s">
        <v>260</v>
      </c>
      <c r="L1" s="3" t="s">
        <v>261</v>
      </c>
      <c r="M1" s="22" t="s">
        <v>262</v>
      </c>
      <c r="N1" s="3" t="s">
        <v>263</v>
      </c>
      <c r="O1" s="3" t="s">
        <v>264</v>
      </c>
      <c r="P1" s="3" t="s">
        <v>265</v>
      </c>
      <c r="Q1" s="3" t="s">
        <v>31</v>
      </c>
      <c r="R1" s="3" t="s">
        <v>33</v>
      </c>
      <c r="S1" s="3" t="s">
        <v>266</v>
      </c>
      <c r="T1" s="3" t="s">
        <v>267</v>
      </c>
      <c r="U1" s="3" t="s">
        <v>39</v>
      </c>
      <c r="V1" s="3" t="s">
        <v>268</v>
      </c>
      <c r="W1" s="3" t="s">
        <v>269</v>
      </c>
      <c r="X1" s="3" t="s">
        <v>270</v>
      </c>
      <c r="Y1" s="3" t="s">
        <v>271</v>
      </c>
      <c r="Z1" s="3" t="s">
        <v>272</v>
      </c>
      <c r="AA1" s="3" t="s">
        <v>273</v>
      </c>
      <c r="AB1" s="3" t="s">
        <v>274</v>
      </c>
      <c r="AC1" s="3" t="s">
        <v>275</v>
      </c>
      <c r="AD1" s="3" t="s">
        <v>276</v>
      </c>
      <c r="AE1" s="3" t="s">
        <v>277</v>
      </c>
      <c r="AF1" s="3" t="s">
        <v>278</v>
      </c>
      <c r="AG1" s="3" t="s">
        <v>279</v>
      </c>
      <c r="AH1" s="3" t="s">
        <v>280</v>
      </c>
    </row>
    <row r="2">
      <c r="A2" s="5">
        <v>2015.0</v>
      </c>
      <c r="B2" s="5">
        <v>1.0</v>
      </c>
      <c r="C2" s="6" t="s">
        <v>68</v>
      </c>
      <c r="D2" s="6" t="s">
        <v>69</v>
      </c>
      <c r="E2" s="5">
        <v>0.0</v>
      </c>
      <c r="F2" s="5">
        <v>15.0</v>
      </c>
      <c r="G2" s="5">
        <v>2.4684543E7</v>
      </c>
      <c r="H2" s="5">
        <v>6.0</v>
      </c>
      <c r="I2" s="5">
        <v>6.0</v>
      </c>
      <c r="J2" s="7">
        <f t="shared" ref="J2:J127" si="3">(H2/I2)</f>
        <v>1</v>
      </c>
      <c r="K2" s="5">
        <v>0.0</v>
      </c>
      <c r="L2" s="5">
        <v>1.0</v>
      </c>
      <c r="M2" s="7">
        <f t="shared" ref="M2:M4" si="4">(K2/L2)</f>
        <v>0</v>
      </c>
      <c r="N2" s="5">
        <v>20.1</v>
      </c>
      <c r="O2" s="5">
        <v>-1.2</v>
      </c>
      <c r="P2" s="5">
        <f t="shared" ref="P2:P127" si="5">(N2-O2)</f>
        <v>21.3</v>
      </c>
      <c r="Q2" s="5">
        <v>1.359</v>
      </c>
      <c r="R2" s="5">
        <v>0.752</v>
      </c>
      <c r="S2" s="5">
        <f t="shared" ref="S2:S127" si="6">(Q2-R2)</f>
        <v>0.607</v>
      </c>
      <c r="T2" s="5">
        <v>0.564</v>
      </c>
      <c r="U2" s="5">
        <v>0.74</v>
      </c>
      <c r="V2" s="5">
        <f t="shared" ref="V2:V127" si="7">(T2-U2)</f>
        <v>-0.176</v>
      </c>
      <c r="W2" s="5">
        <f t="shared" ref="W2:X2" si="1">(Q2-T2)</f>
        <v>0.795</v>
      </c>
      <c r="X2" s="5">
        <f t="shared" si="1"/>
        <v>0.012</v>
      </c>
      <c r="Y2" s="5">
        <f t="shared" ref="Y2:Y127" si="9">(W2-X2)</f>
        <v>0.783</v>
      </c>
      <c r="Z2" s="5">
        <v>1.124</v>
      </c>
      <c r="AA2" s="5">
        <v>0.934</v>
      </c>
      <c r="AB2" s="5">
        <f t="shared" ref="AB2:AB127" si="10">(Z2-AA2)</f>
        <v>0.19</v>
      </c>
      <c r="AC2" s="5">
        <v>0.821</v>
      </c>
      <c r="AD2" s="5">
        <v>0.95</v>
      </c>
      <c r="AE2" s="5">
        <f t="shared" ref="AE2:AE127" si="11">(AC2-AD2)</f>
        <v>-0.129</v>
      </c>
      <c r="AF2" s="5">
        <f t="shared" ref="AF2:AG2" si="2">(Z2-AC2)</f>
        <v>0.303</v>
      </c>
      <c r="AG2" s="5">
        <f t="shared" si="2"/>
        <v>-0.016</v>
      </c>
      <c r="AH2" s="5">
        <f t="shared" ref="AH2:AH127" si="13">(AF2-AG2)</f>
        <v>0.319</v>
      </c>
    </row>
    <row r="3">
      <c r="A3" s="5">
        <v>2015.0</v>
      </c>
      <c r="B3" s="5">
        <v>1.0</v>
      </c>
      <c r="C3" s="6" t="s">
        <v>70</v>
      </c>
      <c r="D3" s="6" t="s">
        <v>71</v>
      </c>
      <c r="E3" s="5">
        <v>0.0</v>
      </c>
      <c r="F3" s="5">
        <v>1.0</v>
      </c>
      <c r="G3" s="5">
        <v>7594044.0</v>
      </c>
      <c r="H3" s="5">
        <v>2.0</v>
      </c>
      <c r="I3" s="5">
        <v>2.0</v>
      </c>
      <c r="J3" s="7">
        <f t="shared" si="3"/>
        <v>1</v>
      </c>
      <c r="K3" s="5">
        <v>3.0</v>
      </c>
      <c r="L3" s="5">
        <v>7.0</v>
      </c>
      <c r="M3" s="7">
        <f t="shared" si="4"/>
        <v>0.4285714286</v>
      </c>
      <c r="N3" s="5">
        <v>6.3</v>
      </c>
      <c r="O3" s="5">
        <v>5.3</v>
      </c>
      <c r="P3" s="5">
        <f t="shared" si="5"/>
        <v>1</v>
      </c>
      <c r="Q3" s="5">
        <v>0.912</v>
      </c>
      <c r="R3" s="5">
        <v>1.137</v>
      </c>
      <c r="S3" s="5">
        <f t="shared" si="6"/>
        <v>-0.225</v>
      </c>
      <c r="T3" s="5">
        <v>0.929</v>
      </c>
      <c r="U3" s="5">
        <v>0.97</v>
      </c>
      <c r="V3" s="5">
        <f t="shared" si="7"/>
        <v>-0.041</v>
      </c>
      <c r="W3" s="5">
        <f t="shared" ref="W3:X3" si="8">(Q3-T3)</f>
        <v>-0.017</v>
      </c>
      <c r="X3" s="5">
        <f t="shared" si="8"/>
        <v>0.167</v>
      </c>
      <c r="Y3" s="5">
        <f t="shared" si="9"/>
        <v>-0.184</v>
      </c>
      <c r="Z3" s="5">
        <v>1.001</v>
      </c>
      <c r="AA3" s="5">
        <v>1.031</v>
      </c>
      <c r="AB3" s="5">
        <f t="shared" si="10"/>
        <v>-0.03</v>
      </c>
      <c r="AC3" s="5">
        <v>0.9</v>
      </c>
      <c r="AD3" s="5">
        <v>0.953</v>
      </c>
      <c r="AE3" s="5">
        <f t="shared" si="11"/>
        <v>-0.053</v>
      </c>
      <c r="AF3" s="5">
        <f t="shared" ref="AF3:AG3" si="12">(Z3-AC3)</f>
        <v>0.101</v>
      </c>
      <c r="AG3" s="5">
        <f t="shared" si="12"/>
        <v>0.078</v>
      </c>
      <c r="AH3" s="5">
        <f t="shared" si="13"/>
        <v>0.023</v>
      </c>
    </row>
    <row r="4">
      <c r="A4" s="5">
        <v>2015.0</v>
      </c>
      <c r="B4" s="5">
        <v>1.0</v>
      </c>
      <c r="C4" s="6" t="s">
        <v>72</v>
      </c>
      <c r="D4" s="6" t="s">
        <v>73</v>
      </c>
      <c r="E4" s="5">
        <v>0.0</v>
      </c>
      <c r="F4" s="5">
        <v>7.0</v>
      </c>
      <c r="G4" s="5">
        <v>6416996.0</v>
      </c>
      <c r="H4" s="5">
        <v>4.0</v>
      </c>
      <c r="I4" s="5">
        <v>12.0</v>
      </c>
      <c r="J4" s="7">
        <f t="shared" si="3"/>
        <v>0.3333333333</v>
      </c>
      <c r="K4" s="5">
        <v>0.0</v>
      </c>
      <c r="L4" s="5">
        <v>2.0</v>
      </c>
      <c r="M4" s="7">
        <f t="shared" si="4"/>
        <v>0</v>
      </c>
      <c r="N4" s="5">
        <v>5.8</v>
      </c>
      <c r="O4" s="5">
        <v>6.3</v>
      </c>
      <c r="P4" s="5">
        <f t="shared" si="5"/>
        <v>-0.5</v>
      </c>
      <c r="Q4" s="5">
        <v>1.091</v>
      </c>
      <c r="R4" s="5">
        <v>1.146</v>
      </c>
      <c r="S4" s="5">
        <f t="shared" si="6"/>
        <v>-0.055</v>
      </c>
      <c r="T4" s="5">
        <v>0.6</v>
      </c>
      <c r="U4" s="5">
        <v>0.875</v>
      </c>
      <c r="V4" s="5">
        <f t="shared" si="7"/>
        <v>-0.275</v>
      </c>
      <c r="W4" s="5">
        <f t="shared" ref="W4:X4" si="14">(Q4-T4)</f>
        <v>0.491</v>
      </c>
      <c r="X4" s="5">
        <f t="shared" si="14"/>
        <v>0.271</v>
      </c>
      <c r="Y4" s="5">
        <f t="shared" si="9"/>
        <v>0.22</v>
      </c>
      <c r="Z4" s="5">
        <v>1.025</v>
      </c>
      <c r="AA4" s="5">
        <v>1.056</v>
      </c>
      <c r="AB4" s="5">
        <f t="shared" si="10"/>
        <v>-0.031</v>
      </c>
      <c r="AC4" s="5">
        <v>0.943</v>
      </c>
      <c r="AD4" s="5">
        <v>0.966</v>
      </c>
      <c r="AE4" s="5">
        <f t="shared" si="11"/>
        <v>-0.023</v>
      </c>
      <c r="AF4" s="5">
        <f t="shared" ref="AF4:AG4" si="15">(Z4-AC4)</f>
        <v>0.082</v>
      </c>
      <c r="AG4" s="5">
        <f t="shared" si="15"/>
        <v>0.09</v>
      </c>
      <c r="AH4" s="5">
        <f t="shared" si="13"/>
        <v>-0.008</v>
      </c>
    </row>
    <row r="5">
      <c r="A5" s="5">
        <v>2015.0</v>
      </c>
      <c r="B5" s="5">
        <v>1.0</v>
      </c>
      <c r="C5" s="6" t="s">
        <v>74</v>
      </c>
      <c r="D5" s="6" t="s">
        <v>75</v>
      </c>
      <c r="E5" s="5">
        <v>0.0</v>
      </c>
      <c r="F5" s="5">
        <v>9.0</v>
      </c>
      <c r="G5" s="5">
        <v>1.67205E7</v>
      </c>
      <c r="H5" s="5">
        <v>2.0</v>
      </c>
      <c r="I5" s="5">
        <v>4.0</v>
      </c>
      <c r="J5" s="7">
        <f t="shared" si="3"/>
        <v>0.5</v>
      </c>
      <c r="K5" s="5">
        <v>0.0</v>
      </c>
      <c r="L5" s="5">
        <v>0.0</v>
      </c>
      <c r="M5" s="7">
        <v>0.0</v>
      </c>
      <c r="N5" s="5">
        <v>5.7</v>
      </c>
      <c r="O5" s="5">
        <v>8.3</v>
      </c>
      <c r="P5" s="5">
        <f t="shared" si="5"/>
        <v>-2.6</v>
      </c>
      <c r="Q5" s="5">
        <v>0.872</v>
      </c>
      <c r="R5" s="5">
        <v>1.03</v>
      </c>
      <c r="S5" s="5">
        <f t="shared" si="6"/>
        <v>-0.158</v>
      </c>
      <c r="T5" s="5">
        <v>0.987</v>
      </c>
      <c r="U5" s="5">
        <v>0.959</v>
      </c>
      <c r="V5" s="5">
        <f t="shared" si="7"/>
        <v>0.028</v>
      </c>
      <c r="W5" s="5">
        <f t="shared" ref="W5:X5" si="16">(Q5-T5)</f>
        <v>-0.115</v>
      </c>
      <c r="X5" s="5">
        <f t="shared" si="16"/>
        <v>0.071</v>
      </c>
      <c r="Y5" s="5">
        <f t="shared" si="9"/>
        <v>-0.186</v>
      </c>
      <c r="Z5" s="5">
        <v>1.037</v>
      </c>
      <c r="AA5" s="5">
        <v>1.044</v>
      </c>
      <c r="AB5" s="5">
        <f t="shared" si="10"/>
        <v>-0.007</v>
      </c>
      <c r="AC5" s="5">
        <v>0.951</v>
      </c>
      <c r="AD5" s="5">
        <v>0.917</v>
      </c>
      <c r="AE5" s="5">
        <f t="shared" si="11"/>
        <v>0.034</v>
      </c>
      <c r="AF5" s="5">
        <f t="shared" ref="AF5:AG5" si="17">(Z5-AC5)</f>
        <v>0.086</v>
      </c>
      <c r="AG5" s="5">
        <f t="shared" si="17"/>
        <v>0.127</v>
      </c>
      <c r="AH5" s="5">
        <f t="shared" si="13"/>
        <v>-0.041</v>
      </c>
    </row>
    <row r="6">
      <c r="A6" s="5">
        <v>2015.0</v>
      </c>
      <c r="B6" s="5">
        <v>1.0</v>
      </c>
      <c r="C6" s="6" t="s">
        <v>76</v>
      </c>
      <c r="D6" s="6" t="s">
        <v>77</v>
      </c>
      <c r="E6" s="5">
        <v>0.0</v>
      </c>
      <c r="F6" s="5">
        <v>5.0</v>
      </c>
      <c r="G6" s="5">
        <v>4518512.0</v>
      </c>
      <c r="H6" s="5">
        <v>5.0</v>
      </c>
      <c r="I6" s="5">
        <v>7.0</v>
      </c>
      <c r="J6" s="7">
        <f t="shared" si="3"/>
        <v>0.7142857143</v>
      </c>
      <c r="K6" s="5">
        <v>3.0</v>
      </c>
      <c r="L6" s="5">
        <v>12.0</v>
      </c>
      <c r="M6" s="7">
        <f>(K6/L6)</f>
        <v>0.25</v>
      </c>
      <c r="N6" s="5">
        <v>8.0</v>
      </c>
      <c r="O6" s="5">
        <v>7.1</v>
      </c>
      <c r="P6" s="5">
        <f t="shared" si="5"/>
        <v>0.9</v>
      </c>
      <c r="Q6" s="5">
        <v>1.029</v>
      </c>
      <c r="R6" s="5">
        <v>1.014</v>
      </c>
      <c r="S6" s="5">
        <f t="shared" si="6"/>
        <v>0.015</v>
      </c>
      <c r="T6" s="5">
        <v>0.861</v>
      </c>
      <c r="U6" s="5">
        <v>1.172</v>
      </c>
      <c r="V6" s="5">
        <f t="shared" si="7"/>
        <v>-0.311</v>
      </c>
      <c r="W6" s="5">
        <f t="shared" ref="W6:X6" si="18">(Q6-T6)</f>
        <v>0.168</v>
      </c>
      <c r="X6" s="5">
        <f t="shared" si="18"/>
        <v>-0.158</v>
      </c>
      <c r="Y6" s="5">
        <f t="shared" si="9"/>
        <v>0.326</v>
      </c>
      <c r="Z6" s="5">
        <v>1.028</v>
      </c>
      <c r="AA6" s="5">
        <v>1.025</v>
      </c>
      <c r="AB6" s="5">
        <f t="shared" si="10"/>
        <v>0.003</v>
      </c>
      <c r="AC6" s="5">
        <v>0.909</v>
      </c>
      <c r="AD6" s="5">
        <v>0.917</v>
      </c>
      <c r="AE6" s="5">
        <f t="shared" si="11"/>
        <v>-0.008</v>
      </c>
      <c r="AF6" s="5">
        <f t="shared" ref="AF6:AG6" si="19">(Z6-AC6)</f>
        <v>0.119</v>
      </c>
      <c r="AG6" s="5">
        <f t="shared" si="19"/>
        <v>0.108</v>
      </c>
      <c r="AH6" s="5">
        <f t="shared" si="13"/>
        <v>0.011</v>
      </c>
    </row>
    <row r="7">
      <c r="A7" s="5">
        <v>2015.0</v>
      </c>
      <c r="B7" s="5">
        <v>1.0</v>
      </c>
      <c r="C7" s="6" t="s">
        <v>78</v>
      </c>
      <c r="D7" s="6" t="s">
        <v>79</v>
      </c>
      <c r="E7" s="5">
        <v>0.0</v>
      </c>
      <c r="F7" s="5">
        <v>11.0</v>
      </c>
      <c r="G7" s="5">
        <v>3533991.0</v>
      </c>
      <c r="H7" s="5">
        <v>6.0</v>
      </c>
      <c r="I7" s="5">
        <v>8.0</v>
      </c>
      <c r="J7" s="7">
        <f t="shared" si="3"/>
        <v>0.75</v>
      </c>
      <c r="K7" s="5">
        <v>0.0</v>
      </c>
      <c r="L7" s="5">
        <v>0.0</v>
      </c>
      <c r="M7" s="7">
        <v>0.0</v>
      </c>
      <c r="N7" s="5">
        <v>12.2</v>
      </c>
      <c r="O7" s="5">
        <v>3.4</v>
      </c>
      <c r="P7" s="5">
        <f t="shared" si="5"/>
        <v>8.8</v>
      </c>
      <c r="Q7" s="5">
        <v>1.618</v>
      </c>
      <c r="R7" s="5">
        <v>1.035</v>
      </c>
      <c r="S7" s="5">
        <f t="shared" si="6"/>
        <v>0.583</v>
      </c>
      <c r="T7" s="5">
        <v>1.099</v>
      </c>
      <c r="U7" s="5">
        <v>1.256</v>
      </c>
      <c r="V7" s="5">
        <f t="shared" si="7"/>
        <v>-0.157</v>
      </c>
      <c r="W7" s="5">
        <f t="shared" ref="W7:X7" si="20">(Q7-T7)</f>
        <v>0.519</v>
      </c>
      <c r="X7" s="5">
        <f t="shared" si="20"/>
        <v>-0.221</v>
      </c>
      <c r="Y7" s="5">
        <f t="shared" si="9"/>
        <v>0.74</v>
      </c>
      <c r="Z7" s="5">
        <v>1.179</v>
      </c>
      <c r="AA7" s="5">
        <v>1.046</v>
      </c>
      <c r="AB7" s="5">
        <f t="shared" si="10"/>
        <v>0.133</v>
      </c>
      <c r="AC7" s="5">
        <v>0.994</v>
      </c>
      <c r="AD7" s="5">
        <v>0.995</v>
      </c>
      <c r="AE7" s="5">
        <f t="shared" si="11"/>
        <v>-0.001</v>
      </c>
      <c r="AF7" s="5">
        <f t="shared" ref="AF7:AG7" si="21">(Z7-AC7)</f>
        <v>0.185</v>
      </c>
      <c r="AG7" s="5">
        <f t="shared" si="21"/>
        <v>0.051</v>
      </c>
      <c r="AH7" s="5">
        <f t="shared" si="13"/>
        <v>0.134</v>
      </c>
    </row>
    <row r="8">
      <c r="A8" s="5">
        <v>2015.0</v>
      </c>
      <c r="B8" s="5">
        <v>1.0</v>
      </c>
      <c r="C8" s="6" t="s">
        <v>80</v>
      </c>
      <c r="D8" s="6" t="s">
        <v>81</v>
      </c>
      <c r="E8" s="5">
        <v>0.0</v>
      </c>
      <c r="F8" s="5">
        <v>3.0</v>
      </c>
      <c r="G8" s="5">
        <v>6847403.0</v>
      </c>
      <c r="H8" s="5">
        <v>1.0</v>
      </c>
      <c r="I8" s="5">
        <v>3.0</v>
      </c>
      <c r="J8" s="7">
        <f t="shared" si="3"/>
        <v>0.3333333333</v>
      </c>
      <c r="K8" s="5">
        <v>4.0</v>
      </c>
      <c r="L8" s="5">
        <v>8.0</v>
      </c>
      <c r="M8" s="7">
        <f t="shared" ref="M8:M9" si="24">(K8/L8)</f>
        <v>0.5</v>
      </c>
      <c r="N8" s="5">
        <v>11.9</v>
      </c>
      <c r="O8" s="5">
        <v>5.7</v>
      </c>
      <c r="P8" s="5">
        <f t="shared" si="5"/>
        <v>6.2</v>
      </c>
      <c r="Q8" s="5">
        <v>1.437</v>
      </c>
      <c r="R8" s="5">
        <v>1.199</v>
      </c>
      <c r="S8" s="5">
        <f t="shared" si="6"/>
        <v>0.238</v>
      </c>
      <c r="T8" s="5">
        <v>0.677</v>
      </c>
      <c r="U8" s="5">
        <v>1.176</v>
      </c>
      <c r="V8" s="5">
        <f t="shared" si="7"/>
        <v>-0.499</v>
      </c>
      <c r="W8" s="5">
        <f t="shared" ref="W8:X8" si="22">(Q8-T8)</f>
        <v>0.76</v>
      </c>
      <c r="X8" s="5">
        <f t="shared" si="22"/>
        <v>0.023</v>
      </c>
      <c r="Y8" s="5">
        <f t="shared" si="9"/>
        <v>0.737</v>
      </c>
      <c r="Z8" s="5">
        <v>1.083</v>
      </c>
      <c r="AA8" s="5">
        <v>1.124</v>
      </c>
      <c r="AB8" s="5">
        <f t="shared" si="10"/>
        <v>-0.041</v>
      </c>
      <c r="AC8" s="5">
        <v>0.898</v>
      </c>
      <c r="AD8" s="5">
        <v>1.041</v>
      </c>
      <c r="AE8" s="5">
        <f t="shared" si="11"/>
        <v>-0.143</v>
      </c>
      <c r="AF8" s="5">
        <f t="shared" ref="AF8:AG8" si="23">(Z8-AC8)</f>
        <v>0.185</v>
      </c>
      <c r="AG8" s="5">
        <f t="shared" si="23"/>
        <v>0.083</v>
      </c>
      <c r="AH8" s="5">
        <f t="shared" si="13"/>
        <v>0.102</v>
      </c>
    </row>
    <row r="9">
      <c r="A9" s="5">
        <v>2015.0</v>
      </c>
      <c r="B9" s="5">
        <v>1.0</v>
      </c>
      <c r="C9" s="6" t="s">
        <v>82</v>
      </c>
      <c r="D9" s="6" t="s">
        <v>83</v>
      </c>
      <c r="E9" s="5">
        <v>0.0</v>
      </c>
      <c r="F9" s="5">
        <v>13.0</v>
      </c>
      <c r="G9" s="5">
        <v>1.9141222E7</v>
      </c>
      <c r="H9" s="5">
        <v>10.0</v>
      </c>
      <c r="I9" s="5">
        <v>15.0</v>
      </c>
      <c r="J9" s="7">
        <f t="shared" si="3"/>
        <v>0.6666666667</v>
      </c>
      <c r="K9" s="5">
        <v>0.0</v>
      </c>
      <c r="L9" s="5">
        <v>2.0</v>
      </c>
      <c r="M9" s="7">
        <f t="shared" si="24"/>
        <v>0</v>
      </c>
      <c r="N9" s="5">
        <v>6.3</v>
      </c>
      <c r="O9" s="5">
        <v>1.8</v>
      </c>
      <c r="P9" s="5">
        <f t="shared" si="5"/>
        <v>4.5</v>
      </c>
      <c r="Q9" s="5">
        <v>1.024</v>
      </c>
      <c r="R9" s="5">
        <v>0.846</v>
      </c>
      <c r="S9" s="5">
        <f t="shared" si="6"/>
        <v>0.178</v>
      </c>
      <c r="T9" s="5">
        <v>0.955</v>
      </c>
      <c r="U9" s="5">
        <v>0.856</v>
      </c>
      <c r="V9" s="5">
        <f t="shared" si="7"/>
        <v>0.099</v>
      </c>
      <c r="W9" s="5">
        <f t="shared" ref="W9:X9" si="25">(Q9-T9)</f>
        <v>0.069</v>
      </c>
      <c r="X9" s="5">
        <f t="shared" si="25"/>
        <v>-0.01</v>
      </c>
      <c r="Y9" s="5">
        <f t="shared" si="9"/>
        <v>0.079</v>
      </c>
      <c r="Z9" s="5">
        <v>1.039</v>
      </c>
      <c r="AA9" s="5">
        <v>1.047</v>
      </c>
      <c r="AB9" s="5">
        <f t="shared" si="10"/>
        <v>-0.008</v>
      </c>
      <c r="AC9" s="5">
        <v>0.947</v>
      </c>
      <c r="AD9" s="5">
        <v>0.933</v>
      </c>
      <c r="AE9" s="5">
        <f t="shared" si="11"/>
        <v>0.014</v>
      </c>
      <c r="AF9" s="5">
        <f t="shared" ref="AF9:AG9" si="26">(Z9-AC9)</f>
        <v>0.092</v>
      </c>
      <c r="AG9" s="5">
        <f t="shared" si="26"/>
        <v>0.114</v>
      </c>
      <c r="AH9" s="5">
        <f t="shared" si="13"/>
        <v>-0.022</v>
      </c>
    </row>
    <row r="10">
      <c r="A10" s="5">
        <v>2015.0</v>
      </c>
      <c r="B10" s="5">
        <v>1.0</v>
      </c>
      <c r="C10" s="6" t="s">
        <v>84</v>
      </c>
      <c r="D10" s="6" t="s">
        <v>85</v>
      </c>
      <c r="E10" s="5">
        <v>0.0</v>
      </c>
      <c r="F10" s="5">
        <v>15.0</v>
      </c>
      <c r="G10" s="5">
        <v>2.1309114E7</v>
      </c>
      <c r="H10" s="5">
        <v>2.0</v>
      </c>
      <c r="I10" s="5">
        <v>4.0</v>
      </c>
      <c r="J10" s="7">
        <f t="shared" si="3"/>
        <v>0.5</v>
      </c>
      <c r="K10" s="5">
        <v>0.0</v>
      </c>
      <c r="L10" s="5">
        <v>0.0</v>
      </c>
      <c r="M10" s="7">
        <v>0.0</v>
      </c>
      <c r="N10" s="5">
        <v>14.8</v>
      </c>
      <c r="O10" s="5">
        <v>5.2</v>
      </c>
      <c r="P10" s="5">
        <f t="shared" si="5"/>
        <v>9.6</v>
      </c>
      <c r="Q10" s="5">
        <v>1.687</v>
      </c>
      <c r="R10" s="5">
        <v>0.985</v>
      </c>
      <c r="S10" s="5">
        <f t="shared" si="6"/>
        <v>0.702</v>
      </c>
      <c r="T10" s="5">
        <v>0.941</v>
      </c>
      <c r="U10" s="5">
        <v>1.076</v>
      </c>
      <c r="V10" s="5">
        <f t="shared" si="7"/>
        <v>-0.135</v>
      </c>
      <c r="W10" s="5">
        <f t="shared" ref="W10:X10" si="27">(Q10-T10)</f>
        <v>0.746</v>
      </c>
      <c r="X10" s="5">
        <f t="shared" si="27"/>
        <v>-0.091</v>
      </c>
      <c r="Y10" s="5">
        <f t="shared" si="9"/>
        <v>0.837</v>
      </c>
      <c r="Z10" s="5">
        <v>1.191</v>
      </c>
      <c r="AA10" s="5">
        <v>1.064</v>
      </c>
      <c r="AB10" s="5">
        <f t="shared" si="10"/>
        <v>0.127</v>
      </c>
      <c r="AC10" s="5">
        <v>0.948</v>
      </c>
      <c r="AD10" s="5">
        <v>0.986</v>
      </c>
      <c r="AE10" s="5">
        <f t="shared" si="11"/>
        <v>-0.038</v>
      </c>
      <c r="AF10" s="5">
        <f t="shared" ref="AF10:AG10" si="28">(Z10-AC10)</f>
        <v>0.243</v>
      </c>
      <c r="AG10" s="5">
        <f t="shared" si="28"/>
        <v>0.078</v>
      </c>
      <c r="AH10" s="5">
        <f t="shared" si="13"/>
        <v>0.165</v>
      </c>
    </row>
    <row r="11">
      <c r="A11" s="5">
        <v>2015.0</v>
      </c>
      <c r="B11" s="5">
        <v>1.0</v>
      </c>
      <c r="C11" s="6" t="s">
        <v>86</v>
      </c>
      <c r="D11" s="6" t="s">
        <v>87</v>
      </c>
      <c r="E11" s="5">
        <v>0.0</v>
      </c>
      <c r="F11" s="5">
        <v>1.0</v>
      </c>
      <c r="G11" s="5">
        <v>8307937.0</v>
      </c>
      <c r="H11" s="5">
        <v>2.0</v>
      </c>
      <c r="I11" s="5">
        <v>7.0</v>
      </c>
      <c r="J11" s="7">
        <f t="shared" si="3"/>
        <v>0.2857142857</v>
      </c>
      <c r="K11" s="5">
        <v>5.0</v>
      </c>
      <c r="L11" s="5">
        <v>14.0</v>
      </c>
      <c r="M11" s="7">
        <f t="shared" ref="M11:M22" si="31">(K11/L11)</f>
        <v>0.3571428571</v>
      </c>
      <c r="N11" s="5">
        <v>3.8</v>
      </c>
      <c r="O11" s="5">
        <v>3.3</v>
      </c>
      <c r="P11" s="5">
        <f t="shared" si="5"/>
        <v>0.5</v>
      </c>
      <c r="Q11" s="5">
        <v>1.195</v>
      </c>
      <c r="R11" s="5">
        <v>0.941</v>
      </c>
      <c r="S11" s="5">
        <f t="shared" si="6"/>
        <v>0.254</v>
      </c>
      <c r="T11" s="5">
        <v>1.043</v>
      </c>
      <c r="U11" s="5">
        <v>0.822</v>
      </c>
      <c r="V11" s="5">
        <f t="shared" si="7"/>
        <v>0.221</v>
      </c>
      <c r="W11" s="5">
        <f t="shared" ref="W11:X11" si="29">(Q11-T11)</f>
        <v>0.152</v>
      </c>
      <c r="X11" s="5">
        <f t="shared" si="29"/>
        <v>0.119</v>
      </c>
      <c r="Y11" s="5">
        <f t="shared" si="9"/>
        <v>0.033</v>
      </c>
      <c r="Z11" s="5">
        <v>1.064</v>
      </c>
      <c r="AA11" s="5">
        <v>1.006</v>
      </c>
      <c r="AB11" s="5">
        <f t="shared" si="10"/>
        <v>0.058</v>
      </c>
      <c r="AC11" s="5">
        <v>1.01</v>
      </c>
      <c r="AD11" s="5">
        <v>0.956</v>
      </c>
      <c r="AE11" s="5">
        <f t="shared" si="11"/>
        <v>0.054</v>
      </c>
      <c r="AF11" s="5">
        <f t="shared" ref="AF11:AG11" si="30">(Z11-AC11)</f>
        <v>0.054</v>
      </c>
      <c r="AG11" s="5">
        <f t="shared" si="30"/>
        <v>0.05</v>
      </c>
      <c r="AH11" s="5">
        <f t="shared" si="13"/>
        <v>0.004</v>
      </c>
    </row>
    <row r="12">
      <c r="A12" s="5">
        <v>2015.0</v>
      </c>
      <c r="B12" s="5">
        <v>1.0</v>
      </c>
      <c r="C12" s="6" t="s">
        <v>88</v>
      </c>
      <c r="D12" s="6" t="s">
        <v>89</v>
      </c>
      <c r="E12" s="5">
        <v>0.0</v>
      </c>
      <c r="F12" s="5">
        <v>7.0</v>
      </c>
      <c r="G12" s="5">
        <v>1.6314973E7</v>
      </c>
      <c r="H12" s="5">
        <v>0.0</v>
      </c>
      <c r="I12" s="5">
        <v>3.0</v>
      </c>
      <c r="J12" s="7">
        <f t="shared" si="3"/>
        <v>0</v>
      </c>
      <c r="K12" s="5">
        <v>0.0</v>
      </c>
      <c r="L12" s="5">
        <v>2.0</v>
      </c>
      <c r="M12" s="7">
        <f t="shared" si="31"/>
        <v>0</v>
      </c>
      <c r="N12" s="5">
        <v>7.3</v>
      </c>
      <c r="O12" s="5">
        <v>5.5</v>
      </c>
      <c r="P12" s="5">
        <f t="shared" si="5"/>
        <v>1.8</v>
      </c>
      <c r="Q12" s="5">
        <v>1.347</v>
      </c>
      <c r="R12" s="5">
        <v>1.213</v>
      </c>
      <c r="S12" s="5">
        <f t="shared" si="6"/>
        <v>0.134</v>
      </c>
      <c r="T12" s="5">
        <v>0.79</v>
      </c>
      <c r="U12" s="5">
        <v>0.727</v>
      </c>
      <c r="V12" s="5">
        <f t="shared" si="7"/>
        <v>0.063</v>
      </c>
      <c r="W12" s="5">
        <f t="shared" ref="W12:X12" si="32">(Q12-T12)</f>
        <v>0.557</v>
      </c>
      <c r="X12" s="5">
        <f t="shared" si="32"/>
        <v>0.486</v>
      </c>
      <c r="Y12" s="5">
        <f t="shared" si="9"/>
        <v>0.071</v>
      </c>
      <c r="Z12" s="5">
        <v>1.07</v>
      </c>
      <c r="AA12" s="5">
        <v>1.034</v>
      </c>
      <c r="AB12" s="5">
        <f t="shared" si="10"/>
        <v>0.036</v>
      </c>
      <c r="AC12" s="5">
        <v>0.97</v>
      </c>
      <c r="AD12" s="5">
        <v>0.946</v>
      </c>
      <c r="AE12" s="5">
        <f t="shared" si="11"/>
        <v>0.024</v>
      </c>
      <c r="AF12" s="5">
        <f t="shared" ref="AF12:AG12" si="33">(Z12-AC12)</f>
        <v>0.1</v>
      </c>
      <c r="AG12" s="5">
        <f t="shared" si="33"/>
        <v>0.088</v>
      </c>
      <c r="AH12" s="5">
        <f t="shared" si="13"/>
        <v>0.012</v>
      </c>
    </row>
    <row r="13">
      <c r="A13" s="5">
        <v>2015.0</v>
      </c>
      <c r="B13" s="5">
        <v>1.0</v>
      </c>
      <c r="C13" s="6" t="s">
        <v>90</v>
      </c>
      <c r="D13" s="6" t="s">
        <v>91</v>
      </c>
      <c r="E13" s="5">
        <v>0.0</v>
      </c>
      <c r="F13" s="5">
        <v>9.0</v>
      </c>
      <c r="G13" s="5">
        <v>2.0771541E7</v>
      </c>
      <c r="H13" s="5">
        <v>6.0</v>
      </c>
      <c r="I13" s="5">
        <v>13.0</v>
      </c>
      <c r="J13" s="7">
        <f t="shared" si="3"/>
        <v>0.4615384615</v>
      </c>
      <c r="K13" s="5">
        <v>0.0</v>
      </c>
      <c r="L13" s="5">
        <v>1.0</v>
      </c>
      <c r="M13" s="7">
        <f t="shared" si="31"/>
        <v>0</v>
      </c>
      <c r="N13" s="5">
        <v>8.9</v>
      </c>
      <c r="O13" s="5">
        <v>4.7</v>
      </c>
      <c r="P13" s="5">
        <f t="shared" si="5"/>
        <v>4.2</v>
      </c>
      <c r="Q13" s="5">
        <v>1.373</v>
      </c>
      <c r="R13" s="5">
        <v>1.078</v>
      </c>
      <c r="S13" s="5">
        <f t="shared" si="6"/>
        <v>0.295</v>
      </c>
      <c r="T13" s="5">
        <v>0.994</v>
      </c>
      <c r="U13" s="5">
        <v>0.866</v>
      </c>
      <c r="V13" s="5">
        <f t="shared" si="7"/>
        <v>0.128</v>
      </c>
      <c r="W13" s="5">
        <f t="shared" ref="W13:X13" si="34">(Q13-T13)</f>
        <v>0.379</v>
      </c>
      <c r="X13" s="5">
        <f t="shared" si="34"/>
        <v>0.212</v>
      </c>
      <c r="Y13" s="5">
        <f t="shared" si="9"/>
        <v>0.167</v>
      </c>
      <c r="Z13" s="5">
        <v>1.086</v>
      </c>
      <c r="AA13" s="5">
        <v>0.992</v>
      </c>
      <c r="AB13" s="5">
        <f t="shared" si="10"/>
        <v>0.094</v>
      </c>
      <c r="AC13" s="5">
        <v>0.962</v>
      </c>
      <c r="AD13" s="5">
        <v>0.918</v>
      </c>
      <c r="AE13" s="5">
        <f t="shared" si="11"/>
        <v>0.044</v>
      </c>
      <c r="AF13" s="5">
        <f t="shared" ref="AF13:AG13" si="35">(Z13-AC13)</f>
        <v>0.124</v>
      </c>
      <c r="AG13" s="5">
        <f t="shared" si="35"/>
        <v>0.074</v>
      </c>
      <c r="AH13" s="5">
        <f t="shared" si="13"/>
        <v>0.05</v>
      </c>
    </row>
    <row r="14">
      <c r="A14" s="5">
        <v>2015.0</v>
      </c>
      <c r="B14" s="5">
        <v>1.0</v>
      </c>
      <c r="C14" s="6" t="s">
        <v>92</v>
      </c>
      <c r="D14" s="6" t="s">
        <v>93</v>
      </c>
      <c r="E14" s="5">
        <v>0.0</v>
      </c>
      <c r="F14" s="5">
        <v>5.0</v>
      </c>
      <c r="G14" s="5">
        <v>1.2100195E7</v>
      </c>
      <c r="H14" s="5">
        <v>6.0</v>
      </c>
      <c r="I14" s="5">
        <v>9.0</v>
      </c>
      <c r="J14" s="7">
        <f t="shared" si="3"/>
        <v>0.6666666667</v>
      </c>
      <c r="K14" s="5">
        <v>2.0</v>
      </c>
      <c r="L14" s="5">
        <v>4.0</v>
      </c>
      <c r="M14" s="7">
        <f t="shared" si="31"/>
        <v>0.5</v>
      </c>
      <c r="N14" s="5">
        <v>5.9</v>
      </c>
      <c r="O14" s="5">
        <v>4.4</v>
      </c>
      <c r="P14" s="5">
        <f t="shared" si="5"/>
        <v>1.5</v>
      </c>
      <c r="Q14" s="5">
        <v>1.333</v>
      </c>
      <c r="R14" s="5">
        <v>1.187</v>
      </c>
      <c r="S14" s="5">
        <f t="shared" si="6"/>
        <v>0.146</v>
      </c>
      <c r="T14" s="5">
        <v>1.05</v>
      </c>
      <c r="U14" s="5">
        <v>1.126</v>
      </c>
      <c r="V14" s="5">
        <f t="shared" si="7"/>
        <v>-0.076</v>
      </c>
      <c r="W14" s="5">
        <f t="shared" ref="W14:X14" si="36">(Q14-T14)</f>
        <v>0.283</v>
      </c>
      <c r="X14" s="5">
        <f t="shared" si="36"/>
        <v>0.061</v>
      </c>
      <c r="Y14" s="5">
        <f t="shared" si="9"/>
        <v>0.222</v>
      </c>
      <c r="Z14" s="5">
        <v>1.077</v>
      </c>
      <c r="AA14" s="5">
        <v>1.047</v>
      </c>
      <c r="AB14" s="5">
        <f t="shared" si="10"/>
        <v>0.03</v>
      </c>
      <c r="AC14" s="5">
        <v>0.989</v>
      </c>
      <c r="AD14" s="5">
        <v>0.984</v>
      </c>
      <c r="AE14" s="5">
        <f t="shared" si="11"/>
        <v>0.005</v>
      </c>
      <c r="AF14" s="5">
        <f t="shared" ref="AF14:AG14" si="37">(Z14-AC14)</f>
        <v>0.088</v>
      </c>
      <c r="AG14" s="5">
        <f t="shared" si="37"/>
        <v>0.063</v>
      </c>
      <c r="AH14" s="5">
        <f t="shared" si="13"/>
        <v>0.025</v>
      </c>
    </row>
    <row r="15">
      <c r="A15" s="5">
        <v>2015.0</v>
      </c>
      <c r="B15" s="5">
        <v>1.0</v>
      </c>
      <c r="C15" s="6" t="s">
        <v>94</v>
      </c>
      <c r="D15" s="6" t="s">
        <v>95</v>
      </c>
      <c r="E15" s="5">
        <v>1.0</v>
      </c>
      <c r="F15" s="5">
        <v>11.0</v>
      </c>
      <c r="G15" s="5">
        <v>8194470.0</v>
      </c>
      <c r="H15" s="5">
        <v>7.0</v>
      </c>
      <c r="I15" s="5">
        <v>12.0</v>
      </c>
      <c r="J15" s="7">
        <f t="shared" si="3"/>
        <v>0.5833333333</v>
      </c>
      <c r="K15" s="5">
        <v>0.0</v>
      </c>
      <c r="L15" s="5">
        <v>1.0</v>
      </c>
      <c r="M15" s="7">
        <f t="shared" si="31"/>
        <v>0</v>
      </c>
      <c r="N15" s="5">
        <v>8.5</v>
      </c>
      <c r="O15" s="5">
        <v>7.5</v>
      </c>
      <c r="P15" s="5">
        <f t="shared" si="5"/>
        <v>1</v>
      </c>
      <c r="Q15" s="5">
        <v>1.134</v>
      </c>
      <c r="R15" s="5">
        <v>1.268</v>
      </c>
      <c r="S15" s="5">
        <f t="shared" si="6"/>
        <v>-0.134</v>
      </c>
      <c r="T15" s="5">
        <v>1.239</v>
      </c>
      <c r="U15" s="5">
        <v>0.857</v>
      </c>
      <c r="V15" s="5">
        <f t="shared" si="7"/>
        <v>0.382</v>
      </c>
      <c r="W15" s="5">
        <f t="shared" ref="W15:X15" si="38">(Q15-T15)</f>
        <v>-0.105</v>
      </c>
      <c r="X15" s="5">
        <f t="shared" si="38"/>
        <v>0.411</v>
      </c>
      <c r="Y15" s="5">
        <f t="shared" si="9"/>
        <v>-0.516</v>
      </c>
      <c r="Z15" s="5">
        <v>1.065</v>
      </c>
      <c r="AA15" s="5">
        <v>1.063</v>
      </c>
      <c r="AB15" s="5">
        <f t="shared" si="10"/>
        <v>0.002</v>
      </c>
      <c r="AC15" s="5">
        <v>0.933</v>
      </c>
      <c r="AD15" s="5">
        <v>0.949</v>
      </c>
      <c r="AE15" s="5">
        <f t="shared" si="11"/>
        <v>-0.016</v>
      </c>
      <c r="AF15" s="5">
        <f t="shared" ref="AF15:AG15" si="39">(Z15-AC15)</f>
        <v>0.132</v>
      </c>
      <c r="AG15" s="5">
        <f t="shared" si="39"/>
        <v>0.114</v>
      </c>
      <c r="AH15" s="5">
        <f t="shared" si="13"/>
        <v>0.018</v>
      </c>
    </row>
    <row r="16">
      <c r="A16" s="5">
        <v>2015.0</v>
      </c>
      <c r="B16" s="5">
        <v>1.0</v>
      </c>
      <c r="C16" s="6" t="s">
        <v>96</v>
      </c>
      <c r="D16" s="6" t="s">
        <v>97</v>
      </c>
      <c r="E16" s="5">
        <v>1.0</v>
      </c>
      <c r="F16" s="5">
        <v>3.0</v>
      </c>
      <c r="G16" s="5">
        <v>8325602.0</v>
      </c>
      <c r="H16" s="5">
        <v>2.0</v>
      </c>
      <c r="I16" s="5">
        <v>4.0</v>
      </c>
      <c r="J16" s="7">
        <f t="shared" si="3"/>
        <v>0.5</v>
      </c>
      <c r="K16" s="5">
        <v>2.0</v>
      </c>
      <c r="L16" s="5">
        <v>5.0</v>
      </c>
      <c r="M16" s="7">
        <f t="shared" si="31"/>
        <v>0.4</v>
      </c>
      <c r="N16" s="5">
        <v>6.7</v>
      </c>
      <c r="O16" s="5">
        <v>12.3</v>
      </c>
      <c r="P16" s="5">
        <f t="shared" si="5"/>
        <v>-5.6</v>
      </c>
      <c r="Q16" s="5">
        <v>1.191</v>
      </c>
      <c r="R16" s="5">
        <v>1.345</v>
      </c>
      <c r="S16" s="5">
        <f t="shared" si="6"/>
        <v>-0.154</v>
      </c>
      <c r="T16" s="5">
        <v>0.809</v>
      </c>
      <c r="U16" s="5">
        <v>0.904</v>
      </c>
      <c r="V16" s="5">
        <f t="shared" si="7"/>
        <v>-0.095</v>
      </c>
      <c r="W16" s="5">
        <f t="shared" ref="W16:X16" si="40">(Q16-T16)</f>
        <v>0.382</v>
      </c>
      <c r="X16" s="5">
        <f t="shared" si="40"/>
        <v>0.441</v>
      </c>
      <c r="Y16" s="5">
        <f t="shared" si="9"/>
        <v>-0.059</v>
      </c>
      <c r="Z16" s="5">
        <v>1.039</v>
      </c>
      <c r="AA16" s="5">
        <v>1.106</v>
      </c>
      <c r="AB16" s="5">
        <f t="shared" si="10"/>
        <v>-0.067</v>
      </c>
      <c r="AC16" s="5">
        <v>0.943</v>
      </c>
      <c r="AD16" s="5">
        <v>0.925</v>
      </c>
      <c r="AE16" s="5">
        <f t="shared" si="11"/>
        <v>0.018</v>
      </c>
      <c r="AF16" s="5">
        <f t="shared" ref="AF16:AG16" si="41">(Z16-AC16)</f>
        <v>0.096</v>
      </c>
      <c r="AG16" s="5">
        <f t="shared" si="41"/>
        <v>0.181</v>
      </c>
      <c r="AH16" s="5">
        <f t="shared" si="13"/>
        <v>-0.085</v>
      </c>
    </row>
    <row r="17">
      <c r="A17" s="5">
        <v>2015.0</v>
      </c>
      <c r="B17" s="5">
        <v>1.0</v>
      </c>
      <c r="C17" s="6" t="s">
        <v>98</v>
      </c>
      <c r="D17" s="6" t="s">
        <v>99</v>
      </c>
      <c r="E17" s="5">
        <v>0.0</v>
      </c>
      <c r="F17" s="5">
        <v>13.0</v>
      </c>
      <c r="G17" s="5">
        <v>1.9221755E7</v>
      </c>
      <c r="H17" s="5">
        <v>4.0</v>
      </c>
      <c r="I17" s="5">
        <v>4.0</v>
      </c>
      <c r="J17" s="7">
        <f t="shared" si="3"/>
        <v>1</v>
      </c>
      <c r="K17" s="5">
        <v>1.0</v>
      </c>
      <c r="L17" s="5">
        <v>2.0</v>
      </c>
      <c r="M17" s="7">
        <f t="shared" si="31"/>
        <v>0.5</v>
      </c>
      <c r="N17" s="5">
        <v>16.9</v>
      </c>
      <c r="O17" s="5">
        <v>0.1</v>
      </c>
      <c r="P17" s="5">
        <f t="shared" si="5"/>
        <v>16.8</v>
      </c>
      <c r="Q17" s="5">
        <v>1.26</v>
      </c>
      <c r="R17" s="5">
        <v>0.826</v>
      </c>
      <c r="S17" s="5">
        <f t="shared" si="6"/>
        <v>0.434</v>
      </c>
      <c r="T17" s="5">
        <v>0.707</v>
      </c>
      <c r="U17" s="5">
        <v>0.981</v>
      </c>
      <c r="V17" s="5">
        <f t="shared" si="7"/>
        <v>-0.274</v>
      </c>
      <c r="W17" s="5">
        <f t="shared" ref="W17:X17" si="42">(Q17-T17)</f>
        <v>0.553</v>
      </c>
      <c r="X17" s="5">
        <f t="shared" si="42"/>
        <v>-0.155</v>
      </c>
      <c r="Y17" s="5">
        <f t="shared" si="9"/>
        <v>0.708</v>
      </c>
      <c r="Z17" s="5">
        <v>1.124</v>
      </c>
      <c r="AA17" s="5">
        <v>1.001</v>
      </c>
      <c r="AB17" s="5">
        <f t="shared" si="10"/>
        <v>0.123</v>
      </c>
      <c r="AC17" s="5">
        <v>0.875</v>
      </c>
      <c r="AD17" s="5">
        <v>1.0</v>
      </c>
      <c r="AE17" s="5">
        <f t="shared" si="11"/>
        <v>-0.125</v>
      </c>
      <c r="AF17" s="5">
        <f t="shared" ref="AF17:AG17" si="43">(Z17-AC17)</f>
        <v>0.249</v>
      </c>
      <c r="AG17" s="5">
        <f t="shared" si="43"/>
        <v>0.001</v>
      </c>
      <c r="AH17" s="5">
        <f t="shared" si="13"/>
        <v>0.248</v>
      </c>
    </row>
    <row r="18">
      <c r="A18" s="5">
        <v>2015.0</v>
      </c>
      <c r="B18" s="5">
        <v>1.0</v>
      </c>
      <c r="C18" s="6" t="s">
        <v>100</v>
      </c>
      <c r="D18" s="6" t="s">
        <v>101</v>
      </c>
      <c r="E18" s="5">
        <v>0.0</v>
      </c>
      <c r="F18" s="5">
        <v>15.0</v>
      </c>
      <c r="G18" s="5">
        <v>1.0373661E7</v>
      </c>
      <c r="H18" s="5">
        <v>6.0</v>
      </c>
      <c r="I18" s="5">
        <v>6.0</v>
      </c>
      <c r="J18" s="7">
        <f t="shared" si="3"/>
        <v>1</v>
      </c>
      <c r="K18" s="5">
        <v>0.0</v>
      </c>
      <c r="L18" s="5">
        <v>1.0</v>
      </c>
      <c r="M18" s="7">
        <f t="shared" si="31"/>
        <v>0</v>
      </c>
      <c r="N18" s="5">
        <v>15.6</v>
      </c>
      <c r="O18" s="5">
        <v>-0.3</v>
      </c>
      <c r="P18" s="5">
        <f t="shared" si="5"/>
        <v>15.9</v>
      </c>
      <c r="Q18" s="5">
        <v>1.492</v>
      </c>
      <c r="R18" s="5">
        <v>1.341</v>
      </c>
      <c r="S18" s="5">
        <f t="shared" si="6"/>
        <v>0.151</v>
      </c>
      <c r="T18" s="5">
        <v>0.844</v>
      </c>
      <c r="U18" s="5">
        <v>1.248</v>
      </c>
      <c r="V18" s="5">
        <f t="shared" si="7"/>
        <v>-0.404</v>
      </c>
      <c r="W18" s="5">
        <f t="shared" ref="W18:X18" si="44">(Q18-T18)</f>
        <v>0.648</v>
      </c>
      <c r="X18" s="5">
        <f t="shared" si="44"/>
        <v>0.093</v>
      </c>
      <c r="Y18" s="5">
        <f t="shared" si="9"/>
        <v>0.555</v>
      </c>
      <c r="Z18" s="5">
        <v>1.134</v>
      </c>
      <c r="AA18" s="5">
        <v>1.098</v>
      </c>
      <c r="AB18" s="5">
        <f t="shared" si="10"/>
        <v>0.036</v>
      </c>
      <c r="AC18" s="5">
        <v>0.903</v>
      </c>
      <c r="AD18" s="5">
        <v>1.102</v>
      </c>
      <c r="AE18" s="5">
        <f t="shared" si="11"/>
        <v>-0.199</v>
      </c>
      <c r="AF18" s="5">
        <f t="shared" ref="AF18:AG18" si="45">(Z18-AC18)</f>
        <v>0.231</v>
      </c>
      <c r="AG18" s="5">
        <f t="shared" si="45"/>
        <v>-0.004</v>
      </c>
      <c r="AH18" s="5">
        <f t="shared" si="13"/>
        <v>0.235</v>
      </c>
    </row>
    <row r="19">
      <c r="A19" s="5">
        <v>2015.0</v>
      </c>
      <c r="B19" s="5">
        <v>1.0</v>
      </c>
      <c r="C19" s="6" t="s">
        <v>102</v>
      </c>
      <c r="D19" s="6" t="s">
        <v>103</v>
      </c>
      <c r="E19" s="5">
        <v>0.0</v>
      </c>
      <c r="F19" s="5">
        <v>1.0</v>
      </c>
      <c r="G19" s="5">
        <v>1.3503773E7</v>
      </c>
      <c r="H19" s="5">
        <v>3.0</v>
      </c>
      <c r="I19" s="5">
        <v>9.0</v>
      </c>
      <c r="J19" s="7">
        <f t="shared" si="3"/>
        <v>0.3333333333</v>
      </c>
      <c r="K19" s="5">
        <v>2.0</v>
      </c>
      <c r="L19" s="5">
        <v>3.0</v>
      </c>
      <c r="M19" s="7">
        <f t="shared" si="31"/>
        <v>0.6666666667</v>
      </c>
      <c r="N19" s="5">
        <v>4.4</v>
      </c>
      <c r="O19" s="5">
        <v>5.8</v>
      </c>
      <c r="P19" s="5">
        <f t="shared" si="5"/>
        <v>-1.4</v>
      </c>
      <c r="Q19" s="5">
        <v>1.104</v>
      </c>
      <c r="R19" s="5">
        <v>1.084</v>
      </c>
      <c r="S19" s="5">
        <f t="shared" si="6"/>
        <v>0.02</v>
      </c>
      <c r="T19" s="5">
        <v>1.221</v>
      </c>
      <c r="U19" s="5">
        <v>0.86</v>
      </c>
      <c r="V19" s="5">
        <f t="shared" si="7"/>
        <v>0.361</v>
      </c>
      <c r="W19" s="5">
        <f t="shared" ref="W19:X19" si="46">(Q19-T19)</f>
        <v>-0.117</v>
      </c>
      <c r="X19" s="5">
        <f t="shared" si="46"/>
        <v>0.224</v>
      </c>
      <c r="Y19" s="5">
        <f t="shared" si="9"/>
        <v>-0.341</v>
      </c>
      <c r="Z19" s="5">
        <v>1.052</v>
      </c>
      <c r="AA19" s="5">
        <v>1.007</v>
      </c>
      <c r="AB19" s="5">
        <f t="shared" si="10"/>
        <v>0.045</v>
      </c>
      <c r="AC19" s="5">
        <v>0.986</v>
      </c>
      <c r="AD19" s="5">
        <v>0.928</v>
      </c>
      <c r="AE19" s="5">
        <f t="shared" si="11"/>
        <v>0.058</v>
      </c>
      <c r="AF19" s="5">
        <f t="shared" ref="AF19:AG19" si="47">(Z19-AC19)</f>
        <v>0.066</v>
      </c>
      <c r="AG19" s="5">
        <f t="shared" si="47"/>
        <v>0.079</v>
      </c>
      <c r="AH19" s="5">
        <f t="shared" si="13"/>
        <v>-0.013</v>
      </c>
    </row>
    <row r="20">
      <c r="A20" s="5">
        <v>2015.0</v>
      </c>
      <c r="B20" s="5">
        <v>1.0</v>
      </c>
      <c r="C20" s="6" t="s">
        <v>281</v>
      </c>
      <c r="D20" s="6" t="s">
        <v>105</v>
      </c>
      <c r="E20" s="5">
        <v>0.0</v>
      </c>
      <c r="F20" s="5">
        <v>7.0</v>
      </c>
      <c r="G20" s="5">
        <v>3560469.0</v>
      </c>
      <c r="H20" s="5">
        <v>1.0</v>
      </c>
      <c r="I20" s="5">
        <v>2.0</v>
      </c>
      <c r="J20" s="7">
        <f t="shared" si="3"/>
        <v>0.5</v>
      </c>
      <c r="K20" s="5">
        <v>1.0</v>
      </c>
      <c r="L20" s="5">
        <v>1.0</v>
      </c>
      <c r="M20" s="7">
        <f t="shared" si="31"/>
        <v>1</v>
      </c>
      <c r="N20" s="5">
        <v>10.5</v>
      </c>
      <c r="O20" s="5">
        <v>3.8</v>
      </c>
      <c r="P20" s="5">
        <f t="shared" si="5"/>
        <v>6.7</v>
      </c>
      <c r="Q20" s="5">
        <v>1.138</v>
      </c>
      <c r="R20" s="5">
        <v>1.251</v>
      </c>
      <c r="S20" s="5">
        <f t="shared" si="6"/>
        <v>-0.113</v>
      </c>
      <c r="T20" s="5">
        <v>0.849</v>
      </c>
      <c r="U20" s="5">
        <v>0.94</v>
      </c>
      <c r="V20" s="5">
        <f t="shared" si="7"/>
        <v>-0.091</v>
      </c>
      <c r="W20" s="5">
        <f t="shared" ref="W20:X20" si="48">(Q20-T20)</f>
        <v>0.289</v>
      </c>
      <c r="X20" s="5">
        <f t="shared" si="48"/>
        <v>0.311</v>
      </c>
      <c r="Y20" s="5">
        <f t="shared" si="9"/>
        <v>-0.022</v>
      </c>
      <c r="Z20" s="5">
        <v>1.094</v>
      </c>
      <c r="AA20" s="5">
        <v>1.001</v>
      </c>
      <c r="AB20" s="5">
        <f t="shared" si="10"/>
        <v>0.093</v>
      </c>
      <c r="AC20" s="5">
        <v>0.917</v>
      </c>
      <c r="AD20" s="5">
        <v>0.938</v>
      </c>
      <c r="AE20" s="5">
        <f t="shared" si="11"/>
        <v>-0.021</v>
      </c>
      <c r="AF20" s="5">
        <f t="shared" ref="AF20:AG20" si="49">(Z20-AC20)</f>
        <v>0.177</v>
      </c>
      <c r="AG20" s="5">
        <f t="shared" si="49"/>
        <v>0.063</v>
      </c>
      <c r="AH20" s="5">
        <f t="shared" si="13"/>
        <v>0.114</v>
      </c>
    </row>
    <row r="21">
      <c r="A21" s="5">
        <v>2015.0</v>
      </c>
      <c r="B21" s="5">
        <v>1.0</v>
      </c>
      <c r="C21" s="6" t="s">
        <v>106</v>
      </c>
      <c r="D21" s="6" t="s">
        <v>107</v>
      </c>
      <c r="E21" s="5">
        <v>0.0</v>
      </c>
      <c r="F21" s="5">
        <v>9.0</v>
      </c>
      <c r="G21" s="5">
        <v>4.5835799E7</v>
      </c>
      <c r="H21" s="5">
        <v>3.0</v>
      </c>
      <c r="I21" s="5">
        <v>9.0</v>
      </c>
      <c r="J21" s="7">
        <f t="shared" si="3"/>
        <v>0.3333333333</v>
      </c>
      <c r="K21" s="5">
        <v>0.0</v>
      </c>
      <c r="L21" s="5">
        <v>1.0</v>
      </c>
      <c r="M21" s="7">
        <f t="shared" si="31"/>
        <v>0</v>
      </c>
      <c r="N21" s="5">
        <v>9.1</v>
      </c>
      <c r="O21" s="5">
        <v>3.2</v>
      </c>
      <c r="P21" s="5">
        <f t="shared" si="5"/>
        <v>5.9</v>
      </c>
      <c r="Q21" s="5">
        <v>1.022</v>
      </c>
      <c r="R21" s="5">
        <v>1.174</v>
      </c>
      <c r="S21" s="5">
        <f t="shared" si="6"/>
        <v>-0.152</v>
      </c>
      <c r="T21" s="5">
        <v>0.836</v>
      </c>
      <c r="U21" s="5">
        <v>0.977</v>
      </c>
      <c r="V21" s="5">
        <f t="shared" si="7"/>
        <v>-0.141</v>
      </c>
      <c r="W21" s="5">
        <f t="shared" ref="W21:X21" si="50">(Q21-T21)</f>
        <v>0.186</v>
      </c>
      <c r="X21" s="5">
        <f t="shared" si="50"/>
        <v>0.197</v>
      </c>
      <c r="Y21" s="5">
        <f t="shared" si="9"/>
        <v>-0.011</v>
      </c>
      <c r="Z21" s="5">
        <v>1.026</v>
      </c>
      <c r="AA21" s="5">
        <v>1.013</v>
      </c>
      <c r="AB21" s="5">
        <f t="shared" si="10"/>
        <v>0.013</v>
      </c>
      <c r="AC21" s="5">
        <v>0.89</v>
      </c>
      <c r="AD21" s="5">
        <v>0.965</v>
      </c>
      <c r="AE21" s="5">
        <f t="shared" si="11"/>
        <v>-0.075</v>
      </c>
      <c r="AF21" s="5">
        <f t="shared" ref="AF21:AG21" si="51">(Z21-AC21)</f>
        <v>0.136</v>
      </c>
      <c r="AG21" s="5">
        <f t="shared" si="51"/>
        <v>0.048</v>
      </c>
      <c r="AH21" s="5">
        <f t="shared" si="13"/>
        <v>0.088</v>
      </c>
    </row>
    <row r="22">
      <c r="A22" s="5">
        <v>2015.0</v>
      </c>
      <c r="B22" s="5">
        <v>1.0</v>
      </c>
      <c r="C22" s="6" t="s">
        <v>108</v>
      </c>
      <c r="D22" s="6" t="s">
        <v>109</v>
      </c>
      <c r="E22" s="5">
        <v>1.0</v>
      </c>
      <c r="F22" s="5">
        <v>5.0</v>
      </c>
      <c r="G22" s="5">
        <v>7308255.0</v>
      </c>
      <c r="H22" s="5">
        <v>1.0</v>
      </c>
      <c r="I22" s="5">
        <v>6.0</v>
      </c>
      <c r="J22" s="7">
        <f t="shared" si="3"/>
        <v>0.1666666667</v>
      </c>
      <c r="K22" s="5">
        <v>1.0</v>
      </c>
      <c r="L22" s="5">
        <v>2.0</v>
      </c>
      <c r="M22" s="7">
        <f t="shared" si="31"/>
        <v>0.5</v>
      </c>
      <c r="N22" s="5">
        <v>4.2</v>
      </c>
      <c r="O22" s="5">
        <v>6.9</v>
      </c>
      <c r="P22" s="5">
        <f t="shared" si="5"/>
        <v>-2.7</v>
      </c>
      <c r="Q22" s="5">
        <v>1.165</v>
      </c>
      <c r="R22" s="5">
        <v>1.184</v>
      </c>
      <c r="S22" s="5">
        <f t="shared" si="6"/>
        <v>-0.019</v>
      </c>
      <c r="T22" s="5">
        <v>0.936</v>
      </c>
      <c r="U22" s="5">
        <v>0.882</v>
      </c>
      <c r="V22" s="5">
        <f t="shared" si="7"/>
        <v>0.054</v>
      </c>
      <c r="W22" s="5">
        <f t="shared" ref="W22:X22" si="52">(Q22-T22)</f>
        <v>0.229</v>
      </c>
      <c r="X22" s="5">
        <f t="shared" si="52"/>
        <v>0.302</v>
      </c>
      <c r="Y22" s="5">
        <f t="shared" si="9"/>
        <v>-0.073</v>
      </c>
      <c r="Z22" s="5">
        <v>1.024</v>
      </c>
      <c r="AA22" s="5">
        <v>1.027</v>
      </c>
      <c r="AB22" s="5">
        <f t="shared" si="10"/>
        <v>-0.003</v>
      </c>
      <c r="AC22" s="5">
        <v>0.962</v>
      </c>
      <c r="AD22" s="5">
        <v>0.923</v>
      </c>
      <c r="AE22" s="5">
        <f t="shared" si="11"/>
        <v>0.039</v>
      </c>
      <c r="AF22" s="5">
        <f t="shared" ref="AF22:AG22" si="53">(Z22-AC22)</f>
        <v>0.062</v>
      </c>
      <c r="AG22" s="5">
        <f t="shared" si="53"/>
        <v>0.104</v>
      </c>
      <c r="AH22" s="5">
        <f t="shared" si="13"/>
        <v>-0.042</v>
      </c>
    </row>
    <row r="23">
      <c r="A23" s="5">
        <v>2015.0</v>
      </c>
      <c r="B23" s="5">
        <v>1.0</v>
      </c>
      <c r="C23" s="6" t="s">
        <v>110</v>
      </c>
      <c r="D23" s="6" t="s">
        <v>111</v>
      </c>
      <c r="E23" s="5">
        <v>0.0</v>
      </c>
      <c r="F23" s="5">
        <v>11.0</v>
      </c>
      <c r="G23" s="5">
        <v>1.0907532E7</v>
      </c>
      <c r="H23" s="5">
        <v>7.0</v>
      </c>
      <c r="I23" s="5">
        <v>14.0</v>
      </c>
      <c r="J23" s="7">
        <f t="shared" si="3"/>
        <v>0.5</v>
      </c>
      <c r="K23" s="5">
        <v>0.0</v>
      </c>
      <c r="L23" s="5">
        <v>0.0</v>
      </c>
      <c r="M23" s="7">
        <v>0.0</v>
      </c>
      <c r="N23" s="5">
        <v>8.7</v>
      </c>
      <c r="O23" s="5">
        <v>4.8</v>
      </c>
      <c r="P23" s="5">
        <f t="shared" si="5"/>
        <v>3.9</v>
      </c>
      <c r="Q23" s="5">
        <v>1.026</v>
      </c>
      <c r="R23" s="5">
        <v>0.916</v>
      </c>
      <c r="S23" s="5">
        <f t="shared" si="6"/>
        <v>0.11</v>
      </c>
      <c r="T23" s="5">
        <v>0.838</v>
      </c>
      <c r="U23" s="5">
        <v>0.931</v>
      </c>
      <c r="V23" s="5">
        <f t="shared" si="7"/>
        <v>-0.093</v>
      </c>
      <c r="W23" s="5">
        <f t="shared" ref="W23:X23" si="54">(Q23-T23)</f>
        <v>0.188</v>
      </c>
      <c r="X23" s="5">
        <f t="shared" si="54"/>
        <v>-0.015</v>
      </c>
      <c r="Y23" s="5">
        <f t="shared" si="9"/>
        <v>0.203</v>
      </c>
      <c r="Z23" s="5">
        <v>1.029</v>
      </c>
      <c r="AA23" s="5">
        <v>1.038</v>
      </c>
      <c r="AB23" s="5">
        <f t="shared" si="10"/>
        <v>-0.009</v>
      </c>
      <c r="AC23" s="5">
        <v>0.903</v>
      </c>
      <c r="AD23" s="5">
        <v>0.961</v>
      </c>
      <c r="AE23" s="5">
        <f t="shared" si="11"/>
        <v>-0.058</v>
      </c>
      <c r="AF23" s="5">
        <f t="shared" ref="AF23:AG23" si="55">(Z23-AC23)</f>
        <v>0.126</v>
      </c>
      <c r="AG23" s="5">
        <f t="shared" si="55"/>
        <v>0.077</v>
      </c>
      <c r="AH23" s="5">
        <f t="shared" si="13"/>
        <v>0.049</v>
      </c>
    </row>
    <row r="24">
      <c r="A24" s="5">
        <v>2015.0</v>
      </c>
      <c r="B24" s="5">
        <v>1.0</v>
      </c>
      <c r="C24" s="6" t="s">
        <v>112</v>
      </c>
      <c r="D24" s="6" t="s">
        <v>113</v>
      </c>
      <c r="E24" s="5">
        <v>0.0</v>
      </c>
      <c r="F24" s="5">
        <v>3.0</v>
      </c>
      <c r="G24" s="5">
        <v>1.7836717E7</v>
      </c>
      <c r="H24" s="5">
        <v>2.0</v>
      </c>
      <c r="I24" s="5">
        <v>8.0</v>
      </c>
      <c r="J24" s="7">
        <f t="shared" si="3"/>
        <v>0.25</v>
      </c>
      <c r="K24" s="5">
        <v>0.0</v>
      </c>
      <c r="L24" s="5">
        <v>5.0</v>
      </c>
      <c r="M24" s="7">
        <f t="shared" ref="M24:M27" si="58">(K24/L24)</f>
        <v>0</v>
      </c>
      <c r="N24" s="5">
        <v>7.5</v>
      </c>
      <c r="O24" s="5">
        <v>3.8</v>
      </c>
      <c r="P24" s="5">
        <f t="shared" si="5"/>
        <v>3.7</v>
      </c>
      <c r="Q24" s="5">
        <v>1.462</v>
      </c>
      <c r="R24" s="5">
        <v>0.976</v>
      </c>
      <c r="S24" s="5">
        <f t="shared" si="6"/>
        <v>0.486</v>
      </c>
      <c r="T24" s="5">
        <v>0.983</v>
      </c>
      <c r="U24" s="5">
        <v>0.954</v>
      </c>
      <c r="V24" s="5">
        <f t="shared" si="7"/>
        <v>0.029</v>
      </c>
      <c r="W24" s="5">
        <f t="shared" ref="W24:X24" si="56">(Q24-T24)</f>
        <v>0.479</v>
      </c>
      <c r="X24" s="5">
        <f t="shared" si="56"/>
        <v>0.022</v>
      </c>
      <c r="Y24" s="5">
        <f t="shared" si="9"/>
        <v>0.457</v>
      </c>
      <c r="Z24" s="5">
        <v>1.07</v>
      </c>
      <c r="AA24" s="5">
        <v>1.001</v>
      </c>
      <c r="AB24" s="5">
        <f t="shared" si="10"/>
        <v>0.069</v>
      </c>
      <c r="AC24" s="5">
        <v>0.958</v>
      </c>
      <c r="AD24" s="5">
        <v>0.944</v>
      </c>
      <c r="AE24" s="5">
        <f t="shared" si="11"/>
        <v>0.014</v>
      </c>
      <c r="AF24" s="5">
        <f t="shared" ref="AF24:AG24" si="57">(Z24-AC24)</f>
        <v>0.112</v>
      </c>
      <c r="AG24" s="5">
        <f t="shared" si="57"/>
        <v>0.057</v>
      </c>
      <c r="AH24" s="5">
        <f t="shared" si="13"/>
        <v>0.055</v>
      </c>
    </row>
    <row r="25">
      <c r="A25" s="5">
        <v>2015.0</v>
      </c>
      <c r="B25" s="5">
        <v>1.0</v>
      </c>
      <c r="C25" s="6" t="s">
        <v>114</v>
      </c>
      <c r="D25" s="6" t="s">
        <v>115</v>
      </c>
      <c r="E25" s="5">
        <v>0.0</v>
      </c>
      <c r="F25" s="5">
        <v>13.0</v>
      </c>
      <c r="G25" s="5">
        <v>9954632.0</v>
      </c>
      <c r="H25" s="5">
        <v>4.0</v>
      </c>
      <c r="I25" s="5">
        <v>7.0</v>
      </c>
      <c r="J25" s="7">
        <f t="shared" si="3"/>
        <v>0.5714285714</v>
      </c>
      <c r="K25" s="5">
        <v>1.0</v>
      </c>
      <c r="L25" s="5">
        <v>1.0</v>
      </c>
      <c r="M25" s="7">
        <f t="shared" si="58"/>
        <v>1</v>
      </c>
      <c r="N25" s="5">
        <v>13.9</v>
      </c>
      <c r="O25" s="5">
        <v>3.1</v>
      </c>
      <c r="P25" s="5">
        <f t="shared" si="5"/>
        <v>10.8</v>
      </c>
      <c r="Q25" s="5">
        <v>1.361</v>
      </c>
      <c r="R25" s="5">
        <v>1.105</v>
      </c>
      <c r="S25" s="5">
        <f t="shared" si="6"/>
        <v>0.256</v>
      </c>
      <c r="T25" s="5">
        <v>0.863</v>
      </c>
      <c r="U25" s="5">
        <v>1.063</v>
      </c>
      <c r="V25" s="5">
        <f t="shared" si="7"/>
        <v>-0.2</v>
      </c>
      <c r="W25" s="5">
        <f t="shared" ref="W25:X25" si="59">(Q25-T25)</f>
        <v>0.498</v>
      </c>
      <c r="X25" s="5">
        <f t="shared" si="59"/>
        <v>0.042</v>
      </c>
      <c r="Y25" s="5">
        <f t="shared" si="9"/>
        <v>0.456</v>
      </c>
      <c r="Z25" s="5">
        <v>1.086</v>
      </c>
      <c r="AA25" s="5">
        <v>1.073</v>
      </c>
      <c r="AB25" s="5">
        <f t="shared" si="10"/>
        <v>0.013</v>
      </c>
      <c r="AC25" s="5">
        <v>0.855</v>
      </c>
      <c r="AD25" s="5">
        <v>1.027</v>
      </c>
      <c r="AE25" s="5">
        <f t="shared" si="11"/>
        <v>-0.172</v>
      </c>
      <c r="AF25" s="5">
        <f t="shared" ref="AF25:AG25" si="60">(Z25-AC25)</f>
        <v>0.231</v>
      </c>
      <c r="AG25" s="5">
        <f t="shared" si="60"/>
        <v>0.046</v>
      </c>
      <c r="AH25" s="5">
        <f t="shared" si="13"/>
        <v>0.185</v>
      </c>
    </row>
    <row r="26">
      <c r="A26" s="5">
        <v>2015.0</v>
      </c>
      <c r="B26" s="5">
        <v>1.0</v>
      </c>
      <c r="C26" s="6" t="s">
        <v>116</v>
      </c>
      <c r="D26" s="6" t="s">
        <v>117</v>
      </c>
      <c r="E26" s="5">
        <v>0.0</v>
      </c>
      <c r="F26" s="5">
        <v>15.0</v>
      </c>
      <c r="G26" s="5">
        <v>3.3772145E7</v>
      </c>
      <c r="H26" s="5">
        <v>7.0</v>
      </c>
      <c r="I26" s="5">
        <v>9.0</v>
      </c>
      <c r="J26" s="7">
        <f t="shared" si="3"/>
        <v>0.7777777778</v>
      </c>
      <c r="K26" s="5">
        <v>0.0</v>
      </c>
      <c r="L26" s="5">
        <v>1.0</v>
      </c>
      <c r="M26" s="7">
        <f t="shared" si="58"/>
        <v>0</v>
      </c>
      <c r="N26" s="5">
        <v>15.4</v>
      </c>
      <c r="O26" s="5">
        <v>0.5</v>
      </c>
      <c r="P26" s="5">
        <f t="shared" si="5"/>
        <v>14.9</v>
      </c>
      <c r="Q26" s="5">
        <v>1.399</v>
      </c>
      <c r="R26" s="5">
        <v>0.895</v>
      </c>
      <c r="S26" s="5">
        <f t="shared" si="6"/>
        <v>0.504</v>
      </c>
      <c r="T26" s="5">
        <v>0.922</v>
      </c>
      <c r="U26" s="5">
        <v>0.992</v>
      </c>
      <c r="V26" s="5">
        <f t="shared" si="7"/>
        <v>-0.07</v>
      </c>
      <c r="W26" s="5">
        <f t="shared" ref="W26:X26" si="61">(Q26-T26)</f>
        <v>0.477</v>
      </c>
      <c r="X26" s="5">
        <f t="shared" si="61"/>
        <v>-0.097</v>
      </c>
      <c r="Y26" s="5">
        <f t="shared" si="9"/>
        <v>0.574</v>
      </c>
      <c r="Z26" s="5">
        <v>1.172</v>
      </c>
      <c r="AA26" s="5">
        <v>0.999</v>
      </c>
      <c r="AB26" s="5">
        <f t="shared" si="10"/>
        <v>0.173</v>
      </c>
      <c r="AC26" s="5">
        <v>0.946</v>
      </c>
      <c r="AD26" s="5">
        <v>0.992</v>
      </c>
      <c r="AE26" s="5">
        <f t="shared" si="11"/>
        <v>-0.046</v>
      </c>
      <c r="AF26" s="5">
        <f t="shared" ref="AF26:AG26" si="62">(Z26-AC26)</f>
        <v>0.226</v>
      </c>
      <c r="AG26" s="5">
        <f t="shared" si="62"/>
        <v>0.007</v>
      </c>
      <c r="AH26" s="5">
        <f t="shared" si="13"/>
        <v>0.219</v>
      </c>
    </row>
    <row r="27">
      <c r="A27" s="5">
        <v>2015.0</v>
      </c>
      <c r="B27" s="5">
        <v>1.0</v>
      </c>
      <c r="C27" s="6" t="s">
        <v>118</v>
      </c>
      <c r="D27" s="6" t="s">
        <v>119</v>
      </c>
      <c r="E27" s="5">
        <v>0.0</v>
      </c>
      <c r="F27" s="5">
        <v>1.0</v>
      </c>
      <c r="G27" s="5">
        <v>5523058.0</v>
      </c>
      <c r="H27" s="5">
        <v>2.0</v>
      </c>
      <c r="I27" s="5">
        <v>3.0</v>
      </c>
      <c r="J27" s="7">
        <f t="shared" si="3"/>
        <v>0.6666666667</v>
      </c>
      <c r="K27" s="5">
        <v>0.0</v>
      </c>
      <c r="L27" s="5">
        <v>5.0</v>
      </c>
      <c r="M27" s="7">
        <f t="shared" si="58"/>
        <v>0</v>
      </c>
      <c r="N27" s="5">
        <v>7.6</v>
      </c>
      <c r="O27" s="5">
        <v>2.8</v>
      </c>
      <c r="P27" s="5">
        <f t="shared" si="5"/>
        <v>4.8</v>
      </c>
      <c r="Q27" s="5">
        <v>0.903</v>
      </c>
      <c r="R27" s="5">
        <v>1.151</v>
      </c>
      <c r="S27" s="5">
        <f t="shared" si="6"/>
        <v>-0.248</v>
      </c>
      <c r="T27" s="5">
        <v>0.707</v>
      </c>
      <c r="U27" s="5">
        <v>1.026</v>
      </c>
      <c r="V27" s="5">
        <f t="shared" si="7"/>
        <v>-0.319</v>
      </c>
      <c r="W27" s="5">
        <f t="shared" ref="W27:X27" si="63">(Q27-T27)</f>
        <v>0.196</v>
      </c>
      <c r="X27" s="5">
        <f t="shared" si="63"/>
        <v>0.125</v>
      </c>
      <c r="Y27" s="5">
        <f t="shared" si="9"/>
        <v>0.071</v>
      </c>
      <c r="Z27" s="5">
        <v>0.978</v>
      </c>
      <c r="AA27" s="5">
        <v>1.01</v>
      </c>
      <c r="AB27" s="5">
        <f t="shared" si="10"/>
        <v>-0.032</v>
      </c>
      <c r="AC27" s="5">
        <v>0.857</v>
      </c>
      <c r="AD27" s="5">
        <v>0.969</v>
      </c>
      <c r="AE27" s="5">
        <f t="shared" si="11"/>
        <v>-0.112</v>
      </c>
      <c r="AF27" s="5">
        <f t="shared" ref="AF27:AG27" si="64">(Z27-AC27)</f>
        <v>0.121</v>
      </c>
      <c r="AG27" s="5">
        <f t="shared" si="64"/>
        <v>0.041</v>
      </c>
      <c r="AH27" s="5">
        <f t="shared" si="13"/>
        <v>0.08</v>
      </c>
    </row>
    <row r="28">
      <c r="A28" s="5">
        <v>2015.0</v>
      </c>
      <c r="B28" s="5">
        <v>1.0</v>
      </c>
      <c r="C28" s="6" t="s">
        <v>120</v>
      </c>
      <c r="D28" s="6" t="s">
        <v>121</v>
      </c>
      <c r="E28" s="5">
        <v>0.0</v>
      </c>
      <c r="F28" s="5">
        <v>7.0</v>
      </c>
      <c r="G28" s="5">
        <v>8343112.0</v>
      </c>
      <c r="H28" s="5">
        <v>1.0</v>
      </c>
      <c r="I28" s="5">
        <v>5.0</v>
      </c>
      <c r="J28" s="7">
        <f t="shared" si="3"/>
        <v>0.2</v>
      </c>
      <c r="K28" s="5">
        <v>0.0</v>
      </c>
      <c r="L28" s="5">
        <v>0.0</v>
      </c>
      <c r="M28" s="7">
        <v>0.0</v>
      </c>
      <c r="N28" s="5">
        <v>13.6</v>
      </c>
      <c r="O28" s="5">
        <v>12.8</v>
      </c>
      <c r="P28" s="5">
        <f t="shared" si="5"/>
        <v>0.8</v>
      </c>
      <c r="Q28" s="5">
        <v>1.204</v>
      </c>
      <c r="R28" s="5">
        <v>1.266</v>
      </c>
      <c r="S28" s="5">
        <f t="shared" si="6"/>
        <v>-0.062</v>
      </c>
      <c r="T28" s="5">
        <v>0.76</v>
      </c>
      <c r="U28" s="5">
        <v>0.629</v>
      </c>
      <c r="V28" s="5">
        <f t="shared" si="7"/>
        <v>0.131</v>
      </c>
      <c r="W28" s="5">
        <f t="shared" ref="W28:X28" si="65">(Q28-T28)</f>
        <v>0.444</v>
      </c>
      <c r="X28" s="5">
        <f t="shared" si="65"/>
        <v>0.637</v>
      </c>
      <c r="Y28" s="5">
        <f t="shared" si="9"/>
        <v>-0.193</v>
      </c>
      <c r="Z28" s="5">
        <v>1.104</v>
      </c>
      <c r="AA28" s="5">
        <v>1.125</v>
      </c>
      <c r="AB28" s="5">
        <f t="shared" si="10"/>
        <v>-0.021</v>
      </c>
      <c r="AC28" s="5">
        <v>0.893</v>
      </c>
      <c r="AD28" s="5">
        <v>0.94</v>
      </c>
      <c r="AE28" s="5">
        <f t="shared" si="11"/>
        <v>-0.047</v>
      </c>
      <c r="AF28" s="5">
        <f t="shared" ref="AF28:AG28" si="66">(Z28-AC28)</f>
        <v>0.211</v>
      </c>
      <c r="AG28" s="5">
        <f t="shared" si="66"/>
        <v>0.185</v>
      </c>
      <c r="AH28" s="5">
        <f t="shared" si="13"/>
        <v>0.026</v>
      </c>
    </row>
    <row r="29">
      <c r="A29" s="5">
        <v>2015.0</v>
      </c>
      <c r="B29" s="5">
        <v>1.0</v>
      </c>
      <c r="C29" s="6" t="s">
        <v>122</v>
      </c>
      <c r="D29" s="6" t="s">
        <v>123</v>
      </c>
      <c r="E29" s="5">
        <v>0.0</v>
      </c>
      <c r="F29" s="5">
        <v>9.0</v>
      </c>
      <c r="G29" s="5">
        <v>1.0357033E7</v>
      </c>
      <c r="H29" s="5">
        <v>3.0</v>
      </c>
      <c r="I29" s="5">
        <v>6.0</v>
      </c>
      <c r="J29" s="7">
        <f t="shared" si="3"/>
        <v>0.5</v>
      </c>
      <c r="K29" s="5">
        <v>0.0</v>
      </c>
      <c r="L29" s="5">
        <v>2.0</v>
      </c>
      <c r="M29" s="7">
        <f t="shared" ref="M29:M66" si="69">(K29/L29)</f>
        <v>0</v>
      </c>
      <c r="N29" s="5">
        <v>5.7</v>
      </c>
      <c r="O29" s="5">
        <v>4.6</v>
      </c>
      <c r="P29" s="5">
        <f t="shared" si="5"/>
        <v>1.1</v>
      </c>
      <c r="Q29" s="5">
        <v>1.036</v>
      </c>
      <c r="R29" s="5">
        <v>1.14</v>
      </c>
      <c r="S29" s="5">
        <f t="shared" si="6"/>
        <v>-0.104</v>
      </c>
      <c r="T29" s="5">
        <v>0.841</v>
      </c>
      <c r="U29" s="5">
        <v>1.203</v>
      </c>
      <c r="V29" s="5">
        <f t="shared" si="7"/>
        <v>-0.362</v>
      </c>
      <c r="W29" s="5">
        <f t="shared" ref="W29:X29" si="67">(Q29-T29)</f>
        <v>0.195</v>
      </c>
      <c r="X29" s="5">
        <f t="shared" si="67"/>
        <v>-0.063</v>
      </c>
      <c r="Y29" s="5">
        <f t="shared" si="9"/>
        <v>0.258</v>
      </c>
      <c r="Z29" s="5">
        <v>1.055</v>
      </c>
      <c r="AA29" s="5">
        <v>1.127</v>
      </c>
      <c r="AB29" s="5">
        <f t="shared" si="10"/>
        <v>-0.072</v>
      </c>
      <c r="AC29" s="5">
        <v>0.971</v>
      </c>
      <c r="AD29" s="5">
        <v>1.061</v>
      </c>
      <c r="AE29" s="5">
        <f t="shared" si="11"/>
        <v>-0.09</v>
      </c>
      <c r="AF29" s="5">
        <f t="shared" ref="AF29:AG29" si="68">(Z29-AC29)</f>
        <v>0.084</v>
      </c>
      <c r="AG29" s="5">
        <f t="shared" si="68"/>
        <v>0.066</v>
      </c>
      <c r="AH29" s="5">
        <f t="shared" si="13"/>
        <v>0.018</v>
      </c>
    </row>
    <row r="30">
      <c r="A30" s="5">
        <v>2015.0</v>
      </c>
      <c r="B30" s="5">
        <v>1.0</v>
      </c>
      <c r="C30" s="6" t="s">
        <v>124</v>
      </c>
      <c r="D30" s="6" t="s">
        <v>125</v>
      </c>
      <c r="E30" s="5">
        <v>1.0</v>
      </c>
      <c r="F30" s="5">
        <v>5.0</v>
      </c>
      <c r="G30" s="5">
        <v>6416266.0</v>
      </c>
      <c r="H30" s="5">
        <v>0.0</v>
      </c>
      <c r="I30" s="5">
        <v>2.0</v>
      </c>
      <c r="J30" s="7">
        <f t="shared" si="3"/>
        <v>0</v>
      </c>
      <c r="K30" s="5">
        <v>1.0</v>
      </c>
      <c r="L30" s="5">
        <v>7.0</v>
      </c>
      <c r="M30" s="7">
        <f t="shared" si="69"/>
        <v>0.1428571429</v>
      </c>
      <c r="N30" s="5">
        <v>9.4</v>
      </c>
      <c r="O30" s="5">
        <v>3.8</v>
      </c>
      <c r="P30" s="5">
        <f t="shared" si="5"/>
        <v>5.6</v>
      </c>
      <c r="Q30" s="5">
        <v>1.253</v>
      </c>
      <c r="R30" s="5">
        <v>1.158</v>
      </c>
      <c r="S30" s="5">
        <f t="shared" si="6"/>
        <v>0.095</v>
      </c>
      <c r="T30" s="5">
        <v>0.974</v>
      </c>
      <c r="U30" s="5">
        <v>1.142</v>
      </c>
      <c r="V30" s="5">
        <f t="shared" si="7"/>
        <v>-0.168</v>
      </c>
      <c r="W30" s="5">
        <f t="shared" ref="W30:X30" si="70">(Q30-T30)</f>
        <v>0.279</v>
      </c>
      <c r="X30" s="5">
        <f t="shared" si="70"/>
        <v>0.016</v>
      </c>
      <c r="Y30" s="5">
        <f t="shared" si="9"/>
        <v>0.263</v>
      </c>
      <c r="Z30" s="5">
        <v>1.067</v>
      </c>
      <c r="AA30" s="5">
        <v>1.036</v>
      </c>
      <c r="AB30" s="5">
        <f t="shared" si="10"/>
        <v>0.031</v>
      </c>
      <c r="AC30" s="5">
        <v>0.922</v>
      </c>
      <c r="AD30" s="5">
        <v>0.981</v>
      </c>
      <c r="AE30" s="5">
        <f t="shared" si="11"/>
        <v>-0.059</v>
      </c>
      <c r="AF30" s="5">
        <f t="shared" ref="AF30:AG30" si="71">(Z30-AC30)</f>
        <v>0.145</v>
      </c>
      <c r="AG30" s="5">
        <f t="shared" si="71"/>
        <v>0.055</v>
      </c>
      <c r="AH30" s="5">
        <f t="shared" si="13"/>
        <v>0.09</v>
      </c>
    </row>
    <row r="31">
      <c r="A31" s="5">
        <v>2015.0</v>
      </c>
      <c r="B31" s="5">
        <v>1.0</v>
      </c>
      <c r="C31" s="6" t="s">
        <v>126</v>
      </c>
      <c r="D31" s="6" t="s">
        <v>127</v>
      </c>
      <c r="E31" s="5">
        <v>1.0</v>
      </c>
      <c r="F31" s="5">
        <v>11.0</v>
      </c>
      <c r="G31" s="5">
        <v>1.0241029E7</v>
      </c>
      <c r="H31" s="5">
        <v>9.0</v>
      </c>
      <c r="I31" s="5">
        <v>13.0</v>
      </c>
      <c r="J31" s="7">
        <f t="shared" si="3"/>
        <v>0.6923076923</v>
      </c>
      <c r="K31" s="5">
        <v>0.0</v>
      </c>
      <c r="L31" s="5">
        <v>4.0</v>
      </c>
      <c r="M31" s="7">
        <f t="shared" si="69"/>
        <v>0</v>
      </c>
      <c r="N31" s="5">
        <v>8.8</v>
      </c>
      <c r="O31" s="5">
        <v>0.3</v>
      </c>
      <c r="P31" s="5">
        <f t="shared" si="5"/>
        <v>8.5</v>
      </c>
      <c r="Q31" s="5">
        <v>1.452</v>
      </c>
      <c r="R31" s="5">
        <v>1.038</v>
      </c>
      <c r="S31" s="5">
        <f t="shared" si="6"/>
        <v>0.414</v>
      </c>
      <c r="T31" s="5">
        <v>1.093</v>
      </c>
      <c r="U31" s="5">
        <v>0.905</v>
      </c>
      <c r="V31" s="5">
        <f t="shared" si="7"/>
        <v>0.188</v>
      </c>
      <c r="W31" s="5">
        <f t="shared" ref="W31:X31" si="72">(Q31-T31)</f>
        <v>0.359</v>
      </c>
      <c r="X31" s="5">
        <f t="shared" si="72"/>
        <v>0.133</v>
      </c>
      <c r="Y31" s="5">
        <f t="shared" si="9"/>
        <v>0.226</v>
      </c>
      <c r="Z31" s="5">
        <v>1.093</v>
      </c>
      <c r="AA31" s="5">
        <v>0.983</v>
      </c>
      <c r="AB31" s="5">
        <f t="shared" si="10"/>
        <v>0.11</v>
      </c>
      <c r="AC31" s="5">
        <v>0.969</v>
      </c>
      <c r="AD31" s="5">
        <v>0.978</v>
      </c>
      <c r="AE31" s="5">
        <f t="shared" si="11"/>
        <v>-0.009</v>
      </c>
      <c r="AF31" s="5">
        <f t="shared" ref="AF31:AG31" si="73">(Z31-AC31)</f>
        <v>0.124</v>
      </c>
      <c r="AG31" s="5">
        <f t="shared" si="73"/>
        <v>0.005</v>
      </c>
      <c r="AH31" s="5">
        <f t="shared" si="13"/>
        <v>0.119</v>
      </c>
    </row>
    <row r="32">
      <c r="A32" s="5">
        <v>2015.0</v>
      </c>
      <c r="B32" s="5">
        <v>1.0</v>
      </c>
      <c r="C32" s="6" t="s">
        <v>128</v>
      </c>
      <c r="D32" s="6" t="s">
        <v>129</v>
      </c>
      <c r="E32" s="5">
        <v>0.0</v>
      </c>
      <c r="F32" s="5">
        <v>3.0</v>
      </c>
      <c r="G32" s="5">
        <v>8982803.0</v>
      </c>
      <c r="H32" s="5">
        <v>3.0</v>
      </c>
      <c r="I32" s="5">
        <v>8.0</v>
      </c>
      <c r="J32" s="7">
        <f t="shared" si="3"/>
        <v>0.375</v>
      </c>
      <c r="K32" s="5">
        <v>1.0</v>
      </c>
      <c r="L32" s="5">
        <v>4.0</v>
      </c>
      <c r="M32" s="7">
        <f t="shared" si="69"/>
        <v>0.25</v>
      </c>
      <c r="N32" s="5">
        <v>7.4</v>
      </c>
      <c r="O32" s="5">
        <v>8.8</v>
      </c>
      <c r="P32" s="5">
        <f t="shared" si="5"/>
        <v>-1.4</v>
      </c>
      <c r="Q32" s="5">
        <v>1.279</v>
      </c>
      <c r="R32" s="5">
        <v>1.786</v>
      </c>
      <c r="S32" s="5">
        <f t="shared" si="6"/>
        <v>-0.507</v>
      </c>
      <c r="T32" s="5">
        <v>0.978</v>
      </c>
      <c r="U32" s="5">
        <v>1.107</v>
      </c>
      <c r="V32" s="5">
        <f t="shared" si="7"/>
        <v>-0.129</v>
      </c>
      <c r="W32" s="5">
        <f t="shared" ref="W32:X32" si="74">(Q32-T32)</f>
        <v>0.301</v>
      </c>
      <c r="X32" s="5">
        <f t="shared" si="74"/>
        <v>0.679</v>
      </c>
      <c r="Y32" s="5">
        <f t="shared" si="9"/>
        <v>-0.378</v>
      </c>
      <c r="Z32" s="5">
        <v>1.046</v>
      </c>
      <c r="AA32" s="5">
        <v>1.138</v>
      </c>
      <c r="AB32" s="5">
        <f t="shared" si="10"/>
        <v>-0.092</v>
      </c>
      <c r="AC32" s="5">
        <v>0.935</v>
      </c>
      <c r="AD32" s="5">
        <v>1.011</v>
      </c>
      <c r="AE32" s="5">
        <f t="shared" si="11"/>
        <v>-0.076</v>
      </c>
      <c r="AF32" s="5">
        <f t="shared" ref="AF32:AG32" si="75">(Z32-AC32)</f>
        <v>0.111</v>
      </c>
      <c r="AG32" s="5">
        <f t="shared" si="75"/>
        <v>0.127</v>
      </c>
      <c r="AH32" s="5">
        <f t="shared" si="13"/>
        <v>-0.016</v>
      </c>
    </row>
    <row r="33">
      <c r="A33" s="5">
        <v>2015.0</v>
      </c>
      <c r="B33" s="5">
        <v>1.0</v>
      </c>
      <c r="C33" s="6" t="s">
        <v>130</v>
      </c>
      <c r="D33" s="6" t="s">
        <v>131</v>
      </c>
      <c r="E33" s="5">
        <v>0.0</v>
      </c>
      <c r="F33" s="5">
        <v>13.0</v>
      </c>
      <c r="G33" s="5">
        <v>1.218532E7</v>
      </c>
      <c r="H33" s="5">
        <v>1.0</v>
      </c>
      <c r="I33" s="5">
        <v>2.0</v>
      </c>
      <c r="J33" s="7">
        <f t="shared" si="3"/>
        <v>0.5</v>
      </c>
      <c r="K33" s="5">
        <v>0.0</v>
      </c>
      <c r="L33" s="5">
        <v>1.0</v>
      </c>
      <c r="M33" s="7">
        <f t="shared" si="69"/>
        <v>0</v>
      </c>
      <c r="N33" s="5">
        <v>16.0</v>
      </c>
      <c r="O33" s="5">
        <v>1.9</v>
      </c>
      <c r="P33" s="5">
        <f t="shared" si="5"/>
        <v>14.1</v>
      </c>
      <c r="Q33" s="5">
        <v>1.527</v>
      </c>
      <c r="R33" s="5">
        <v>0.926</v>
      </c>
      <c r="S33" s="5">
        <f t="shared" si="6"/>
        <v>0.601</v>
      </c>
      <c r="T33" s="5">
        <v>0.874</v>
      </c>
      <c r="U33" s="5">
        <v>1.095</v>
      </c>
      <c r="V33" s="5">
        <f t="shared" si="7"/>
        <v>-0.221</v>
      </c>
      <c r="W33" s="5">
        <f t="shared" ref="W33:X33" si="76">(Q33-T33)</f>
        <v>0.653</v>
      </c>
      <c r="X33" s="5">
        <f t="shared" si="76"/>
        <v>-0.169</v>
      </c>
      <c r="Y33" s="5">
        <f t="shared" si="9"/>
        <v>0.822</v>
      </c>
      <c r="Z33" s="5">
        <v>1.161</v>
      </c>
      <c r="AA33" s="5">
        <v>1.012</v>
      </c>
      <c r="AB33" s="5">
        <f t="shared" si="10"/>
        <v>0.149</v>
      </c>
      <c r="AC33" s="5">
        <v>0.922</v>
      </c>
      <c r="AD33" s="5">
        <v>0.982</v>
      </c>
      <c r="AE33" s="5">
        <f t="shared" si="11"/>
        <v>-0.06</v>
      </c>
      <c r="AF33" s="5">
        <f t="shared" ref="AF33:AG33" si="77">(Z33-AC33)</f>
        <v>0.239</v>
      </c>
      <c r="AG33" s="5">
        <f t="shared" si="77"/>
        <v>0.03</v>
      </c>
      <c r="AH33" s="5">
        <f t="shared" si="13"/>
        <v>0.209</v>
      </c>
    </row>
    <row r="34">
      <c r="A34" s="5">
        <v>2015.0</v>
      </c>
      <c r="B34" s="5">
        <v>2.0</v>
      </c>
      <c r="C34" s="6" t="s">
        <v>68</v>
      </c>
      <c r="D34" s="6" t="s">
        <v>70</v>
      </c>
      <c r="E34" s="5">
        <v>0.0</v>
      </c>
      <c r="F34" s="5">
        <v>7.0</v>
      </c>
      <c r="G34" s="5">
        <v>2.4684543E7</v>
      </c>
      <c r="H34" s="5">
        <v>6.0</v>
      </c>
      <c r="I34" s="5">
        <v>6.0</v>
      </c>
      <c r="J34" s="7">
        <f t="shared" si="3"/>
        <v>1</v>
      </c>
      <c r="K34" s="5">
        <v>2.0</v>
      </c>
      <c r="L34" s="5">
        <v>2.0</v>
      </c>
      <c r="M34" s="7">
        <f t="shared" si="69"/>
        <v>1</v>
      </c>
      <c r="N34" s="5">
        <v>20.1</v>
      </c>
      <c r="O34" s="5">
        <v>6.3</v>
      </c>
      <c r="P34" s="5">
        <f t="shared" si="5"/>
        <v>13.8</v>
      </c>
      <c r="Q34" s="5">
        <v>1.359</v>
      </c>
      <c r="R34" s="5">
        <v>0.912</v>
      </c>
      <c r="S34" s="5">
        <f t="shared" si="6"/>
        <v>0.447</v>
      </c>
      <c r="T34" s="5">
        <v>0.564</v>
      </c>
      <c r="U34" s="5">
        <v>0.929</v>
      </c>
      <c r="V34" s="5">
        <f t="shared" si="7"/>
        <v>-0.365</v>
      </c>
      <c r="W34" s="5">
        <f t="shared" ref="W34:X34" si="78">(Q34-T34)</f>
        <v>0.795</v>
      </c>
      <c r="X34" s="5">
        <f t="shared" si="78"/>
        <v>-0.017</v>
      </c>
      <c r="Y34" s="5">
        <f t="shared" si="9"/>
        <v>0.812</v>
      </c>
      <c r="Z34" s="5">
        <v>1.124</v>
      </c>
      <c r="AA34" s="5">
        <v>1.001</v>
      </c>
      <c r="AB34" s="5">
        <f t="shared" si="10"/>
        <v>0.123</v>
      </c>
      <c r="AC34" s="5">
        <v>0.821</v>
      </c>
      <c r="AD34" s="5">
        <v>0.9</v>
      </c>
      <c r="AE34" s="5">
        <f t="shared" si="11"/>
        <v>-0.079</v>
      </c>
      <c r="AF34" s="5">
        <f t="shared" ref="AF34:AG34" si="79">(Z34-AC34)</f>
        <v>0.303</v>
      </c>
      <c r="AG34" s="5">
        <f t="shared" si="79"/>
        <v>0.101</v>
      </c>
      <c r="AH34" s="5">
        <f t="shared" si="13"/>
        <v>0.202</v>
      </c>
    </row>
    <row r="35">
      <c r="A35" s="5">
        <v>2015.0</v>
      </c>
      <c r="B35" s="5">
        <v>2.0</v>
      </c>
      <c r="C35" s="6" t="s">
        <v>74</v>
      </c>
      <c r="D35" s="6" t="s">
        <v>72</v>
      </c>
      <c r="E35" s="5">
        <v>1.0</v>
      </c>
      <c r="F35" s="5">
        <v>1.0</v>
      </c>
      <c r="G35" s="5">
        <v>1.67205E7</v>
      </c>
      <c r="H35" s="5">
        <v>2.0</v>
      </c>
      <c r="I35" s="5">
        <v>4.0</v>
      </c>
      <c r="J35" s="7">
        <f t="shared" si="3"/>
        <v>0.5</v>
      </c>
      <c r="K35" s="5">
        <v>4.0</v>
      </c>
      <c r="L35" s="5">
        <v>12.0</v>
      </c>
      <c r="M35" s="7">
        <f t="shared" si="69"/>
        <v>0.3333333333</v>
      </c>
      <c r="N35" s="5">
        <v>5.7</v>
      </c>
      <c r="O35" s="5">
        <v>5.8</v>
      </c>
      <c r="P35" s="5">
        <f t="shared" si="5"/>
        <v>-0.1</v>
      </c>
      <c r="Q35" s="5">
        <v>0.872</v>
      </c>
      <c r="R35" s="5">
        <v>1.091</v>
      </c>
      <c r="S35" s="5">
        <f t="shared" si="6"/>
        <v>-0.219</v>
      </c>
      <c r="T35" s="5">
        <v>0.987</v>
      </c>
      <c r="U35" s="5">
        <v>0.6</v>
      </c>
      <c r="V35" s="5">
        <f t="shared" si="7"/>
        <v>0.387</v>
      </c>
      <c r="W35" s="5">
        <f t="shared" ref="W35:X35" si="80">(Q35-T35)</f>
        <v>-0.115</v>
      </c>
      <c r="X35" s="5">
        <f t="shared" si="80"/>
        <v>0.491</v>
      </c>
      <c r="Y35" s="5">
        <f t="shared" si="9"/>
        <v>-0.606</v>
      </c>
      <c r="Z35" s="5">
        <v>1.037</v>
      </c>
      <c r="AA35" s="5">
        <v>1.025</v>
      </c>
      <c r="AB35" s="5">
        <f t="shared" si="10"/>
        <v>0.012</v>
      </c>
      <c r="AC35" s="5">
        <v>0.951</v>
      </c>
      <c r="AD35" s="5">
        <v>0.943</v>
      </c>
      <c r="AE35" s="5">
        <f t="shared" si="11"/>
        <v>0.008</v>
      </c>
      <c r="AF35" s="5">
        <f t="shared" ref="AF35:AG35" si="81">(Z35-AC35)</f>
        <v>0.086</v>
      </c>
      <c r="AG35" s="5">
        <f t="shared" si="81"/>
        <v>0.082</v>
      </c>
      <c r="AH35" s="5">
        <f t="shared" si="13"/>
        <v>0.004</v>
      </c>
    </row>
    <row r="36">
      <c r="A36" s="5">
        <v>2015.0</v>
      </c>
      <c r="B36" s="5">
        <v>2.0</v>
      </c>
      <c r="C36" s="6" t="s">
        <v>78</v>
      </c>
      <c r="D36" s="6" t="s">
        <v>76</v>
      </c>
      <c r="E36" s="5">
        <v>0.0</v>
      </c>
      <c r="F36" s="5">
        <v>3.0</v>
      </c>
      <c r="G36" s="5">
        <v>3533991.0</v>
      </c>
      <c r="H36" s="5">
        <v>6.0</v>
      </c>
      <c r="I36" s="5">
        <v>8.0</v>
      </c>
      <c r="J36" s="7">
        <f t="shared" si="3"/>
        <v>0.75</v>
      </c>
      <c r="K36" s="5">
        <v>5.0</v>
      </c>
      <c r="L36" s="5">
        <v>7.0</v>
      </c>
      <c r="M36" s="7">
        <f t="shared" si="69"/>
        <v>0.7142857143</v>
      </c>
      <c r="N36" s="5">
        <v>12.2</v>
      </c>
      <c r="O36" s="5">
        <v>8.0</v>
      </c>
      <c r="P36" s="5">
        <f t="shared" si="5"/>
        <v>4.2</v>
      </c>
      <c r="Q36" s="5">
        <v>1.618</v>
      </c>
      <c r="R36" s="5">
        <v>1.029</v>
      </c>
      <c r="S36" s="5">
        <f t="shared" si="6"/>
        <v>0.589</v>
      </c>
      <c r="T36" s="5">
        <v>1.099</v>
      </c>
      <c r="U36" s="5">
        <v>0.861</v>
      </c>
      <c r="V36" s="5">
        <f t="shared" si="7"/>
        <v>0.238</v>
      </c>
      <c r="W36" s="5">
        <f t="shared" ref="W36:X36" si="82">(Q36-T36)</f>
        <v>0.519</v>
      </c>
      <c r="X36" s="5">
        <f t="shared" si="82"/>
        <v>0.168</v>
      </c>
      <c r="Y36" s="5">
        <f t="shared" si="9"/>
        <v>0.351</v>
      </c>
      <c r="Z36" s="5">
        <v>1.179</v>
      </c>
      <c r="AA36" s="5">
        <v>1.028</v>
      </c>
      <c r="AB36" s="5">
        <f t="shared" si="10"/>
        <v>0.151</v>
      </c>
      <c r="AC36" s="5">
        <v>0.994</v>
      </c>
      <c r="AD36" s="5">
        <v>0.909</v>
      </c>
      <c r="AE36" s="5">
        <f t="shared" si="11"/>
        <v>0.085</v>
      </c>
      <c r="AF36" s="5">
        <f t="shared" ref="AF36:AG36" si="83">(Z36-AC36)</f>
        <v>0.185</v>
      </c>
      <c r="AG36" s="5">
        <f t="shared" si="83"/>
        <v>0.119</v>
      </c>
      <c r="AH36" s="5">
        <f t="shared" si="13"/>
        <v>0.066</v>
      </c>
    </row>
    <row r="37">
      <c r="A37" s="5">
        <v>2015.0</v>
      </c>
      <c r="B37" s="5">
        <v>2.0</v>
      </c>
      <c r="C37" s="6" t="s">
        <v>82</v>
      </c>
      <c r="D37" s="6" t="s">
        <v>80</v>
      </c>
      <c r="E37" s="5">
        <v>1.0</v>
      </c>
      <c r="F37" s="5">
        <v>5.0</v>
      </c>
      <c r="G37" s="5">
        <v>1.9141222E7</v>
      </c>
      <c r="H37" s="5">
        <v>10.0</v>
      </c>
      <c r="I37" s="5">
        <v>15.0</v>
      </c>
      <c r="J37" s="7">
        <f t="shared" si="3"/>
        <v>0.6666666667</v>
      </c>
      <c r="K37" s="5">
        <v>1.0</v>
      </c>
      <c r="L37" s="5">
        <v>3.0</v>
      </c>
      <c r="M37" s="7">
        <f t="shared" si="69"/>
        <v>0.3333333333</v>
      </c>
      <c r="N37" s="5">
        <v>6.3</v>
      </c>
      <c r="O37" s="5">
        <v>11.9</v>
      </c>
      <c r="P37" s="5">
        <f t="shared" si="5"/>
        <v>-5.6</v>
      </c>
      <c r="Q37" s="5">
        <v>1.024</v>
      </c>
      <c r="R37" s="5">
        <v>1.437</v>
      </c>
      <c r="S37" s="5">
        <f t="shared" si="6"/>
        <v>-0.413</v>
      </c>
      <c r="T37" s="5">
        <v>0.955</v>
      </c>
      <c r="U37" s="5">
        <v>0.677</v>
      </c>
      <c r="V37" s="5">
        <f t="shared" si="7"/>
        <v>0.278</v>
      </c>
      <c r="W37" s="5">
        <f t="shared" ref="W37:X37" si="84">(Q37-T37)</f>
        <v>0.069</v>
      </c>
      <c r="X37" s="5">
        <f t="shared" si="84"/>
        <v>0.76</v>
      </c>
      <c r="Y37" s="5">
        <f t="shared" si="9"/>
        <v>-0.691</v>
      </c>
      <c r="Z37" s="5">
        <v>1.039</v>
      </c>
      <c r="AA37" s="5">
        <v>1.083</v>
      </c>
      <c r="AB37" s="5">
        <f t="shared" si="10"/>
        <v>-0.044</v>
      </c>
      <c r="AC37" s="5">
        <v>0.947</v>
      </c>
      <c r="AD37" s="5">
        <v>0.898</v>
      </c>
      <c r="AE37" s="5">
        <f t="shared" si="11"/>
        <v>0.049</v>
      </c>
      <c r="AF37" s="5">
        <f t="shared" ref="AF37:AG37" si="85">(Z37-AC37)</f>
        <v>0.092</v>
      </c>
      <c r="AG37" s="5">
        <f t="shared" si="85"/>
        <v>0.185</v>
      </c>
      <c r="AH37" s="5">
        <f t="shared" si="13"/>
        <v>-0.093</v>
      </c>
    </row>
    <row r="38">
      <c r="A38" s="5">
        <v>2015.0</v>
      </c>
      <c r="B38" s="5">
        <v>2.0</v>
      </c>
      <c r="C38" s="6" t="s">
        <v>84</v>
      </c>
      <c r="D38" s="6" t="s">
        <v>86</v>
      </c>
      <c r="E38" s="5">
        <v>0.0</v>
      </c>
      <c r="F38" s="5">
        <v>7.0</v>
      </c>
      <c r="G38" s="5">
        <v>2.1309114E7</v>
      </c>
      <c r="H38" s="5">
        <v>2.0</v>
      </c>
      <c r="I38" s="5">
        <v>4.0</v>
      </c>
      <c r="J38" s="7">
        <f t="shared" si="3"/>
        <v>0.5</v>
      </c>
      <c r="K38" s="5">
        <v>2.0</v>
      </c>
      <c r="L38" s="5">
        <v>7.0</v>
      </c>
      <c r="M38" s="7">
        <f t="shared" si="69"/>
        <v>0.2857142857</v>
      </c>
      <c r="N38" s="5">
        <v>14.8</v>
      </c>
      <c r="O38" s="5">
        <v>3.8</v>
      </c>
      <c r="P38" s="5">
        <f t="shared" si="5"/>
        <v>11</v>
      </c>
      <c r="Q38" s="5">
        <v>1.687</v>
      </c>
      <c r="R38" s="5">
        <v>1.195</v>
      </c>
      <c r="S38" s="5">
        <f t="shared" si="6"/>
        <v>0.492</v>
      </c>
      <c r="T38" s="5">
        <v>0.941</v>
      </c>
      <c r="U38" s="5">
        <v>1.043</v>
      </c>
      <c r="V38" s="5">
        <f t="shared" si="7"/>
        <v>-0.102</v>
      </c>
      <c r="W38" s="5">
        <f t="shared" ref="W38:X38" si="86">(Q38-T38)</f>
        <v>0.746</v>
      </c>
      <c r="X38" s="5">
        <f t="shared" si="86"/>
        <v>0.152</v>
      </c>
      <c r="Y38" s="5">
        <f t="shared" si="9"/>
        <v>0.594</v>
      </c>
      <c r="Z38" s="5">
        <v>1.191</v>
      </c>
      <c r="AA38" s="5">
        <v>1.064</v>
      </c>
      <c r="AB38" s="5">
        <f t="shared" si="10"/>
        <v>0.127</v>
      </c>
      <c r="AC38" s="5">
        <v>0.948</v>
      </c>
      <c r="AD38" s="5">
        <v>1.01</v>
      </c>
      <c r="AE38" s="5">
        <f t="shared" si="11"/>
        <v>-0.062</v>
      </c>
      <c r="AF38" s="5">
        <f t="shared" ref="AF38:AG38" si="87">(Z38-AC38)</f>
        <v>0.243</v>
      </c>
      <c r="AG38" s="5">
        <f t="shared" si="87"/>
        <v>0.054</v>
      </c>
      <c r="AH38" s="5">
        <f t="shared" si="13"/>
        <v>0.189</v>
      </c>
    </row>
    <row r="39">
      <c r="A39" s="5">
        <v>2015.0</v>
      </c>
      <c r="B39" s="5">
        <v>2.0</v>
      </c>
      <c r="C39" s="6" t="s">
        <v>90</v>
      </c>
      <c r="D39" s="6" t="s">
        <v>88</v>
      </c>
      <c r="E39" s="5">
        <v>0.0</v>
      </c>
      <c r="F39" s="5">
        <v>1.0</v>
      </c>
      <c r="G39" s="5">
        <v>2.0771541E7</v>
      </c>
      <c r="H39" s="5">
        <v>6.0</v>
      </c>
      <c r="I39" s="5">
        <v>13.0</v>
      </c>
      <c r="J39" s="7">
        <f t="shared" si="3"/>
        <v>0.4615384615</v>
      </c>
      <c r="K39" s="5">
        <v>0.0</v>
      </c>
      <c r="L39" s="5">
        <v>3.0</v>
      </c>
      <c r="M39" s="7">
        <f t="shared" si="69"/>
        <v>0</v>
      </c>
      <c r="N39" s="5">
        <v>8.9</v>
      </c>
      <c r="O39" s="5">
        <v>7.3</v>
      </c>
      <c r="P39" s="5">
        <f t="shared" si="5"/>
        <v>1.6</v>
      </c>
      <c r="Q39" s="5">
        <v>1.373</v>
      </c>
      <c r="R39" s="5">
        <v>1.347</v>
      </c>
      <c r="S39" s="5">
        <f t="shared" si="6"/>
        <v>0.026</v>
      </c>
      <c r="T39" s="5">
        <v>0.994</v>
      </c>
      <c r="U39" s="5">
        <v>0.79</v>
      </c>
      <c r="V39" s="5">
        <f t="shared" si="7"/>
        <v>0.204</v>
      </c>
      <c r="W39" s="5">
        <f t="shared" ref="W39:X39" si="88">(Q39-T39)</f>
        <v>0.379</v>
      </c>
      <c r="X39" s="5">
        <f t="shared" si="88"/>
        <v>0.557</v>
      </c>
      <c r="Y39" s="5">
        <f t="shared" si="9"/>
        <v>-0.178</v>
      </c>
      <c r="Z39" s="5">
        <v>1.086</v>
      </c>
      <c r="AA39" s="5">
        <v>1.07</v>
      </c>
      <c r="AB39" s="5">
        <f t="shared" si="10"/>
        <v>0.016</v>
      </c>
      <c r="AC39" s="5">
        <v>0.962</v>
      </c>
      <c r="AD39" s="5">
        <v>0.97</v>
      </c>
      <c r="AE39" s="5">
        <f t="shared" si="11"/>
        <v>-0.008</v>
      </c>
      <c r="AF39" s="5">
        <f t="shared" ref="AF39:AG39" si="89">(Z39-AC39)</f>
        <v>0.124</v>
      </c>
      <c r="AG39" s="5">
        <f t="shared" si="89"/>
        <v>0.1</v>
      </c>
      <c r="AH39" s="5">
        <f t="shared" si="13"/>
        <v>0.024</v>
      </c>
    </row>
    <row r="40">
      <c r="A40" s="5">
        <v>2015.0</v>
      </c>
      <c r="B40" s="5">
        <v>2.0</v>
      </c>
      <c r="C40" s="6" t="s">
        <v>92</v>
      </c>
      <c r="D40" s="6" t="s">
        <v>95</v>
      </c>
      <c r="E40" s="5">
        <v>0.0</v>
      </c>
      <c r="F40" s="5">
        <v>8.0</v>
      </c>
      <c r="G40" s="5">
        <v>1.2100195E7</v>
      </c>
      <c r="H40" s="5">
        <v>6.0</v>
      </c>
      <c r="I40" s="5">
        <v>9.0</v>
      </c>
      <c r="J40" s="7">
        <f t="shared" si="3"/>
        <v>0.6666666667</v>
      </c>
      <c r="K40" s="5">
        <v>0.0</v>
      </c>
      <c r="L40" s="5">
        <v>1.0</v>
      </c>
      <c r="M40" s="7">
        <f t="shared" si="69"/>
        <v>0</v>
      </c>
      <c r="N40" s="5">
        <v>5.9</v>
      </c>
      <c r="O40" s="5">
        <v>7.5</v>
      </c>
      <c r="P40" s="5">
        <f t="shared" si="5"/>
        <v>-1.6</v>
      </c>
      <c r="Q40" s="5">
        <v>1.333</v>
      </c>
      <c r="R40" s="5">
        <v>1.268</v>
      </c>
      <c r="S40" s="5">
        <f t="shared" si="6"/>
        <v>0.065</v>
      </c>
      <c r="T40" s="5">
        <v>1.05</v>
      </c>
      <c r="U40" s="5">
        <v>0.857</v>
      </c>
      <c r="V40" s="5">
        <f t="shared" si="7"/>
        <v>0.193</v>
      </c>
      <c r="W40" s="5">
        <f t="shared" ref="W40:X40" si="90">(Q40-T40)</f>
        <v>0.283</v>
      </c>
      <c r="X40" s="5">
        <f t="shared" si="90"/>
        <v>0.411</v>
      </c>
      <c r="Y40" s="5">
        <f t="shared" si="9"/>
        <v>-0.128</v>
      </c>
      <c r="Z40" s="5">
        <v>1.077</v>
      </c>
      <c r="AA40" s="5">
        <v>1.063</v>
      </c>
      <c r="AB40" s="5">
        <f t="shared" si="10"/>
        <v>0.014</v>
      </c>
      <c r="AC40" s="5">
        <v>0.989</v>
      </c>
      <c r="AD40" s="5">
        <v>0.949</v>
      </c>
      <c r="AE40" s="5">
        <f t="shared" si="11"/>
        <v>0.04</v>
      </c>
      <c r="AF40" s="5">
        <f t="shared" ref="AF40:AG40" si="91">(Z40-AC40)</f>
        <v>0.088</v>
      </c>
      <c r="AG40" s="5">
        <f t="shared" si="91"/>
        <v>0.114</v>
      </c>
      <c r="AH40" s="5">
        <f t="shared" si="13"/>
        <v>-0.026</v>
      </c>
    </row>
    <row r="41">
      <c r="A41" s="5">
        <v>2015.0</v>
      </c>
      <c r="B41" s="5">
        <v>2.0</v>
      </c>
      <c r="C41" s="6" t="s">
        <v>98</v>
      </c>
      <c r="D41" s="6" t="s">
        <v>97</v>
      </c>
      <c r="E41" s="5">
        <v>0.0</v>
      </c>
      <c r="F41" s="5">
        <v>8.0</v>
      </c>
      <c r="G41" s="5">
        <v>1.9221755E7</v>
      </c>
      <c r="H41" s="5">
        <v>4.0</v>
      </c>
      <c r="I41" s="5">
        <v>4.0</v>
      </c>
      <c r="J41" s="7">
        <f t="shared" si="3"/>
        <v>1</v>
      </c>
      <c r="K41" s="5">
        <v>2.0</v>
      </c>
      <c r="L41" s="5">
        <v>5.0</v>
      </c>
      <c r="M41" s="7">
        <f t="shared" si="69"/>
        <v>0.4</v>
      </c>
      <c r="N41" s="5">
        <v>16.9</v>
      </c>
      <c r="O41" s="5">
        <v>12.3</v>
      </c>
      <c r="P41" s="5">
        <f t="shared" si="5"/>
        <v>4.6</v>
      </c>
      <c r="Q41" s="5">
        <v>1.26</v>
      </c>
      <c r="R41" s="5">
        <v>1.345</v>
      </c>
      <c r="S41" s="5">
        <f t="shared" si="6"/>
        <v>-0.085</v>
      </c>
      <c r="T41" s="5">
        <v>0.707</v>
      </c>
      <c r="U41" s="5">
        <v>0.904</v>
      </c>
      <c r="V41" s="5">
        <f t="shared" si="7"/>
        <v>-0.197</v>
      </c>
      <c r="W41" s="5">
        <f t="shared" ref="W41:X41" si="92">(Q41-T41)</f>
        <v>0.553</v>
      </c>
      <c r="X41" s="5">
        <f t="shared" si="92"/>
        <v>0.441</v>
      </c>
      <c r="Y41" s="5">
        <f t="shared" si="9"/>
        <v>0.112</v>
      </c>
      <c r="Z41" s="5">
        <v>1.124</v>
      </c>
      <c r="AA41" s="5">
        <v>1.106</v>
      </c>
      <c r="AB41" s="5">
        <f t="shared" si="10"/>
        <v>0.018</v>
      </c>
      <c r="AC41" s="5">
        <v>0.875</v>
      </c>
      <c r="AD41" s="5">
        <v>0.925</v>
      </c>
      <c r="AE41" s="5">
        <f t="shared" si="11"/>
        <v>-0.05</v>
      </c>
      <c r="AF41" s="5">
        <f t="shared" ref="AF41:AG41" si="93">(Z41-AC41)</f>
        <v>0.249</v>
      </c>
      <c r="AG41" s="5">
        <f t="shared" si="93"/>
        <v>0.181</v>
      </c>
      <c r="AH41" s="5">
        <f t="shared" si="13"/>
        <v>0.068</v>
      </c>
    </row>
    <row r="42">
      <c r="A42" s="5">
        <v>2015.0</v>
      </c>
      <c r="B42" s="5">
        <v>2.0</v>
      </c>
      <c r="C42" s="6" t="s">
        <v>100</v>
      </c>
      <c r="D42" s="6" t="s">
        <v>102</v>
      </c>
      <c r="E42" s="5">
        <v>1.0</v>
      </c>
      <c r="F42" s="5">
        <v>7.0</v>
      </c>
      <c r="G42" s="5">
        <v>1.0373661E7</v>
      </c>
      <c r="H42" s="5">
        <v>6.0</v>
      </c>
      <c r="I42" s="5">
        <v>6.0</v>
      </c>
      <c r="J42" s="7">
        <f t="shared" si="3"/>
        <v>1</v>
      </c>
      <c r="K42" s="5">
        <v>3.0</v>
      </c>
      <c r="L42" s="5">
        <v>9.0</v>
      </c>
      <c r="M42" s="7">
        <f t="shared" si="69"/>
        <v>0.3333333333</v>
      </c>
      <c r="N42" s="5">
        <v>15.6</v>
      </c>
      <c r="O42" s="5">
        <v>4.4</v>
      </c>
      <c r="P42" s="5">
        <f t="shared" si="5"/>
        <v>11.2</v>
      </c>
      <c r="Q42" s="5">
        <v>1.492</v>
      </c>
      <c r="R42" s="5">
        <v>1.104</v>
      </c>
      <c r="S42" s="5">
        <f t="shared" si="6"/>
        <v>0.388</v>
      </c>
      <c r="T42" s="5">
        <v>0.844</v>
      </c>
      <c r="U42" s="5">
        <v>1.221</v>
      </c>
      <c r="V42" s="5">
        <f t="shared" si="7"/>
        <v>-0.377</v>
      </c>
      <c r="W42" s="5">
        <f t="shared" ref="W42:X42" si="94">(Q42-T42)</f>
        <v>0.648</v>
      </c>
      <c r="X42" s="5">
        <f t="shared" si="94"/>
        <v>-0.117</v>
      </c>
      <c r="Y42" s="5">
        <f t="shared" si="9"/>
        <v>0.765</v>
      </c>
      <c r="Z42" s="5">
        <v>1.134</v>
      </c>
      <c r="AA42" s="5">
        <v>1.052</v>
      </c>
      <c r="AB42" s="5">
        <f t="shared" si="10"/>
        <v>0.082</v>
      </c>
      <c r="AC42" s="5">
        <v>0.903</v>
      </c>
      <c r="AD42" s="5">
        <v>0.986</v>
      </c>
      <c r="AE42" s="5">
        <f t="shared" si="11"/>
        <v>-0.083</v>
      </c>
      <c r="AF42" s="5">
        <f t="shared" ref="AF42:AG42" si="95">(Z42-AC42)</f>
        <v>0.231</v>
      </c>
      <c r="AG42" s="5">
        <f t="shared" si="95"/>
        <v>0.066</v>
      </c>
      <c r="AH42" s="5">
        <f t="shared" si="13"/>
        <v>0.165</v>
      </c>
    </row>
    <row r="43">
      <c r="A43" s="5">
        <v>2015.0</v>
      </c>
      <c r="B43" s="5">
        <v>2.0</v>
      </c>
      <c r="C43" s="6" t="s">
        <v>106</v>
      </c>
      <c r="D43" s="6" t="s">
        <v>104</v>
      </c>
      <c r="E43" s="5">
        <v>0.0</v>
      </c>
      <c r="F43" s="5">
        <v>1.0</v>
      </c>
      <c r="G43" s="5">
        <v>4.5835799E7</v>
      </c>
      <c r="H43" s="5">
        <v>3.0</v>
      </c>
      <c r="I43" s="5">
        <v>9.0</v>
      </c>
      <c r="J43" s="7">
        <f t="shared" si="3"/>
        <v>0.3333333333</v>
      </c>
      <c r="K43" s="5">
        <v>1.0</v>
      </c>
      <c r="L43" s="5">
        <v>2.0</v>
      </c>
      <c r="M43" s="7">
        <f t="shared" si="69"/>
        <v>0.5</v>
      </c>
      <c r="N43" s="5">
        <v>9.1</v>
      </c>
      <c r="O43" s="5">
        <v>10.5</v>
      </c>
      <c r="P43" s="5">
        <f t="shared" si="5"/>
        <v>-1.4</v>
      </c>
      <c r="Q43" s="5">
        <v>1.022</v>
      </c>
      <c r="R43" s="5">
        <v>1.138</v>
      </c>
      <c r="S43" s="5">
        <f t="shared" si="6"/>
        <v>-0.116</v>
      </c>
      <c r="T43" s="5">
        <v>0.836</v>
      </c>
      <c r="U43" s="5">
        <v>0.849</v>
      </c>
      <c r="V43" s="5">
        <f t="shared" si="7"/>
        <v>-0.013</v>
      </c>
      <c r="W43" s="5">
        <f t="shared" ref="W43:X43" si="96">(Q43-T43)</f>
        <v>0.186</v>
      </c>
      <c r="X43" s="5">
        <f t="shared" si="96"/>
        <v>0.289</v>
      </c>
      <c r="Y43" s="5">
        <f t="shared" si="9"/>
        <v>-0.103</v>
      </c>
      <c r="Z43" s="5">
        <v>1.026</v>
      </c>
      <c r="AA43" s="5">
        <v>1.094</v>
      </c>
      <c r="AB43" s="5">
        <f t="shared" si="10"/>
        <v>-0.068</v>
      </c>
      <c r="AC43" s="5">
        <v>0.89</v>
      </c>
      <c r="AD43" s="5">
        <v>0.917</v>
      </c>
      <c r="AE43" s="5">
        <f t="shared" si="11"/>
        <v>-0.027</v>
      </c>
      <c r="AF43" s="5">
        <f t="shared" ref="AF43:AG43" si="97">(Z43-AC43)</f>
        <v>0.136</v>
      </c>
      <c r="AG43" s="5">
        <f t="shared" si="97"/>
        <v>0.177</v>
      </c>
      <c r="AH43" s="5">
        <f t="shared" si="13"/>
        <v>-0.041</v>
      </c>
    </row>
    <row r="44">
      <c r="A44" s="5">
        <v>2015.0</v>
      </c>
      <c r="B44" s="5">
        <v>2.0</v>
      </c>
      <c r="C44" s="6" t="s">
        <v>110</v>
      </c>
      <c r="D44" s="6" t="s">
        <v>109</v>
      </c>
      <c r="E44" s="5">
        <v>0.0</v>
      </c>
      <c r="F44" s="5">
        <v>8.0</v>
      </c>
      <c r="G44" s="5">
        <v>1.0907532E7</v>
      </c>
      <c r="H44" s="5">
        <v>7.0</v>
      </c>
      <c r="I44" s="5">
        <v>14.0</v>
      </c>
      <c r="J44" s="7">
        <f t="shared" si="3"/>
        <v>0.5</v>
      </c>
      <c r="K44" s="5">
        <v>1.0</v>
      </c>
      <c r="L44" s="5">
        <v>2.0</v>
      </c>
      <c r="M44" s="7">
        <f t="shared" si="69"/>
        <v>0.5</v>
      </c>
      <c r="N44" s="5">
        <v>8.7</v>
      </c>
      <c r="O44" s="5">
        <v>6.9</v>
      </c>
      <c r="P44" s="5">
        <f t="shared" si="5"/>
        <v>1.8</v>
      </c>
      <c r="Q44" s="5">
        <v>1.026</v>
      </c>
      <c r="R44" s="5">
        <v>1.184</v>
      </c>
      <c r="S44" s="5">
        <f t="shared" si="6"/>
        <v>-0.158</v>
      </c>
      <c r="T44" s="5">
        <v>0.838</v>
      </c>
      <c r="U44" s="5">
        <v>0.882</v>
      </c>
      <c r="V44" s="5">
        <f t="shared" si="7"/>
        <v>-0.044</v>
      </c>
      <c r="W44" s="5">
        <f t="shared" ref="W44:X44" si="98">(Q44-T44)</f>
        <v>0.188</v>
      </c>
      <c r="X44" s="5">
        <f t="shared" si="98"/>
        <v>0.302</v>
      </c>
      <c r="Y44" s="5">
        <f t="shared" si="9"/>
        <v>-0.114</v>
      </c>
      <c r="Z44" s="5">
        <v>1.029</v>
      </c>
      <c r="AA44" s="5">
        <v>1.027</v>
      </c>
      <c r="AB44" s="5">
        <f t="shared" si="10"/>
        <v>0.002</v>
      </c>
      <c r="AC44" s="5">
        <v>0.903</v>
      </c>
      <c r="AD44" s="5">
        <v>0.923</v>
      </c>
      <c r="AE44" s="5">
        <f t="shared" si="11"/>
        <v>-0.02</v>
      </c>
      <c r="AF44" s="5">
        <f t="shared" ref="AF44:AG44" si="99">(Z44-AC44)</f>
        <v>0.126</v>
      </c>
      <c r="AG44" s="5">
        <f t="shared" si="99"/>
        <v>0.104</v>
      </c>
      <c r="AH44" s="5">
        <f t="shared" si="13"/>
        <v>0.022</v>
      </c>
    </row>
    <row r="45">
      <c r="A45" s="5">
        <v>2015.0</v>
      </c>
      <c r="B45" s="5">
        <v>2.0</v>
      </c>
      <c r="C45" s="6" t="s">
        <v>114</v>
      </c>
      <c r="D45" s="6" t="s">
        <v>112</v>
      </c>
      <c r="E45" s="5">
        <v>1.0</v>
      </c>
      <c r="F45" s="5">
        <v>5.0</v>
      </c>
      <c r="G45" s="5">
        <v>9954632.0</v>
      </c>
      <c r="H45" s="5">
        <v>4.0</v>
      </c>
      <c r="I45" s="5">
        <v>7.0</v>
      </c>
      <c r="J45" s="7">
        <f t="shared" si="3"/>
        <v>0.5714285714</v>
      </c>
      <c r="K45" s="5">
        <v>2.0</v>
      </c>
      <c r="L45" s="5">
        <v>8.0</v>
      </c>
      <c r="M45" s="7">
        <f t="shared" si="69"/>
        <v>0.25</v>
      </c>
      <c r="N45" s="5">
        <v>13.9</v>
      </c>
      <c r="O45" s="5">
        <v>7.5</v>
      </c>
      <c r="P45" s="5">
        <f t="shared" si="5"/>
        <v>6.4</v>
      </c>
      <c r="Q45" s="5">
        <v>1.361</v>
      </c>
      <c r="R45" s="5">
        <v>1.462</v>
      </c>
      <c r="S45" s="5">
        <f t="shared" si="6"/>
        <v>-0.101</v>
      </c>
      <c r="T45" s="5">
        <v>0.863</v>
      </c>
      <c r="U45" s="5">
        <v>0.983</v>
      </c>
      <c r="V45" s="5">
        <f t="shared" si="7"/>
        <v>-0.12</v>
      </c>
      <c r="W45" s="5">
        <f t="shared" ref="W45:X45" si="100">(Q45-T45)</f>
        <v>0.498</v>
      </c>
      <c r="X45" s="5">
        <f t="shared" si="100"/>
        <v>0.479</v>
      </c>
      <c r="Y45" s="5">
        <f t="shared" si="9"/>
        <v>0.019</v>
      </c>
      <c r="Z45" s="5">
        <v>1.086</v>
      </c>
      <c r="AA45" s="5">
        <v>1.07</v>
      </c>
      <c r="AB45" s="5">
        <f t="shared" si="10"/>
        <v>0.016</v>
      </c>
      <c r="AC45" s="5">
        <v>0.855</v>
      </c>
      <c r="AD45" s="5">
        <v>0.958</v>
      </c>
      <c r="AE45" s="5">
        <f t="shared" si="11"/>
        <v>-0.103</v>
      </c>
      <c r="AF45" s="5">
        <f t="shared" ref="AF45:AG45" si="101">(Z45-AC45)</f>
        <v>0.231</v>
      </c>
      <c r="AG45" s="5">
        <f t="shared" si="101"/>
        <v>0.112</v>
      </c>
      <c r="AH45" s="5">
        <f t="shared" si="13"/>
        <v>0.119</v>
      </c>
    </row>
    <row r="46">
      <c r="A46" s="5">
        <v>2015.0</v>
      </c>
      <c r="B46" s="5">
        <v>2.0</v>
      </c>
      <c r="C46" s="6" t="s">
        <v>116</v>
      </c>
      <c r="D46" s="6" t="s">
        <v>118</v>
      </c>
      <c r="E46" s="5">
        <v>0.0</v>
      </c>
      <c r="F46" s="5">
        <v>7.0</v>
      </c>
      <c r="G46" s="5">
        <v>3.3772145E7</v>
      </c>
      <c r="H46" s="5">
        <v>7.0</v>
      </c>
      <c r="I46" s="5">
        <v>9.0</v>
      </c>
      <c r="J46" s="7">
        <f t="shared" si="3"/>
        <v>0.7777777778</v>
      </c>
      <c r="K46" s="5">
        <v>2.0</v>
      </c>
      <c r="L46" s="5">
        <v>3.0</v>
      </c>
      <c r="M46" s="7">
        <f t="shared" si="69"/>
        <v>0.6666666667</v>
      </c>
      <c r="N46" s="5">
        <v>15.4</v>
      </c>
      <c r="O46" s="5">
        <v>7.6</v>
      </c>
      <c r="P46" s="5">
        <f t="shared" si="5"/>
        <v>7.8</v>
      </c>
      <c r="Q46" s="5">
        <v>1.399</v>
      </c>
      <c r="R46" s="5">
        <v>0.903</v>
      </c>
      <c r="S46" s="5">
        <f t="shared" si="6"/>
        <v>0.496</v>
      </c>
      <c r="T46" s="5">
        <v>0.922</v>
      </c>
      <c r="U46" s="5">
        <v>0.707</v>
      </c>
      <c r="V46" s="5">
        <f t="shared" si="7"/>
        <v>0.215</v>
      </c>
      <c r="W46" s="5">
        <f t="shared" ref="W46:X46" si="102">(Q46-T46)</f>
        <v>0.477</v>
      </c>
      <c r="X46" s="5">
        <f t="shared" si="102"/>
        <v>0.196</v>
      </c>
      <c r="Y46" s="5">
        <f t="shared" si="9"/>
        <v>0.281</v>
      </c>
      <c r="Z46" s="5">
        <v>1.172</v>
      </c>
      <c r="AA46" s="5">
        <v>0.978</v>
      </c>
      <c r="AB46" s="5">
        <f t="shared" si="10"/>
        <v>0.194</v>
      </c>
      <c r="AC46" s="5">
        <v>0.946</v>
      </c>
      <c r="AD46" s="5">
        <v>0.857</v>
      </c>
      <c r="AE46" s="5">
        <f t="shared" si="11"/>
        <v>0.089</v>
      </c>
      <c r="AF46" s="5">
        <f t="shared" ref="AF46:AG46" si="103">(Z46-AC46)</f>
        <v>0.226</v>
      </c>
      <c r="AG46" s="5">
        <f t="shared" si="103"/>
        <v>0.121</v>
      </c>
      <c r="AH46" s="5">
        <f t="shared" si="13"/>
        <v>0.105</v>
      </c>
    </row>
    <row r="47">
      <c r="A47" s="5">
        <v>2015.0</v>
      </c>
      <c r="B47" s="5">
        <v>2.0</v>
      </c>
      <c r="C47" s="6" t="s">
        <v>122</v>
      </c>
      <c r="D47" s="6" t="s">
        <v>120</v>
      </c>
      <c r="E47" s="5">
        <v>1.0</v>
      </c>
      <c r="F47" s="5">
        <v>1.0</v>
      </c>
      <c r="G47" s="5">
        <v>1.0357033E7</v>
      </c>
      <c r="H47" s="5">
        <v>3.0</v>
      </c>
      <c r="I47" s="5">
        <v>6.0</v>
      </c>
      <c r="J47" s="7">
        <f t="shared" si="3"/>
        <v>0.5</v>
      </c>
      <c r="K47" s="5">
        <v>1.0</v>
      </c>
      <c r="L47" s="5">
        <v>5.0</v>
      </c>
      <c r="M47" s="7">
        <f t="shared" si="69"/>
        <v>0.2</v>
      </c>
      <c r="N47" s="5">
        <v>5.7</v>
      </c>
      <c r="O47" s="5">
        <v>13.6</v>
      </c>
      <c r="P47" s="5">
        <f t="shared" si="5"/>
        <v>-7.9</v>
      </c>
      <c r="Q47" s="5">
        <v>1.036</v>
      </c>
      <c r="R47" s="5">
        <v>1.204</v>
      </c>
      <c r="S47" s="5">
        <f t="shared" si="6"/>
        <v>-0.168</v>
      </c>
      <c r="T47" s="5">
        <v>0.841</v>
      </c>
      <c r="U47" s="5">
        <v>0.76</v>
      </c>
      <c r="V47" s="5">
        <f t="shared" si="7"/>
        <v>0.081</v>
      </c>
      <c r="W47" s="5">
        <f t="shared" ref="W47:X47" si="104">(Q47-T47)</f>
        <v>0.195</v>
      </c>
      <c r="X47" s="5">
        <f t="shared" si="104"/>
        <v>0.444</v>
      </c>
      <c r="Y47" s="5">
        <f t="shared" si="9"/>
        <v>-0.249</v>
      </c>
      <c r="Z47" s="5">
        <v>1.055</v>
      </c>
      <c r="AA47" s="5">
        <v>1.104</v>
      </c>
      <c r="AB47" s="5">
        <f t="shared" si="10"/>
        <v>-0.049</v>
      </c>
      <c r="AC47" s="5">
        <v>0.971</v>
      </c>
      <c r="AD47" s="5">
        <v>0.893</v>
      </c>
      <c r="AE47" s="5">
        <f t="shared" si="11"/>
        <v>0.078</v>
      </c>
      <c r="AF47" s="5">
        <f t="shared" ref="AF47:AG47" si="105">(Z47-AC47)</f>
        <v>0.084</v>
      </c>
      <c r="AG47" s="5">
        <f t="shared" si="105"/>
        <v>0.211</v>
      </c>
      <c r="AH47" s="5">
        <f t="shared" si="13"/>
        <v>-0.127</v>
      </c>
    </row>
    <row r="48">
      <c r="A48" s="5">
        <v>2015.0</v>
      </c>
      <c r="B48" s="5">
        <v>2.0</v>
      </c>
      <c r="C48" s="6" t="s">
        <v>125</v>
      </c>
      <c r="D48" s="6" t="s">
        <v>127</v>
      </c>
      <c r="E48" s="5">
        <v>0.0</v>
      </c>
      <c r="F48" s="5">
        <v>3.0</v>
      </c>
      <c r="G48" s="5">
        <v>1.2228209E7</v>
      </c>
      <c r="H48" s="5">
        <v>1.0</v>
      </c>
      <c r="I48" s="5">
        <v>7.0</v>
      </c>
      <c r="J48" s="7">
        <f t="shared" si="3"/>
        <v>0.1428571429</v>
      </c>
      <c r="K48" s="5">
        <v>0.0</v>
      </c>
      <c r="L48" s="5">
        <v>4.0</v>
      </c>
      <c r="M48" s="7">
        <f t="shared" si="69"/>
        <v>0</v>
      </c>
      <c r="N48" s="5">
        <v>3.8</v>
      </c>
      <c r="O48" s="5">
        <v>0.3</v>
      </c>
      <c r="P48" s="5">
        <f t="shared" si="5"/>
        <v>3.5</v>
      </c>
      <c r="Q48" s="5">
        <v>1.158</v>
      </c>
      <c r="R48" s="5">
        <v>1.038</v>
      </c>
      <c r="S48" s="5">
        <f t="shared" si="6"/>
        <v>0.12</v>
      </c>
      <c r="T48" s="5">
        <v>1.142</v>
      </c>
      <c r="U48" s="5">
        <v>0.905</v>
      </c>
      <c r="V48" s="5">
        <f t="shared" si="7"/>
        <v>0.237</v>
      </c>
      <c r="W48" s="5">
        <f t="shared" ref="W48:X48" si="106">(Q48-T48)</f>
        <v>0.016</v>
      </c>
      <c r="X48" s="5">
        <f t="shared" si="106"/>
        <v>0.133</v>
      </c>
      <c r="Y48" s="5">
        <f t="shared" si="9"/>
        <v>-0.117</v>
      </c>
      <c r="Z48" s="5">
        <v>1.036</v>
      </c>
      <c r="AA48" s="5">
        <v>0.983</v>
      </c>
      <c r="AB48" s="5">
        <f t="shared" si="10"/>
        <v>0.053</v>
      </c>
      <c r="AC48" s="5">
        <v>0.981</v>
      </c>
      <c r="AD48" s="5">
        <v>0.978</v>
      </c>
      <c r="AE48" s="5">
        <f t="shared" si="11"/>
        <v>0.003</v>
      </c>
      <c r="AF48" s="5">
        <f t="shared" ref="AF48:AG48" si="107">(Z48-AC48)</f>
        <v>0.055</v>
      </c>
      <c r="AG48" s="5">
        <f t="shared" si="107"/>
        <v>0.005</v>
      </c>
      <c r="AH48" s="5">
        <f t="shared" si="13"/>
        <v>0.05</v>
      </c>
    </row>
    <row r="49">
      <c r="A49" s="5">
        <v>2015.0</v>
      </c>
      <c r="B49" s="5">
        <v>2.0</v>
      </c>
      <c r="C49" s="6" t="s">
        <v>130</v>
      </c>
      <c r="D49" s="6" t="s">
        <v>128</v>
      </c>
      <c r="E49" s="5">
        <v>0.0</v>
      </c>
      <c r="F49" s="5">
        <v>5.0</v>
      </c>
      <c r="G49" s="5">
        <v>1.218532E7</v>
      </c>
      <c r="H49" s="5">
        <v>1.0</v>
      </c>
      <c r="I49" s="5">
        <v>2.0</v>
      </c>
      <c r="J49" s="7">
        <f t="shared" si="3"/>
        <v>0.5</v>
      </c>
      <c r="K49" s="5">
        <v>3.0</v>
      </c>
      <c r="L49" s="5">
        <v>8.0</v>
      </c>
      <c r="M49" s="7">
        <f t="shared" si="69"/>
        <v>0.375</v>
      </c>
      <c r="N49" s="5">
        <v>16.0</v>
      </c>
      <c r="O49" s="5">
        <v>7.4</v>
      </c>
      <c r="P49" s="5">
        <f t="shared" si="5"/>
        <v>8.6</v>
      </c>
      <c r="Q49" s="5">
        <v>1.527</v>
      </c>
      <c r="R49" s="5">
        <v>1.279</v>
      </c>
      <c r="S49" s="5">
        <f t="shared" si="6"/>
        <v>0.248</v>
      </c>
      <c r="T49" s="5">
        <v>0.874</v>
      </c>
      <c r="U49" s="5">
        <v>0.978</v>
      </c>
      <c r="V49" s="5">
        <f t="shared" si="7"/>
        <v>-0.104</v>
      </c>
      <c r="W49" s="5">
        <f t="shared" ref="W49:X49" si="108">(Q49-T49)</f>
        <v>0.653</v>
      </c>
      <c r="X49" s="5">
        <f t="shared" si="108"/>
        <v>0.301</v>
      </c>
      <c r="Y49" s="5">
        <f t="shared" si="9"/>
        <v>0.352</v>
      </c>
      <c r="Z49" s="5">
        <v>1.161</v>
      </c>
      <c r="AA49" s="5">
        <v>1.046</v>
      </c>
      <c r="AB49" s="5">
        <f t="shared" si="10"/>
        <v>0.115</v>
      </c>
      <c r="AC49" s="5">
        <v>0.922</v>
      </c>
      <c r="AD49" s="5">
        <v>0.935</v>
      </c>
      <c r="AE49" s="5">
        <f t="shared" si="11"/>
        <v>-0.013</v>
      </c>
      <c r="AF49" s="5">
        <f t="shared" ref="AF49:AG49" si="109">(Z49-AC49)</f>
        <v>0.239</v>
      </c>
      <c r="AG49" s="5">
        <f t="shared" si="109"/>
        <v>0.111</v>
      </c>
      <c r="AH49" s="5">
        <f t="shared" si="13"/>
        <v>0.128</v>
      </c>
    </row>
    <row r="50">
      <c r="A50" s="5">
        <v>2015.0</v>
      </c>
      <c r="B50" s="5">
        <v>3.0</v>
      </c>
      <c r="C50" s="6" t="s">
        <v>68</v>
      </c>
      <c r="D50" s="6" t="s">
        <v>72</v>
      </c>
      <c r="E50" s="5">
        <v>0.0</v>
      </c>
      <c r="F50" s="5">
        <v>4.0</v>
      </c>
      <c r="G50" s="5">
        <v>2.4684543E7</v>
      </c>
      <c r="H50" s="5">
        <v>6.0</v>
      </c>
      <c r="I50" s="5">
        <v>6.0</v>
      </c>
      <c r="J50" s="7">
        <f t="shared" si="3"/>
        <v>1</v>
      </c>
      <c r="K50" s="5">
        <v>4.0</v>
      </c>
      <c r="L50" s="5">
        <v>12.0</v>
      </c>
      <c r="M50" s="7">
        <f t="shared" si="69"/>
        <v>0.3333333333</v>
      </c>
      <c r="N50" s="5">
        <v>20.1</v>
      </c>
      <c r="O50" s="5">
        <v>5.8</v>
      </c>
      <c r="P50" s="5">
        <f t="shared" si="5"/>
        <v>14.3</v>
      </c>
      <c r="Q50" s="5">
        <v>1.359</v>
      </c>
      <c r="R50" s="5">
        <v>1.091</v>
      </c>
      <c r="S50" s="5">
        <f t="shared" si="6"/>
        <v>0.268</v>
      </c>
      <c r="T50" s="5">
        <v>0.564</v>
      </c>
      <c r="U50" s="5">
        <v>0.6</v>
      </c>
      <c r="V50" s="5">
        <f t="shared" si="7"/>
        <v>-0.036</v>
      </c>
      <c r="W50" s="5">
        <f t="shared" ref="W50:X50" si="110">(Q50-T50)</f>
        <v>0.795</v>
      </c>
      <c r="X50" s="5">
        <f t="shared" si="110"/>
        <v>0.491</v>
      </c>
      <c r="Y50" s="5">
        <f t="shared" si="9"/>
        <v>0.304</v>
      </c>
      <c r="Z50" s="5">
        <v>1.124</v>
      </c>
      <c r="AA50" s="5">
        <v>1.025</v>
      </c>
      <c r="AB50" s="5">
        <f t="shared" si="10"/>
        <v>0.099</v>
      </c>
      <c r="AC50" s="5">
        <v>0.821</v>
      </c>
      <c r="AD50" s="5">
        <v>0.943</v>
      </c>
      <c r="AE50" s="5">
        <f t="shared" si="11"/>
        <v>-0.122</v>
      </c>
      <c r="AF50" s="5">
        <f t="shared" ref="AF50:AG50" si="111">(Z50-AC50)</f>
        <v>0.303</v>
      </c>
      <c r="AG50" s="5">
        <f t="shared" si="111"/>
        <v>0.082</v>
      </c>
      <c r="AH50" s="5">
        <f t="shared" si="13"/>
        <v>0.221</v>
      </c>
    </row>
    <row r="51">
      <c r="A51" s="5">
        <v>2015.0</v>
      </c>
      <c r="B51" s="5">
        <v>3.0</v>
      </c>
      <c r="C51" s="6" t="s">
        <v>78</v>
      </c>
      <c r="D51" s="6" t="s">
        <v>80</v>
      </c>
      <c r="E51" s="5">
        <v>0.0</v>
      </c>
      <c r="F51" s="5">
        <v>4.0</v>
      </c>
      <c r="G51" s="5">
        <v>3533991.0</v>
      </c>
      <c r="H51" s="5">
        <v>6.0</v>
      </c>
      <c r="I51" s="5">
        <v>8.0</v>
      </c>
      <c r="J51" s="7">
        <f t="shared" si="3"/>
        <v>0.75</v>
      </c>
      <c r="K51" s="5">
        <v>1.0</v>
      </c>
      <c r="L51" s="5">
        <v>3.0</v>
      </c>
      <c r="M51" s="7">
        <f t="shared" si="69"/>
        <v>0.3333333333</v>
      </c>
      <c r="N51" s="5">
        <v>12.2</v>
      </c>
      <c r="O51" s="5">
        <v>11.9</v>
      </c>
      <c r="P51" s="5">
        <f t="shared" si="5"/>
        <v>0.3</v>
      </c>
      <c r="Q51" s="5">
        <v>1.618</v>
      </c>
      <c r="R51" s="5">
        <v>1.437</v>
      </c>
      <c r="S51" s="5">
        <f t="shared" si="6"/>
        <v>0.181</v>
      </c>
      <c r="T51" s="5">
        <v>1.099</v>
      </c>
      <c r="U51" s="5">
        <v>0.677</v>
      </c>
      <c r="V51" s="5">
        <f t="shared" si="7"/>
        <v>0.422</v>
      </c>
      <c r="W51" s="5">
        <f t="shared" ref="W51:X51" si="112">(Q51-T51)</f>
        <v>0.519</v>
      </c>
      <c r="X51" s="5">
        <f t="shared" si="112"/>
        <v>0.76</v>
      </c>
      <c r="Y51" s="5">
        <f t="shared" si="9"/>
        <v>-0.241</v>
      </c>
      <c r="Z51" s="5">
        <v>1.179</v>
      </c>
      <c r="AA51" s="5">
        <v>1.083</v>
      </c>
      <c r="AB51" s="5">
        <f t="shared" si="10"/>
        <v>0.096</v>
      </c>
      <c r="AC51" s="5">
        <v>0.994</v>
      </c>
      <c r="AD51" s="5">
        <v>0.898</v>
      </c>
      <c r="AE51" s="5">
        <f t="shared" si="11"/>
        <v>0.096</v>
      </c>
      <c r="AF51" s="5">
        <f t="shared" ref="AF51:AG51" si="113">(Z51-AC51)</f>
        <v>0.185</v>
      </c>
      <c r="AG51" s="5">
        <f t="shared" si="113"/>
        <v>0.185</v>
      </c>
      <c r="AH51" s="5">
        <f t="shared" si="13"/>
        <v>0</v>
      </c>
    </row>
    <row r="52">
      <c r="A52" s="5">
        <v>2015.0</v>
      </c>
      <c r="B52" s="5">
        <v>3.0</v>
      </c>
      <c r="C52" s="6" t="s">
        <v>84</v>
      </c>
      <c r="D52" s="6" t="s">
        <v>90</v>
      </c>
      <c r="E52" s="5">
        <v>0.0</v>
      </c>
      <c r="F52" s="5">
        <v>3.0</v>
      </c>
      <c r="G52" s="5">
        <v>2.1309114E7</v>
      </c>
      <c r="H52" s="5">
        <v>2.0</v>
      </c>
      <c r="I52" s="5">
        <v>4.0</v>
      </c>
      <c r="J52" s="7">
        <f t="shared" si="3"/>
        <v>0.5</v>
      </c>
      <c r="K52" s="5">
        <v>6.0</v>
      </c>
      <c r="L52" s="5">
        <v>13.0</v>
      </c>
      <c r="M52" s="7">
        <f t="shared" si="69"/>
        <v>0.4615384615</v>
      </c>
      <c r="N52" s="5">
        <v>14.8</v>
      </c>
      <c r="O52" s="5">
        <v>8.9</v>
      </c>
      <c r="P52" s="5">
        <f t="shared" si="5"/>
        <v>5.9</v>
      </c>
      <c r="Q52" s="5">
        <v>1.687</v>
      </c>
      <c r="R52" s="5">
        <v>1.373</v>
      </c>
      <c r="S52" s="5">
        <f t="shared" si="6"/>
        <v>0.314</v>
      </c>
      <c r="T52" s="5">
        <v>0.941</v>
      </c>
      <c r="U52" s="5">
        <v>0.994</v>
      </c>
      <c r="V52" s="5">
        <f t="shared" si="7"/>
        <v>-0.053</v>
      </c>
      <c r="W52" s="5">
        <f t="shared" ref="W52:X52" si="114">(Q52-T52)</f>
        <v>0.746</v>
      </c>
      <c r="X52" s="5">
        <f t="shared" si="114"/>
        <v>0.379</v>
      </c>
      <c r="Y52" s="5">
        <f t="shared" si="9"/>
        <v>0.367</v>
      </c>
      <c r="Z52" s="5">
        <v>1.191</v>
      </c>
      <c r="AA52" s="5">
        <v>1.086</v>
      </c>
      <c r="AB52" s="5">
        <f t="shared" si="10"/>
        <v>0.105</v>
      </c>
      <c r="AC52" s="5">
        <v>0.948</v>
      </c>
      <c r="AD52" s="5">
        <v>0.962</v>
      </c>
      <c r="AE52" s="5">
        <f t="shared" si="11"/>
        <v>-0.014</v>
      </c>
      <c r="AF52" s="5">
        <f t="shared" ref="AF52:AG52" si="115">(Z52-AC52)</f>
        <v>0.243</v>
      </c>
      <c r="AG52" s="5">
        <f t="shared" si="115"/>
        <v>0.124</v>
      </c>
      <c r="AH52" s="5">
        <f t="shared" si="13"/>
        <v>0.119</v>
      </c>
    </row>
    <row r="53">
      <c r="A53" s="5">
        <v>2015.0</v>
      </c>
      <c r="B53" s="5">
        <v>3.0</v>
      </c>
      <c r="C53" s="6" t="s">
        <v>98</v>
      </c>
      <c r="D53" s="6" t="s">
        <v>92</v>
      </c>
      <c r="E53" s="5">
        <v>0.0</v>
      </c>
      <c r="F53" s="5">
        <v>4.0</v>
      </c>
      <c r="G53" s="5">
        <v>1.9221755E7</v>
      </c>
      <c r="H53" s="5">
        <v>4.0</v>
      </c>
      <c r="I53" s="5">
        <v>4.0</v>
      </c>
      <c r="J53" s="7">
        <f t="shared" si="3"/>
        <v>1</v>
      </c>
      <c r="K53" s="5">
        <v>6.0</v>
      </c>
      <c r="L53" s="5">
        <v>9.0</v>
      </c>
      <c r="M53" s="7">
        <f t="shared" si="69"/>
        <v>0.6666666667</v>
      </c>
      <c r="N53" s="5">
        <v>16.9</v>
      </c>
      <c r="O53" s="5">
        <v>5.9</v>
      </c>
      <c r="P53" s="5">
        <f t="shared" si="5"/>
        <v>11</v>
      </c>
      <c r="Q53" s="5">
        <v>1.26</v>
      </c>
      <c r="R53" s="5">
        <v>1.333</v>
      </c>
      <c r="S53" s="5">
        <f t="shared" si="6"/>
        <v>-0.073</v>
      </c>
      <c r="T53" s="5">
        <v>0.707</v>
      </c>
      <c r="U53" s="5">
        <v>1.05</v>
      </c>
      <c r="V53" s="5">
        <f t="shared" si="7"/>
        <v>-0.343</v>
      </c>
      <c r="W53" s="5">
        <f t="shared" ref="W53:X53" si="116">(Q53-T53)</f>
        <v>0.553</v>
      </c>
      <c r="X53" s="5">
        <f t="shared" si="116"/>
        <v>0.283</v>
      </c>
      <c r="Y53" s="5">
        <f t="shared" si="9"/>
        <v>0.27</v>
      </c>
      <c r="Z53" s="5">
        <v>1.124</v>
      </c>
      <c r="AA53" s="5">
        <v>1.077</v>
      </c>
      <c r="AB53" s="5">
        <f t="shared" si="10"/>
        <v>0.047</v>
      </c>
      <c r="AC53" s="5">
        <v>0.875</v>
      </c>
      <c r="AD53" s="5">
        <v>0.989</v>
      </c>
      <c r="AE53" s="5">
        <f t="shared" si="11"/>
        <v>-0.114</v>
      </c>
      <c r="AF53" s="5">
        <f t="shared" ref="AF53:AG53" si="117">(Z53-AC53)</f>
        <v>0.249</v>
      </c>
      <c r="AG53" s="5">
        <f t="shared" si="117"/>
        <v>0.088</v>
      </c>
      <c r="AH53" s="5">
        <f t="shared" si="13"/>
        <v>0.161</v>
      </c>
    </row>
    <row r="54">
      <c r="A54" s="5">
        <v>2015.0</v>
      </c>
      <c r="B54" s="5">
        <v>3.0</v>
      </c>
      <c r="C54" s="6" t="s">
        <v>106</v>
      </c>
      <c r="D54" s="6" t="s">
        <v>102</v>
      </c>
      <c r="E54" s="5">
        <v>0.0</v>
      </c>
      <c r="F54" s="5">
        <v>4.0</v>
      </c>
      <c r="G54" s="5">
        <v>4.5835799E7</v>
      </c>
      <c r="H54" s="5">
        <v>3.0</v>
      </c>
      <c r="I54" s="5">
        <v>9.0</v>
      </c>
      <c r="J54" s="7">
        <f t="shared" si="3"/>
        <v>0.3333333333</v>
      </c>
      <c r="K54" s="5">
        <v>3.0</v>
      </c>
      <c r="L54" s="5">
        <v>9.0</v>
      </c>
      <c r="M54" s="7">
        <f t="shared" si="69"/>
        <v>0.3333333333</v>
      </c>
      <c r="N54" s="5">
        <v>9.1</v>
      </c>
      <c r="O54" s="5">
        <v>4.4</v>
      </c>
      <c r="P54" s="5">
        <f t="shared" si="5"/>
        <v>4.7</v>
      </c>
      <c r="Q54" s="5">
        <v>1.022</v>
      </c>
      <c r="R54" s="5">
        <v>1.104</v>
      </c>
      <c r="S54" s="5">
        <f t="shared" si="6"/>
        <v>-0.082</v>
      </c>
      <c r="T54" s="5">
        <v>0.836</v>
      </c>
      <c r="U54" s="5">
        <v>1.221</v>
      </c>
      <c r="V54" s="5">
        <f t="shared" si="7"/>
        <v>-0.385</v>
      </c>
      <c r="W54" s="5">
        <f t="shared" ref="W54:X54" si="118">(Q54-T54)</f>
        <v>0.186</v>
      </c>
      <c r="X54" s="5">
        <f t="shared" si="118"/>
        <v>-0.117</v>
      </c>
      <c r="Y54" s="5">
        <f t="shared" si="9"/>
        <v>0.303</v>
      </c>
      <c r="Z54" s="5">
        <v>1.026</v>
      </c>
      <c r="AA54" s="5">
        <v>1.052</v>
      </c>
      <c r="AB54" s="5">
        <f t="shared" si="10"/>
        <v>-0.026</v>
      </c>
      <c r="AC54" s="5">
        <v>0.89</v>
      </c>
      <c r="AD54" s="5">
        <v>0.986</v>
      </c>
      <c r="AE54" s="5">
        <f t="shared" si="11"/>
        <v>-0.096</v>
      </c>
      <c r="AF54" s="5">
        <f t="shared" ref="AF54:AG54" si="119">(Z54-AC54)</f>
        <v>0.136</v>
      </c>
      <c r="AG54" s="5">
        <f t="shared" si="119"/>
        <v>0.066</v>
      </c>
      <c r="AH54" s="5">
        <f t="shared" si="13"/>
        <v>0.07</v>
      </c>
    </row>
    <row r="55">
      <c r="A55" s="5">
        <v>2015.0</v>
      </c>
      <c r="B55" s="5">
        <v>3.0</v>
      </c>
      <c r="C55" s="6" t="s">
        <v>110</v>
      </c>
      <c r="D55" s="6" t="s">
        <v>112</v>
      </c>
      <c r="E55" s="5">
        <v>1.0</v>
      </c>
      <c r="F55" s="5">
        <v>4.0</v>
      </c>
      <c r="G55" s="5">
        <v>1.0907532E7</v>
      </c>
      <c r="H55" s="5">
        <v>7.0</v>
      </c>
      <c r="I55" s="5">
        <v>14.0</v>
      </c>
      <c r="J55" s="7">
        <f t="shared" si="3"/>
        <v>0.5</v>
      </c>
      <c r="K55" s="5">
        <v>2.0</v>
      </c>
      <c r="L55" s="5">
        <v>8.0</v>
      </c>
      <c r="M55" s="7">
        <f t="shared" si="69"/>
        <v>0.25</v>
      </c>
      <c r="N55" s="5">
        <v>8.7</v>
      </c>
      <c r="O55" s="5">
        <v>7.5</v>
      </c>
      <c r="P55" s="5">
        <f t="shared" si="5"/>
        <v>1.2</v>
      </c>
      <c r="Q55" s="5">
        <v>1.026</v>
      </c>
      <c r="R55" s="5">
        <v>1.462</v>
      </c>
      <c r="S55" s="5">
        <f t="shared" si="6"/>
        <v>-0.436</v>
      </c>
      <c r="T55" s="5">
        <v>0.838</v>
      </c>
      <c r="U55" s="5">
        <v>0.983</v>
      </c>
      <c r="V55" s="5">
        <f t="shared" si="7"/>
        <v>-0.145</v>
      </c>
      <c r="W55" s="5">
        <f t="shared" ref="W55:X55" si="120">(Q55-T55)</f>
        <v>0.188</v>
      </c>
      <c r="X55" s="5">
        <f t="shared" si="120"/>
        <v>0.479</v>
      </c>
      <c r="Y55" s="5">
        <f t="shared" si="9"/>
        <v>-0.291</v>
      </c>
      <c r="Z55" s="5">
        <v>1.029</v>
      </c>
      <c r="AA55" s="5">
        <v>1.07</v>
      </c>
      <c r="AB55" s="5">
        <f t="shared" si="10"/>
        <v>-0.041</v>
      </c>
      <c r="AC55" s="5">
        <v>0.903</v>
      </c>
      <c r="AD55" s="5">
        <v>0.958</v>
      </c>
      <c r="AE55" s="5">
        <f t="shared" si="11"/>
        <v>-0.055</v>
      </c>
      <c r="AF55" s="5">
        <f t="shared" ref="AF55:AG55" si="121">(Z55-AC55)</f>
        <v>0.126</v>
      </c>
      <c r="AG55" s="5">
        <f t="shared" si="121"/>
        <v>0.112</v>
      </c>
      <c r="AH55" s="5">
        <f t="shared" si="13"/>
        <v>0.014</v>
      </c>
    </row>
    <row r="56">
      <c r="A56" s="5">
        <v>2015.0</v>
      </c>
      <c r="B56" s="5">
        <v>3.0</v>
      </c>
      <c r="C56" s="6" t="s">
        <v>116</v>
      </c>
      <c r="D56" s="6" t="s">
        <v>120</v>
      </c>
      <c r="E56" s="5">
        <v>0.0</v>
      </c>
      <c r="F56" s="5">
        <v>4.0</v>
      </c>
      <c r="G56" s="5">
        <v>3.3772145E7</v>
      </c>
      <c r="H56" s="5">
        <v>7.0</v>
      </c>
      <c r="I56" s="5">
        <v>9.0</v>
      </c>
      <c r="J56" s="7">
        <f t="shared" si="3"/>
        <v>0.7777777778</v>
      </c>
      <c r="K56" s="5">
        <v>1.0</v>
      </c>
      <c r="L56" s="5">
        <v>5.0</v>
      </c>
      <c r="M56" s="7">
        <f t="shared" si="69"/>
        <v>0.2</v>
      </c>
      <c r="N56" s="5">
        <v>15.4</v>
      </c>
      <c r="O56" s="5">
        <v>13.6</v>
      </c>
      <c r="P56" s="5">
        <f t="shared" si="5"/>
        <v>1.8</v>
      </c>
      <c r="Q56" s="5">
        <v>1.399</v>
      </c>
      <c r="R56" s="5">
        <v>1.204</v>
      </c>
      <c r="S56" s="5">
        <f t="shared" si="6"/>
        <v>0.195</v>
      </c>
      <c r="T56" s="5">
        <v>0.922</v>
      </c>
      <c r="U56" s="5">
        <v>0.76</v>
      </c>
      <c r="V56" s="5">
        <f t="shared" si="7"/>
        <v>0.162</v>
      </c>
      <c r="W56" s="5">
        <f t="shared" ref="W56:X56" si="122">(Q56-T56)</f>
        <v>0.477</v>
      </c>
      <c r="X56" s="5">
        <f t="shared" si="122"/>
        <v>0.444</v>
      </c>
      <c r="Y56" s="5">
        <f t="shared" si="9"/>
        <v>0.033</v>
      </c>
      <c r="Z56" s="5">
        <v>1.172</v>
      </c>
      <c r="AA56" s="5">
        <v>1.104</v>
      </c>
      <c r="AB56" s="5">
        <f t="shared" si="10"/>
        <v>0.068</v>
      </c>
      <c r="AC56" s="5">
        <v>0.946</v>
      </c>
      <c r="AD56" s="5">
        <v>0.893</v>
      </c>
      <c r="AE56" s="5">
        <f t="shared" si="11"/>
        <v>0.053</v>
      </c>
      <c r="AF56" s="5">
        <f t="shared" ref="AF56:AG56" si="123">(Z56-AC56)</f>
        <v>0.226</v>
      </c>
      <c r="AG56" s="5">
        <f t="shared" si="123"/>
        <v>0.211</v>
      </c>
      <c r="AH56" s="5">
        <f t="shared" si="13"/>
        <v>0.015</v>
      </c>
    </row>
    <row r="57">
      <c r="A57" s="5">
        <v>2015.0</v>
      </c>
      <c r="B57" s="5">
        <v>3.0</v>
      </c>
      <c r="C57" s="6" t="s">
        <v>130</v>
      </c>
      <c r="D57" s="6" t="s">
        <v>125</v>
      </c>
      <c r="E57" s="5">
        <v>0.0</v>
      </c>
      <c r="F57" s="5">
        <v>9.0</v>
      </c>
      <c r="G57" s="5">
        <v>1.218532E7</v>
      </c>
      <c r="H57" s="5">
        <v>1.0</v>
      </c>
      <c r="I57" s="5">
        <v>2.0</v>
      </c>
      <c r="J57" s="7">
        <f t="shared" si="3"/>
        <v>0.5</v>
      </c>
      <c r="K57" s="5">
        <v>1.0</v>
      </c>
      <c r="L57" s="5">
        <v>7.0</v>
      </c>
      <c r="M57" s="7">
        <f t="shared" si="69"/>
        <v>0.1428571429</v>
      </c>
      <c r="N57" s="5">
        <v>16.0</v>
      </c>
      <c r="O57" s="5">
        <v>3.8</v>
      </c>
      <c r="P57" s="5">
        <f t="shared" si="5"/>
        <v>12.2</v>
      </c>
      <c r="Q57" s="5">
        <v>1.527</v>
      </c>
      <c r="R57" s="5">
        <v>1.158</v>
      </c>
      <c r="S57" s="5">
        <f t="shared" si="6"/>
        <v>0.369</v>
      </c>
      <c r="T57" s="5">
        <v>0.874</v>
      </c>
      <c r="U57" s="5">
        <v>1.142</v>
      </c>
      <c r="V57" s="5">
        <f t="shared" si="7"/>
        <v>-0.268</v>
      </c>
      <c r="W57" s="5">
        <f t="shared" ref="W57:X57" si="124">(Q57-T57)</f>
        <v>0.653</v>
      </c>
      <c r="X57" s="5">
        <f t="shared" si="124"/>
        <v>0.016</v>
      </c>
      <c r="Y57" s="5">
        <f t="shared" si="9"/>
        <v>0.637</v>
      </c>
      <c r="Z57" s="5">
        <v>1.161</v>
      </c>
      <c r="AA57" s="5">
        <v>1.036</v>
      </c>
      <c r="AB57" s="5">
        <f t="shared" si="10"/>
        <v>0.125</v>
      </c>
      <c r="AC57" s="5">
        <v>0.922</v>
      </c>
      <c r="AD57" s="5">
        <v>0.981</v>
      </c>
      <c r="AE57" s="5">
        <f t="shared" si="11"/>
        <v>-0.059</v>
      </c>
      <c r="AF57" s="5">
        <f t="shared" ref="AF57:AG57" si="125">(Z57-AC57)</f>
        <v>0.239</v>
      </c>
      <c r="AG57" s="5">
        <f t="shared" si="125"/>
        <v>0.055</v>
      </c>
      <c r="AH57" s="5">
        <f t="shared" si="13"/>
        <v>0.184</v>
      </c>
    </row>
    <row r="58">
      <c r="A58" s="5">
        <v>2015.0</v>
      </c>
      <c r="B58" s="5">
        <v>4.0</v>
      </c>
      <c r="C58" s="6" t="s">
        <v>68</v>
      </c>
      <c r="D58" s="6" t="s">
        <v>78</v>
      </c>
      <c r="E58" s="5">
        <v>0.0</v>
      </c>
      <c r="F58" s="5">
        <v>2.0</v>
      </c>
      <c r="G58" s="5">
        <v>2.4684543E7</v>
      </c>
      <c r="H58" s="5">
        <v>6.0</v>
      </c>
      <c r="I58" s="5">
        <v>6.0</v>
      </c>
      <c r="J58" s="7">
        <f t="shared" si="3"/>
        <v>1</v>
      </c>
      <c r="K58" s="5">
        <v>6.0</v>
      </c>
      <c r="L58" s="5">
        <v>8.0</v>
      </c>
      <c r="M58" s="7">
        <f t="shared" si="69"/>
        <v>0.75</v>
      </c>
      <c r="N58" s="5">
        <v>20.1</v>
      </c>
      <c r="O58" s="5">
        <v>12.2</v>
      </c>
      <c r="P58" s="5">
        <f t="shared" si="5"/>
        <v>7.9</v>
      </c>
      <c r="Q58" s="5">
        <v>1.359</v>
      </c>
      <c r="R58" s="5">
        <v>1.618</v>
      </c>
      <c r="S58" s="5">
        <f t="shared" si="6"/>
        <v>-0.259</v>
      </c>
      <c r="T58" s="5">
        <v>0.564</v>
      </c>
      <c r="U58" s="5">
        <v>1.099</v>
      </c>
      <c r="V58" s="5">
        <f t="shared" si="7"/>
        <v>-0.535</v>
      </c>
      <c r="W58" s="5">
        <f t="shared" ref="W58:X58" si="126">(Q58-T58)</f>
        <v>0.795</v>
      </c>
      <c r="X58" s="5">
        <f t="shared" si="126"/>
        <v>0.519</v>
      </c>
      <c r="Y58" s="5">
        <f t="shared" si="9"/>
        <v>0.276</v>
      </c>
      <c r="Z58" s="5">
        <v>1.124</v>
      </c>
      <c r="AA58" s="5">
        <v>1.179</v>
      </c>
      <c r="AB58" s="5">
        <f t="shared" si="10"/>
        <v>-0.055</v>
      </c>
      <c r="AC58" s="5">
        <v>0.821</v>
      </c>
      <c r="AD58" s="5">
        <v>0.994</v>
      </c>
      <c r="AE58" s="5">
        <f t="shared" si="11"/>
        <v>-0.173</v>
      </c>
      <c r="AF58" s="5">
        <f t="shared" ref="AF58:AG58" si="127">(Z58-AC58)</f>
        <v>0.303</v>
      </c>
      <c r="AG58" s="5">
        <f t="shared" si="127"/>
        <v>0.185</v>
      </c>
      <c r="AH58" s="5">
        <f t="shared" si="13"/>
        <v>0.118</v>
      </c>
    </row>
    <row r="59">
      <c r="A59" s="5">
        <v>2015.0</v>
      </c>
      <c r="B59" s="5">
        <v>4.0</v>
      </c>
      <c r="C59" s="6" t="s">
        <v>84</v>
      </c>
      <c r="D59" s="6" t="s">
        <v>98</v>
      </c>
      <c r="E59" s="5">
        <v>0.0</v>
      </c>
      <c r="F59" s="5">
        <v>1.0</v>
      </c>
      <c r="G59" s="5">
        <v>2.1309114E7</v>
      </c>
      <c r="H59" s="5">
        <v>2.0</v>
      </c>
      <c r="I59" s="5">
        <v>4.0</v>
      </c>
      <c r="J59" s="7">
        <f t="shared" si="3"/>
        <v>0.5</v>
      </c>
      <c r="K59" s="5">
        <v>4.0</v>
      </c>
      <c r="L59" s="5">
        <v>4.0</v>
      </c>
      <c r="M59" s="7">
        <f t="shared" si="69"/>
        <v>1</v>
      </c>
      <c r="N59" s="5">
        <v>14.8</v>
      </c>
      <c r="O59" s="5">
        <v>16.9</v>
      </c>
      <c r="P59" s="5">
        <f t="shared" si="5"/>
        <v>-2.1</v>
      </c>
      <c r="Q59" s="5">
        <v>1.687</v>
      </c>
      <c r="R59" s="5">
        <v>1.26</v>
      </c>
      <c r="S59" s="5">
        <f t="shared" si="6"/>
        <v>0.427</v>
      </c>
      <c r="T59" s="5">
        <v>0.941</v>
      </c>
      <c r="U59" s="5">
        <v>0.707</v>
      </c>
      <c r="V59" s="5">
        <f t="shared" si="7"/>
        <v>0.234</v>
      </c>
      <c r="W59" s="5">
        <f t="shared" ref="W59:X59" si="128">(Q59-T59)</f>
        <v>0.746</v>
      </c>
      <c r="X59" s="5">
        <f t="shared" si="128"/>
        <v>0.553</v>
      </c>
      <c r="Y59" s="5">
        <f t="shared" si="9"/>
        <v>0.193</v>
      </c>
      <c r="Z59" s="5">
        <v>1.191</v>
      </c>
      <c r="AA59" s="5">
        <v>1.124</v>
      </c>
      <c r="AB59" s="5">
        <f t="shared" si="10"/>
        <v>0.067</v>
      </c>
      <c r="AC59" s="5">
        <v>0.948</v>
      </c>
      <c r="AD59" s="5">
        <v>0.875</v>
      </c>
      <c r="AE59" s="5">
        <f t="shared" si="11"/>
        <v>0.073</v>
      </c>
      <c r="AF59" s="5">
        <f t="shared" ref="AF59:AG59" si="129">(Z59-AC59)</f>
        <v>0.243</v>
      </c>
      <c r="AG59" s="5">
        <f t="shared" si="129"/>
        <v>0.249</v>
      </c>
      <c r="AH59" s="5">
        <f t="shared" si="13"/>
        <v>-0.006</v>
      </c>
    </row>
    <row r="60">
      <c r="A60" s="5">
        <v>2015.0</v>
      </c>
      <c r="B60" s="5">
        <v>4.0</v>
      </c>
      <c r="C60" s="6" t="s">
        <v>106</v>
      </c>
      <c r="D60" s="6" t="s">
        <v>112</v>
      </c>
      <c r="E60" s="5">
        <v>1.0</v>
      </c>
      <c r="F60" s="5">
        <v>3.0</v>
      </c>
      <c r="G60" s="5">
        <v>4.5835799E7</v>
      </c>
      <c r="H60" s="5">
        <v>3.0</v>
      </c>
      <c r="I60" s="5">
        <v>9.0</v>
      </c>
      <c r="J60" s="7">
        <f t="shared" si="3"/>
        <v>0.3333333333</v>
      </c>
      <c r="K60" s="5">
        <v>2.0</v>
      </c>
      <c r="L60" s="5">
        <v>8.0</v>
      </c>
      <c r="M60" s="7">
        <f t="shared" si="69"/>
        <v>0.25</v>
      </c>
      <c r="N60" s="5">
        <v>9.1</v>
      </c>
      <c r="O60" s="5">
        <v>7.5</v>
      </c>
      <c r="P60" s="5">
        <f t="shared" si="5"/>
        <v>1.6</v>
      </c>
      <c r="Q60" s="5">
        <v>1.022</v>
      </c>
      <c r="R60" s="5">
        <v>1.462</v>
      </c>
      <c r="S60" s="5">
        <f t="shared" si="6"/>
        <v>-0.44</v>
      </c>
      <c r="T60" s="5">
        <v>0.836</v>
      </c>
      <c r="U60" s="5">
        <v>0.983</v>
      </c>
      <c r="V60" s="5">
        <f t="shared" si="7"/>
        <v>-0.147</v>
      </c>
      <c r="W60" s="5">
        <f t="shared" ref="W60:X60" si="130">(Q60-T60)</f>
        <v>0.186</v>
      </c>
      <c r="X60" s="5">
        <f t="shared" si="130"/>
        <v>0.479</v>
      </c>
      <c r="Y60" s="5">
        <f t="shared" si="9"/>
        <v>-0.293</v>
      </c>
      <c r="Z60" s="5">
        <v>1.026</v>
      </c>
      <c r="AA60" s="5">
        <v>1.07</v>
      </c>
      <c r="AB60" s="5">
        <f t="shared" si="10"/>
        <v>-0.044</v>
      </c>
      <c r="AC60" s="5">
        <v>0.89</v>
      </c>
      <c r="AD60" s="5">
        <v>0.958</v>
      </c>
      <c r="AE60" s="5">
        <f t="shared" si="11"/>
        <v>-0.068</v>
      </c>
      <c r="AF60" s="5">
        <f t="shared" ref="AF60:AG60" si="131">(Z60-AC60)</f>
        <v>0.136</v>
      </c>
      <c r="AG60" s="5">
        <f t="shared" si="131"/>
        <v>0.112</v>
      </c>
      <c r="AH60" s="5">
        <f t="shared" si="13"/>
        <v>0.024</v>
      </c>
    </row>
    <row r="61">
      <c r="A61" s="5">
        <v>2015.0</v>
      </c>
      <c r="B61" s="5">
        <v>4.0</v>
      </c>
      <c r="C61" s="6" t="s">
        <v>116</v>
      </c>
      <c r="D61" s="6" t="s">
        <v>130</v>
      </c>
      <c r="E61" s="5">
        <v>0.0</v>
      </c>
      <c r="F61" s="5">
        <v>1.0</v>
      </c>
      <c r="G61" s="5">
        <v>3.3772145E7</v>
      </c>
      <c r="H61" s="5">
        <v>7.0</v>
      </c>
      <c r="I61" s="5">
        <v>9.0</v>
      </c>
      <c r="J61" s="7">
        <f t="shared" si="3"/>
        <v>0.7777777778</v>
      </c>
      <c r="K61" s="5">
        <v>1.0</v>
      </c>
      <c r="L61" s="5">
        <v>2.0</v>
      </c>
      <c r="M61" s="7">
        <f t="shared" si="69"/>
        <v>0.5</v>
      </c>
      <c r="N61" s="5">
        <v>15.4</v>
      </c>
      <c r="O61" s="5">
        <v>16.0</v>
      </c>
      <c r="P61" s="5">
        <f t="shared" si="5"/>
        <v>-0.6</v>
      </c>
      <c r="Q61" s="5">
        <v>1.399</v>
      </c>
      <c r="R61" s="5">
        <v>1.527</v>
      </c>
      <c r="S61" s="5">
        <f t="shared" si="6"/>
        <v>-0.128</v>
      </c>
      <c r="T61" s="5">
        <v>0.922</v>
      </c>
      <c r="U61" s="5">
        <v>0.874</v>
      </c>
      <c r="V61" s="5">
        <f t="shared" si="7"/>
        <v>0.048</v>
      </c>
      <c r="W61" s="5">
        <f t="shared" ref="W61:X61" si="132">(Q61-T61)</f>
        <v>0.477</v>
      </c>
      <c r="X61" s="5">
        <f t="shared" si="132"/>
        <v>0.653</v>
      </c>
      <c r="Y61" s="5">
        <f t="shared" si="9"/>
        <v>-0.176</v>
      </c>
      <c r="Z61" s="5">
        <v>1.172</v>
      </c>
      <c r="AA61" s="5">
        <v>1.161</v>
      </c>
      <c r="AB61" s="5">
        <f t="shared" si="10"/>
        <v>0.011</v>
      </c>
      <c r="AC61" s="5">
        <v>0.946</v>
      </c>
      <c r="AD61" s="5">
        <v>0.922</v>
      </c>
      <c r="AE61" s="5">
        <f t="shared" si="11"/>
        <v>0.024</v>
      </c>
      <c r="AF61" s="5">
        <f t="shared" ref="AF61:AG61" si="133">(Z61-AC61)</f>
        <v>0.226</v>
      </c>
      <c r="AG61" s="5">
        <f t="shared" si="133"/>
        <v>0.239</v>
      </c>
      <c r="AH61" s="5">
        <f t="shared" si="13"/>
        <v>-0.013</v>
      </c>
    </row>
    <row r="62">
      <c r="A62" s="5">
        <v>2015.0</v>
      </c>
      <c r="B62" s="5">
        <v>5.0</v>
      </c>
      <c r="C62" s="6" t="s">
        <v>68</v>
      </c>
      <c r="D62" s="6" t="s">
        <v>84</v>
      </c>
      <c r="E62" s="5">
        <v>1.0</v>
      </c>
      <c r="F62" s="5">
        <v>0.0</v>
      </c>
      <c r="G62" s="5">
        <v>2.4684543E7</v>
      </c>
      <c r="H62" s="5">
        <v>6.0</v>
      </c>
      <c r="I62" s="5">
        <v>6.0</v>
      </c>
      <c r="J62" s="7">
        <f t="shared" si="3"/>
        <v>1</v>
      </c>
      <c r="K62" s="5">
        <v>2.0</v>
      </c>
      <c r="L62" s="5">
        <v>4.0</v>
      </c>
      <c r="M62" s="7">
        <f t="shared" si="69"/>
        <v>0.5</v>
      </c>
      <c r="N62" s="5">
        <v>20.1</v>
      </c>
      <c r="O62" s="5">
        <v>14.8</v>
      </c>
      <c r="P62" s="5">
        <f t="shared" si="5"/>
        <v>5.3</v>
      </c>
      <c r="Q62" s="5">
        <v>1.359</v>
      </c>
      <c r="R62" s="5">
        <v>1.687</v>
      </c>
      <c r="S62" s="5">
        <f t="shared" si="6"/>
        <v>-0.328</v>
      </c>
      <c r="T62" s="5">
        <v>0.564</v>
      </c>
      <c r="U62" s="5">
        <v>0.941</v>
      </c>
      <c r="V62" s="5">
        <f t="shared" si="7"/>
        <v>-0.377</v>
      </c>
      <c r="W62" s="5">
        <f t="shared" ref="W62:X62" si="134">(Q62-T62)</f>
        <v>0.795</v>
      </c>
      <c r="X62" s="5">
        <f t="shared" si="134"/>
        <v>0.746</v>
      </c>
      <c r="Y62" s="5">
        <f t="shared" si="9"/>
        <v>0.049</v>
      </c>
      <c r="Z62" s="5">
        <v>1.124</v>
      </c>
      <c r="AA62" s="5">
        <v>1.191</v>
      </c>
      <c r="AB62" s="5">
        <f t="shared" si="10"/>
        <v>-0.067</v>
      </c>
      <c r="AC62" s="5">
        <v>0.821</v>
      </c>
      <c r="AD62" s="5">
        <v>0.948</v>
      </c>
      <c r="AE62" s="5">
        <f t="shared" si="11"/>
        <v>-0.127</v>
      </c>
      <c r="AF62" s="5">
        <f t="shared" ref="AF62:AG62" si="135">(Z62-AC62)</f>
        <v>0.303</v>
      </c>
      <c r="AG62" s="5">
        <f t="shared" si="135"/>
        <v>0.243</v>
      </c>
      <c r="AH62" s="5">
        <f t="shared" si="13"/>
        <v>0.06</v>
      </c>
    </row>
    <row r="63">
      <c r="A63" s="5">
        <v>2015.0</v>
      </c>
      <c r="B63" s="5">
        <v>5.0</v>
      </c>
      <c r="C63" s="6" t="s">
        <v>116</v>
      </c>
      <c r="D63" s="6" t="s">
        <v>112</v>
      </c>
      <c r="E63" s="5">
        <v>0.0</v>
      </c>
      <c r="F63" s="5">
        <v>6.0</v>
      </c>
      <c r="G63" s="5">
        <v>3.3772145E7</v>
      </c>
      <c r="H63" s="5">
        <v>7.0</v>
      </c>
      <c r="I63" s="5">
        <v>9.0</v>
      </c>
      <c r="J63" s="7">
        <f t="shared" si="3"/>
        <v>0.7777777778</v>
      </c>
      <c r="K63" s="5">
        <v>2.0</v>
      </c>
      <c r="L63" s="5">
        <v>8.0</v>
      </c>
      <c r="M63" s="7">
        <f t="shared" si="69"/>
        <v>0.25</v>
      </c>
      <c r="N63" s="5">
        <v>15.4</v>
      </c>
      <c r="O63" s="5">
        <v>7.5</v>
      </c>
      <c r="P63" s="5">
        <f t="shared" si="5"/>
        <v>7.9</v>
      </c>
      <c r="Q63" s="5">
        <v>1.399</v>
      </c>
      <c r="R63" s="5">
        <v>1.462</v>
      </c>
      <c r="S63" s="5">
        <f t="shared" si="6"/>
        <v>-0.063</v>
      </c>
      <c r="T63" s="5">
        <v>0.922</v>
      </c>
      <c r="U63" s="5">
        <v>0.983</v>
      </c>
      <c r="V63" s="5">
        <f t="shared" si="7"/>
        <v>-0.061</v>
      </c>
      <c r="W63" s="5">
        <f t="shared" ref="W63:X63" si="136">(Q63-T63)</f>
        <v>0.477</v>
      </c>
      <c r="X63" s="5">
        <f t="shared" si="136"/>
        <v>0.479</v>
      </c>
      <c r="Y63" s="5">
        <f t="shared" si="9"/>
        <v>-0.002</v>
      </c>
      <c r="Z63" s="5">
        <v>1.172</v>
      </c>
      <c r="AA63" s="5">
        <v>1.07</v>
      </c>
      <c r="AB63" s="5">
        <f t="shared" si="10"/>
        <v>0.102</v>
      </c>
      <c r="AC63" s="5">
        <v>0.946</v>
      </c>
      <c r="AD63" s="5">
        <v>0.958</v>
      </c>
      <c r="AE63" s="5">
        <f t="shared" si="11"/>
        <v>-0.012</v>
      </c>
      <c r="AF63" s="5">
        <f t="shared" ref="AF63:AG63" si="137">(Z63-AC63)</f>
        <v>0.226</v>
      </c>
      <c r="AG63" s="5">
        <f t="shared" si="137"/>
        <v>0.112</v>
      </c>
      <c r="AH63" s="5">
        <f t="shared" si="13"/>
        <v>0.114</v>
      </c>
    </row>
    <row r="64">
      <c r="A64" s="5">
        <v>2015.0</v>
      </c>
      <c r="B64" s="5">
        <v>6.0</v>
      </c>
      <c r="C64" s="6" t="s">
        <v>84</v>
      </c>
      <c r="D64" s="6" t="s">
        <v>116</v>
      </c>
      <c r="E64" s="5">
        <v>1.0</v>
      </c>
      <c r="F64" s="5">
        <v>0.0</v>
      </c>
      <c r="G64" s="5">
        <v>2.1309114E7</v>
      </c>
      <c r="H64" s="5">
        <v>2.0</v>
      </c>
      <c r="I64" s="5">
        <v>4.0</v>
      </c>
      <c r="J64" s="7">
        <f t="shared" si="3"/>
        <v>0.5</v>
      </c>
      <c r="K64" s="5">
        <v>7.0</v>
      </c>
      <c r="L64" s="5">
        <v>9.0</v>
      </c>
      <c r="M64" s="7">
        <f t="shared" si="69"/>
        <v>0.7777777778</v>
      </c>
      <c r="N64" s="5">
        <v>14.8</v>
      </c>
      <c r="O64" s="5">
        <v>15.4</v>
      </c>
      <c r="P64" s="5">
        <f t="shared" si="5"/>
        <v>-0.6</v>
      </c>
      <c r="Q64" s="5">
        <v>1.687</v>
      </c>
      <c r="R64" s="5">
        <v>1.399</v>
      </c>
      <c r="S64" s="5">
        <f t="shared" si="6"/>
        <v>0.288</v>
      </c>
      <c r="T64" s="5">
        <v>0.941</v>
      </c>
      <c r="U64" s="5">
        <v>0.922</v>
      </c>
      <c r="V64" s="5">
        <f t="shared" si="7"/>
        <v>0.019</v>
      </c>
      <c r="W64" s="5">
        <f t="shared" ref="W64:X64" si="138">(Q64-T64)</f>
        <v>0.746</v>
      </c>
      <c r="X64" s="5">
        <f t="shared" si="138"/>
        <v>0.477</v>
      </c>
      <c r="Y64" s="5">
        <f t="shared" si="9"/>
        <v>0.269</v>
      </c>
      <c r="Z64" s="5">
        <v>1.191</v>
      </c>
      <c r="AA64" s="5">
        <v>1.172</v>
      </c>
      <c r="AB64" s="5">
        <f t="shared" si="10"/>
        <v>0.019</v>
      </c>
      <c r="AC64" s="5">
        <v>0.948</v>
      </c>
      <c r="AD64" s="5">
        <v>0.946</v>
      </c>
      <c r="AE64" s="5">
        <f t="shared" si="11"/>
        <v>0.002</v>
      </c>
      <c r="AF64" s="5">
        <f t="shared" ref="AF64:AG64" si="139">(Z64-AC64)</f>
        <v>0.243</v>
      </c>
      <c r="AG64" s="5">
        <f t="shared" si="139"/>
        <v>0.226</v>
      </c>
      <c r="AH64" s="5">
        <f t="shared" si="13"/>
        <v>0.017</v>
      </c>
    </row>
    <row r="65">
      <c r="A65" s="8">
        <v>2016.0</v>
      </c>
      <c r="B65" s="8">
        <v>1.0</v>
      </c>
      <c r="C65" s="9" t="s">
        <v>82</v>
      </c>
      <c r="D65" s="9" t="s">
        <v>132</v>
      </c>
      <c r="E65" s="8">
        <v>0.0</v>
      </c>
      <c r="F65" s="8">
        <v>15.0</v>
      </c>
      <c r="G65" s="8">
        <v>1.8020944E7</v>
      </c>
      <c r="H65" s="8">
        <v>11.0</v>
      </c>
      <c r="I65" s="8">
        <v>14.0</v>
      </c>
      <c r="J65" s="10">
        <f t="shared" si="3"/>
        <v>0.7857142857</v>
      </c>
      <c r="K65" s="8">
        <v>0.0</v>
      </c>
      <c r="L65" s="8">
        <v>2.0</v>
      </c>
      <c r="M65" s="10">
        <f t="shared" si="69"/>
        <v>0</v>
      </c>
      <c r="N65" s="8">
        <v>12.6</v>
      </c>
      <c r="O65" s="8">
        <v>-3.1</v>
      </c>
      <c r="P65" s="8">
        <f t="shared" si="5"/>
        <v>15.7</v>
      </c>
      <c r="Q65" s="8">
        <v>1.241</v>
      </c>
      <c r="R65" s="8">
        <v>0.878</v>
      </c>
      <c r="S65" s="8">
        <f t="shared" si="6"/>
        <v>0.363</v>
      </c>
      <c r="T65" s="8">
        <v>0.847</v>
      </c>
      <c r="U65" s="8">
        <v>1.122</v>
      </c>
      <c r="V65" s="8">
        <f t="shared" si="7"/>
        <v>-0.275</v>
      </c>
      <c r="W65" s="8">
        <f t="shared" ref="W65:X65" si="140">(Q65-T65)</f>
        <v>0.394</v>
      </c>
      <c r="X65" s="8">
        <f t="shared" si="140"/>
        <v>-0.244</v>
      </c>
      <c r="Y65" s="8">
        <f t="shared" si="9"/>
        <v>0.638</v>
      </c>
      <c r="Z65" s="8">
        <v>1.12</v>
      </c>
      <c r="AA65" s="8">
        <v>1.03</v>
      </c>
      <c r="AB65" s="8">
        <f t="shared" si="10"/>
        <v>0.09</v>
      </c>
      <c r="AC65" s="8">
        <v>0.943</v>
      </c>
      <c r="AD65" s="8">
        <v>1.072</v>
      </c>
      <c r="AE65" s="8">
        <f t="shared" si="11"/>
        <v>-0.129</v>
      </c>
      <c r="AF65" s="8">
        <f t="shared" ref="AF65:AG65" si="141">(Z65-AC65)</f>
        <v>0.177</v>
      </c>
      <c r="AG65" s="8">
        <f t="shared" si="141"/>
        <v>-0.042</v>
      </c>
      <c r="AH65" s="8">
        <f t="shared" si="13"/>
        <v>0.219</v>
      </c>
    </row>
    <row r="66">
      <c r="A66" s="5">
        <v>2016.0</v>
      </c>
      <c r="B66" s="5">
        <v>1.0</v>
      </c>
      <c r="C66" s="6" t="s">
        <v>133</v>
      </c>
      <c r="D66" s="6" t="s">
        <v>134</v>
      </c>
      <c r="E66" s="5">
        <v>1.0</v>
      </c>
      <c r="F66" s="5">
        <v>1.0</v>
      </c>
      <c r="G66" s="5">
        <v>8321985.0</v>
      </c>
      <c r="H66" s="5">
        <v>1.0</v>
      </c>
      <c r="I66" s="5">
        <v>6.0</v>
      </c>
      <c r="J66" s="7">
        <f t="shared" si="3"/>
        <v>0.1666666667</v>
      </c>
      <c r="K66" s="5">
        <v>1.0</v>
      </c>
      <c r="L66" s="5">
        <v>4.0</v>
      </c>
      <c r="M66" s="7">
        <f t="shared" si="69"/>
        <v>0.25</v>
      </c>
      <c r="N66" s="5">
        <v>4.4</v>
      </c>
      <c r="O66" s="5">
        <v>9.6</v>
      </c>
      <c r="P66" s="5">
        <f t="shared" si="5"/>
        <v>-5.2</v>
      </c>
      <c r="Q66" s="5">
        <v>0.993</v>
      </c>
      <c r="R66" s="5">
        <v>1.254</v>
      </c>
      <c r="S66" s="5">
        <f t="shared" si="6"/>
        <v>-0.261</v>
      </c>
      <c r="T66" s="5">
        <v>0.961</v>
      </c>
      <c r="U66" s="5">
        <v>0.949</v>
      </c>
      <c r="V66" s="5">
        <f t="shared" si="7"/>
        <v>0.012</v>
      </c>
      <c r="W66" s="5">
        <f t="shared" ref="W66:X66" si="142">(Q66-T66)</f>
        <v>0.032</v>
      </c>
      <c r="X66" s="5">
        <f t="shared" si="142"/>
        <v>0.305</v>
      </c>
      <c r="Y66" s="5">
        <f t="shared" si="9"/>
        <v>-0.273</v>
      </c>
      <c r="Z66" s="5">
        <v>1.029</v>
      </c>
      <c r="AA66" s="5">
        <v>1.059</v>
      </c>
      <c r="AB66" s="5">
        <f t="shared" si="10"/>
        <v>-0.03</v>
      </c>
      <c r="AC66" s="5">
        <v>0.969</v>
      </c>
      <c r="AD66" s="5">
        <v>0.92</v>
      </c>
      <c r="AE66" s="5">
        <f t="shared" si="11"/>
        <v>0.049</v>
      </c>
      <c r="AF66" s="5">
        <f t="shared" ref="AF66:AG66" si="143">(Z66-AC66)</f>
        <v>0.06</v>
      </c>
      <c r="AG66" s="5">
        <f t="shared" si="143"/>
        <v>0.139</v>
      </c>
      <c r="AH66" s="5">
        <f t="shared" si="13"/>
        <v>-0.079</v>
      </c>
    </row>
    <row r="67">
      <c r="A67" s="5">
        <v>2016.0</v>
      </c>
      <c r="B67" s="5">
        <v>1.0</v>
      </c>
      <c r="C67" s="6" t="s">
        <v>74</v>
      </c>
      <c r="D67" s="6" t="s">
        <v>135</v>
      </c>
      <c r="E67" s="5">
        <v>0.0</v>
      </c>
      <c r="F67" s="5">
        <v>7.0</v>
      </c>
      <c r="G67" s="5">
        <v>1.7144695E7</v>
      </c>
      <c r="H67" s="5">
        <v>2.0</v>
      </c>
      <c r="I67" s="5">
        <v>7.0</v>
      </c>
      <c r="J67" s="7">
        <f t="shared" si="3"/>
        <v>0.2857142857</v>
      </c>
      <c r="K67" s="5">
        <v>0.0</v>
      </c>
      <c r="L67" s="5">
        <v>0.0</v>
      </c>
      <c r="M67" s="7">
        <v>0.0</v>
      </c>
      <c r="N67" s="5">
        <v>8.4</v>
      </c>
      <c r="O67" s="5">
        <v>6.7</v>
      </c>
      <c r="P67" s="5">
        <f t="shared" si="5"/>
        <v>1.7</v>
      </c>
      <c r="Q67" s="5">
        <v>1.051</v>
      </c>
      <c r="R67" s="5">
        <v>0.96</v>
      </c>
      <c r="S67" s="5">
        <f t="shared" si="6"/>
        <v>0.091</v>
      </c>
      <c r="T67" s="5">
        <v>1.023</v>
      </c>
      <c r="U67" s="5">
        <v>0.941</v>
      </c>
      <c r="V67" s="5">
        <f t="shared" si="7"/>
        <v>0.082</v>
      </c>
      <c r="W67" s="5">
        <f t="shared" ref="W67:X67" si="144">(Q67-T67)</f>
        <v>0.028</v>
      </c>
      <c r="X67" s="5">
        <f t="shared" si="144"/>
        <v>0.019</v>
      </c>
      <c r="Y67" s="5">
        <f t="shared" si="9"/>
        <v>0.009</v>
      </c>
      <c r="Z67" s="5">
        <v>1.088</v>
      </c>
      <c r="AA67" s="5">
        <v>1.08</v>
      </c>
      <c r="AB67" s="5">
        <f t="shared" si="10"/>
        <v>0.008</v>
      </c>
      <c r="AC67" s="5">
        <v>0.966</v>
      </c>
      <c r="AD67" s="5">
        <v>0.985</v>
      </c>
      <c r="AE67" s="5">
        <f t="shared" si="11"/>
        <v>-0.019</v>
      </c>
      <c r="AF67" s="5">
        <f t="shared" ref="AF67:AG67" si="145">(Z67-AC67)</f>
        <v>0.122</v>
      </c>
      <c r="AG67" s="5">
        <f t="shared" si="145"/>
        <v>0.095</v>
      </c>
      <c r="AH67" s="5">
        <f t="shared" si="13"/>
        <v>0.027</v>
      </c>
    </row>
    <row r="68">
      <c r="A68" s="5">
        <v>2016.0</v>
      </c>
      <c r="B68" s="5">
        <v>1.0</v>
      </c>
      <c r="C68" s="6" t="s">
        <v>136</v>
      </c>
      <c r="D68" s="6" t="s">
        <v>137</v>
      </c>
      <c r="E68" s="5">
        <v>1.0</v>
      </c>
      <c r="F68" s="5">
        <v>9.0</v>
      </c>
      <c r="G68" s="5">
        <v>8316795.0</v>
      </c>
      <c r="H68" s="5">
        <v>3.0</v>
      </c>
      <c r="I68" s="5">
        <v>6.0</v>
      </c>
      <c r="J68" s="7">
        <f t="shared" si="3"/>
        <v>0.5</v>
      </c>
      <c r="K68" s="5">
        <v>0.0</v>
      </c>
      <c r="L68" s="5">
        <v>1.0</v>
      </c>
      <c r="M68" s="7">
        <f t="shared" ref="M68:M71" si="148">(K68/L68)</f>
        <v>0</v>
      </c>
      <c r="N68" s="5">
        <v>7.5</v>
      </c>
      <c r="O68" s="5">
        <v>10.1</v>
      </c>
      <c r="P68" s="5">
        <f t="shared" si="5"/>
        <v>-2.6</v>
      </c>
      <c r="Q68" s="5">
        <v>1.036</v>
      </c>
      <c r="R68" s="5">
        <v>1.201</v>
      </c>
      <c r="S68" s="5">
        <f t="shared" si="6"/>
        <v>-0.165</v>
      </c>
      <c r="T68" s="5">
        <v>1.122</v>
      </c>
      <c r="U68" s="5">
        <v>0.757</v>
      </c>
      <c r="V68" s="5">
        <f t="shared" si="7"/>
        <v>0.365</v>
      </c>
      <c r="W68" s="5">
        <f t="shared" ref="W68:X68" si="146">(Q68-T68)</f>
        <v>-0.086</v>
      </c>
      <c r="X68" s="5">
        <f t="shared" si="146"/>
        <v>0.444</v>
      </c>
      <c r="Y68" s="5">
        <f t="shared" si="9"/>
        <v>-0.53</v>
      </c>
      <c r="Z68" s="5">
        <v>1.057</v>
      </c>
      <c r="AA68" s="5">
        <v>1.052</v>
      </c>
      <c r="AB68" s="5">
        <f t="shared" si="10"/>
        <v>0.005</v>
      </c>
      <c r="AC68" s="5">
        <v>0.95</v>
      </c>
      <c r="AD68" s="5">
        <v>0.913</v>
      </c>
      <c r="AE68" s="5">
        <f t="shared" si="11"/>
        <v>0.037</v>
      </c>
      <c r="AF68" s="5">
        <f t="shared" ref="AF68:AG68" si="147">(Z68-AC68)</f>
        <v>0.107</v>
      </c>
      <c r="AG68" s="5">
        <f t="shared" si="147"/>
        <v>0.139</v>
      </c>
      <c r="AH68" s="5">
        <f t="shared" si="13"/>
        <v>-0.032</v>
      </c>
    </row>
    <row r="69">
      <c r="A69" s="5">
        <v>2016.0</v>
      </c>
      <c r="B69" s="5">
        <v>1.0</v>
      </c>
      <c r="C69" s="6" t="s">
        <v>98</v>
      </c>
      <c r="D69" s="6" t="s">
        <v>80</v>
      </c>
      <c r="E69" s="5">
        <v>1.0</v>
      </c>
      <c r="F69" s="5">
        <v>5.0</v>
      </c>
      <c r="G69" s="5">
        <v>2.172605E7</v>
      </c>
      <c r="H69" s="5">
        <v>3.0</v>
      </c>
      <c r="I69" s="5">
        <v>6.0</v>
      </c>
      <c r="J69" s="7">
        <f t="shared" si="3"/>
        <v>0.5</v>
      </c>
      <c r="K69" s="5">
        <v>1.0</v>
      </c>
      <c r="L69" s="5">
        <v>1.0</v>
      </c>
      <c r="M69" s="7">
        <f t="shared" si="148"/>
        <v>1</v>
      </c>
      <c r="N69" s="5">
        <v>11.6</v>
      </c>
      <c r="O69" s="5">
        <v>13.1</v>
      </c>
      <c r="P69" s="5">
        <f t="shared" si="5"/>
        <v>-1.5</v>
      </c>
      <c r="Q69" s="5">
        <v>1.102</v>
      </c>
      <c r="R69" s="5">
        <v>1.432</v>
      </c>
      <c r="S69" s="5">
        <f t="shared" si="6"/>
        <v>-0.33</v>
      </c>
      <c r="T69" s="5">
        <v>1.062</v>
      </c>
      <c r="U69" s="5">
        <v>0.589</v>
      </c>
      <c r="V69" s="5">
        <f t="shared" si="7"/>
        <v>0.473</v>
      </c>
      <c r="W69" s="5">
        <f t="shared" ref="W69:X69" si="149">(Q69-T69)</f>
        <v>0.04</v>
      </c>
      <c r="X69" s="5">
        <f t="shared" si="149"/>
        <v>0.843</v>
      </c>
      <c r="Y69" s="5">
        <f t="shared" si="9"/>
        <v>-0.803</v>
      </c>
      <c r="Z69" s="5">
        <v>1.103</v>
      </c>
      <c r="AA69" s="5">
        <v>1.055</v>
      </c>
      <c r="AB69" s="5">
        <f t="shared" si="10"/>
        <v>0.048</v>
      </c>
      <c r="AC69" s="5">
        <v>0.944</v>
      </c>
      <c r="AD69" s="5">
        <v>0.863</v>
      </c>
      <c r="AE69" s="5">
        <f t="shared" si="11"/>
        <v>0.081</v>
      </c>
      <c r="AF69" s="5">
        <f t="shared" ref="AF69:AG69" si="150">(Z69-AC69)</f>
        <v>0.159</v>
      </c>
      <c r="AG69" s="5">
        <f t="shared" si="150"/>
        <v>0.192</v>
      </c>
      <c r="AH69" s="5">
        <f t="shared" si="13"/>
        <v>-0.033</v>
      </c>
    </row>
    <row r="70">
      <c r="A70" s="5">
        <v>2016.0</v>
      </c>
      <c r="B70" s="5">
        <v>1.0</v>
      </c>
      <c r="C70" s="6" t="s">
        <v>138</v>
      </c>
      <c r="D70" s="6" t="s">
        <v>73</v>
      </c>
      <c r="E70" s="5">
        <v>0.0</v>
      </c>
      <c r="F70" s="5">
        <v>11.0</v>
      </c>
      <c r="G70" s="5">
        <v>6475314.0</v>
      </c>
      <c r="H70" s="5">
        <v>5.0</v>
      </c>
      <c r="I70" s="5">
        <v>8.0</v>
      </c>
      <c r="J70" s="7">
        <f t="shared" si="3"/>
        <v>0.625</v>
      </c>
      <c r="K70" s="5">
        <v>0.0</v>
      </c>
      <c r="L70" s="5">
        <v>2.0</v>
      </c>
      <c r="M70" s="7">
        <f t="shared" si="148"/>
        <v>0</v>
      </c>
      <c r="N70" s="5">
        <v>7.8</v>
      </c>
      <c r="O70" s="5">
        <v>0.4</v>
      </c>
      <c r="P70" s="5">
        <f t="shared" si="5"/>
        <v>7.4</v>
      </c>
      <c r="Q70" s="5">
        <v>1.138</v>
      </c>
      <c r="R70" s="5">
        <v>0.906</v>
      </c>
      <c r="S70" s="5">
        <f t="shared" si="6"/>
        <v>0.232</v>
      </c>
      <c r="T70" s="5">
        <v>0.985</v>
      </c>
      <c r="U70" s="5">
        <v>1.027</v>
      </c>
      <c r="V70" s="5">
        <f t="shared" si="7"/>
        <v>-0.042</v>
      </c>
      <c r="W70" s="5">
        <f t="shared" ref="W70:X70" si="151">(Q70-T70)</f>
        <v>0.153</v>
      </c>
      <c r="X70" s="5">
        <f t="shared" si="151"/>
        <v>-0.121</v>
      </c>
      <c r="Y70" s="5">
        <f t="shared" si="9"/>
        <v>0.274</v>
      </c>
      <c r="Z70" s="5">
        <v>1.11</v>
      </c>
      <c r="AA70" s="5">
        <v>1.024</v>
      </c>
      <c r="AB70" s="5">
        <f t="shared" si="10"/>
        <v>0.086</v>
      </c>
      <c r="AC70" s="5">
        <v>0.994</v>
      </c>
      <c r="AD70" s="5">
        <v>1.018</v>
      </c>
      <c r="AE70" s="5">
        <f t="shared" si="11"/>
        <v>-0.024</v>
      </c>
      <c r="AF70" s="5">
        <f t="shared" ref="AF70:AG70" si="152">(Z70-AC70)</f>
        <v>0.116</v>
      </c>
      <c r="AG70" s="5">
        <f t="shared" si="152"/>
        <v>0.006</v>
      </c>
      <c r="AH70" s="5">
        <f t="shared" si="13"/>
        <v>0.11</v>
      </c>
    </row>
    <row r="71">
      <c r="A71" s="5">
        <v>2016.0</v>
      </c>
      <c r="B71" s="5">
        <v>1.0</v>
      </c>
      <c r="C71" s="6" t="s">
        <v>128</v>
      </c>
      <c r="D71" s="6" t="s">
        <v>139</v>
      </c>
      <c r="E71" s="5">
        <v>0.0</v>
      </c>
      <c r="F71" s="5">
        <v>3.0</v>
      </c>
      <c r="G71" s="5">
        <v>9097984.0</v>
      </c>
      <c r="H71" s="5">
        <v>5.0</v>
      </c>
      <c r="I71" s="5">
        <v>9.0</v>
      </c>
      <c r="J71" s="7">
        <f t="shared" si="3"/>
        <v>0.5555555556</v>
      </c>
      <c r="K71" s="5">
        <v>3.0</v>
      </c>
      <c r="L71" s="5">
        <v>7.0</v>
      </c>
      <c r="M71" s="7">
        <f t="shared" si="148"/>
        <v>0.4285714286</v>
      </c>
      <c r="N71" s="5">
        <v>8.3</v>
      </c>
      <c r="O71" s="5">
        <v>1.1</v>
      </c>
      <c r="P71" s="5">
        <f t="shared" si="5"/>
        <v>7.2</v>
      </c>
      <c r="Q71" s="5">
        <v>1.547</v>
      </c>
      <c r="R71" s="5">
        <v>1.478</v>
      </c>
      <c r="S71" s="5">
        <f t="shared" si="6"/>
        <v>0.069</v>
      </c>
      <c r="T71" s="5">
        <v>1.053</v>
      </c>
      <c r="U71" s="5">
        <v>1.149</v>
      </c>
      <c r="V71" s="5">
        <f t="shared" si="7"/>
        <v>-0.096</v>
      </c>
      <c r="W71" s="5">
        <f t="shared" ref="W71:X71" si="153">(Q71-T71)</f>
        <v>0.494</v>
      </c>
      <c r="X71" s="5">
        <f t="shared" si="153"/>
        <v>0.329</v>
      </c>
      <c r="Y71" s="5">
        <f t="shared" si="9"/>
        <v>0.165</v>
      </c>
      <c r="Z71" s="5">
        <v>1.09</v>
      </c>
      <c r="AA71" s="5">
        <v>1.0</v>
      </c>
      <c r="AB71" s="5">
        <f t="shared" si="10"/>
        <v>0.09</v>
      </c>
      <c r="AC71" s="5">
        <v>0.973</v>
      </c>
      <c r="AD71" s="5">
        <v>0.984</v>
      </c>
      <c r="AE71" s="5">
        <f t="shared" si="11"/>
        <v>-0.011</v>
      </c>
      <c r="AF71" s="5">
        <f t="shared" ref="AF71:AG71" si="154">(Z71-AC71)</f>
        <v>0.117</v>
      </c>
      <c r="AG71" s="5">
        <f t="shared" si="154"/>
        <v>0.016</v>
      </c>
      <c r="AH71" s="5">
        <f t="shared" si="13"/>
        <v>0.101</v>
      </c>
    </row>
    <row r="72">
      <c r="A72" s="5">
        <v>2016.0</v>
      </c>
      <c r="B72" s="5">
        <v>1.0</v>
      </c>
      <c r="C72" s="6" t="s">
        <v>100</v>
      </c>
      <c r="D72" s="6" t="s">
        <v>140</v>
      </c>
      <c r="E72" s="5">
        <v>0.0</v>
      </c>
      <c r="F72" s="5">
        <v>13.0</v>
      </c>
      <c r="G72" s="5">
        <v>1.138211E7</v>
      </c>
      <c r="H72" s="5">
        <v>3.0</v>
      </c>
      <c r="I72" s="5">
        <v>7.0</v>
      </c>
      <c r="J72" s="7">
        <f t="shared" si="3"/>
        <v>0.4285714286</v>
      </c>
      <c r="K72" s="5">
        <v>0.0</v>
      </c>
      <c r="L72" s="5">
        <v>0.0</v>
      </c>
      <c r="M72" s="7">
        <v>0.0</v>
      </c>
      <c r="N72" s="5">
        <v>14.4</v>
      </c>
      <c r="O72" s="5">
        <v>4.3</v>
      </c>
      <c r="P72" s="5">
        <f t="shared" si="5"/>
        <v>10.1</v>
      </c>
      <c r="Q72" s="5">
        <v>1.451</v>
      </c>
      <c r="R72" s="5">
        <v>0.908</v>
      </c>
      <c r="S72" s="5">
        <f t="shared" si="6"/>
        <v>0.543</v>
      </c>
      <c r="T72" s="5">
        <v>0.924</v>
      </c>
      <c r="U72" s="5">
        <v>0.721</v>
      </c>
      <c r="V72" s="5">
        <f t="shared" si="7"/>
        <v>0.203</v>
      </c>
      <c r="W72" s="5">
        <f t="shared" ref="W72:X72" si="155">(Q72-T72)</f>
        <v>0.527</v>
      </c>
      <c r="X72" s="5">
        <f t="shared" si="155"/>
        <v>0.187</v>
      </c>
      <c r="Y72" s="5">
        <f t="shared" si="9"/>
        <v>0.34</v>
      </c>
      <c r="Z72" s="5">
        <v>1.134</v>
      </c>
      <c r="AA72" s="5">
        <v>1.01</v>
      </c>
      <c r="AB72" s="5">
        <f t="shared" si="10"/>
        <v>0.124</v>
      </c>
      <c r="AC72" s="5">
        <v>0.925</v>
      </c>
      <c r="AD72" s="5">
        <v>0.951</v>
      </c>
      <c r="AE72" s="5">
        <f t="shared" si="11"/>
        <v>-0.026</v>
      </c>
      <c r="AF72" s="5">
        <f t="shared" ref="AF72:AG72" si="156">(Z72-AC72)</f>
        <v>0.209</v>
      </c>
      <c r="AG72" s="5">
        <f t="shared" si="156"/>
        <v>0.059</v>
      </c>
      <c r="AH72" s="5">
        <f t="shared" si="13"/>
        <v>0.15</v>
      </c>
    </row>
    <row r="73">
      <c r="A73" s="5">
        <v>2016.0</v>
      </c>
      <c r="B73" s="5">
        <v>1.0</v>
      </c>
      <c r="C73" s="6" t="s">
        <v>86</v>
      </c>
      <c r="D73" s="6" t="s">
        <v>141</v>
      </c>
      <c r="E73" s="5">
        <v>0.0</v>
      </c>
      <c r="F73" s="5">
        <v>15.0</v>
      </c>
      <c r="G73" s="5">
        <v>8955456.0</v>
      </c>
      <c r="H73" s="5">
        <v>5.0</v>
      </c>
      <c r="I73" s="5">
        <v>5.0</v>
      </c>
      <c r="J73" s="7">
        <f t="shared" si="3"/>
        <v>1</v>
      </c>
      <c r="K73" s="5">
        <v>0.0</v>
      </c>
      <c r="L73" s="5">
        <v>1.0</v>
      </c>
      <c r="M73" s="7">
        <f t="shared" ref="M73:M75" si="159">(K73/L73)</f>
        <v>0</v>
      </c>
      <c r="N73" s="5">
        <v>9.4</v>
      </c>
      <c r="O73" s="5">
        <v>-5.1</v>
      </c>
      <c r="P73" s="5">
        <f t="shared" si="5"/>
        <v>14.5</v>
      </c>
      <c r="Q73" s="5">
        <v>1.221</v>
      </c>
      <c r="R73" s="5">
        <v>1.253</v>
      </c>
      <c r="S73" s="5">
        <f t="shared" si="6"/>
        <v>-0.032</v>
      </c>
      <c r="T73" s="5">
        <v>0.913</v>
      </c>
      <c r="U73" s="5">
        <v>1.111</v>
      </c>
      <c r="V73" s="5">
        <f t="shared" si="7"/>
        <v>-0.198</v>
      </c>
      <c r="W73" s="5">
        <f t="shared" ref="W73:X73" si="157">(Q73-T73)</f>
        <v>0.308</v>
      </c>
      <c r="X73" s="5">
        <f t="shared" si="157"/>
        <v>0.142</v>
      </c>
      <c r="Y73" s="5">
        <f t="shared" si="9"/>
        <v>0.166</v>
      </c>
      <c r="Z73" s="5">
        <v>1.103</v>
      </c>
      <c r="AA73" s="5">
        <v>0.964</v>
      </c>
      <c r="AB73" s="5">
        <f t="shared" si="10"/>
        <v>0.139</v>
      </c>
      <c r="AC73" s="5">
        <v>0.971</v>
      </c>
      <c r="AD73" s="5">
        <v>1.04</v>
      </c>
      <c r="AE73" s="5">
        <f t="shared" si="11"/>
        <v>-0.069</v>
      </c>
      <c r="AF73" s="5">
        <f t="shared" ref="AF73:AG73" si="158">(Z73-AC73)</f>
        <v>0.132</v>
      </c>
      <c r="AG73" s="5">
        <f t="shared" si="158"/>
        <v>-0.076</v>
      </c>
      <c r="AH73" s="5">
        <f t="shared" si="13"/>
        <v>0.208</v>
      </c>
    </row>
    <row r="74">
      <c r="A74" s="5">
        <v>2016.0</v>
      </c>
      <c r="B74" s="5">
        <v>1.0</v>
      </c>
      <c r="C74" s="6" t="s">
        <v>142</v>
      </c>
      <c r="D74" s="6" t="s">
        <v>70</v>
      </c>
      <c r="E74" s="5">
        <v>0.0</v>
      </c>
      <c r="F74" s="5">
        <v>1.0</v>
      </c>
      <c r="G74" s="5">
        <v>4208092.0</v>
      </c>
      <c r="H74" s="5">
        <v>1.0</v>
      </c>
      <c r="I74" s="5">
        <v>2.0</v>
      </c>
      <c r="J74" s="7">
        <f t="shared" si="3"/>
        <v>0.5</v>
      </c>
      <c r="K74" s="5">
        <v>1.0</v>
      </c>
      <c r="L74" s="5">
        <v>4.0</v>
      </c>
      <c r="M74" s="7">
        <f t="shared" si="159"/>
        <v>0.25</v>
      </c>
      <c r="N74" s="5">
        <v>7.2</v>
      </c>
      <c r="O74" s="5">
        <v>9.9</v>
      </c>
      <c r="P74" s="5">
        <f t="shared" si="5"/>
        <v>-2.7</v>
      </c>
      <c r="Q74" s="5">
        <v>1.487</v>
      </c>
      <c r="R74" s="5">
        <v>1.403</v>
      </c>
      <c r="S74" s="5">
        <f t="shared" si="6"/>
        <v>0.084</v>
      </c>
      <c r="T74" s="5">
        <v>1.107</v>
      </c>
      <c r="U74" s="5">
        <v>0.852</v>
      </c>
      <c r="V74" s="5">
        <f t="shared" si="7"/>
        <v>0.255</v>
      </c>
      <c r="W74" s="5">
        <f t="shared" ref="W74:X74" si="160">(Q74-T74)</f>
        <v>0.38</v>
      </c>
      <c r="X74" s="5">
        <f t="shared" si="160"/>
        <v>0.551</v>
      </c>
      <c r="Y74" s="5">
        <f t="shared" si="9"/>
        <v>-0.171</v>
      </c>
      <c r="Z74" s="5">
        <v>1.07</v>
      </c>
      <c r="AA74" s="5">
        <v>1.065</v>
      </c>
      <c r="AB74" s="5">
        <f t="shared" si="10"/>
        <v>0.005</v>
      </c>
      <c r="AC74" s="5">
        <v>0.971</v>
      </c>
      <c r="AD74" s="5">
        <v>0.92</v>
      </c>
      <c r="AE74" s="5">
        <f t="shared" si="11"/>
        <v>0.051</v>
      </c>
      <c r="AF74" s="5">
        <f t="shared" ref="AF74:AG74" si="161">(Z74-AC74)</f>
        <v>0.099</v>
      </c>
      <c r="AG74" s="5">
        <f t="shared" si="161"/>
        <v>0.145</v>
      </c>
      <c r="AH74" s="5">
        <f t="shared" si="13"/>
        <v>-0.046</v>
      </c>
    </row>
    <row r="75">
      <c r="A75" s="5">
        <v>2016.0</v>
      </c>
      <c r="B75" s="5">
        <v>1.0</v>
      </c>
      <c r="C75" s="6" t="s">
        <v>94</v>
      </c>
      <c r="D75" s="6" t="s">
        <v>143</v>
      </c>
      <c r="E75" s="5">
        <v>1.0</v>
      </c>
      <c r="F75" s="5">
        <v>7.0</v>
      </c>
      <c r="G75" s="5">
        <v>8837724.0</v>
      </c>
      <c r="H75" s="5">
        <v>5.0</v>
      </c>
      <c r="I75" s="5">
        <v>14.0</v>
      </c>
      <c r="J75" s="7">
        <f t="shared" si="3"/>
        <v>0.3571428571</v>
      </c>
      <c r="K75" s="5">
        <v>0.0</v>
      </c>
      <c r="L75" s="5">
        <v>1.0</v>
      </c>
      <c r="M75" s="7">
        <f t="shared" si="159"/>
        <v>0</v>
      </c>
      <c r="N75" s="5">
        <v>6.4</v>
      </c>
      <c r="O75" s="5">
        <v>10.1</v>
      </c>
      <c r="P75" s="5">
        <f t="shared" si="5"/>
        <v>-3.7</v>
      </c>
      <c r="Q75" s="5">
        <v>1.35</v>
      </c>
      <c r="R75" s="5">
        <v>1.119</v>
      </c>
      <c r="S75" s="5">
        <f t="shared" si="6"/>
        <v>0.231</v>
      </c>
      <c r="T75" s="5">
        <v>1.308</v>
      </c>
      <c r="U75" s="5">
        <v>0.954</v>
      </c>
      <c r="V75" s="5">
        <f t="shared" si="7"/>
        <v>0.354</v>
      </c>
      <c r="W75" s="5">
        <f t="shared" ref="W75:X75" si="162">(Q75-T75)</f>
        <v>0.042</v>
      </c>
      <c r="X75" s="5">
        <f t="shared" si="162"/>
        <v>0.165</v>
      </c>
      <c r="Y75" s="5">
        <f t="shared" si="9"/>
        <v>-0.123</v>
      </c>
      <c r="Z75" s="5">
        <v>1.102</v>
      </c>
      <c r="AA75" s="5">
        <v>1.08</v>
      </c>
      <c r="AB75" s="5">
        <f t="shared" si="10"/>
        <v>0.022</v>
      </c>
      <c r="AC75" s="5">
        <v>1.01</v>
      </c>
      <c r="AD75" s="5">
        <v>0.933</v>
      </c>
      <c r="AE75" s="5">
        <f t="shared" si="11"/>
        <v>0.077</v>
      </c>
      <c r="AF75" s="5">
        <f t="shared" ref="AF75:AG75" si="163">(Z75-AC75)</f>
        <v>0.092</v>
      </c>
      <c r="AG75" s="5">
        <f t="shared" si="163"/>
        <v>0.147</v>
      </c>
      <c r="AH75" s="5">
        <f t="shared" si="13"/>
        <v>-0.055</v>
      </c>
    </row>
    <row r="76">
      <c r="A76" s="5">
        <v>2016.0</v>
      </c>
      <c r="B76" s="5">
        <v>1.0</v>
      </c>
      <c r="C76" s="6" t="s">
        <v>116</v>
      </c>
      <c r="D76" s="6" t="s">
        <v>144</v>
      </c>
      <c r="E76" s="5">
        <v>0.0</v>
      </c>
      <c r="F76" s="5">
        <v>9.0</v>
      </c>
      <c r="G76" s="5">
        <v>3.1033555E7</v>
      </c>
      <c r="H76" s="5">
        <v>3.0</v>
      </c>
      <c r="I76" s="5">
        <v>7.0</v>
      </c>
      <c r="J76" s="7">
        <f t="shared" si="3"/>
        <v>0.4285714286</v>
      </c>
      <c r="K76" s="5">
        <v>0.0</v>
      </c>
      <c r="L76" s="5">
        <v>0.0</v>
      </c>
      <c r="M76" s="7">
        <v>0.0</v>
      </c>
      <c r="N76" s="5">
        <v>8.6</v>
      </c>
      <c r="O76" s="5">
        <v>5.9</v>
      </c>
      <c r="P76" s="5">
        <f t="shared" si="5"/>
        <v>2.7</v>
      </c>
      <c r="Q76" s="5">
        <v>1.362</v>
      </c>
      <c r="R76" s="5">
        <v>1.156</v>
      </c>
      <c r="S76" s="5">
        <f t="shared" si="6"/>
        <v>0.206</v>
      </c>
      <c r="T76" s="5">
        <v>1.225</v>
      </c>
      <c r="U76" s="5">
        <v>0.757</v>
      </c>
      <c r="V76" s="5">
        <f t="shared" si="7"/>
        <v>0.468</v>
      </c>
      <c r="W76" s="5">
        <f t="shared" ref="W76:X76" si="164">(Q76-T76)</f>
        <v>0.137</v>
      </c>
      <c r="X76" s="5">
        <f t="shared" si="164"/>
        <v>0.399</v>
      </c>
      <c r="Y76" s="5">
        <f t="shared" si="9"/>
        <v>-0.262</v>
      </c>
      <c r="Z76" s="5">
        <v>1.151</v>
      </c>
      <c r="AA76" s="5">
        <v>1.072</v>
      </c>
      <c r="AB76" s="5">
        <f t="shared" si="10"/>
        <v>0.079</v>
      </c>
      <c r="AC76" s="5">
        <v>1.028</v>
      </c>
      <c r="AD76" s="5">
        <v>0.992</v>
      </c>
      <c r="AE76" s="5">
        <f t="shared" si="11"/>
        <v>0.036</v>
      </c>
      <c r="AF76" s="5">
        <f t="shared" ref="AF76:AG76" si="165">(Z76-AC76)</f>
        <v>0.123</v>
      </c>
      <c r="AG76" s="5">
        <f t="shared" si="165"/>
        <v>0.08</v>
      </c>
      <c r="AH76" s="5">
        <f t="shared" si="13"/>
        <v>0.043</v>
      </c>
    </row>
    <row r="77">
      <c r="A77" s="5">
        <v>2016.0</v>
      </c>
      <c r="B77" s="5">
        <v>1.0</v>
      </c>
      <c r="C77" s="6" t="s">
        <v>77</v>
      </c>
      <c r="D77" s="6" t="s">
        <v>104</v>
      </c>
      <c r="E77" s="5">
        <v>1.0</v>
      </c>
      <c r="F77" s="5">
        <v>5.0</v>
      </c>
      <c r="G77" s="5">
        <v>1.7982782E7</v>
      </c>
      <c r="H77" s="5">
        <v>6.0</v>
      </c>
      <c r="I77" s="5">
        <v>13.0</v>
      </c>
      <c r="J77" s="7">
        <f t="shared" si="3"/>
        <v>0.4615384615</v>
      </c>
      <c r="K77" s="5">
        <v>3.0</v>
      </c>
      <c r="L77" s="5">
        <v>3.0</v>
      </c>
      <c r="M77" s="7">
        <f>(K77/L77)</f>
        <v>1</v>
      </c>
      <c r="N77" s="5">
        <v>3.1</v>
      </c>
      <c r="O77" s="5">
        <v>4.3</v>
      </c>
      <c r="P77" s="5">
        <f t="shared" si="5"/>
        <v>-1.2</v>
      </c>
      <c r="Q77" s="5">
        <v>1.106</v>
      </c>
      <c r="R77" s="5">
        <v>1.221</v>
      </c>
      <c r="S77" s="5">
        <f t="shared" si="6"/>
        <v>-0.115</v>
      </c>
      <c r="T77" s="5">
        <v>0.895</v>
      </c>
      <c r="U77" s="5">
        <v>1.014</v>
      </c>
      <c r="V77" s="5">
        <f t="shared" si="7"/>
        <v>-0.119</v>
      </c>
      <c r="W77" s="5">
        <f t="shared" ref="W77:X77" si="166">(Q77-T77)</f>
        <v>0.211</v>
      </c>
      <c r="X77" s="5">
        <f t="shared" si="166"/>
        <v>0.207</v>
      </c>
      <c r="Y77" s="5">
        <f t="shared" si="9"/>
        <v>0.004</v>
      </c>
      <c r="Z77" s="5">
        <v>1.04</v>
      </c>
      <c r="AA77" s="5">
        <v>1.041</v>
      </c>
      <c r="AB77" s="5">
        <f t="shared" si="10"/>
        <v>-0.001</v>
      </c>
      <c r="AC77" s="5">
        <v>0.995</v>
      </c>
      <c r="AD77" s="5">
        <v>0.975</v>
      </c>
      <c r="AE77" s="5">
        <f t="shared" si="11"/>
        <v>0.02</v>
      </c>
      <c r="AF77" s="5">
        <f t="shared" ref="AF77:AG77" si="167">(Z77-AC77)</f>
        <v>0.045</v>
      </c>
      <c r="AG77" s="5">
        <f t="shared" si="167"/>
        <v>0.066</v>
      </c>
      <c r="AH77" s="5">
        <f t="shared" si="13"/>
        <v>-0.021</v>
      </c>
    </row>
    <row r="78">
      <c r="A78" s="5">
        <v>2016.0</v>
      </c>
      <c r="B78" s="5">
        <v>1.0</v>
      </c>
      <c r="C78" s="6" t="s">
        <v>145</v>
      </c>
      <c r="D78" s="6" t="s">
        <v>146</v>
      </c>
      <c r="E78" s="5">
        <v>0.0</v>
      </c>
      <c r="F78" s="5">
        <v>11.0</v>
      </c>
      <c r="G78" s="5">
        <v>9177326.0</v>
      </c>
      <c r="H78" s="5">
        <v>4.0</v>
      </c>
      <c r="I78" s="5">
        <v>6.0</v>
      </c>
      <c r="J78" s="7">
        <f t="shared" si="3"/>
        <v>0.6666666667</v>
      </c>
      <c r="K78" s="5">
        <v>0.0</v>
      </c>
      <c r="L78" s="5">
        <v>0.0</v>
      </c>
      <c r="M78" s="7">
        <v>0.0</v>
      </c>
      <c r="N78" s="5">
        <v>10.0</v>
      </c>
      <c r="O78" s="5">
        <v>1.8</v>
      </c>
      <c r="P78" s="5">
        <f t="shared" si="5"/>
        <v>8.2</v>
      </c>
      <c r="Q78" s="5">
        <v>1.372</v>
      </c>
      <c r="R78" s="5">
        <v>1.14</v>
      </c>
      <c r="S78" s="5">
        <f t="shared" si="6"/>
        <v>0.232</v>
      </c>
      <c r="T78" s="5">
        <v>0.921</v>
      </c>
      <c r="U78" s="5">
        <v>0.878</v>
      </c>
      <c r="V78" s="5">
        <f t="shared" si="7"/>
        <v>0.043</v>
      </c>
      <c r="W78" s="5">
        <f t="shared" ref="W78:X78" si="168">(Q78-T78)</f>
        <v>0.451</v>
      </c>
      <c r="X78" s="5">
        <f t="shared" si="168"/>
        <v>0.262</v>
      </c>
      <c r="Y78" s="5">
        <f t="shared" si="9"/>
        <v>0.189</v>
      </c>
      <c r="Z78" s="5">
        <v>1.071</v>
      </c>
      <c r="AA78" s="5">
        <v>1.038</v>
      </c>
      <c r="AB78" s="5">
        <f t="shared" si="10"/>
        <v>0.033</v>
      </c>
      <c r="AC78" s="5">
        <v>0.931</v>
      </c>
      <c r="AD78" s="5">
        <v>1.016</v>
      </c>
      <c r="AE78" s="5">
        <f t="shared" si="11"/>
        <v>-0.085</v>
      </c>
      <c r="AF78" s="5">
        <f t="shared" ref="AF78:AG78" si="169">(Z78-AC78)</f>
        <v>0.14</v>
      </c>
      <c r="AG78" s="5">
        <f t="shared" si="169"/>
        <v>0.022</v>
      </c>
      <c r="AH78" s="5">
        <f t="shared" si="13"/>
        <v>0.118</v>
      </c>
    </row>
    <row r="79">
      <c r="A79" s="5">
        <v>2016.0</v>
      </c>
      <c r="B79" s="5">
        <v>1.0</v>
      </c>
      <c r="C79" s="6" t="s">
        <v>147</v>
      </c>
      <c r="D79" s="6" t="s">
        <v>96</v>
      </c>
      <c r="E79" s="5">
        <v>1.0</v>
      </c>
      <c r="F79" s="5">
        <v>3.0</v>
      </c>
      <c r="G79" s="5">
        <v>5834462.0</v>
      </c>
      <c r="H79" s="5">
        <v>1.0</v>
      </c>
      <c r="I79" s="5">
        <v>5.0</v>
      </c>
      <c r="J79" s="7">
        <f t="shared" si="3"/>
        <v>0.2</v>
      </c>
      <c r="K79" s="5">
        <v>0.0</v>
      </c>
      <c r="L79" s="5">
        <v>2.0</v>
      </c>
      <c r="M79" s="7">
        <f>(K79/L79)</f>
        <v>0</v>
      </c>
      <c r="N79" s="5">
        <v>1.1</v>
      </c>
      <c r="O79" s="5">
        <v>9.5</v>
      </c>
      <c r="P79" s="5">
        <f t="shared" si="5"/>
        <v>-8.4</v>
      </c>
      <c r="Q79" s="5">
        <v>1.189</v>
      </c>
      <c r="R79" s="5">
        <v>1.256</v>
      </c>
      <c r="S79" s="5">
        <f t="shared" si="6"/>
        <v>-0.067</v>
      </c>
      <c r="T79" s="5">
        <v>1.056</v>
      </c>
      <c r="U79" s="5">
        <v>0.854</v>
      </c>
      <c r="V79" s="5">
        <f t="shared" si="7"/>
        <v>0.202</v>
      </c>
      <c r="W79" s="5">
        <f t="shared" ref="W79:X79" si="170">(Q79-T79)</f>
        <v>0.133</v>
      </c>
      <c r="X79" s="5">
        <f t="shared" si="170"/>
        <v>0.402</v>
      </c>
      <c r="Y79" s="5">
        <f t="shared" si="9"/>
        <v>-0.269</v>
      </c>
      <c r="Z79" s="5">
        <v>1.024</v>
      </c>
      <c r="AA79" s="5">
        <v>1.075</v>
      </c>
      <c r="AB79" s="5">
        <f t="shared" si="10"/>
        <v>-0.051</v>
      </c>
      <c r="AC79" s="5">
        <v>1.008</v>
      </c>
      <c r="AD79" s="5">
        <v>0.943</v>
      </c>
      <c r="AE79" s="5">
        <f t="shared" si="11"/>
        <v>0.065</v>
      </c>
      <c r="AF79" s="5">
        <f t="shared" ref="AF79:AG79" si="171">(Z79-AC79)</f>
        <v>0.016</v>
      </c>
      <c r="AG79" s="5">
        <f t="shared" si="171"/>
        <v>0.132</v>
      </c>
      <c r="AH79" s="5">
        <f t="shared" si="13"/>
        <v>-0.116</v>
      </c>
    </row>
    <row r="80">
      <c r="A80" s="5">
        <v>2016.0</v>
      </c>
      <c r="B80" s="5">
        <v>1.0</v>
      </c>
      <c r="C80" s="6" t="s">
        <v>110</v>
      </c>
      <c r="D80" s="6" t="s">
        <v>148</v>
      </c>
      <c r="E80" s="5">
        <v>0.0</v>
      </c>
      <c r="F80" s="5">
        <v>13.0</v>
      </c>
      <c r="G80" s="5">
        <v>1.203013E7</v>
      </c>
      <c r="H80" s="5">
        <v>8.0</v>
      </c>
      <c r="I80" s="5">
        <v>13.0</v>
      </c>
      <c r="J80" s="7">
        <f t="shared" si="3"/>
        <v>0.6153846154</v>
      </c>
      <c r="K80" s="5">
        <v>0.0</v>
      </c>
      <c r="L80" s="5">
        <v>0.0</v>
      </c>
      <c r="M80" s="7">
        <v>0.0</v>
      </c>
      <c r="N80" s="5">
        <v>8.6</v>
      </c>
      <c r="O80" s="5">
        <v>7.7</v>
      </c>
      <c r="P80" s="5">
        <f t="shared" si="5"/>
        <v>0.9</v>
      </c>
      <c r="Q80" s="5">
        <v>1.114</v>
      </c>
      <c r="R80" s="5">
        <v>1.204</v>
      </c>
      <c r="S80" s="5">
        <f t="shared" si="6"/>
        <v>-0.09</v>
      </c>
      <c r="T80" s="5">
        <v>0.878</v>
      </c>
      <c r="U80" s="5">
        <v>0.692</v>
      </c>
      <c r="V80" s="5">
        <f t="shared" si="7"/>
        <v>0.186</v>
      </c>
      <c r="W80" s="5">
        <f t="shared" ref="W80:X80" si="172">(Q80-T80)</f>
        <v>0.236</v>
      </c>
      <c r="X80" s="5">
        <f t="shared" si="172"/>
        <v>0.512</v>
      </c>
      <c r="Y80" s="5">
        <f t="shared" si="9"/>
        <v>-0.276</v>
      </c>
      <c r="Z80" s="5">
        <v>1.088</v>
      </c>
      <c r="AA80" s="5">
        <v>1.02</v>
      </c>
      <c r="AB80" s="5">
        <f t="shared" si="10"/>
        <v>0.068</v>
      </c>
      <c r="AC80" s="5">
        <v>0.97</v>
      </c>
      <c r="AD80" s="5">
        <v>0.91</v>
      </c>
      <c r="AE80" s="5">
        <f t="shared" si="11"/>
        <v>0.06</v>
      </c>
      <c r="AF80" s="5">
        <f t="shared" ref="AF80:AG80" si="173">(Z80-AC80)</f>
        <v>0.118</v>
      </c>
      <c r="AG80" s="5">
        <f t="shared" si="173"/>
        <v>0.11</v>
      </c>
      <c r="AH80" s="5">
        <f t="shared" si="13"/>
        <v>0.008</v>
      </c>
    </row>
    <row r="81">
      <c r="A81" s="5">
        <v>2016.0</v>
      </c>
      <c r="B81" s="5">
        <v>1.0</v>
      </c>
      <c r="C81" s="6" t="s">
        <v>90</v>
      </c>
      <c r="D81" s="6" t="s">
        <v>149</v>
      </c>
      <c r="E81" s="5">
        <v>0.0</v>
      </c>
      <c r="F81" s="5">
        <v>15.0</v>
      </c>
      <c r="G81" s="5">
        <v>2.1342328E7</v>
      </c>
      <c r="H81" s="5">
        <v>5.0</v>
      </c>
      <c r="I81" s="5">
        <v>8.0</v>
      </c>
      <c r="J81" s="7">
        <f t="shared" si="3"/>
        <v>0.625</v>
      </c>
      <c r="K81" s="5">
        <v>0.0</v>
      </c>
      <c r="L81" s="5">
        <v>1.0</v>
      </c>
      <c r="M81" s="7">
        <f t="shared" ref="M81:M87" si="176">(K81/L81)</f>
        <v>0</v>
      </c>
      <c r="N81" s="5">
        <v>12.8</v>
      </c>
      <c r="O81" s="5">
        <v>3.0</v>
      </c>
      <c r="P81" s="5">
        <f t="shared" si="5"/>
        <v>9.8</v>
      </c>
      <c r="Q81" s="5">
        <v>1.647</v>
      </c>
      <c r="R81" s="5">
        <v>1.073</v>
      </c>
      <c r="S81" s="5">
        <f t="shared" si="6"/>
        <v>0.574</v>
      </c>
      <c r="T81" s="5">
        <v>0.851</v>
      </c>
      <c r="U81" s="5">
        <v>1.077</v>
      </c>
      <c r="V81" s="5">
        <f t="shared" si="7"/>
        <v>-0.226</v>
      </c>
      <c r="W81" s="5">
        <f t="shared" ref="W81:X81" si="174">(Q81-T81)</f>
        <v>0.796</v>
      </c>
      <c r="X81" s="5">
        <f t="shared" si="174"/>
        <v>-0.004</v>
      </c>
      <c r="Y81" s="5">
        <f t="shared" si="9"/>
        <v>0.8</v>
      </c>
      <c r="Z81" s="5">
        <v>1.153</v>
      </c>
      <c r="AA81" s="5">
        <v>1.036</v>
      </c>
      <c r="AB81" s="5">
        <f t="shared" si="10"/>
        <v>0.117</v>
      </c>
      <c r="AC81" s="5">
        <v>0.976</v>
      </c>
      <c r="AD81" s="5">
        <v>0.995</v>
      </c>
      <c r="AE81" s="5">
        <f t="shared" si="11"/>
        <v>-0.019</v>
      </c>
      <c r="AF81" s="5">
        <f t="shared" ref="AF81:AG81" si="175">(Z81-AC81)</f>
        <v>0.177</v>
      </c>
      <c r="AG81" s="5">
        <f t="shared" si="175"/>
        <v>0.041</v>
      </c>
      <c r="AH81" s="5">
        <f t="shared" si="13"/>
        <v>0.136</v>
      </c>
    </row>
    <row r="82">
      <c r="A82" s="5">
        <v>2016.0</v>
      </c>
      <c r="B82" s="5">
        <v>1.0</v>
      </c>
      <c r="C82" s="6" t="s">
        <v>150</v>
      </c>
      <c r="D82" s="6" t="s">
        <v>108</v>
      </c>
      <c r="E82" s="5">
        <v>1.0</v>
      </c>
      <c r="F82" s="5">
        <v>1.0</v>
      </c>
      <c r="G82" s="5">
        <v>4948398.0</v>
      </c>
      <c r="H82" s="5">
        <v>2.0</v>
      </c>
      <c r="I82" s="5">
        <v>6.0</v>
      </c>
      <c r="J82" s="7">
        <f t="shared" si="3"/>
        <v>0.3333333333</v>
      </c>
      <c r="K82" s="5">
        <v>4.0</v>
      </c>
      <c r="L82" s="5">
        <v>9.0</v>
      </c>
      <c r="M82" s="7">
        <f t="shared" si="176"/>
        <v>0.4444444444</v>
      </c>
      <c r="N82" s="5">
        <v>5.9</v>
      </c>
      <c r="O82" s="5">
        <v>3.5</v>
      </c>
      <c r="P82" s="5">
        <f t="shared" si="5"/>
        <v>2.4</v>
      </c>
      <c r="Q82" s="5">
        <v>1.212</v>
      </c>
      <c r="R82" s="5">
        <v>1.368</v>
      </c>
      <c r="S82" s="5">
        <f t="shared" si="6"/>
        <v>-0.156</v>
      </c>
      <c r="T82" s="5">
        <v>1.133</v>
      </c>
      <c r="U82" s="5">
        <v>0.906</v>
      </c>
      <c r="V82" s="5">
        <f t="shared" si="7"/>
        <v>0.227</v>
      </c>
      <c r="W82" s="5">
        <f t="shared" ref="W82:X82" si="177">(Q82-T82)</f>
        <v>0.079</v>
      </c>
      <c r="X82" s="5">
        <f t="shared" si="177"/>
        <v>0.462</v>
      </c>
      <c r="Y82" s="5">
        <f t="shared" si="9"/>
        <v>-0.383</v>
      </c>
      <c r="Z82" s="5">
        <v>1.068</v>
      </c>
      <c r="AA82" s="5">
        <v>1.016</v>
      </c>
      <c r="AB82" s="5">
        <f t="shared" si="10"/>
        <v>0.052</v>
      </c>
      <c r="AC82" s="5">
        <v>0.99</v>
      </c>
      <c r="AD82" s="5">
        <v>0.968</v>
      </c>
      <c r="AE82" s="5">
        <f t="shared" si="11"/>
        <v>0.022</v>
      </c>
      <c r="AF82" s="5">
        <f t="shared" ref="AF82:AG82" si="178">(Z82-AC82)</f>
        <v>0.078</v>
      </c>
      <c r="AG82" s="5">
        <f t="shared" si="178"/>
        <v>0.048</v>
      </c>
      <c r="AH82" s="5">
        <f t="shared" si="13"/>
        <v>0.03</v>
      </c>
    </row>
    <row r="83">
      <c r="A83" s="5">
        <v>2016.0</v>
      </c>
      <c r="B83" s="5">
        <v>1.0</v>
      </c>
      <c r="C83" s="6" t="s">
        <v>81</v>
      </c>
      <c r="D83" s="6" t="s">
        <v>151</v>
      </c>
      <c r="E83" s="5">
        <v>0.0</v>
      </c>
      <c r="F83" s="5">
        <v>7.0</v>
      </c>
      <c r="G83" s="5">
        <v>2.3094923E7</v>
      </c>
      <c r="H83" s="5">
        <v>4.0</v>
      </c>
      <c r="I83" s="5">
        <v>6.0</v>
      </c>
      <c r="J83" s="7">
        <f t="shared" si="3"/>
        <v>0.6666666667</v>
      </c>
      <c r="K83" s="5">
        <v>0.0</v>
      </c>
      <c r="L83" s="5">
        <v>1.0</v>
      </c>
      <c r="M83" s="7">
        <f t="shared" si="176"/>
        <v>0</v>
      </c>
      <c r="N83" s="5">
        <v>12.7</v>
      </c>
      <c r="O83" s="5">
        <v>6.7</v>
      </c>
      <c r="P83" s="5">
        <f t="shared" si="5"/>
        <v>6</v>
      </c>
      <c r="Q83" s="5">
        <v>1.191</v>
      </c>
      <c r="R83" s="5">
        <v>1.126</v>
      </c>
      <c r="S83" s="5">
        <f t="shared" si="6"/>
        <v>0.065</v>
      </c>
      <c r="T83" s="5">
        <v>0.924</v>
      </c>
      <c r="U83" s="5">
        <v>0.914</v>
      </c>
      <c r="V83" s="5">
        <f t="shared" si="7"/>
        <v>0.01</v>
      </c>
      <c r="W83" s="5">
        <f t="shared" ref="W83:X83" si="179">(Q83-T83)</f>
        <v>0.267</v>
      </c>
      <c r="X83" s="5">
        <f t="shared" si="179"/>
        <v>0.212</v>
      </c>
      <c r="Y83" s="5">
        <f t="shared" si="9"/>
        <v>0.055</v>
      </c>
      <c r="Z83" s="5">
        <v>1.169</v>
      </c>
      <c r="AA83" s="5">
        <v>1.076</v>
      </c>
      <c r="AB83" s="5">
        <f t="shared" si="10"/>
        <v>0.093</v>
      </c>
      <c r="AC83" s="5">
        <v>0.989</v>
      </c>
      <c r="AD83" s="5">
        <v>0.979</v>
      </c>
      <c r="AE83" s="5">
        <f t="shared" si="11"/>
        <v>0.01</v>
      </c>
      <c r="AF83" s="5">
        <f t="shared" ref="AF83:AG83" si="180">(Z83-AC83)</f>
        <v>0.18</v>
      </c>
      <c r="AG83" s="5">
        <f t="shared" si="180"/>
        <v>0.097</v>
      </c>
      <c r="AH83" s="5">
        <f t="shared" si="13"/>
        <v>0.083</v>
      </c>
    </row>
    <row r="84">
      <c r="A84" s="5">
        <v>2016.0</v>
      </c>
      <c r="B84" s="5">
        <v>1.0</v>
      </c>
      <c r="C84" s="6" t="s">
        <v>68</v>
      </c>
      <c r="D84" s="6" t="s">
        <v>152</v>
      </c>
      <c r="E84" s="5">
        <v>0.0</v>
      </c>
      <c r="F84" s="5">
        <v>9.0</v>
      </c>
      <c r="G84" s="5">
        <v>2.7239237E7</v>
      </c>
      <c r="H84" s="5">
        <v>3.0</v>
      </c>
      <c r="I84" s="5">
        <v>4.0</v>
      </c>
      <c r="J84" s="7">
        <f t="shared" si="3"/>
        <v>0.75</v>
      </c>
      <c r="K84" s="5">
        <v>0.0</v>
      </c>
      <c r="L84" s="5">
        <v>1.0</v>
      </c>
      <c r="M84" s="7">
        <f t="shared" si="176"/>
        <v>0</v>
      </c>
      <c r="N84" s="5">
        <v>11.4</v>
      </c>
      <c r="O84" s="5">
        <v>9.0</v>
      </c>
      <c r="P84" s="5">
        <f t="shared" si="5"/>
        <v>2.4</v>
      </c>
      <c r="Q84" s="5">
        <v>1.274</v>
      </c>
      <c r="R84" s="5">
        <v>1.378</v>
      </c>
      <c r="S84" s="5">
        <f t="shared" si="6"/>
        <v>-0.104</v>
      </c>
      <c r="T84" s="5">
        <v>0.764</v>
      </c>
      <c r="U84" s="5">
        <v>0.909</v>
      </c>
      <c r="V84" s="5">
        <f t="shared" si="7"/>
        <v>-0.145</v>
      </c>
      <c r="W84" s="5">
        <f t="shared" ref="W84:X84" si="181">(Q84-T84)</f>
        <v>0.51</v>
      </c>
      <c r="X84" s="5">
        <f t="shared" si="181"/>
        <v>0.469</v>
      </c>
      <c r="Y84" s="5">
        <f t="shared" si="9"/>
        <v>0.041</v>
      </c>
      <c r="Z84" s="5">
        <v>1.127</v>
      </c>
      <c r="AA84" s="5">
        <v>1.079</v>
      </c>
      <c r="AB84" s="5">
        <f t="shared" si="10"/>
        <v>0.048</v>
      </c>
      <c r="AC84" s="5">
        <v>0.965</v>
      </c>
      <c r="AD84" s="5">
        <v>0.949</v>
      </c>
      <c r="AE84" s="5">
        <f t="shared" si="11"/>
        <v>0.016</v>
      </c>
      <c r="AF84" s="5">
        <f t="shared" ref="AF84:AG84" si="182">(Z84-AC84)</f>
        <v>0.162</v>
      </c>
      <c r="AG84" s="5">
        <f t="shared" si="182"/>
        <v>0.13</v>
      </c>
      <c r="AH84" s="5">
        <f t="shared" si="13"/>
        <v>0.032</v>
      </c>
    </row>
    <row r="85">
      <c r="A85" s="5">
        <v>2016.0</v>
      </c>
      <c r="B85" s="5">
        <v>1.0</v>
      </c>
      <c r="C85" s="6" t="s">
        <v>78</v>
      </c>
      <c r="D85" s="6" t="s">
        <v>153</v>
      </c>
      <c r="E85" s="5">
        <v>0.0</v>
      </c>
      <c r="F85" s="5">
        <v>5.0</v>
      </c>
      <c r="G85" s="5">
        <v>3358680.0</v>
      </c>
      <c r="H85" s="5">
        <v>4.0</v>
      </c>
      <c r="I85" s="5">
        <v>9.0</v>
      </c>
      <c r="J85" s="7">
        <f t="shared" si="3"/>
        <v>0.4444444444</v>
      </c>
      <c r="K85" s="5">
        <v>3.0</v>
      </c>
      <c r="L85" s="5">
        <v>12.0</v>
      </c>
      <c r="M85" s="7">
        <f t="shared" si="176"/>
        <v>0.25</v>
      </c>
      <c r="N85" s="5">
        <v>4.5</v>
      </c>
      <c r="O85" s="5">
        <v>5.8</v>
      </c>
      <c r="P85" s="5">
        <f t="shared" si="5"/>
        <v>-1.3</v>
      </c>
      <c r="Q85" s="5">
        <v>1.345</v>
      </c>
      <c r="R85" s="5">
        <v>1.601</v>
      </c>
      <c r="S85" s="5">
        <f t="shared" si="6"/>
        <v>-0.256</v>
      </c>
      <c r="T85" s="5">
        <v>1.425</v>
      </c>
      <c r="U85" s="5">
        <v>1.165</v>
      </c>
      <c r="V85" s="5">
        <f t="shared" si="7"/>
        <v>0.26</v>
      </c>
      <c r="W85" s="5">
        <f t="shared" ref="W85:X85" si="183">(Q85-T85)</f>
        <v>-0.08</v>
      </c>
      <c r="X85" s="5">
        <f t="shared" si="183"/>
        <v>0.436</v>
      </c>
      <c r="Y85" s="5">
        <f t="shared" si="9"/>
        <v>-0.516</v>
      </c>
      <c r="Z85" s="5">
        <v>1.128</v>
      </c>
      <c r="AA85" s="5">
        <v>1.104</v>
      </c>
      <c r="AB85" s="5">
        <f t="shared" si="10"/>
        <v>0.024</v>
      </c>
      <c r="AC85" s="5">
        <v>1.06</v>
      </c>
      <c r="AD85" s="5">
        <v>1.017</v>
      </c>
      <c r="AE85" s="5">
        <f t="shared" si="11"/>
        <v>0.043</v>
      </c>
      <c r="AF85" s="5">
        <f t="shared" ref="AF85:AG85" si="184">(Z85-AC85)</f>
        <v>0.068</v>
      </c>
      <c r="AG85" s="5">
        <f t="shared" si="184"/>
        <v>0.087</v>
      </c>
      <c r="AH85" s="5">
        <f t="shared" si="13"/>
        <v>-0.019</v>
      </c>
    </row>
    <row r="86">
      <c r="A86" s="5">
        <v>2016.0</v>
      </c>
      <c r="B86" s="5">
        <v>1.0</v>
      </c>
      <c r="C86" s="6" t="s">
        <v>72</v>
      </c>
      <c r="D86" s="6" t="s">
        <v>121</v>
      </c>
      <c r="E86" s="5">
        <v>1.0</v>
      </c>
      <c r="F86" s="5">
        <v>11.0</v>
      </c>
      <c r="G86" s="5">
        <v>6216753.0</v>
      </c>
      <c r="H86" s="5">
        <v>6.0</v>
      </c>
      <c r="I86" s="5">
        <v>12.0</v>
      </c>
      <c r="J86" s="7">
        <f t="shared" si="3"/>
        <v>0.5</v>
      </c>
      <c r="K86" s="5">
        <v>0.0</v>
      </c>
      <c r="L86" s="5">
        <v>1.0</v>
      </c>
      <c r="M86" s="7">
        <f t="shared" si="176"/>
        <v>0</v>
      </c>
      <c r="N86" s="5">
        <v>11.8</v>
      </c>
      <c r="O86" s="5">
        <v>14.7</v>
      </c>
      <c r="P86" s="5">
        <f t="shared" si="5"/>
        <v>-2.9</v>
      </c>
      <c r="Q86" s="5">
        <v>1.024</v>
      </c>
      <c r="R86" s="5">
        <v>1.499</v>
      </c>
      <c r="S86" s="5">
        <f t="shared" si="6"/>
        <v>-0.475</v>
      </c>
      <c r="T86" s="5">
        <v>0.595</v>
      </c>
      <c r="U86" s="5">
        <v>0.662</v>
      </c>
      <c r="V86" s="5">
        <f t="shared" si="7"/>
        <v>-0.067</v>
      </c>
      <c r="W86" s="5">
        <f t="shared" ref="W86:X86" si="185">(Q86-T86)</f>
        <v>0.429</v>
      </c>
      <c r="X86" s="5">
        <f t="shared" si="185"/>
        <v>0.837</v>
      </c>
      <c r="Y86" s="5">
        <f t="shared" si="9"/>
        <v>-0.408</v>
      </c>
      <c r="Z86" s="5">
        <v>1.084</v>
      </c>
      <c r="AA86" s="5">
        <v>1.126</v>
      </c>
      <c r="AB86" s="5">
        <f t="shared" si="10"/>
        <v>-0.042</v>
      </c>
      <c r="AC86" s="5">
        <v>0.921</v>
      </c>
      <c r="AD86" s="5">
        <v>0.917</v>
      </c>
      <c r="AE86" s="5">
        <f t="shared" si="11"/>
        <v>0.004</v>
      </c>
      <c r="AF86" s="5">
        <f t="shared" ref="AF86:AG86" si="186">(Z86-AC86)</f>
        <v>0.163</v>
      </c>
      <c r="AG86" s="5">
        <f t="shared" si="186"/>
        <v>0.209</v>
      </c>
      <c r="AH86" s="5">
        <f t="shared" si="13"/>
        <v>-0.046</v>
      </c>
    </row>
    <row r="87">
      <c r="A87" s="5">
        <v>2016.0</v>
      </c>
      <c r="B87" s="5">
        <v>1.0</v>
      </c>
      <c r="C87" s="6" t="s">
        <v>84</v>
      </c>
      <c r="D87" s="6" t="s">
        <v>154</v>
      </c>
      <c r="E87" s="5">
        <v>0.0</v>
      </c>
      <c r="F87" s="5">
        <v>3.0</v>
      </c>
      <c r="G87" s="5">
        <v>2.280875E7</v>
      </c>
      <c r="H87" s="5">
        <v>5.0</v>
      </c>
      <c r="I87" s="5">
        <v>10.0</v>
      </c>
      <c r="J87" s="7">
        <f t="shared" si="3"/>
        <v>0.5</v>
      </c>
      <c r="K87" s="5">
        <v>1.0</v>
      </c>
      <c r="L87" s="5">
        <v>8.0</v>
      </c>
      <c r="M87" s="7">
        <f t="shared" si="176"/>
        <v>0.125</v>
      </c>
      <c r="N87" s="5">
        <v>4.0</v>
      </c>
      <c r="O87" s="5">
        <v>6.7</v>
      </c>
      <c r="P87" s="5">
        <f t="shared" si="5"/>
        <v>-2.7</v>
      </c>
      <c r="Q87" s="5">
        <v>1.039</v>
      </c>
      <c r="R87" s="5">
        <v>1.418</v>
      </c>
      <c r="S87" s="5">
        <f t="shared" si="6"/>
        <v>-0.379</v>
      </c>
      <c r="T87" s="5">
        <v>0.879</v>
      </c>
      <c r="U87" s="5">
        <v>1.179</v>
      </c>
      <c r="V87" s="5">
        <f t="shared" si="7"/>
        <v>-0.3</v>
      </c>
      <c r="W87" s="5">
        <f t="shared" ref="W87:X87" si="187">(Q87-T87)</f>
        <v>0.16</v>
      </c>
      <c r="X87" s="5">
        <f t="shared" si="187"/>
        <v>0.239</v>
      </c>
      <c r="Y87" s="5">
        <f t="shared" si="9"/>
        <v>-0.079</v>
      </c>
      <c r="Z87" s="5">
        <v>1.027</v>
      </c>
      <c r="AA87" s="5">
        <v>1.095</v>
      </c>
      <c r="AB87" s="5">
        <f t="shared" si="10"/>
        <v>-0.068</v>
      </c>
      <c r="AC87" s="5">
        <v>0.967</v>
      </c>
      <c r="AD87" s="5">
        <v>0.997</v>
      </c>
      <c r="AE87" s="5">
        <f t="shared" si="11"/>
        <v>-0.03</v>
      </c>
      <c r="AF87" s="5">
        <f t="shared" ref="AF87:AG87" si="188">(Z87-AC87)</f>
        <v>0.06</v>
      </c>
      <c r="AG87" s="5">
        <f t="shared" si="188"/>
        <v>0.098</v>
      </c>
      <c r="AH87" s="5">
        <f t="shared" si="13"/>
        <v>-0.038</v>
      </c>
    </row>
    <row r="88">
      <c r="A88" s="5">
        <v>2016.0</v>
      </c>
      <c r="B88" s="5">
        <v>1.0</v>
      </c>
      <c r="C88" s="6" t="s">
        <v>92</v>
      </c>
      <c r="D88" s="6" t="s">
        <v>155</v>
      </c>
      <c r="E88" s="5">
        <v>0.0</v>
      </c>
      <c r="F88" s="5">
        <v>13.0</v>
      </c>
      <c r="G88" s="5">
        <v>1.234688E7</v>
      </c>
      <c r="H88" s="5">
        <v>6.0</v>
      </c>
      <c r="I88" s="5">
        <v>7.0</v>
      </c>
      <c r="J88" s="7">
        <f t="shared" si="3"/>
        <v>0.8571428571</v>
      </c>
      <c r="K88" s="5">
        <v>0.0</v>
      </c>
      <c r="L88" s="5">
        <v>0.0</v>
      </c>
      <c r="M88" s="7">
        <v>0.0</v>
      </c>
      <c r="N88" s="5">
        <v>10.1</v>
      </c>
      <c r="O88" s="5">
        <v>5.3</v>
      </c>
      <c r="P88" s="5">
        <f t="shared" si="5"/>
        <v>4.8</v>
      </c>
      <c r="Q88" s="5">
        <v>1.283</v>
      </c>
      <c r="R88" s="5">
        <v>0.943</v>
      </c>
      <c r="S88" s="5">
        <f t="shared" si="6"/>
        <v>0.34</v>
      </c>
      <c r="T88" s="5">
        <v>0.962</v>
      </c>
      <c r="U88" s="5">
        <v>0.986</v>
      </c>
      <c r="V88" s="5">
        <f t="shared" si="7"/>
        <v>-0.024</v>
      </c>
      <c r="W88" s="5">
        <f t="shared" ref="W88:X88" si="189">(Q88-T88)</f>
        <v>0.321</v>
      </c>
      <c r="X88" s="5">
        <f t="shared" si="189"/>
        <v>-0.043</v>
      </c>
      <c r="Y88" s="5">
        <f t="shared" si="9"/>
        <v>0.364</v>
      </c>
      <c r="Z88" s="5">
        <v>1.086</v>
      </c>
      <c r="AA88" s="5">
        <v>1.049</v>
      </c>
      <c r="AB88" s="5">
        <f t="shared" si="10"/>
        <v>0.037</v>
      </c>
      <c r="AC88" s="5">
        <v>0.949</v>
      </c>
      <c r="AD88" s="5">
        <v>0.973</v>
      </c>
      <c r="AE88" s="5">
        <f t="shared" si="11"/>
        <v>-0.024</v>
      </c>
      <c r="AF88" s="5">
        <f t="shared" ref="AF88:AG88" si="190">(Z88-AC88)</f>
        <v>0.137</v>
      </c>
      <c r="AG88" s="5">
        <f t="shared" si="190"/>
        <v>0.076</v>
      </c>
      <c r="AH88" s="5">
        <f t="shared" si="13"/>
        <v>0.061</v>
      </c>
    </row>
    <row r="89">
      <c r="A89" s="5">
        <v>2016.0</v>
      </c>
      <c r="B89" s="5">
        <v>1.0</v>
      </c>
      <c r="C89" s="6" t="s">
        <v>114</v>
      </c>
      <c r="D89" s="6" t="s">
        <v>69</v>
      </c>
      <c r="E89" s="5">
        <v>0.0</v>
      </c>
      <c r="F89" s="5">
        <v>15.0</v>
      </c>
      <c r="G89" s="5">
        <v>1.0326281E7</v>
      </c>
      <c r="H89" s="5">
        <v>7.0</v>
      </c>
      <c r="I89" s="5">
        <v>9.0</v>
      </c>
      <c r="J89" s="7">
        <f t="shared" si="3"/>
        <v>0.7777777778</v>
      </c>
      <c r="K89" s="5">
        <v>0.0</v>
      </c>
      <c r="L89" s="5">
        <v>1.0</v>
      </c>
      <c r="M89" s="7">
        <f t="shared" ref="M89:M90" si="193">(K89/L89)</f>
        <v>0</v>
      </c>
      <c r="N89" s="5">
        <v>10.9</v>
      </c>
      <c r="O89" s="5">
        <v>-0.3</v>
      </c>
      <c r="P89" s="5">
        <f t="shared" si="5"/>
        <v>11.2</v>
      </c>
      <c r="Q89" s="5">
        <v>1.602</v>
      </c>
      <c r="R89" s="5">
        <v>0.882</v>
      </c>
      <c r="S89" s="5">
        <f t="shared" si="6"/>
        <v>0.72</v>
      </c>
      <c r="T89" s="5">
        <v>0.864</v>
      </c>
      <c r="U89" s="5">
        <v>0.902</v>
      </c>
      <c r="V89" s="5">
        <f t="shared" si="7"/>
        <v>-0.038</v>
      </c>
      <c r="W89" s="5">
        <f t="shared" ref="W89:X89" si="191">(Q89-T89)</f>
        <v>0.738</v>
      </c>
      <c r="X89" s="5">
        <f t="shared" si="191"/>
        <v>-0.02</v>
      </c>
      <c r="Y89" s="5">
        <f t="shared" si="9"/>
        <v>0.758</v>
      </c>
      <c r="Z89" s="5">
        <v>1.131</v>
      </c>
      <c r="AA89" s="5">
        <v>0.989</v>
      </c>
      <c r="AB89" s="5">
        <f t="shared" si="10"/>
        <v>0.142</v>
      </c>
      <c r="AC89" s="5">
        <v>0.957</v>
      </c>
      <c r="AD89" s="5">
        <v>0.993</v>
      </c>
      <c r="AE89" s="5">
        <f t="shared" si="11"/>
        <v>-0.036</v>
      </c>
      <c r="AF89" s="5">
        <f t="shared" ref="AF89:AG89" si="192">(Z89-AC89)</f>
        <v>0.174</v>
      </c>
      <c r="AG89" s="5">
        <f t="shared" si="192"/>
        <v>-0.004</v>
      </c>
      <c r="AH89" s="5">
        <f t="shared" si="13"/>
        <v>0.178</v>
      </c>
    </row>
    <row r="90">
      <c r="A90" s="5">
        <v>2016.0</v>
      </c>
      <c r="B90" s="5">
        <v>1.0</v>
      </c>
      <c r="C90" s="6" t="s">
        <v>156</v>
      </c>
      <c r="D90" s="6" t="s">
        <v>76</v>
      </c>
      <c r="E90" s="5">
        <v>1.0</v>
      </c>
      <c r="F90" s="5">
        <v>1.0</v>
      </c>
      <c r="G90" s="5">
        <v>7057773.0</v>
      </c>
      <c r="H90" s="5">
        <v>3.0</v>
      </c>
      <c r="I90" s="5">
        <v>11.0</v>
      </c>
      <c r="J90" s="7">
        <f t="shared" si="3"/>
        <v>0.2727272727</v>
      </c>
      <c r="K90" s="5">
        <v>2.0</v>
      </c>
      <c r="L90" s="5">
        <v>8.0</v>
      </c>
      <c r="M90" s="7">
        <f t="shared" si="193"/>
        <v>0.25</v>
      </c>
      <c r="N90" s="5">
        <v>2.2</v>
      </c>
      <c r="O90" s="5">
        <v>8.9</v>
      </c>
      <c r="P90" s="5">
        <f t="shared" si="5"/>
        <v>-6.7</v>
      </c>
      <c r="Q90" s="5">
        <v>1.094</v>
      </c>
      <c r="R90" s="5">
        <v>1.385</v>
      </c>
      <c r="S90" s="5">
        <f t="shared" si="6"/>
        <v>-0.291</v>
      </c>
      <c r="T90" s="5">
        <v>0.903</v>
      </c>
      <c r="U90" s="5">
        <v>0.958</v>
      </c>
      <c r="V90" s="5">
        <f t="shared" si="7"/>
        <v>-0.055</v>
      </c>
      <c r="W90" s="5">
        <f t="shared" ref="W90:X90" si="194">(Q90-T90)</f>
        <v>0.191</v>
      </c>
      <c r="X90" s="5">
        <f t="shared" si="194"/>
        <v>0.427</v>
      </c>
      <c r="Y90" s="5">
        <f t="shared" si="9"/>
        <v>-0.236</v>
      </c>
      <c r="Z90" s="5">
        <v>1.042</v>
      </c>
      <c r="AA90" s="5">
        <v>1.109</v>
      </c>
      <c r="AB90" s="5">
        <f t="shared" si="10"/>
        <v>-0.067</v>
      </c>
      <c r="AC90" s="5">
        <v>1.011</v>
      </c>
      <c r="AD90" s="5">
        <v>0.985</v>
      </c>
      <c r="AE90" s="5">
        <f t="shared" si="11"/>
        <v>0.026</v>
      </c>
      <c r="AF90" s="5">
        <f t="shared" ref="AF90:AG90" si="195">(Z90-AC90)</f>
        <v>0.031</v>
      </c>
      <c r="AG90" s="5">
        <f t="shared" si="195"/>
        <v>0.124</v>
      </c>
      <c r="AH90" s="5">
        <f t="shared" si="13"/>
        <v>-0.093</v>
      </c>
    </row>
    <row r="91">
      <c r="A91" s="5">
        <v>2016.0</v>
      </c>
      <c r="B91" s="5">
        <v>1.0</v>
      </c>
      <c r="C91" s="6" t="s">
        <v>71</v>
      </c>
      <c r="D91" s="6" t="s">
        <v>157</v>
      </c>
      <c r="E91" s="5">
        <v>1.0</v>
      </c>
      <c r="F91" s="5">
        <v>7.0</v>
      </c>
      <c r="G91" s="5">
        <v>1.0375722E7</v>
      </c>
      <c r="H91" s="5">
        <v>2.0</v>
      </c>
      <c r="I91" s="5">
        <v>7.0</v>
      </c>
      <c r="J91" s="7">
        <f t="shared" si="3"/>
        <v>0.2857142857</v>
      </c>
      <c r="K91" s="5">
        <v>0.0</v>
      </c>
      <c r="L91" s="5">
        <v>0.0</v>
      </c>
      <c r="M91" s="7">
        <v>0.0</v>
      </c>
      <c r="N91" s="5">
        <v>12.7</v>
      </c>
      <c r="O91" s="5">
        <v>8.9</v>
      </c>
      <c r="P91" s="5">
        <f t="shared" si="5"/>
        <v>3.8</v>
      </c>
      <c r="Q91" s="5">
        <v>1.468</v>
      </c>
      <c r="R91" s="5">
        <v>1.259</v>
      </c>
      <c r="S91" s="5">
        <f t="shared" si="6"/>
        <v>0.209</v>
      </c>
      <c r="T91" s="5">
        <v>1.28</v>
      </c>
      <c r="U91" s="5">
        <v>0.792</v>
      </c>
      <c r="V91" s="5">
        <f t="shared" si="7"/>
        <v>0.488</v>
      </c>
      <c r="W91" s="5">
        <f t="shared" ref="W91:X91" si="196">(Q91-T91)</f>
        <v>0.188</v>
      </c>
      <c r="X91" s="5">
        <f t="shared" si="196"/>
        <v>0.467</v>
      </c>
      <c r="Y91" s="5">
        <f t="shared" si="9"/>
        <v>-0.279</v>
      </c>
      <c r="Z91" s="5">
        <v>1.108</v>
      </c>
      <c r="AA91" s="5">
        <v>1.058</v>
      </c>
      <c r="AB91" s="5">
        <f t="shared" si="10"/>
        <v>0.05</v>
      </c>
      <c r="AC91" s="5">
        <v>0.927</v>
      </c>
      <c r="AD91" s="5">
        <v>0.924</v>
      </c>
      <c r="AE91" s="5">
        <f t="shared" si="11"/>
        <v>0.003</v>
      </c>
      <c r="AF91" s="5">
        <f t="shared" ref="AF91:AG91" si="197">(Z91-AC91)</f>
        <v>0.181</v>
      </c>
      <c r="AG91" s="5">
        <f t="shared" si="197"/>
        <v>0.134</v>
      </c>
      <c r="AH91" s="5">
        <f t="shared" si="13"/>
        <v>0.047</v>
      </c>
    </row>
    <row r="92">
      <c r="A92" s="5">
        <v>2016.0</v>
      </c>
      <c r="B92" s="5">
        <v>1.0</v>
      </c>
      <c r="C92" s="6" t="s">
        <v>126</v>
      </c>
      <c r="D92" s="6" t="s">
        <v>158</v>
      </c>
      <c r="E92" s="5">
        <v>0.0</v>
      </c>
      <c r="F92" s="5">
        <v>9.0</v>
      </c>
      <c r="G92" s="5">
        <v>1.0767763E7</v>
      </c>
      <c r="H92" s="5">
        <v>4.0</v>
      </c>
      <c r="I92" s="5">
        <v>11.0</v>
      </c>
      <c r="J92" s="7">
        <f t="shared" si="3"/>
        <v>0.3636363636</v>
      </c>
      <c r="K92" s="5">
        <v>0.0</v>
      </c>
      <c r="L92" s="5">
        <v>0.0</v>
      </c>
      <c r="M92" s="7">
        <v>0.0</v>
      </c>
      <c r="N92" s="5">
        <v>6.8</v>
      </c>
      <c r="O92" s="5">
        <v>5.4</v>
      </c>
      <c r="P92" s="5">
        <f t="shared" si="5"/>
        <v>1.4</v>
      </c>
      <c r="Q92" s="5">
        <v>1.446</v>
      </c>
      <c r="R92" s="5">
        <v>1.309</v>
      </c>
      <c r="S92" s="5">
        <f t="shared" si="6"/>
        <v>0.137</v>
      </c>
      <c r="T92" s="5">
        <v>1.174</v>
      </c>
      <c r="U92" s="5">
        <v>0.98</v>
      </c>
      <c r="V92" s="5">
        <f t="shared" si="7"/>
        <v>0.194</v>
      </c>
      <c r="W92" s="5">
        <f t="shared" ref="W92:X92" si="198">(Q92-T92)</f>
        <v>0.272</v>
      </c>
      <c r="X92" s="5">
        <f t="shared" si="198"/>
        <v>0.329</v>
      </c>
      <c r="Y92" s="5">
        <f t="shared" si="9"/>
        <v>-0.057</v>
      </c>
      <c r="Z92" s="5">
        <v>1.112</v>
      </c>
      <c r="AA92" s="5">
        <v>1.072</v>
      </c>
      <c r="AB92" s="5">
        <f t="shared" si="10"/>
        <v>0.04</v>
      </c>
      <c r="AC92" s="5">
        <v>1.02</v>
      </c>
      <c r="AD92" s="5">
        <v>1.0</v>
      </c>
      <c r="AE92" s="5">
        <f t="shared" si="11"/>
        <v>0.02</v>
      </c>
      <c r="AF92" s="5">
        <f t="shared" ref="AF92:AG92" si="199">(Z92-AC92)</f>
        <v>0.092</v>
      </c>
      <c r="AG92" s="5">
        <f t="shared" si="199"/>
        <v>0.072</v>
      </c>
      <c r="AH92" s="5">
        <f t="shared" si="13"/>
        <v>0.02</v>
      </c>
    </row>
    <row r="93">
      <c r="A93" s="5">
        <v>2016.0</v>
      </c>
      <c r="B93" s="5">
        <v>1.0</v>
      </c>
      <c r="C93" s="6" t="s">
        <v>159</v>
      </c>
      <c r="D93" s="6" t="s">
        <v>130</v>
      </c>
      <c r="E93" s="5">
        <v>1.0</v>
      </c>
      <c r="F93" s="5">
        <v>5.0</v>
      </c>
      <c r="G93" s="5">
        <v>6264583.0</v>
      </c>
      <c r="H93" s="5">
        <v>4.0</v>
      </c>
      <c r="I93" s="5">
        <v>7.0</v>
      </c>
      <c r="J93" s="7">
        <f t="shared" si="3"/>
        <v>0.5714285714</v>
      </c>
      <c r="K93" s="5">
        <v>1.0</v>
      </c>
      <c r="L93" s="5">
        <v>3.0</v>
      </c>
      <c r="M93" s="7">
        <f t="shared" ref="M93:M95" si="202">(K93/L93)</f>
        <v>0.3333333333</v>
      </c>
      <c r="N93" s="5">
        <v>6.4</v>
      </c>
      <c r="O93" s="5">
        <v>12.7</v>
      </c>
      <c r="P93" s="5">
        <f t="shared" si="5"/>
        <v>-6.3</v>
      </c>
      <c r="Q93" s="5">
        <v>0.974</v>
      </c>
      <c r="R93" s="5">
        <v>1.2</v>
      </c>
      <c r="S93" s="5">
        <f t="shared" si="6"/>
        <v>-0.226</v>
      </c>
      <c r="T93" s="5">
        <v>0.883</v>
      </c>
      <c r="U93" s="5">
        <v>1.022</v>
      </c>
      <c r="V93" s="5">
        <f t="shared" si="7"/>
        <v>-0.139</v>
      </c>
      <c r="W93" s="5">
        <f t="shared" ref="W93:X93" si="200">(Q93-T93)</f>
        <v>0.091</v>
      </c>
      <c r="X93" s="5">
        <f t="shared" si="200"/>
        <v>0.178</v>
      </c>
      <c r="Y93" s="5">
        <f t="shared" si="9"/>
        <v>-0.087</v>
      </c>
      <c r="Z93" s="5">
        <v>1.02</v>
      </c>
      <c r="AA93" s="5">
        <v>1.126</v>
      </c>
      <c r="AB93" s="5">
        <f t="shared" si="10"/>
        <v>-0.106</v>
      </c>
      <c r="AC93" s="5">
        <v>0.932</v>
      </c>
      <c r="AD93" s="5">
        <v>0.944</v>
      </c>
      <c r="AE93" s="5">
        <f t="shared" si="11"/>
        <v>-0.012</v>
      </c>
      <c r="AF93" s="5">
        <f t="shared" ref="AF93:AG93" si="201">(Z93-AC93)</f>
        <v>0.088</v>
      </c>
      <c r="AG93" s="5">
        <f t="shared" si="201"/>
        <v>0.182</v>
      </c>
      <c r="AH93" s="5">
        <f t="shared" si="13"/>
        <v>-0.094</v>
      </c>
    </row>
    <row r="94">
      <c r="A94" s="5">
        <v>2016.0</v>
      </c>
      <c r="B94" s="5">
        <v>1.0</v>
      </c>
      <c r="C94" s="6" t="s">
        <v>120</v>
      </c>
      <c r="D94" s="6" t="s">
        <v>160</v>
      </c>
      <c r="E94" s="5">
        <v>0.0</v>
      </c>
      <c r="F94" s="5">
        <v>11.0</v>
      </c>
      <c r="G94" s="5">
        <v>8876677.0</v>
      </c>
      <c r="H94" s="5">
        <v>3.0</v>
      </c>
      <c r="I94" s="5">
        <v>5.0</v>
      </c>
      <c r="J94" s="7">
        <f t="shared" si="3"/>
        <v>0.6</v>
      </c>
      <c r="K94" s="5">
        <v>0.0</v>
      </c>
      <c r="L94" s="5">
        <v>2.0</v>
      </c>
      <c r="M94" s="7">
        <f t="shared" si="202"/>
        <v>0</v>
      </c>
      <c r="N94" s="5">
        <v>6.7</v>
      </c>
      <c r="O94" s="5">
        <v>3.0</v>
      </c>
      <c r="P94" s="5">
        <f t="shared" si="5"/>
        <v>3.7</v>
      </c>
      <c r="Q94" s="5">
        <v>1.23</v>
      </c>
      <c r="R94" s="5">
        <v>1.21</v>
      </c>
      <c r="S94" s="5">
        <f t="shared" si="6"/>
        <v>0.02</v>
      </c>
      <c r="T94" s="5">
        <v>1.036</v>
      </c>
      <c r="U94" s="5">
        <v>0.838</v>
      </c>
      <c r="V94" s="5">
        <f t="shared" si="7"/>
        <v>0.198</v>
      </c>
      <c r="W94" s="5">
        <f t="shared" ref="W94:X94" si="203">(Q94-T94)</f>
        <v>0.194</v>
      </c>
      <c r="X94" s="5">
        <f t="shared" si="203"/>
        <v>0.372</v>
      </c>
      <c r="Y94" s="5">
        <f t="shared" si="9"/>
        <v>-0.178</v>
      </c>
      <c r="Z94" s="5">
        <v>1.093</v>
      </c>
      <c r="AA94" s="5">
        <v>1.025</v>
      </c>
      <c r="AB94" s="5">
        <f t="shared" si="10"/>
        <v>0.068</v>
      </c>
      <c r="AC94" s="5">
        <v>0.996</v>
      </c>
      <c r="AD94" s="5">
        <v>0.983</v>
      </c>
      <c r="AE94" s="5">
        <f t="shared" si="11"/>
        <v>0.013</v>
      </c>
      <c r="AF94" s="5">
        <f t="shared" ref="AF94:AG94" si="204">(Z94-AC94)</f>
        <v>0.097</v>
      </c>
      <c r="AG94" s="5">
        <f t="shared" si="204"/>
        <v>0.042</v>
      </c>
      <c r="AH94" s="5">
        <f t="shared" si="13"/>
        <v>0.055</v>
      </c>
    </row>
    <row r="95">
      <c r="A95" s="5">
        <v>2016.0</v>
      </c>
      <c r="B95" s="5">
        <v>1.0</v>
      </c>
      <c r="C95" s="6" t="s">
        <v>109</v>
      </c>
      <c r="D95" s="6" t="s">
        <v>161</v>
      </c>
      <c r="E95" s="5">
        <v>1.0</v>
      </c>
      <c r="F95" s="5">
        <v>3.0</v>
      </c>
      <c r="G95" s="5">
        <v>1.3476297E7</v>
      </c>
      <c r="H95" s="5">
        <v>1.0</v>
      </c>
      <c r="I95" s="5">
        <v>2.0</v>
      </c>
      <c r="J95" s="7">
        <f t="shared" si="3"/>
        <v>0.5</v>
      </c>
      <c r="K95" s="5">
        <v>4.0</v>
      </c>
      <c r="L95" s="5">
        <v>9.0</v>
      </c>
      <c r="M95" s="7">
        <f t="shared" si="202"/>
        <v>0.4444444444</v>
      </c>
      <c r="N95" s="5">
        <v>6.6</v>
      </c>
      <c r="O95" s="5">
        <v>4.9</v>
      </c>
      <c r="P95" s="5">
        <f t="shared" si="5"/>
        <v>1.7</v>
      </c>
      <c r="Q95" s="5">
        <v>1.129</v>
      </c>
      <c r="R95" s="5">
        <v>1.128</v>
      </c>
      <c r="S95" s="5">
        <f t="shared" si="6"/>
        <v>0.001</v>
      </c>
      <c r="T95" s="5">
        <v>1.012</v>
      </c>
      <c r="U95" s="5">
        <v>1.161</v>
      </c>
      <c r="V95" s="5">
        <f t="shared" si="7"/>
        <v>-0.149</v>
      </c>
      <c r="W95" s="5">
        <f t="shared" ref="W95:X95" si="205">(Q95-T95)</f>
        <v>0.117</v>
      </c>
      <c r="X95" s="5">
        <f t="shared" si="205"/>
        <v>-0.033</v>
      </c>
      <c r="Y95" s="5">
        <f t="shared" si="9"/>
        <v>0.15</v>
      </c>
      <c r="Z95" s="5">
        <v>1.023</v>
      </c>
      <c r="AA95" s="5">
        <v>1.041</v>
      </c>
      <c r="AB95" s="5">
        <f t="shared" si="10"/>
        <v>-0.018</v>
      </c>
      <c r="AC95" s="5">
        <v>0.93</v>
      </c>
      <c r="AD95" s="5">
        <v>0.968</v>
      </c>
      <c r="AE95" s="5">
        <f t="shared" si="11"/>
        <v>-0.038</v>
      </c>
      <c r="AF95" s="5">
        <f t="shared" ref="AF95:AG95" si="206">(Z95-AC95)</f>
        <v>0.093</v>
      </c>
      <c r="AG95" s="5">
        <f t="shared" si="206"/>
        <v>0.073</v>
      </c>
      <c r="AH95" s="5">
        <f t="shared" si="13"/>
        <v>0.02</v>
      </c>
    </row>
    <row r="96">
      <c r="A96" s="5">
        <v>2016.0</v>
      </c>
      <c r="B96" s="5">
        <v>1.0</v>
      </c>
      <c r="C96" s="6" t="s">
        <v>112</v>
      </c>
      <c r="D96" s="6" t="s">
        <v>162</v>
      </c>
      <c r="E96" s="5">
        <v>1.0</v>
      </c>
      <c r="F96" s="5">
        <v>13.0</v>
      </c>
      <c r="G96" s="5">
        <v>1.7639546E7</v>
      </c>
      <c r="H96" s="5">
        <v>5.0</v>
      </c>
      <c r="I96" s="5">
        <v>7.0</v>
      </c>
      <c r="J96" s="7">
        <f t="shared" si="3"/>
        <v>0.7142857143</v>
      </c>
      <c r="K96" s="5">
        <v>0.0</v>
      </c>
      <c r="L96" s="5">
        <v>0.0</v>
      </c>
      <c r="M96" s="7">
        <v>0.0</v>
      </c>
      <c r="N96" s="5">
        <v>15.7</v>
      </c>
      <c r="O96" s="5">
        <v>3.4</v>
      </c>
      <c r="P96" s="5">
        <f t="shared" si="5"/>
        <v>12.3</v>
      </c>
      <c r="Q96" s="5">
        <v>1.737</v>
      </c>
      <c r="R96" s="5">
        <v>1.103</v>
      </c>
      <c r="S96" s="5">
        <f t="shared" si="6"/>
        <v>0.634</v>
      </c>
      <c r="T96" s="5">
        <v>1.132</v>
      </c>
      <c r="U96" s="5">
        <v>0.878</v>
      </c>
      <c r="V96" s="5">
        <f t="shared" si="7"/>
        <v>0.254</v>
      </c>
      <c r="W96" s="5">
        <f t="shared" ref="W96:X96" si="207">(Q96-T96)</f>
        <v>0.605</v>
      </c>
      <c r="X96" s="5">
        <f t="shared" si="207"/>
        <v>0.225</v>
      </c>
      <c r="Y96" s="5">
        <f t="shared" si="9"/>
        <v>0.38</v>
      </c>
      <c r="Z96" s="5">
        <v>1.155</v>
      </c>
      <c r="AA96" s="5">
        <v>1.025</v>
      </c>
      <c r="AB96" s="5">
        <f t="shared" si="10"/>
        <v>0.13</v>
      </c>
      <c r="AC96" s="5">
        <v>0.929</v>
      </c>
      <c r="AD96" s="5">
        <v>0.977</v>
      </c>
      <c r="AE96" s="5">
        <f t="shared" si="11"/>
        <v>-0.048</v>
      </c>
      <c r="AF96" s="5">
        <f t="shared" ref="AF96:AG96" si="208">(Z96-AC96)</f>
        <v>0.226</v>
      </c>
      <c r="AG96" s="5">
        <f t="shared" si="208"/>
        <v>0.048</v>
      </c>
      <c r="AH96" s="5">
        <f t="shared" si="13"/>
        <v>0.178</v>
      </c>
    </row>
    <row r="97">
      <c r="A97" s="5">
        <v>2016.0</v>
      </c>
      <c r="B97" s="5">
        <v>2.0</v>
      </c>
      <c r="C97" s="6" t="s">
        <v>82</v>
      </c>
      <c r="D97" s="6" t="s">
        <v>134</v>
      </c>
      <c r="E97" s="5">
        <v>0.0</v>
      </c>
      <c r="F97" s="5">
        <v>8.0</v>
      </c>
      <c r="G97" s="5">
        <v>1.8020944E7</v>
      </c>
      <c r="H97" s="5">
        <v>11.0</v>
      </c>
      <c r="I97" s="5">
        <v>14.0</v>
      </c>
      <c r="J97" s="7">
        <f t="shared" si="3"/>
        <v>0.7857142857</v>
      </c>
      <c r="K97" s="5">
        <v>1.0</v>
      </c>
      <c r="L97" s="5">
        <v>4.0</v>
      </c>
      <c r="M97" s="7">
        <f t="shared" ref="M97:M109" si="211">(K97/L97)</f>
        <v>0.25</v>
      </c>
      <c r="N97" s="5">
        <v>12.6</v>
      </c>
      <c r="O97" s="5">
        <v>9.6</v>
      </c>
      <c r="P97" s="5">
        <f t="shared" si="5"/>
        <v>3</v>
      </c>
      <c r="Q97" s="5">
        <v>1.241</v>
      </c>
      <c r="R97" s="5">
        <v>1.254</v>
      </c>
      <c r="S97" s="5">
        <f t="shared" si="6"/>
        <v>-0.013</v>
      </c>
      <c r="T97" s="5">
        <v>0.847</v>
      </c>
      <c r="U97" s="5">
        <v>0.949</v>
      </c>
      <c r="V97" s="5">
        <f t="shared" si="7"/>
        <v>-0.102</v>
      </c>
      <c r="W97" s="5">
        <f t="shared" ref="W97:X97" si="209">(Q97-T97)</f>
        <v>0.394</v>
      </c>
      <c r="X97" s="5">
        <f t="shared" si="209"/>
        <v>0.305</v>
      </c>
      <c r="Y97" s="5">
        <f t="shared" si="9"/>
        <v>0.089</v>
      </c>
      <c r="Z97" s="5">
        <v>1.12</v>
      </c>
      <c r="AA97" s="5">
        <v>1.059</v>
      </c>
      <c r="AB97" s="5">
        <f t="shared" si="10"/>
        <v>0.061</v>
      </c>
      <c r="AC97" s="5">
        <v>0.943</v>
      </c>
      <c r="AD97" s="5">
        <v>0.92</v>
      </c>
      <c r="AE97" s="5">
        <f t="shared" si="11"/>
        <v>0.023</v>
      </c>
      <c r="AF97" s="5">
        <f t="shared" ref="AF97:AG97" si="210">(Z97-AC97)</f>
        <v>0.177</v>
      </c>
      <c r="AG97" s="5">
        <f t="shared" si="210"/>
        <v>0.139</v>
      </c>
      <c r="AH97" s="5">
        <f t="shared" si="13"/>
        <v>0.038</v>
      </c>
    </row>
    <row r="98">
      <c r="A98" s="5">
        <v>2016.0</v>
      </c>
      <c r="B98" s="5">
        <v>2.0</v>
      </c>
      <c r="C98" s="6" t="s">
        <v>74</v>
      </c>
      <c r="D98" s="6" t="s">
        <v>137</v>
      </c>
      <c r="E98" s="5">
        <v>0.0</v>
      </c>
      <c r="F98" s="5">
        <v>8.0</v>
      </c>
      <c r="G98" s="5">
        <v>1.7144695E7</v>
      </c>
      <c r="H98" s="5">
        <v>2.0</v>
      </c>
      <c r="I98" s="5">
        <v>7.0</v>
      </c>
      <c r="J98" s="7">
        <f t="shared" si="3"/>
        <v>0.2857142857</v>
      </c>
      <c r="K98" s="5">
        <v>0.0</v>
      </c>
      <c r="L98" s="5">
        <v>1.0</v>
      </c>
      <c r="M98" s="7">
        <f t="shared" si="211"/>
        <v>0</v>
      </c>
      <c r="N98" s="5">
        <v>8.4</v>
      </c>
      <c r="O98" s="5">
        <v>10.1</v>
      </c>
      <c r="P98" s="5">
        <f t="shared" si="5"/>
        <v>-1.7</v>
      </c>
      <c r="Q98" s="5">
        <v>1.051</v>
      </c>
      <c r="R98" s="5">
        <v>1.201</v>
      </c>
      <c r="S98" s="5">
        <f t="shared" si="6"/>
        <v>-0.15</v>
      </c>
      <c r="T98" s="5">
        <v>1.023</v>
      </c>
      <c r="U98" s="5">
        <v>0.757</v>
      </c>
      <c r="V98" s="5">
        <f t="shared" si="7"/>
        <v>0.266</v>
      </c>
      <c r="W98" s="5">
        <f t="shared" ref="W98:X98" si="212">(Q98-T98)</f>
        <v>0.028</v>
      </c>
      <c r="X98" s="5">
        <f t="shared" si="212"/>
        <v>0.444</v>
      </c>
      <c r="Y98" s="5">
        <f t="shared" si="9"/>
        <v>-0.416</v>
      </c>
      <c r="Z98" s="5">
        <v>1.088</v>
      </c>
      <c r="AA98" s="5">
        <v>1.052</v>
      </c>
      <c r="AB98" s="5">
        <f t="shared" si="10"/>
        <v>0.036</v>
      </c>
      <c r="AC98" s="5">
        <v>0.966</v>
      </c>
      <c r="AD98" s="5">
        <v>0.913</v>
      </c>
      <c r="AE98" s="5">
        <f t="shared" si="11"/>
        <v>0.053</v>
      </c>
      <c r="AF98" s="5">
        <f t="shared" ref="AF98:AG98" si="213">(Z98-AC98)</f>
        <v>0.122</v>
      </c>
      <c r="AG98" s="5">
        <f t="shared" si="213"/>
        <v>0.139</v>
      </c>
      <c r="AH98" s="5">
        <f t="shared" si="13"/>
        <v>-0.017</v>
      </c>
    </row>
    <row r="99">
      <c r="A99" s="8">
        <v>2016.0</v>
      </c>
      <c r="B99" s="8">
        <v>2.0</v>
      </c>
      <c r="C99" s="9" t="s">
        <v>138</v>
      </c>
      <c r="D99" s="9" t="s">
        <v>80</v>
      </c>
      <c r="E99" s="8">
        <v>0.0</v>
      </c>
      <c r="F99" s="8">
        <v>8.0</v>
      </c>
      <c r="G99" s="8">
        <v>6475314.0</v>
      </c>
      <c r="H99" s="8">
        <v>5.0</v>
      </c>
      <c r="I99" s="8">
        <v>8.0</v>
      </c>
      <c r="J99" s="10">
        <f t="shared" si="3"/>
        <v>0.625</v>
      </c>
      <c r="K99" s="8">
        <v>1.0</v>
      </c>
      <c r="L99" s="8">
        <v>1.0</v>
      </c>
      <c r="M99" s="10">
        <f t="shared" si="211"/>
        <v>1</v>
      </c>
      <c r="N99" s="8">
        <v>7.8</v>
      </c>
      <c r="O99" s="8">
        <v>13.1</v>
      </c>
      <c r="P99" s="8">
        <f t="shared" si="5"/>
        <v>-5.3</v>
      </c>
      <c r="Q99" s="8">
        <v>1.138</v>
      </c>
      <c r="R99" s="8">
        <v>1.432</v>
      </c>
      <c r="S99" s="8">
        <f t="shared" si="6"/>
        <v>-0.294</v>
      </c>
      <c r="T99" s="8">
        <v>0.985</v>
      </c>
      <c r="U99" s="8">
        <v>0.589</v>
      </c>
      <c r="V99" s="8">
        <f t="shared" si="7"/>
        <v>0.396</v>
      </c>
      <c r="W99" s="8">
        <f t="shared" ref="W99:X99" si="214">(Q99-T99)</f>
        <v>0.153</v>
      </c>
      <c r="X99" s="8">
        <f t="shared" si="214"/>
        <v>0.843</v>
      </c>
      <c r="Y99" s="8">
        <f t="shared" si="9"/>
        <v>-0.69</v>
      </c>
      <c r="Z99" s="8">
        <v>1.11</v>
      </c>
      <c r="AA99" s="8">
        <v>1.055</v>
      </c>
      <c r="AB99" s="8">
        <f t="shared" si="10"/>
        <v>0.055</v>
      </c>
      <c r="AC99" s="8">
        <v>0.994</v>
      </c>
      <c r="AD99" s="8">
        <v>0.863</v>
      </c>
      <c r="AE99" s="8">
        <f t="shared" si="11"/>
        <v>0.131</v>
      </c>
      <c r="AF99" s="8">
        <f t="shared" ref="AF99:AG99" si="215">(Z99-AC99)</f>
        <v>0.116</v>
      </c>
      <c r="AG99" s="8">
        <f t="shared" si="215"/>
        <v>0.192</v>
      </c>
      <c r="AH99" s="8">
        <f t="shared" si="13"/>
        <v>-0.076</v>
      </c>
    </row>
    <row r="100">
      <c r="A100" s="5">
        <v>2016.0</v>
      </c>
      <c r="B100" s="5">
        <v>2.0</v>
      </c>
      <c r="C100" s="6" t="s">
        <v>100</v>
      </c>
      <c r="D100" s="6" t="s">
        <v>128</v>
      </c>
      <c r="E100" s="5">
        <v>0.0</v>
      </c>
      <c r="F100" s="5">
        <v>5.0</v>
      </c>
      <c r="G100" s="5">
        <v>1.138211E7</v>
      </c>
      <c r="H100" s="5">
        <v>3.0</v>
      </c>
      <c r="I100" s="5">
        <v>7.0</v>
      </c>
      <c r="J100" s="7">
        <f t="shared" si="3"/>
        <v>0.4285714286</v>
      </c>
      <c r="K100" s="5">
        <v>5.0</v>
      </c>
      <c r="L100" s="5">
        <v>9.0</v>
      </c>
      <c r="M100" s="7">
        <f t="shared" si="211"/>
        <v>0.5555555556</v>
      </c>
      <c r="N100" s="5">
        <v>14.4</v>
      </c>
      <c r="O100" s="5">
        <v>8.3</v>
      </c>
      <c r="P100" s="5">
        <f t="shared" si="5"/>
        <v>6.1</v>
      </c>
      <c r="Q100" s="5">
        <v>1.451</v>
      </c>
      <c r="R100" s="5">
        <v>1.547</v>
      </c>
      <c r="S100" s="5">
        <f t="shared" si="6"/>
        <v>-0.096</v>
      </c>
      <c r="T100" s="5">
        <v>0.924</v>
      </c>
      <c r="U100" s="5">
        <v>1.053</v>
      </c>
      <c r="V100" s="5">
        <f t="shared" si="7"/>
        <v>-0.129</v>
      </c>
      <c r="W100" s="5">
        <f t="shared" ref="W100:X100" si="216">(Q100-T100)</f>
        <v>0.527</v>
      </c>
      <c r="X100" s="5">
        <f t="shared" si="216"/>
        <v>0.494</v>
      </c>
      <c r="Y100" s="5">
        <f t="shared" si="9"/>
        <v>0.033</v>
      </c>
      <c r="Z100" s="5">
        <v>1.134</v>
      </c>
      <c r="AA100" s="5">
        <v>1.09</v>
      </c>
      <c r="AB100" s="5">
        <f t="shared" si="10"/>
        <v>0.044</v>
      </c>
      <c r="AC100" s="5">
        <v>0.925</v>
      </c>
      <c r="AD100" s="5">
        <v>0.973</v>
      </c>
      <c r="AE100" s="5">
        <f t="shared" si="11"/>
        <v>-0.048</v>
      </c>
      <c r="AF100" s="5">
        <f t="shared" ref="AF100:AG100" si="217">(Z100-AC100)</f>
        <v>0.209</v>
      </c>
      <c r="AG100" s="5">
        <f t="shared" si="217"/>
        <v>0.117</v>
      </c>
      <c r="AH100" s="5">
        <f t="shared" si="13"/>
        <v>0.092</v>
      </c>
    </row>
    <row r="101">
      <c r="A101" s="5">
        <v>2016.0</v>
      </c>
      <c r="B101" s="5">
        <v>2.0</v>
      </c>
      <c r="C101" s="6" t="s">
        <v>86</v>
      </c>
      <c r="D101" s="6" t="s">
        <v>142</v>
      </c>
      <c r="E101" s="5">
        <v>0.0</v>
      </c>
      <c r="F101" s="5">
        <v>7.0</v>
      </c>
      <c r="G101" s="5">
        <v>8955456.0</v>
      </c>
      <c r="H101" s="5">
        <v>5.0</v>
      </c>
      <c r="I101" s="5">
        <v>5.0</v>
      </c>
      <c r="J101" s="7">
        <f t="shared" si="3"/>
        <v>1</v>
      </c>
      <c r="K101" s="5">
        <v>1.0</v>
      </c>
      <c r="L101" s="5">
        <v>2.0</v>
      </c>
      <c r="M101" s="7">
        <f t="shared" si="211"/>
        <v>0.5</v>
      </c>
      <c r="N101" s="5">
        <v>9.4</v>
      </c>
      <c r="O101" s="5">
        <v>7.2</v>
      </c>
      <c r="P101" s="5">
        <f t="shared" si="5"/>
        <v>2.2</v>
      </c>
      <c r="Q101" s="5">
        <v>1.221</v>
      </c>
      <c r="R101" s="5">
        <v>1.487</v>
      </c>
      <c r="S101" s="5">
        <f t="shared" si="6"/>
        <v>-0.266</v>
      </c>
      <c r="T101" s="5">
        <v>0.913</v>
      </c>
      <c r="U101" s="5">
        <v>1.107</v>
      </c>
      <c r="V101" s="5">
        <f t="shared" si="7"/>
        <v>-0.194</v>
      </c>
      <c r="W101" s="5">
        <f t="shared" ref="W101:X101" si="218">(Q101-T101)</f>
        <v>0.308</v>
      </c>
      <c r="X101" s="5">
        <f t="shared" si="218"/>
        <v>0.38</v>
      </c>
      <c r="Y101" s="5">
        <f t="shared" si="9"/>
        <v>-0.072</v>
      </c>
      <c r="Z101" s="5">
        <v>1.103</v>
      </c>
      <c r="AA101" s="5">
        <v>1.07</v>
      </c>
      <c r="AB101" s="5">
        <f t="shared" si="10"/>
        <v>0.033</v>
      </c>
      <c r="AC101" s="5">
        <v>0.971</v>
      </c>
      <c r="AD101" s="5">
        <v>0.971</v>
      </c>
      <c r="AE101" s="5">
        <f t="shared" si="11"/>
        <v>0</v>
      </c>
      <c r="AF101" s="5">
        <f t="shared" ref="AF101:AG101" si="219">(Z101-AC101)</f>
        <v>0.132</v>
      </c>
      <c r="AG101" s="5">
        <f t="shared" si="219"/>
        <v>0.099</v>
      </c>
      <c r="AH101" s="5">
        <f t="shared" si="13"/>
        <v>0.033</v>
      </c>
    </row>
    <row r="102">
      <c r="A102" s="5">
        <v>2016.0</v>
      </c>
      <c r="B102" s="5">
        <v>2.0</v>
      </c>
      <c r="C102" s="6" t="s">
        <v>116</v>
      </c>
      <c r="D102" s="6" t="s">
        <v>143</v>
      </c>
      <c r="E102" s="5">
        <v>0.0</v>
      </c>
      <c r="F102" s="5">
        <v>8.0</v>
      </c>
      <c r="G102" s="5">
        <v>3.1033555E7</v>
      </c>
      <c r="H102" s="5">
        <v>3.0</v>
      </c>
      <c r="I102" s="5">
        <v>7.0</v>
      </c>
      <c r="J102" s="7">
        <f t="shared" si="3"/>
        <v>0.4285714286</v>
      </c>
      <c r="K102" s="5">
        <v>0.0</v>
      </c>
      <c r="L102" s="5">
        <v>1.0</v>
      </c>
      <c r="M102" s="7">
        <f t="shared" si="211"/>
        <v>0</v>
      </c>
      <c r="N102" s="5">
        <v>8.6</v>
      </c>
      <c r="O102" s="5">
        <v>10.1</v>
      </c>
      <c r="P102" s="5">
        <f t="shared" si="5"/>
        <v>-1.5</v>
      </c>
      <c r="Q102" s="5">
        <v>1.362</v>
      </c>
      <c r="R102" s="5">
        <v>1.119</v>
      </c>
      <c r="S102" s="5">
        <f t="shared" si="6"/>
        <v>0.243</v>
      </c>
      <c r="T102" s="5">
        <v>1.225</v>
      </c>
      <c r="U102" s="5">
        <v>0.954</v>
      </c>
      <c r="V102" s="5">
        <f t="shared" si="7"/>
        <v>0.271</v>
      </c>
      <c r="W102" s="5">
        <f t="shared" ref="W102:X102" si="220">(Q102-T102)</f>
        <v>0.137</v>
      </c>
      <c r="X102" s="5">
        <f t="shared" si="220"/>
        <v>0.165</v>
      </c>
      <c r="Y102" s="5">
        <f t="shared" si="9"/>
        <v>-0.028</v>
      </c>
      <c r="Z102" s="5">
        <v>1.151</v>
      </c>
      <c r="AA102" s="5">
        <v>1.08</v>
      </c>
      <c r="AB102" s="5">
        <f t="shared" si="10"/>
        <v>0.071</v>
      </c>
      <c r="AC102" s="5">
        <v>1.028</v>
      </c>
      <c r="AD102" s="5">
        <v>0.933</v>
      </c>
      <c r="AE102" s="5">
        <f t="shared" si="11"/>
        <v>0.095</v>
      </c>
      <c r="AF102" s="5">
        <f t="shared" ref="AF102:AG102" si="221">(Z102-AC102)</f>
        <v>0.123</v>
      </c>
      <c r="AG102" s="5">
        <f t="shared" si="221"/>
        <v>0.147</v>
      </c>
      <c r="AH102" s="5">
        <f t="shared" si="13"/>
        <v>-0.024</v>
      </c>
    </row>
    <row r="103">
      <c r="A103" s="5">
        <v>2016.0</v>
      </c>
      <c r="B103" s="5">
        <v>2.0</v>
      </c>
      <c r="C103" s="6" t="s">
        <v>145</v>
      </c>
      <c r="D103" s="6" t="s">
        <v>104</v>
      </c>
      <c r="E103" s="5">
        <v>0.0</v>
      </c>
      <c r="F103" s="5">
        <v>8.0</v>
      </c>
      <c r="G103" s="5">
        <v>9177326.0</v>
      </c>
      <c r="H103" s="5">
        <v>4.0</v>
      </c>
      <c r="I103" s="5">
        <v>6.0</v>
      </c>
      <c r="J103" s="7">
        <f t="shared" si="3"/>
        <v>0.6666666667</v>
      </c>
      <c r="K103" s="5">
        <v>3.0</v>
      </c>
      <c r="L103" s="5">
        <v>3.0</v>
      </c>
      <c r="M103" s="7">
        <f t="shared" si="211"/>
        <v>1</v>
      </c>
      <c r="N103" s="5">
        <v>10.0</v>
      </c>
      <c r="O103" s="5">
        <v>4.3</v>
      </c>
      <c r="P103" s="5">
        <f t="shared" si="5"/>
        <v>5.7</v>
      </c>
      <c r="Q103" s="5">
        <v>1.372</v>
      </c>
      <c r="R103" s="5">
        <v>1.221</v>
      </c>
      <c r="S103" s="5">
        <f t="shared" si="6"/>
        <v>0.151</v>
      </c>
      <c r="T103" s="5">
        <v>0.921</v>
      </c>
      <c r="U103" s="5">
        <v>1.014</v>
      </c>
      <c r="V103" s="5">
        <f t="shared" si="7"/>
        <v>-0.093</v>
      </c>
      <c r="W103" s="5">
        <f t="shared" ref="W103:X103" si="222">(Q103-T103)</f>
        <v>0.451</v>
      </c>
      <c r="X103" s="5">
        <f t="shared" si="222"/>
        <v>0.207</v>
      </c>
      <c r="Y103" s="5">
        <f t="shared" si="9"/>
        <v>0.244</v>
      </c>
      <c r="Z103" s="5">
        <v>1.071</v>
      </c>
      <c r="AA103" s="5">
        <v>1.041</v>
      </c>
      <c r="AB103" s="5">
        <f t="shared" si="10"/>
        <v>0.03</v>
      </c>
      <c r="AC103" s="5">
        <v>0.931</v>
      </c>
      <c r="AD103" s="5">
        <v>0.975</v>
      </c>
      <c r="AE103" s="5">
        <f t="shared" si="11"/>
        <v>-0.044</v>
      </c>
      <c r="AF103" s="5">
        <f t="shared" ref="AF103:AG103" si="223">(Z103-AC103)</f>
        <v>0.14</v>
      </c>
      <c r="AG103" s="5">
        <f t="shared" si="223"/>
        <v>0.066</v>
      </c>
      <c r="AH103" s="5">
        <f t="shared" si="13"/>
        <v>0.074</v>
      </c>
    </row>
    <row r="104">
      <c r="A104" s="5">
        <v>2016.0</v>
      </c>
      <c r="B104" s="5">
        <v>2.0</v>
      </c>
      <c r="C104" s="6" t="s">
        <v>110</v>
      </c>
      <c r="D104" s="6" t="s">
        <v>96</v>
      </c>
      <c r="E104" s="5">
        <v>0.0</v>
      </c>
      <c r="F104" s="5">
        <v>8.0</v>
      </c>
      <c r="G104" s="5">
        <v>1.203013E7</v>
      </c>
      <c r="H104" s="5">
        <v>8.0</v>
      </c>
      <c r="I104" s="5">
        <v>13.0</v>
      </c>
      <c r="J104" s="7">
        <f t="shared" si="3"/>
        <v>0.6153846154</v>
      </c>
      <c r="K104" s="5">
        <v>0.0</v>
      </c>
      <c r="L104" s="5">
        <v>2.0</v>
      </c>
      <c r="M104" s="7">
        <f t="shared" si="211"/>
        <v>0</v>
      </c>
      <c r="N104" s="5">
        <v>8.6</v>
      </c>
      <c r="O104" s="5">
        <v>9.5</v>
      </c>
      <c r="P104" s="5">
        <f t="shared" si="5"/>
        <v>-0.9</v>
      </c>
      <c r="Q104" s="5">
        <v>1.114</v>
      </c>
      <c r="R104" s="5">
        <v>1.256</v>
      </c>
      <c r="S104" s="5">
        <f t="shared" si="6"/>
        <v>-0.142</v>
      </c>
      <c r="T104" s="5">
        <v>0.878</v>
      </c>
      <c r="U104" s="5">
        <v>0.854</v>
      </c>
      <c r="V104" s="5">
        <f t="shared" si="7"/>
        <v>0.024</v>
      </c>
      <c r="W104" s="5">
        <f t="shared" ref="W104:X104" si="224">(Q104-T104)</f>
        <v>0.236</v>
      </c>
      <c r="X104" s="5">
        <f t="shared" si="224"/>
        <v>0.402</v>
      </c>
      <c r="Y104" s="5">
        <f t="shared" si="9"/>
        <v>-0.166</v>
      </c>
      <c r="Z104" s="5">
        <v>1.088</v>
      </c>
      <c r="AA104" s="5">
        <v>1.075</v>
      </c>
      <c r="AB104" s="5">
        <f t="shared" si="10"/>
        <v>0.013</v>
      </c>
      <c r="AC104" s="5">
        <v>0.97</v>
      </c>
      <c r="AD104" s="5">
        <v>0.943</v>
      </c>
      <c r="AE104" s="5">
        <f t="shared" si="11"/>
        <v>0.027</v>
      </c>
      <c r="AF104" s="5">
        <f t="shared" ref="AF104:AG104" si="225">(Z104-AC104)</f>
        <v>0.118</v>
      </c>
      <c r="AG104" s="5">
        <f t="shared" si="225"/>
        <v>0.132</v>
      </c>
      <c r="AH104" s="5">
        <f t="shared" si="13"/>
        <v>-0.014</v>
      </c>
    </row>
    <row r="105">
      <c r="A105" s="5">
        <v>2016.0</v>
      </c>
      <c r="B105" s="5">
        <v>2.0</v>
      </c>
      <c r="C105" s="6" t="s">
        <v>90</v>
      </c>
      <c r="D105" s="6" t="s">
        <v>108</v>
      </c>
      <c r="E105" s="5">
        <v>0.0</v>
      </c>
      <c r="F105" s="5">
        <v>8.0</v>
      </c>
      <c r="G105" s="5">
        <v>2.1342328E7</v>
      </c>
      <c r="H105" s="5">
        <v>5.0</v>
      </c>
      <c r="I105" s="5">
        <v>8.0</v>
      </c>
      <c r="J105" s="7">
        <f t="shared" si="3"/>
        <v>0.625</v>
      </c>
      <c r="K105" s="5">
        <v>4.0</v>
      </c>
      <c r="L105" s="5">
        <v>9.0</v>
      </c>
      <c r="M105" s="7">
        <f t="shared" si="211"/>
        <v>0.4444444444</v>
      </c>
      <c r="N105" s="5">
        <v>12.8</v>
      </c>
      <c r="O105" s="5">
        <v>3.5</v>
      </c>
      <c r="P105" s="5">
        <f t="shared" si="5"/>
        <v>9.3</v>
      </c>
      <c r="Q105" s="5">
        <v>1.647</v>
      </c>
      <c r="R105" s="5">
        <v>1.386</v>
      </c>
      <c r="S105" s="5">
        <f t="shared" si="6"/>
        <v>0.261</v>
      </c>
      <c r="T105" s="5">
        <v>0.851</v>
      </c>
      <c r="U105" s="5">
        <v>0.906</v>
      </c>
      <c r="V105" s="5">
        <f t="shared" si="7"/>
        <v>-0.055</v>
      </c>
      <c r="W105" s="5">
        <f t="shared" ref="W105:X105" si="226">(Q105-T105)</f>
        <v>0.796</v>
      </c>
      <c r="X105" s="5">
        <f t="shared" si="226"/>
        <v>0.48</v>
      </c>
      <c r="Y105" s="5">
        <f t="shared" si="9"/>
        <v>0.316</v>
      </c>
      <c r="Z105" s="5">
        <v>1.153</v>
      </c>
      <c r="AA105" s="5">
        <v>1.016</v>
      </c>
      <c r="AB105" s="5">
        <f t="shared" si="10"/>
        <v>0.137</v>
      </c>
      <c r="AC105" s="5">
        <v>0.976</v>
      </c>
      <c r="AD105" s="5">
        <v>0.968</v>
      </c>
      <c r="AE105" s="5">
        <f t="shared" si="11"/>
        <v>0.008</v>
      </c>
      <c r="AF105" s="5">
        <f t="shared" ref="AF105:AG105" si="227">(Z105-AC105)</f>
        <v>0.177</v>
      </c>
      <c r="AG105" s="5">
        <f t="shared" si="227"/>
        <v>0.048</v>
      </c>
      <c r="AH105" s="5">
        <f t="shared" si="13"/>
        <v>0.129</v>
      </c>
    </row>
    <row r="106">
      <c r="A106" s="5">
        <v>2016.0</v>
      </c>
      <c r="B106" s="5">
        <v>2.0</v>
      </c>
      <c r="C106" s="6" t="s">
        <v>68</v>
      </c>
      <c r="D106" s="6" t="s">
        <v>81</v>
      </c>
      <c r="E106" s="5">
        <v>1.0</v>
      </c>
      <c r="F106" s="5">
        <v>1.0</v>
      </c>
      <c r="G106" s="5">
        <v>2.7239237E7</v>
      </c>
      <c r="H106" s="5">
        <v>3.0</v>
      </c>
      <c r="I106" s="5">
        <v>4.0</v>
      </c>
      <c r="J106" s="7">
        <f t="shared" si="3"/>
        <v>0.75</v>
      </c>
      <c r="K106" s="5">
        <v>4.0</v>
      </c>
      <c r="L106" s="5">
        <v>6.0</v>
      </c>
      <c r="M106" s="7">
        <f t="shared" si="211"/>
        <v>0.6666666667</v>
      </c>
      <c r="N106" s="5">
        <v>11.4</v>
      </c>
      <c r="O106" s="5">
        <v>12.7</v>
      </c>
      <c r="P106" s="5">
        <f t="shared" si="5"/>
        <v>-1.3</v>
      </c>
      <c r="Q106" s="5">
        <v>1.274</v>
      </c>
      <c r="R106" s="5">
        <v>1.191</v>
      </c>
      <c r="S106" s="5">
        <f t="shared" si="6"/>
        <v>0.083</v>
      </c>
      <c r="T106" s="5">
        <v>0.764</v>
      </c>
      <c r="U106" s="5">
        <v>0.924</v>
      </c>
      <c r="V106" s="5">
        <f t="shared" si="7"/>
        <v>-0.16</v>
      </c>
      <c r="W106" s="5">
        <f t="shared" ref="W106:X106" si="228">(Q106-T106)</f>
        <v>0.51</v>
      </c>
      <c r="X106" s="5">
        <f t="shared" si="228"/>
        <v>0.267</v>
      </c>
      <c r="Y106" s="5">
        <f t="shared" si="9"/>
        <v>0.243</v>
      </c>
      <c r="Z106" s="5">
        <v>1.127</v>
      </c>
      <c r="AA106" s="5">
        <v>1.169</v>
      </c>
      <c r="AB106" s="5">
        <f t="shared" si="10"/>
        <v>-0.042</v>
      </c>
      <c r="AC106" s="5">
        <v>0.965</v>
      </c>
      <c r="AD106" s="5">
        <v>0.989</v>
      </c>
      <c r="AE106" s="5">
        <f t="shared" si="11"/>
        <v>-0.024</v>
      </c>
      <c r="AF106" s="5">
        <f t="shared" ref="AF106:AG106" si="229">(Z106-AC106)</f>
        <v>0.162</v>
      </c>
      <c r="AG106" s="5">
        <f t="shared" si="229"/>
        <v>0.18</v>
      </c>
      <c r="AH106" s="5">
        <f t="shared" si="13"/>
        <v>-0.018</v>
      </c>
    </row>
    <row r="107">
      <c r="A107" s="8">
        <v>2016.0</v>
      </c>
      <c r="B107" s="8">
        <v>2.0</v>
      </c>
      <c r="C107" s="9" t="s">
        <v>78</v>
      </c>
      <c r="D107" s="9" t="s">
        <v>121</v>
      </c>
      <c r="E107" s="8">
        <v>0.0</v>
      </c>
      <c r="F107" s="8">
        <v>8.0</v>
      </c>
      <c r="G107" s="8">
        <v>3358680.0</v>
      </c>
      <c r="H107" s="8">
        <v>4.0</v>
      </c>
      <c r="I107" s="8">
        <v>9.0</v>
      </c>
      <c r="J107" s="10">
        <f t="shared" si="3"/>
        <v>0.4444444444</v>
      </c>
      <c r="K107" s="8">
        <v>0.0</v>
      </c>
      <c r="L107" s="8">
        <v>1.0</v>
      </c>
      <c r="M107" s="10">
        <f t="shared" si="211"/>
        <v>0</v>
      </c>
      <c r="N107" s="8">
        <v>4.5</v>
      </c>
      <c r="O107" s="8">
        <v>14.7</v>
      </c>
      <c r="P107" s="8">
        <f t="shared" si="5"/>
        <v>-10.2</v>
      </c>
      <c r="Q107" s="8">
        <v>1.345</v>
      </c>
      <c r="R107" s="8">
        <v>1.499</v>
      </c>
      <c r="S107" s="8">
        <f t="shared" si="6"/>
        <v>-0.154</v>
      </c>
      <c r="T107" s="8">
        <v>1.425</v>
      </c>
      <c r="U107" s="8">
        <v>0.662</v>
      </c>
      <c r="V107" s="8">
        <f t="shared" si="7"/>
        <v>0.763</v>
      </c>
      <c r="W107" s="8">
        <f t="shared" ref="W107:X107" si="230">(Q107-T107)</f>
        <v>-0.08</v>
      </c>
      <c r="X107" s="8">
        <f t="shared" si="230"/>
        <v>0.837</v>
      </c>
      <c r="Y107" s="8">
        <f t="shared" si="9"/>
        <v>-0.917</v>
      </c>
      <c r="Z107" s="8">
        <v>1.128</v>
      </c>
      <c r="AA107" s="8">
        <v>1.126</v>
      </c>
      <c r="AB107" s="8">
        <f t="shared" si="10"/>
        <v>0.002</v>
      </c>
      <c r="AC107" s="8">
        <v>1.06</v>
      </c>
      <c r="AD107" s="8">
        <v>0.917</v>
      </c>
      <c r="AE107" s="8">
        <f t="shared" si="11"/>
        <v>0.143</v>
      </c>
      <c r="AF107" s="8">
        <f t="shared" ref="AF107:AG107" si="231">(Z107-AC107)</f>
        <v>0.068</v>
      </c>
      <c r="AG107" s="8">
        <f t="shared" si="231"/>
        <v>0.209</v>
      </c>
      <c r="AH107" s="8">
        <f t="shared" si="13"/>
        <v>-0.141</v>
      </c>
    </row>
    <row r="108">
      <c r="A108" s="5">
        <v>2016.0</v>
      </c>
      <c r="B108" s="5">
        <v>2.0</v>
      </c>
      <c r="C108" s="6" t="s">
        <v>92</v>
      </c>
      <c r="D108" s="6" t="s">
        <v>84</v>
      </c>
      <c r="E108" s="5">
        <v>1.0</v>
      </c>
      <c r="F108" s="5">
        <v>5.0</v>
      </c>
      <c r="G108" s="5">
        <v>1.234688E7</v>
      </c>
      <c r="H108" s="5">
        <v>6.0</v>
      </c>
      <c r="I108" s="5">
        <v>7.0</v>
      </c>
      <c r="J108" s="7">
        <f t="shared" si="3"/>
        <v>0.8571428571</v>
      </c>
      <c r="K108" s="5">
        <v>5.0</v>
      </c>
      <c r="L108" s="5">
        <v>10.0</v>
      </c>
      <c r="M108" s="7">
        <f t="shared" si="211"/>
        <v>0.5</v>
      </c>
      <c r="N108" s="5">
        <v>10.1</v>
      </c>
      <c r="O108" s="5">
        <v>4.0</v>
      </c>
      <c r="P108" s="5">
        <f t="shared" si="5"/>
        <v>6.1</v>
      </c>
      <c r="Q108" s="5">
        <v>1.283</v>
      </c>
      <c r="R108" s="5">
        <v>1.039</v>
      </c>
      <c r="S108" s="5">
        <f t="shared" si="6"/>
        <v>0.244</v>
      </c>
      <c r="T108" s="5">
        <v>0.962</v>
      </c>
      <c r="U108" s="5">
        <v>0.879</v>
      </c>
      <c r="V108" s="5">
        <f t="shared" si="7"/>
        <v>0.083</v>
      </c>
      <c r="W108" s="5">
        <f t="shared" ref="W108:X108" si="232">(Q108-T108)</f>
        <v>0.321</v>
      </c>
      <c r="X108" s="5">
        <f t="shared" si="232"/>
        <v>0.16</v>
      </c>
      <c r="Y108" s="5">
        <f t="shared" si="9"/>
        <v>0.161</v>
      </c>
      <c r="Z108" s="5">
        <v>1.086</v>
      </c>
      <c r="AA108" s="5">
        <v>1.027</v>
      </c>
      <c r="AB108" s="5">
        <f t="shared" si="10"/>
        <v>0.059</v>
      </c>
      <c r="AC108" s="5">
        <v>0.949</v>
      </c>
      <c r="AD108" s="5">
        <v>0.967</v>
      </c>
      <c r="AE108" s="5">
        <f t="shared" si="11"/>
        <v>-0.018</v>
      </c>
      <c r="AF108" s="5">
        <f t="shared" ref="AF108:AG108" si="233">(Z108-AC108)</f>
        <v>0.137</v>
      </c>
      <c r="AG108" s="5">
        <f t="shared" si="233"/>
        <v>0.06</v>
      </c>
      <c r="AH108" s="5">
        <f t="shared" si="13"/>
        <v>0.077</v>
      </c>
    </row>
    <row r="109">
      <c r="A109" s="5">
        <v>2016.0</v>
      </c>
      <c r="B109" s="5">
        <v>2.0</v>
      </c>
      <c r="C109" s="6" t="s">
        <v>114</v>
      </c>
      <c r="D109" s="6" t="s">
        <v>76</v>
      </c>
      <c r="E109" s="5">
        <v>0.0</v>
      </c>
      <c r="F109" s="5">
        <v>8.0</v>
      </c>
      <c r="G109" s="5">
        <v>1.0326281E7</v>
      </c>
      <c r="H109" s="5">
        <v>7.0</v>
      </c>
      <c r="I109" s="5">
        <v>9.0</v>
      </c>
      <c r="J109" s="7">
        <f t="shared" si="3"/>
        <v>0.7777777778</v>
      </c>
      <c r="K109" s="5">
        <v>2.0</v>
      </c>
      <c r="L109" s="5">
        <v>8.0</v>
      </c>
      <c r="M109" s="7">
        <f t="shared" si="211"/>
        <v>0.25</v>
      </c>
      <c r="N109" s="5">
        <v>10.9</v>
      </c>
      <c r="O109" s="5">
        <v>8.9</v>
      </c>
      <c r="P109" s="5">
        <f t="shared" si="5"/>
        <v>2</v>
      </c>
      <c r="Q109" s="5">
        <v>1.602</v>
      </c>
      <c r="R109" s="5">
        <v>1.385</v>
      </c>
      <c r="S109" s="5">
        <f t="shared" si="6"/>
        <v>0.217</v>
      </c>
      <c r="T109" s="5">
        <v>0.864</v>
      </c>
      <c r="U109" s="5">
        <v>0.958</v>
      </c>
      <c r="V109" s="5">
        <f t="shared" si="7"/>
        <v>-0.094</v>
      </c>
      <c r="W109" s="5">
        <f t="shared" ref="W109:X109" si="234">(Q109-T109)</f>
        <v>0.738</v>
      </c>
      <c r="X109" s="5">
        <f t="shared" si="234"/>
        <v>0.427</v>
      </c>
      <c r="Y109" s="5">
        <f t="shared" si="9"/>
        <v>0.311</v>
      </c>
      <c r="Z109" s="5">
        <v>1.131</v>
      </c>
      <c r="AA109" s="5">
        <v>1.109</v>
      </c>
      <c r="AB109" s="5">
        <f t="shared" si="10"/>
        <v>0.022</v>
      </c>
      <c r="AC109" s="5">
        <v>0.957</v>
      </c>
      <c r="AD109" s="5">
        <v>0.985</v>
      </c>
      <c r="AE109" s="5">
        <f t="shared" si="11"/>
        <v>-0.028</v>
      </c>
      <c r="AF109" s="5">
        <f t="shared" ref="AF109:AG109" si="235">(Z109-AC109)</f>
        <v>0.174</v>
      </c>
      <c r="AG109" s="5">
        <f t="shared" si="235"/>
        <v>0.124</v>
      </c>
      <c r="AH109" s="5">
        <f t="shared" si="13"/>
        <v>0.05</v>
      </c>
    </row>
    <row r="110">
      <c r="A110" s="5">
        <v>2016.0</v>
      </c>
      <c r="B110" s="5">
        <v>2.0</v>
      </c>
      <c r="C110" s="6" t="s">
        <v>126</v>
      </c>
      <c r="D110" s="6" t="s">
        <v>157</v>
      </c>
      <c r="E110" s="5">
        <v>0.0</v>
      </c>
      <c r="F110" s="5">
        <v>8.0</v>
      </c>
      <c r="G110" s="5">
        <v>1.0767763E7</v>
      </c>
      <c r="H110" s="5">
        <v>4.0</v>
      </c>
      <c r="I110" s="5">
        <v>11.0</v>
      </c>
      <c r="J110" s="7">
        <f t="shared" si="3"/>
        <v>0.3636363636</v>
      </c>
      <c r="K110" s="5">
        <v>0.0</v>
      </c>
      <c r="L110" s="5">
        <v>0.0</v>
      </c>
      <c r="M110" s="7">
        <v>0.0</v>
      </c>
      <c r="N110" s="5">
        <v>6.8</v>
      </c>
      <c r="O110" s="5">
        <v>8.9</v>
      </c>
      <c r="P110" s="5">
        <f t="shared" si="5"/>
        <v>-2.1</v>
      </c>
      <c r="Q110" s="5">
        <v>1.446</v>
      </c>
      <c r="R110" s="5">
        <v>1.259</v>
      </c>
      <c r="S110" s="5">
        <f t="shared" si="6"/>
        <v>0.187</v>
      </c>
      <c r="T110" s="5">
        <v>1.174</v>
      </c>
      <c r="U110" s="5">
        <v>0.792</v>
      </c>
      <c r="V110" s="5">
        <f t="shared" si="7"/>
        <v>0.382</v>
      </c>
      <c r="W110" s="5">
        <f t="shared" ref="W110:X110" si="236">(Q110-T110)</f>
        <v>0.272</v>
      </c>
      <c r="X110" s="5">
        <f t="shared" si="236"/>
        <v>0.467</v>
      </c>
      <c r="Y110" s="5">
        <f t="shared" si="9"/>
        <v>-0.195</v>
      </c>
      <c r="Z110" s="5">
        <v>1.112</v>
      </c>
      <c r="AA110" s="5">
        <v>1.058</v>
      </c>
      <c r="AB110" s="5">
        <f t="shared" si="10"/>
        <v>0.054</v>
      </c>
      <c r="AC110" s="5">
        <v>1.02</v>
      </c>
      <c r="AD110" s="5">
        <v>0.924</v>
      </c>
      <c r="AE110" s="5">
        <f t="shared" si="11"/>
        <v>0.096</v>
      </c>
      <c r="AF110" s="5">
        <f t="shared" ref="AF110:AG110" si="237">(Z110-AC110)</f>
        <v>0.092</v>
      </c>
      <c r="AG110" s="5">
        <f t="shared" si="237"/>
        <v>0.134</v>
      </c>
      <c r="AH110" s="5">
        <f t="shared" si="13"/>
        <v>-0.042</v>
      </c>
    </row>
    <row r="111">
      <c r="A111" s="5">
        <v>2016.0</v>
      </c>
      <c r="B111" s="5">
        <v>2.0</v>
      </c>
      <c r="C111" s="6" t="s">
        <v>120</v>
      </c>
      <c r="D111" s="6" t="s">
        <v>130</v>
      </c>
      <c r="E111" s="5">
        <v>1.0</v>
      </c>
      <c r="F111" s="5">
        <v>8.0</v>
      </c>
      <c r="G111" s="5">
        <v>8876677.0</v>
      </c>
      <c r="H111" s="5">
        <v>3.0</v>
      </c>
      <c r="I111" s="5">
        <v>5.0</v>
      </c>
      <c r="J111" s="7">
        <f t="shared" si="3"/>
        <v>0.6</v>
      </c>
      <c r="K111" s="5">
        <v>1.0</v>
      </c>
      <c r="L111" s="5">
        <v>3.0</v>
      </c>
      <c r="M111" s="7">
        <f>(K111/L111)</f>
        <v>0.3333333333</v>
      </c>
      <c r="N111" s="5">
        <v>6.7</v>
      </c>
      <c r="O111" s="5">
        <v>12.7</v>
      </c>
      <c r="P111" s="5">
        <f t="shared" si="5"/>
        <v>-6</v>
      </c>
      <c r="Q111" s="5">
        <v>1.23</v>
      </c>
      <c r="R111" s="5">
        <v>1.2</v>
      </c>
      <c r="S111" s="5">
        <f t="shared" si="6"/>
        <v>0.03</v>
      </c>
      <c r="T111" s="5">
        <v>1.036</v>
      </c>
      <c r="U111" s="5">
        <v>1.022</v>
      </c>
      <c r="V111" s="5">
        <f t="shared" si="7"/>
        <v>0.014</v>
      </c>
      <c r="W111" s="5">
        <f t="shared" ref="W111:X111" si="238">(Q111-T111)</f>
        <v>0.194</v>
      </c>
      <c r="X111" s="5">
        <f t="shared" si="238"/>
        <v>0.178</v>
      </c>
      <c r="Y111" s="5">
        <f t="shared" si="9"/>
        <v>0.016</v>
      </c>
      <c r="Z111" s="5">
        <v>1.093</v>
      </c>
      <c r="AA111" s="5">
        <v>1.126</v>
      </c>
      <c r="AB111" s="5">
        <f t="shared" si="10"/>
        <v>-0.033</v>
      </c>
      <c r="AC111" s="5">
        <v>0.996</v>
      </c>
      <c r="AD111" s="5">
        <v>0.944</v>
      </c>
      <c r="AE111" s="5">
        <f t="shared" si="11"/>
        <v>0.052</v>
      </c>
      <c r="AF111" s="5">
        <f t="shared" ref="AF111:AG111" si="239">(Z111-AC111)</f>
        <v>0.097</v>
      </c>
      <c r="AG111" s="5">
        <f t="shared" si="239"/>
        <v>0.182</v>
      </c>
      <c r="AH111" s="5">
        <f t="shared" si="13"/>
        <v>-0.085</v>
      </c>
    </row>
    <row r="112">
      <c r="A112" s="5">
        <v>2016.0</v>
      </c>
      <c r="B112" s="5">
        <v>2.0</v>
      </c>
      <c r="C112" s="6" t="s">
        <v>161</v>
      </c>
      <c r="D112" s="6" t="s">
        <v>162</v>
      </c>
      <c r="E112" s="5">
        <v>0.0</v>
      </c>
      <c r="F112" s="5">
        <v>5.0</v>
      </c>
      <c r="G112" s="5">
        <v>2.6889157E7</v>
      </c>
      <c r="H112" s="5">
        <v>4.0</v>
      </c>
      <c r="I112" s="5">
        <v>9.0</v>
      </c>
      <c r="J112" s="7">
        <f t="shared" si="3"/>
        <v>0.4444444444</v>
      </c>
      <c r="K112" s="5">
        <v>0.0</v>
      </c>
      <c r="L112" s="5">
        <v>0.0</v>
      </c>
      <c r="M112" s="7">
        <v>0.0</v>
      </c>
      <c r="N112" s="5">
        <v>4.9</v>
      </c>
      <c r="O112" s="5">
        <v>3.4</v>
      </c>
      <c r="P112" s="5">
        <f t="shared" si="5"/>
        <v>1.5</v>
      </c>
      <c r="Q112" s="5">
        <v>1.128</v>
      </c>
      <c r="R112" s="5">
        <v>1.103</v>
      </c>
      <c r="S112" s="5">
        <f t="shared" si="6"/>
        <v>0.025</v>
      </c>
      <c r="T112" s="5">
        <v>1.161</v>
      </c>
      <c r="U112" s="5">
        <v>0.878</v>
      </c>
      <c r="V112" s="5">
        <f t="shared" si="7"/>
        <v>0.283</v>
      </c>
      <c r="W112" s="5">
        <f t="shared" ref="W112:X112" si="240">(Q112-T112)</f>
        <v>-0.033</v>
      </c>
      <c r="X112" s="5">
        <f t="shared" si="240"/>
        <v>0.225</v>
      </c>
      <c r="Y112" s="5">
        <f t="shared" si="9"/>
        <v>-0.258</v>
      </c>
      <c r="Z112" s="5">
        <v>1.041</v>
      </c>
      <c r="AA112" s="5">
        <v>1.025</v>
      </c>
      <c r="AB112" s="5">
        <f t="shared" si="10"/>
        <v>0.016</v>
      </c>
      <c r="AC112" s="5">
        <v>0.968</v>
      </c>
      <c r="AD112" s="5">
        <v>0.977</v>
      </c>
      <c r="AE112" s="5">
        <f t="shared" si="11"/>
        <v>-0.009</v>
      </c>
      <c r="AF112" s="5">
        <f t="shared" ref="AF112:AG112" si="241">(Z112-AC112)</f>
        <v>0.073</v>
      </c>
      <c r="AG112" s="5">
        <f t="shared" si="241"/>
        <v>0.048</v>
      </c>
      <c r="AH112" s="5">
        <f t="shared" si="13"/>
        <v>0.025</v>
      </c>
    </row>
    <row r="113">
      <c r="A113" s="5">
        <v>2016.0</v>
      </c>
      <c r="B113" s="5">
        <v>3.0</v>
      </c>
      <c r="C113" s="6" t="s">
        <v>82</v>
      </c>
      <c r="D113" s="6" t="s">
        <v>74</v>
      </c>
      <c r="E113" s="5">
        <v>0.0</v>
      </c>
      <c r="F113" s="5">
        <v>4.0</v>
      </c>
      <c r="G113" s="5">
        <v>1.8020944E7</v>
      </c>
      <c r="H113" s="5">
        <v>11.0</v>
      </c>
      <c r="I113" s="5">
        <v>14.0</v>
      </c>
      <c r="J113" s="7">
        <f t="shared" si="3"/>
        <v>0.7857142857</v>
      </c>
      <c r="K113" s="5">
        <v>2.0</v>
      </c>
      <c r="L113" s="5">
        <v>7.0</v>
      </c>
      <c r="M113" s="7">
        <f t="shared" ref="M113:M127" si="244">(K113/L113)</f>
        <v>0.2857142857</v>
      </c>
      <c r="N113" s="5">
        <v>12.6</v>
      </c>
      <c r="O113" s="5">
        <v>8.4</v>
      </c>
      <c r="P113" s="5">
        <f t="shared" si="5"/>
        <v>4.2</v>
      </c>
      <c r="Q113" s="5">
        <v>1.241</v>
      </c>
      <c r="R113" s="5">
        <v>1.051</v>
      </c>
      <c r="S113" s="5">
        <f t="shared" si="6"/>
        <v>0.19</v>
      </c>
      <c r="T113" s="5">
        <v>0.847</v>
      </c>
      <c r="U113" s="5">
        <v>1.023</v>
      </c>
      <c r="V113" s="5">
        <f t="shared" si="7"/>
        <v>-0.176</v>
      </c>
      <c r="W113" s="5">
        <f t="shared" ref="W113:X113" si="242">(Q113-T113)</f>
        <v>0.394</v>
      </c>
      <c r="X113" s="5">
        <f t="shared" si="242"/>
        <v>0.028</v>
      </c>
      <c r="Y113" s="5">
        <f t="shared" si="9"/>
        <v>0.366</v>
      </c>
      <c r="Z113" s="5">
        <v>1.12</v>
      </c>
      <c r="AA113" s="5">
        <v>1.088</v>
      </c>
      <c r="AB113" s="5">
        <f t="shared" si="10"/>
        <v>0.032</v>
      </c>
      <c r="AC113" s="5">
        <v>0.943</v>
      </c>
      <c r="AD113" s="5">
        <v>0.966</v>
      </c>
      <c r="AE113" s="5">
        <f t="shared" si="11"/>
        <v>-0.023</v>
      </c>
      <c r="AF113" s="5">
        <f t="shared" ref="AF113:AG113" si="243">(Z113-AC113)</f>
        <v>0.177</v>
      </c>
      <c r="AG113" s="5">
        <f t="shared" si="243"/>
        <v>0.122</v>
      </c>
      <c r="AH113" s="5">
        <f t="shared" si="13"/>
        <v>0.055</v>
      </c>
    </row>
    <row r="114">
      <c r="A114" s="5">
        <v>2016.0</v>
      </c>
      <c r="B114" s="5">
        <v>3.0</v>
      </c>
      <c r="C114" s="6" t="s">
        <v>100</v>
      </c>
      <c r="D114" s="6" t="s">
        <v>138</v>
      </c>
      <c r="E114" s="5">
        <v>0.0</v>
      </c>
      <c r="F114" s="5">
        <v>1.0</v>
      </c>
      <c r="G114" s="5">
        <v>1.138211E7</v>
      </c>
      <c r="H114" s="5">
        <v>3.0</v>
      </c>
      <c r="I114" s="5">
        <v>7.0</v>
      </c>
      <c r="J114" s="7">
        <f t="shared" si="3"/>
        <v>0.4285714286</v>
      </c>
      <c r="K114" s="5">
        <v>5.0</v>
      </c>
      <c r="L114" s="5">
        <v>8.0</v>
      </c>
      <c r="M114" s="7">
        <f t="shared" si="244"/>
        <v>0.625</v>
      </c>
      <c r="N114" s="5">
        <v>14.4</v>
      </c>
      <c r="O114" s="5">
        <v>7.8</v>
      </c>
      <c r="P114" s="5">
        <f t="shared" si="5"/>
        <v>6.6</v>
      </c>
      <c r="Q114" s="5">
        <v>1.451</v>
      </c>
      <c r="R114" s="5">
        <v>1.138</v>
      </c>
      <c r="S114" s="5">
        <f t="shared" si="6"/>
        <v>0.313</v>
      </c>
      <c r="T114" s="5">
        <v>0.924</v>
      </c>
      <c r="U114" s="5">
        <v>0.985</v>
      </c>
      <c r="V114" s="5">
        <f t="shared" si="7"/>
        <v>-0.061</v>
      </c>
      <c r="W114" s="5">
        <f t="shared" ref="W114:X114" si="245">(Q114-T114)</f>
        <v>0.527</v>
      </c>
      <c r="X114" s="5">
        <f t="shared" si="245"/>
        <v>0.153</v>
      </c>
      <c r="Y114" s="5">
        <f t="shared" si="9"/>
        <v>0.374</v>
      </c>
      <c r="Z114" s="5">
        <v>1.134</v>
      </c>
      <c r="AA114" s="5">
        <v>1.11</v>
      </c>
      <c r="AB114" s="5">
        <f t="shared" si="10"/>
        <v>0.024</v>
      </c>
      <c r="AC114" s="5">
        <v>0.925</v>
      </c>
      <c r="AD114" s="5">
        <v>0.994</v>
      </c>
      <c r="AE114" s="5">
        <f t="shared" si="11"/>
        <v>-0.069</v>
      </c>
      <c r="AF114" s="5">
        <f t="shared" ref="AF114:AG114" si="246">(Z114-AC114)</f>
        <v>0.209</v>
      </c>
      <c r="AG114" s="5">
        <f t="shared" si="246"/>
        <v>0.116</v>
      </c>
      <c r="AH114" s="5">
        <f t="shared" si="13"/>
        <v>0.093</v>
      </c>
    </row>
    <row r="115">
      <c r="A115" s="5">
        <v>2016.0</v>
      </c>
      <c r="B115" s="5">
        <v>3.0</v>
      </c>
      <c r="C115" s="6" t="s">
        <v>86</v>
      </c>
      <c r="D115" s="6" t="s">
        <v>116</v>
      </c>
      <c r="E115" s="5">
        <v>0.0</v>
      </c>
      <c r="F115" s="5">
        <v>3.0</v>
      </c>
      <c r="G115" s="5">
        <v>8955456.0</v>
      </c>
      <c r="H115" s="5">
        <v>5.0</v>
      </c>
      <c r="I115" s="5">
        <v>5.0</v>
      </c>
      <c r="J115" s="7">
        <f t="shared" si="3"/>
        <v>1</v>
      </c>
      <c r="K115" s="5">
        <v>3.0</v>
      </c>
      <c r="L115" s="5">
        <v>7.0</v>
      </c>
      <c r="M115" s="7">
        <f t="shared" si="244"/>
        <v>0.4285714286</v>
      </c>
      <c r="N115" s="5">
        <v>9.4</v>
      </c>
      <c r="O115" s="5">
        <v>8.6</v>
      </c>
      <c r="P115" s="5">
        <f t="shared" si="5"/>
        <v>0.8</v>
      </c>
      <c r="Q115" s="5">
        <v>1.221</v>
      </c>
      <c r="R115" s="5">
        <v>1.362</v>
      </c>
      <c r="S115" s="5">
        <f t="shared" si="6"/>
        <v>-0.141</v>
      </c>
      <c r="T115" s="5">
        <v>0.913</v>
      </c>
      <c r="U115" s="5">
        <v>1.225</v>
      </c>
      <c r="V115" s="5">
        <f t="shared" si="7"/>
        <v>-0.312</v>
      </c>
      <c r="W115" s="5">
        <f t="shared" ref="W115:X115" si="247">(Q115-T115)</f>
        <v>0.308</v>
      </c>
      <c r="X115" s="5">
        <f t="shared" si="247"/>
        <v>0.137</v>
      </c>
      <c r="Y115" s="5">
        <f t="shared" si="9"/>
        <v>0.171</v>
      </c>
      <c r="Z115" s="5">
        <v>1.103</v>
      </c>
      <c r="AA115" s="5">
        <v>1.151</v>
      </c>
      <c r="AB115" s="5">
        <f t="shared" si="10"/>
        <v>-0.048</v>
      </c>
      <c r="AC115" s="5">
        <v>0.971</v>
      </c>
      <c r="AD115" s="5">
        <v>1.028</v>
      </c>
      <c r="AE115" s="5">
        <f t="shared" si="11"/>
        <v>-0.057</v>
      </c>
      <c r="AF115" s="5">
        <f t="shared" ref="AF115:AG115" si="248">(Z115-AC115)</f>
        <v>0.132</v>
      </c>
      <c r="AG115" s="5">
        <f t="shared" si="248"/>
        <v>0.123</v>
      </c>
      <c r="AH115" s="5">
        <f t="shared" si="13"/>
        <v>0.009</v>
      </c>
    </row>
    <row r="116">
      <c r="A116" s="5">
        <v>2016.0</v>
      </c>
      <c r="B116" s="5">
        <v>3.0</v>
      </c>
      <c r="C116" s="6" t="s">
        <v>110</v>
      </c>
      <c r="D116" s="6" t="s">
        <v>145</v>
      </c>
      <c r="E116" s="5">
        <v>0.0</v>
      </c>
      <c r="F116" s="5">
        <v>1.0</v>
      </c>
      <c r="G116" s="5">
        <v>1.203013E7</v>
      </c>
      <c r="H116" s="5">
        <v>8.0</v>
      </c>
      <c r="I116" s="5">
        <v>13.0</v>
      </c>
      <c r="J116" s="7">
        <f t="shared" si="3"/>
        <v>0.6153846154</v>
      </c>
      <c r="K116" s="5">
        <v>4.0</v>
      </c>
      <c r="L116" s="5">
        <v>6.0</v>
      </c>
      <c r="M116" s="7">
        <f t="shared" si="244"/>
        <v>0.6666666667</v>
      </c>
      <c r="N116" s="5">
        <v>8.6</v>
      </c>
      <c r="O116" s="5">
        <v>10.0</v>
      </c>
      <c r="P116" s="5">
        <f t="shared" si="5"/>
        <v>-1.4</v>
      </c>
      <c r="Q116" s="5">
        <v>1.114</v>
      </c>
      <c r="R116" s="5">
        <v>1.372</v>
      </c>
      <c r="S116" s="5">
        <f t="shared" si="6"/>
        <v>-0.258</v>
      </c>
      <c r="T116" s="5">
        <v>0.878</v>
      </c>
      <c r="U116" s="5">
        <v>0.921</v>
      </c>
      <c r="V116" s="5">
        <f t="shared" si="7"/>
        <v>-0.043</v>
      </c>
      <c r="W116" s="5">
        <f t="shared" ref="W116:X116" si="249">(Q116-T116)</f>
        <v>0.236</v>
      </c>
      <c r="X116" s="5">
        <f t="shared" si="249"/>
        <v>0.451</v>
      </c>
      <c r="Y116" s="5">
        <f t="shared" si="9"/>
        <v>-0.215</v>
      </c>
      <c r="Z116" s="5">
        <v>1.088</v>
      </c>
      <c r="AA116" s="5">
        <v>1.071</v>
      </c>
      <c r="AB116" s="5">
        <f t="shared" si="10"/>
        <v>0.017</v>
      </c>
      <c r="AC116" s="5">
        <v>0.97</v>
      </c>
      <c r="AD116" s="5">
        <v>0.931</v>
      </c>
      <c r="AE116" s="5">
        <f t="shared" si="11"/>
        <v>0.039</v>
      </c>
      <c r="AF116" s="5">
        <f t="shared" ref="AF116:AG116" si="250">(Z116-AC116)</f>
        <v>0.118</v>
      </c>
      <c r="AG116" s="5">
        <f t="shared" si="250"/>
        <v>0.14</v>
      </c>
      <c r="AH116" s="5">
        <f t="shared" si="13"/>
        <v>-0.022</v>
      </c>
    </row>
    <row r="117">
      <c r="A117" s="5">
        <v>2016.0</v>
      </c>
      <c r="B117" s="5">
        <v>3.0</v>
      </c>
      <c r="C117" s="6" t="s">
        <v>90</v>
      </c>
      <c r="D117" s="6" t="s">
        <v>81</v>
      </c>
      <c r="E117" s="5">
        <v>0.0</v>
      </c>
      <c r="F117" s="5">
        <v>4.0</v>
      </c>
      <c r="G117" s="5">
        <v>2.1342328E7</v>
      </c>
      <c r="H117" s="5">
        <v>5.0</v>
      </c>
      <c r="I117" s="5">
        <v>8.0</v>
      </c>
      <c r="J117" s="7">
        <f t="shared" si="3"/>
        <v>0.625</v>
      </c>
      <c r="K117" s="5">
        <v>4.0</v>
      </c>
      <c r="L117" s="5">
        <v>6.0</v>
      </c>
      <c r="M117" s="7">
        <f t="shared" si="244"/>
        <v>0.6666666667</v>
      </c>
      <c r="N117" s="5">
        <v>12.8</v>
      </c>
      <c r="O117" s="5">
        <v>12.7</v>
      </c>
      <c r="P117" s="5">
        <f t="shared" si="5"/>
        <v>0.1</v>
      </c>
      <c r="Q117" s="5">
        <v>1.647</v>
      </c>
      <c r="R117" s="5">
        <v>1.191</v>
      </c>
      <c r="S117" s="5">
        <f t="shared" si="6"/>
        <v>0.456</v>
      </c>
      <c r="T117" s="5">
        <v>0.851</v>
      </c>
      <c r="U117" s="5">
        <v>0.924</v>
      </c>
      <c r="V117" s="5">
        <f t="shared" si="7"/>
        <v>-0.073</v>
      </c>
      <c r="W117" s="5">
        <f t="shared" ref="W117:X117" si="251">(Q117-T117)</f>
        <v>0.796</v>
      </c>
      <c r="X117" s="5">
        <f t="shared" si="251"/>
        <v>0.267</v>
      </c>
      <c r="Y117" s="5">
        <f t="shared" si="9"/>
        <v>0.529</v>
      </c>
      <c r="Z117" s="5">
        <v>1.153</v>
      </c>
      <c r="AA117" s="5">
        <v>1.169</v>
      </c>
      <c r="AB117" s="5">
        <f t="shared" si="10"/>
        <v>-0.016</v>
      </c>
      <c r="AC117" s="5">
        <v>0.976</v>
      </c>
      <c r="AD117" s="5">
        <v>0.989</v>
      </c>
      <c r="AE117" s="5">
        <f t="shared" si="11"/>
        <v>-0.013</v>
      </c>
      <c r="AF117" s="5">
        <f t="shared" ref="AF117:AG117" si="252">(Z117-AC117)</f>
        <v>0.177</v>
      </c>
      <c r="AG117" s="5">
        <f t="shared" si="252"/>
        <v>0.18</v>
      </c>
      <c r="AH117" s="5">
        <f t="shared" si="13"/>
        <v>-0.003</v>
      </c>
    </row>
    <row r="118">
      <c r="A118" s="5">
        <v>2016.0</v>
      </c>
      <c r="B118" s="5">
        <v>3.0</v>
      </c>
      <c r="C118" s="6" t="s">
        <v>78</v>
      </c>
      <c r="D118" s="6" t="s">
        <v>84</v>
      </c>
      <c r="E118" s="5">
        <v>0.0</v>
      </c>
      <c r="F118" s="5">
        <v>1.0</v>
      </c>
      <c r="G118" s="5">
        <v>3358680.0</v>
      </c>
      <c r="H118" s="5">
        <v>4.0</v>
      </c>
      <c r="I118" s="5">
        <v>9.0</v>
      </c>
      <c r="J118" s="7">
        <f t="shared" si="3"/>
        <v>0.4444444444</v>
      </c>
      <c r="K118" s="5">
        <v>5.0</v>
      </c>
      <c r="L118" s="5">
        <v>10.0</v>
      </c>
      <c r="M118" s="7">
        <f t="shared" si="244"/>
        <v>0.5</v>
      </c>
      <c r="N118" s="5">
        <v>4.5</v>
      </c>
      <c r="O118" s="5">
        <v>4.0</v>
      </c>
      <c r="P118" s="5">
        <f t="shared" si="5"/>
        <v>0.5</v>
      </c>
      <c r="Q118" s="5">
        <v>1.345</v>
      </c>
      <c r="R118" s="5">
        <v>1.039</v>
      </c>
      <c r="S118" s="5">
        <f t="shared" si="6"/>
        <v>0.306</v>
      </c>
      <c r="T118" s="5">
        <v>1.425</v>
      </c>
      <c r="U118" s="5">
        <v>0.879</v>
      </c>
      <c r="V118" s="5">
        <f t="shared" si="7"/>
        <v>0.546</v>
      </c>
      <c r="W118" s="5">
        <f t="shared" ref="W118:X118" si="253">(Q118-T118)</f>
        <v>-0.08</v>
      </c>
      <c r="X118" s="5">
        <f t="shared" si="253"/>
        <v>0.16</v>
      </c>
      <c r="Y118" s="5">
        <f t="shared" si="9"/>
        <v>-0.24</v>
      </c>
      <c r="Z118" s="5">
        <v>1.128</v>
      </c>
      <c r="AA118" s="5">
        <v>1.027</v>
      </c>
      <c r="AB118" s="5">
        <f t="shared" si="10"/>
        <v>0.101</v>
      </c>
      <c r="AC118" s="5">
        <v>1.06</v>
      </c>
      <c r="AD118" s="5">
        <v>0.967</v>
      </c>
      <c r="AE118" s="5">
        <f t="shared" si="11"/>
        <v>0.093</v>
      </c>
      <c r="AF118" s="5">
        <f t="shared" ref="AF118:AG118" si="254">(Z118-AC118)</f>
        <v>0.068</v>
      </c>
      <c r="AG118" s="5">
        <f t="shared" si="254"/>
        <v>0.06</v>
      </c>
      <c r="AH118" s="5">
        <f t="shared" si="13"/>
        <v>0.008</v>
      </c>
    </row>
    <row r="119">
      <c r="A119" s="5">
        <v>2016.0</v>
      </c>
      <c r="B119" s="5">
        <v>3.0</v>
      </c>
      <c r="C119" s="6" t="s">
        <v>114</v>
      </c>
      <c r="D119" s="6" t="s">
        <v>126</v>
      </c>
      <c r="E119" s="5">
        <v>0.0</v>
      </c>
      <c r="F119" s="5">
        <v>3.0</v>
      </c>
      <c r="G119" s="5">
        <v>1.0326281E7</v>
      </c>
      <c r="H119" s="5">
        <v>7.0</v>
      </c>
      <c r="I119" s="5">
        <v>9.0</v>
      </c>
      <c r="J119" s="7">
        <f t="shared" si="3"/>
        <v>0.7777777778</v>
      </c>
      <c r="K119" s="5">
        <v>4.0</v>
      </c>
      <c r="L119" s="5">
        <v>11.0</v>
      </c>
      <c r="M119" s="7">
        <f t="shared" si="244"/>
        <v>0.3636363636</v>
      </c>
      <c r="N119" s="5">
        <v>10.9</v>
      </c>
      <c r="O119" s="5">
        <v>6.8</v>
      </c>
      <c r="P119" s="5">
        <f t="shared" si="5"/>
        <v>4.1</v>
      </c>
      <c r="Q119" s="5">
        <v>1.602</v>
      </c>
      <c r="R119" s="5">
        <v>1.446</v>
      </c>
      <c r="S119" s="5">
        <f t="shared" si="6"/>
        <v>0.156</v>
      </c>
      <c r="T119" s="5">
        <v>0.864</v>
      </c>
      <c r="U119" s="5">
        <v>1.174</v>
      </c>
      <c r="V119" s="5">
        <f t="shared" si="7"/>
        <v>-0.31</v>
      </c>
      <c r="W119" s="5">
        <f t="shared" ref="W119:X119" si="255">(Q119-T119)</f>
        <v>0.738</v>
      </c>
      <c r="X119" s="5">
        <f t="shared" si="255"/>
        <v>0.272</v>
      </c>
      <c r="Y119" s="5">
        <f t="shared" si="9"/>
        <v>0.466</v>
      </c>
      <c r="Z119" s="5">
        <v>1.131</v>
      </c>
      <c r="AA119" s="5">
        <v>1.112</v>
      </c>
      <c r="AB119" s="5">
        <f t="shared" si="10"/>
        <v>0.019</v>
      </c>
      <c r="AC119" s="5">
        <v>0.957</v>
      </c>
      <c r="AD119" s="5">
        <v>1.02</v>
      </c>
      <c r="AE119" s="5">
        <f t="shared" si="11"/>
        <v>-0.063</v>
      </c>
      <c r="AF119" s="5">
        <f t="shared" ref="AF119:AG119" si="256">(Z119-AC119)</f>
        <v>0.174</v>
      </c>
      <c r="AG119" s="5">
        <f t="shared" si="256"/>
        <v>0.092</v>
      </c>
      <c r="AH119" s="5">
        <f t="shared" si="13"/>
        <v>0.082</v>
      </c>
    </row>
    <row r="120">
      <c r="A120" s="8">
        <v>2016.0</v>
      </c>
      <c r="B120" s="8">
        <v>3.0</v>
      </c>
      <c r="C120" s="9" t="s">
        <v>161</v>
      </c>
      <c r="D120" s="9" t="s">
        <v>130</v>
      </c>
      <c r="E120" s="8">
        <v>0.0</v>
      </c>
      <c r="F120" s="8">
        <v>1.0</v>
      </c>
      <c r="G120" s="8">
        <v>2.6889157E7</v>
      </c>
      <c r="H120" s="8">
        <v>4.0</v>
      </c>
      <c r="I120" s="8">
        <v>9.0</v>
      </c>
      <c r="J120" s="10">
        <f t="shared" si="3"/>
        <v>0.4444444444</v>
      </c>
      <c r="K120" s="8">
        <v>1.0</v>
      </c>
      <c r="L120" s="8">
        <v>3.0</v>
      </c>
      <c r="M120" s="10">
        <f t="shared" si="244"/>
        <v>0.3333333333</v>
      </c>
      <c r="N120" s="8">
        <v>4.9</v>
      </c>
      <c r="O120" s="8">
        <v>12.7</v>
      </c>
      <c r="P120" s="8">
        <f t="shared" si="5"/>
        <v>-7.8</v>
      </c>
      <c r="Q120" s="8">
        <v>1.128</v>
      </c>
      <c r="R120" s="8">
        <v>1.2</v>
      </c>
      <c r="S120" s="8">
        <f t="shared" si="6"/>
        <v>-0.072</v>
      </c>
      <c r="T120" s="8">
        <v>1.161</v>
      </c>
      <c r="U120" s="8">
        <v>1.022</v>
      </c>
      <c r="V120" s="8">
        <f t="shared" si="7"/>
        <v>0.139</v>
      </c>
      <c r="W120" s="8">
        <f t="shared" ref="W120:X120" si="257">(Q120-T120)</f>
        <v>-0.033</v>
      </c>
      <c r="X120" s="8">
        <f t="shared" si="257"/>
        <v>0.178</v>
      </c>
      <c r="Y120" s="8">
        <f t="shared" si="9"/>
        <v>-0.211</v>
      </c>
      <c r="Z120" s="8">
        <v>1.041</v>
      </c>
      <c r="AA120" s="8">
        <v>1.126</v>
      </c>
      <c r="AB120" s="8">
        <f t="shared" si="10"/>
        <v>-0.085</v>
      </c>
      <c r="AC120" s="8">
        <v>0.968</v>
      </c>
      <c r="AD120" s="8">
        <v>0.944</v>
      </c>
      <c r="AE120" s="8">
        <f t="shared" si="11"/>
        <v>0.024</v>
      </c>
      <c r="AF120" s="8">
        <f t="shared" ref="AF120:AG120" si="258">(Z120-AC120)</f>
        <v>0.073</v>
      </c>
      <c r="AG120" s="8">
        <f t="shared" si="258"/>
        <v>0.182</v>
      </c>
      <c r="AH120" s="8">
        <f t="shared" si="13"/>
        <v>-0.109</v>
      </c>
    </row>
    <row r="121">
      <c r="A121" s="5">
        <v>2016.0</v>
      </c>
      <c r="B121" s="5">
        <v>4.0</v>
      </c>
      <c r="C121" s="6" t="s">
        <v>82</v>
      </c>
      <c r="D121" s="6" t="s">
        <v>100</v>
      </c>
      <c r="E121" s="5">
        <v>1.0</v>
      </c>
      <c r="F121" s="5">
        <v>1.0</v>
      </c>
      <c r="G121" s="5">
        <v>1.8020944E7</v>
      </c>
      <c r="H121" s="5">
        <v>11.0</v>
      </c>
      <c r="I121" s="5">
        <v>14.0</v>
      </c>
      <c r="J121" s="7">
        <f t="shared" si="3"/>
        <v>0.7857142857</v>
      </c>
      <c r="K121" s="5">
        <v>3.0</v>
      </c>
      <c r="L121" s="5">
        <v>7.0</v>
      </c>
      <c r="M121" s="7">
        <f t="shared" si="244"/>
        <v>0.4285714286</v>
      </c>
      <c r="N121" s="5">
        <v>12.6</v>
      </c>
      <c r="O121" s="5">
        <v>14.4</v>
      </c>
      <c r="P121" s="5">
        <f t="shared" si="5"/>
        <v>-1.8</v>
      </c>
      <c r="Q121" s="5">
        <v>1.241</v>
      </c>
      <c r="R121" s="5">
        <v>1.451</v>
      </c>
      <c r="S121" s="5">
        <f t="shared" si="6"/>
        <v>-0.21</v>
      </c>
      <c r="T121" s="5">
        <v>0.847</v>
      </c>
      <c r="U121" s="5">
        <v>0.924</v>
      </c>
      <c r="V121" s="5">
        <f t="shared" si="7"/>
        <v>-0.077</v>
      </c>
      <c r="W121" s="5">
        <f t="shared" ref="W121:X121" si="259">(Q121-T121)</f>
        <v>0.394</v>
      </c>
      <c r="X121" s="5">
        <f t="shared" si="259"/>
        <v>0.527</v>
      </c>
      <c r="Y121" s="5">
        <f t="shared" si="9"/>
        <v>-0.133</v>
      </c>
      <c r="Z121" s="5">
        <v>1.12</v>
      </c>
      <c r="AA121" s="5">
        <v>1.134</v>
      </c>
      <c r="AB121" s="5">
        <f t="shared" si="10"/>
        <v>-0.014</v>
      </c>
      <c r="AC121" s="5">
        <v>0.943</v>
      </c>
      <c r="AD121" s="5">
        <v>0.925</v>
      </c>
      <c r="AE121" s="5">
        <f t="shared" si="11"/>
        <v>0.018</v>
      </c>
      <c r="AF121" s="5">
        <f t="shared" ref="AF121:AG121" si="260">(Z121-AC121)</f>
        <v>0.177</v>
      </c>
      <c r="AG121" s="5">
        <f t="shared" si="260"/>
        <v>0.209</v>
      </c>
      <c r="AH121" s="5">
        <f t="shared" si="13"/>
        <v>-0.032</v>
      </c>
    </row>
    <row r="122">
      <c r="A122" s="5">
        <v>2016.0</v>
      </c>
      <c r="B122" s="5">
        <v>4.0</v>
      </c>
      <c r="C122" s="6" t="s">
        <v>86</v>
      </c>
      <c r="D122" s="6" t="s">
        <v>110</v>
      </c>
      <c r="E122" s="5">
        <v>1.0</v>
      </c>
      <c r="F122" s="5">
        <v>1.0</v>
      </c>
      <c r="G122" s="5">
        <v>8955456.0</v>
      </c>
      <c r="H122" s="5">
        <v>5.0</v>
      </c>
      <c r="I122" s="5">
        <v>5.0</v>
      </c>
      <c r="J122" s="7">
        <f t="shared" si="3"/>
        <v>1</v>
      </c>
      <c r="K122" s="5">
        <v>8.0</v>
      </c>
      <c r="L122" s="5">
        <v>13.0</v>
      </c>
      <c r="M122" s="7">
        <f t="shared" si="244"/>
        <v>0.6153846154</v>
      </c>
      <c r="N122" s="5">
        <v>9.4</v>
      </c>
      <c r="O122" s="5">
        <v>8.6</v>
      </c>
      <c r="P122" s="5">
        <f t="shared" si="5"/>
        <v>0.8</v>
      </c>
      <c r="Q122" s="5">
        <v>1.221</v>
      </c>
      <c r="R122" s="5">
        <v>1.114</v>
      </c>
      <c r="S122" s="5">
        <f t="shared" si="6"/>
        <v>0.107</v>
      </c>
      <c r="T122" s="5">
        <v>0.913</v>
      </c>
      <c r="U122" s="5">
        <v>0.878</v>
      </c>
      <c r="V122" s="5">
        <f t="shared" si="7"/>
        <v>0.035</v>
      </c>
      <c r="W122" s="5">
        <f t="shared" ref="W122:X122" si="261">(Q122-T122)</f>
        <v>0.308</v>
      </c>
      <c r="X122" s="5">
        <f t="shared" si="261"/>
        <v>0.236</v>
      </c>
      <c r="Y122" s="5">
        <f t="shared" si="9"/>
        <v>0.072</v>
      </c>
      <c r="Z122" s="5">
        <v>1.103</v>
      </c>
      <c r="AA122" s="5">
        <v>1.088</v>
      </c>
      <c r="AB122" s="5">
        <f t="shared" si="10"/>
        <v>0.015</v>
      </c>
      <c r="AC122" s="5">
        <v>0.971</v>
      </c>
      <c r="AD122" s="5">
        <v>0.97</v>
      </c>
      <c r="AE122" s="5">
        <f t="shared" si="11"/>
        <v>0.001</v>
      </c>
      <c r="AF122" s="5">
        <f t="shared" ref="AF122:AG122" si="262">(Z122-AC122)</f>
        <v>0.132</v>
      </c>
      <c r="AG122" s="5">
        <f t="shared" si="262"/>
        <v>0.118</v>
      </c>
      <c r="AH122" s="5">
        <f t="shared" si="13"/>
        <v>0.014</v>
      </c>
    </row>
    <row r="123">
      <c r="A123" s="5">
        <v>2016.0</v>
      </c>
      <c r="B123" s="5">
        <v>4.0</v>
      </c>
      <c r="C123" s="6" t="s">
        <v>90</v>
      </c>
      <c r="D123" s="6" t="s">
        <v>78</v>
      </c>
      <c r="E123" s="5">
        <v>0.0</v>
      </c>
      <c r="F123" s="5">
        <v>5.0</v>
      </c>
      <c r="G123" s="5">
        <v>2.1342328E7</v>
      </c>
      <c r="H123" s="5">
        <v>5.0</v>
      </c>
      <c r="I123" s="5">
        <v>8.0</v>
      </c>
      <c r="J123" s="7">
        <f t="shared" si="3"/>
        <v>0.625</v>
      </c>
      <c r="K123" s="5">
        <v>4.0</v>
      </c>
      <c r="L123" s="5">
        <v>9.0</v>
      </c>
      <c r="M123" s="7">
        <f t="shared" si="244"/>
        <v>0.4444444444</v>
      </c>
      <c r="N123" s="5">
        <v>12.8</v>
      </c>
      <c r="O123" s="5">
        <v>4.5</v>
      </c>
      <c r="P123" s="5">
        <f t="shared" si="5"/>
        <v>8.3</v>
      </c>
      <c r="Q123" s="5">
        <v>1.647</v>
      </c>
      <c r="R123" s="5">
        <v>1.345</v>
      </c>
      <c r="S123" s="5">
        <f t="shared" si="6"/>
        <v>0.302</v>
      </c>
      <c r="T123" s="5">
        <v>0.851</v>
      </c>
      <c r="U123" s="5">
        <v>1.425</v>
      </c>
      <c r="V123" s="5">
        <f t="shared" si="7"/>
        <v>-0.574</v>
      </c>
      <c r="W123" s="5">
        <f t="shared" ref="W123:X123" si="263">(Q123-T123)</f>
        <v>0.796</v>
      </c>
      <c r="X123" s="5">
        <f t="shared" si="263"/>
        <v>-0.08</v>
      </c>
      <c r="Y123" s="5">
        <f t="shared" si="9"/>
        <v>0.876</v>
      </c>
      <c r="Z123" s="5">
        <v>1.153</v>
      </c>
      <c r="AA123" s="5">
        <v>1.128</v>
      </c>
      <c r="AB123" s="5">
        <f t="shared" si="10"/>
        <v>0.025</v>
      </c>
      <c r="AC123" s="5">
        <v>0.976</v>
      </c>
      <c r="AD123" s="5">
        <v>1.06</v>
      </c>
      <c r="AE123" s="5">
        <f t="shared" si="11"/>
        <v>-0.084</v>
      </c>
      <c r="AF123" s="5">
        <f t="shared" ref="AF123:AG123" si="264">(Z123-AC123)</f>
        <v>0.177</v>
      </c>
      <c r="AG123" s="5">
        <f t="shared" si="264"/>
        <v>0.068</v>
      </c>
      <c r="AH123" s="5">
        <f t="shared" si="13"/>
        <v>0.109</v>
      </c>
    </row>
    <row r="124">
      <c r="A124" s="5">
        <v>2016.0</v>
      </c>
      <c r="B124" s="5">
        <v>4.0</v>
      </c>
      <c r="C124" s="6" t="s">
        <v>114</v>
      </c>
      <c r="D124" s="6" t="s">
        <v>161</v>
      </c>
      <c r="E124" s="5">
        <v>1.0</v>
      </c>
      <c r="F124" s="5">
        <v>9.0</v>
      </c>
      <c r="G124" s="5">
        <v>1.0326281E7</v>
      </c>
      <c r="H124" s="5">
        <v>7.0</v>
      </c>
      <c r="I124" s="5">
        <v>9.0</v>
      </c>
      <c r="J124" s="7">
        <f t="shared" si="3"/>
        <v>0.7777777778</v>
      </c>
      <c r="K124" s="5">
        <v>4.0</v>
      </c>
      <c r="L124" s="5">
        <v>9.0</v>
      </c>
      <c r="M124" s="7">
        <f t="shared" si="244"/>
        <v>0.4444444444</v>
      </c>
      <c r="N124" s="5">
        <v>10.9</v>
      </c>
      <c r="O124" s="5">
        <v>4.9</v>
      </c>
      <c r="P124" s="5">
        <f t="shared" si="5"/>
        <v>6</v>
      </c>
      <c r="Q124" s="5">
        <v>1.602</v>
      </c>
      <c r="R124" s="5">
        <v>1.128</v>
      </c>
      <c r="S124" s="5">
        <f t="shared" si="6"/>
        <v>0.474</v>
      </c>
      <c r="T124" s="5">
        <v>0.864</v>
      </c>
      <c r="U124" s="5">
        <v>1.161</v>
      </c>
      <c r="V124" s="5">
        <f t="shared" si="7"/>
        <v>-0.297</v>
      </c>
      <c r="W124" s="5">
        <f t="shared" ref="W124:X124" si="265">(Q124-T124)</f>
        <v>0.738</v>
      </c>
      <c r="X124" s="5">
        <f t="shared" si="265"/>
        <v>-0.033</v>
      </c>
      <c r="Y124" s="5">
        <f t="shared" si="9"/>
        <v>0.771</v>
      </c>
      <c r="Z124" s="5">
        <v>1.131</v>
      </c>
      <c r="AA124" s="5">
        <v>1.041</v>
      </c>
      <c r="AB124" s="5">
        <f t="shared" si="10"/>
        <v>0.09</v>
      </c>
      <c r="AC124" s="5">
        <v>0.957</v>
      </c>
      <c r="AD124" s="5">
        <v>0.968</v>
      </c>
      <c r="AE124" s="5">
        <f t="shared" si="11"/>
        <v>-0.011</v>
      </c>
      <c r="AF124" s="5">
        <f t="shared" ref="AF124:AG124" si="266">(Z124-AC124)</f>
        <v>0.174</v>
      </c>
      <c r="AG124" s="5">
        <f t="shared" si="266"/>
        <v>0.073</v>
      </c>
      <c r="AH124" s="5">
        <f t="shared" si="13"/>
        <v>0.101</v>
      </c>
    </row>
    <row r="125">
      <c r="A125" s="5">
        <v>2016.0</v>
      </c>
      <c r="B125" s="5">
        <v>5.0</v>
      </c>
      <c r="C125" s="6" t="s">
        <v>110</v>
      </c>
      <c r="D125" s="6" t="s">
        <v>100</v>
      </c>
      <c r="E125" s="5">
        <v>1.0</v>
      </c>
      <c r="F125" s="5">
        <v>0.0</v>
      </c>
      <c r="G125" s="5">
        <v>1.203013E7</v>
      </c>
      <c r="H125" s="5">
        <v>8.0</v>
      </c>
      <c r="I125" s="5">
        <v>13.0</v>
      </c>
      <c r="J125" s="7">
        <f t="shared" si="3"/>
        <v>0.6153846154</v>
      </c>
      <c r="K125" s="5">
        <v>3.0</v>
      </c>
      <c r="L125" s="5">
        <v>7.0</v>
      </c>
      <c r="M125" s="7">
        <f t="shared" si="244"/>
        <v>0.4285714286</v>
      </c>
      <c r="N125" s="5">
        <v>8.6</v>
      </c>
      <c r="O125" s="5">
        <v>14.4</v>
      </c>
      <c r="P125" s="5">
        <f t="shared" si="5"/>
        <v>-5.8</v>
      </c>
      <c r="Q125" s="5">
        <v>1.114</v>
      </c>
      <c r="R125" s="5">
        <v>1.451</v>
      </c>
      <c r="S125" s="5">
        <f t="shared" si="6"/>
        <v>-0.337</v>
      </c>
      <c r="T125" s="5">
        <v>0.878</v>
      </c>
      <c r="U125" s="5">
        <v>0.924</v>
      </c>
      <c r="V125" s="5">
        <f t="shared" si="7"/>
        <v>-0.046</v>
      </c>
      <c r="W125" s="5">
        <f t="shared" ref="W125:X125" si="267">(Q125-T125)</f>
        <v>0.236</v>
      </c>
      <c r="X125" s="5">
        <f t="shared" si="267"/>
        <v>0.527</v>
      </c>
      <c r="Y125" s="5">
        <f t="shared" si="9"/>
        <v>-0.291</v>
      </c>
      <c r="Z125" s="5">
        <v>1.088</v>
      </c>
      <c r="AA125" s="5">
        <v>1.134</v>
      </c>
      <c r="AB125" s="5">
        <f t="shared" si="10"/>
        <v>-0.046</v>
      </c>
      <c r="AC125" s="5">
        <v>0.97</v>
      </c>
      <c r="AD125" s="5">
        <v>0.925</v>
      </c>
      <c r="AE125" s="5">
        <f t="shared" si="11"/>
        <v>0.045</v>
      </c>
      <c r="AF125" s="5">
        <f t="shared" ref="AF125:AG125" si="268">(Z125-AC125)</f>
        <v>0.118</v>
      </c>
      <c r="AG125" s="5">
        <f t="shared" si="268"/>
        <v>0.209</v>
      </c>
      <c r="AH125" s="5">
        <f t="shared" si="13"/>
        <v>-0.091</v>
      </c>
    </row>
    <row r="126">
      <c r="A126" s="5">
        <v>2016.0</v>
      </c>
      <c r="B126" s="5">
        <v>5.0</v>
      </c>
      <c r="C126" s="6" t="s">
        <v>90</v>
      </c>
      <c r="D126" s="6" t="s">
        <v>161</v>
      </c>
      <c r="E126" s="5">
        <v>0.0</v>
      </c>
      <c r="F126" s="5">
        <v>9.0</v>
      </c>
      <c r="G126" s="5">
        <v>2.1342328E7</v>
      </c>
      <c r="H126" s="5">
        <v>5.0</v>
      </c>
      <c r="I126" s="5">
        <v>8.0</v>
      </c>
      <c r="J126" s="7">
        <f t="shared" si="3"/>
        <v>0.625</v>
      </c>
      <c r="K126" s="5">
        <v>4.0</v>
      </c>
      <c r="L126" s="5">
        <v>9.0</v>
      </c>
      <c r="M126" s="7">
        <f t="shared" si="244"/>
        <v>0.4444444444</v>
      </c>
      <c r="N126" s="5">
        <v>12.8</v>
      </c>
      <c r="O126" s="5">
        <v>10.9</v>
      </c>
      <c r="P126" s="5">
        <f t="shared" si="5"/>
        <v>1.9</v>
      </c>
      <c r="Q126" s="5">
        <v>1.647</v>
      </c>
      <c r="R126" s="5">
        <v>1.128</v>
      </c>
      <c r="S126" s="5">
        <f t="shared" si="6"/>
        <v>0.519</v>
      </c>
      <c r="T126" s="5">
        <v>0.851</v>
      </c>
      <c r="U126" s="5">
        <v>1.161</v>
      </c>
      <c r="V126" s="5">
        <f t="shared" si="7"/>
        <v>-0.31</v>
      </c>
      <c r="W126" s="5">
        <f t="shared" ref="W126:X126" si="269">(Q126-T126)</f>
        <v>0.796</v>
      </c>
      <c r="X126" s="5">
        <f t="shared" si="269"/>
        <v>-0.033</v>
      </c>
      <c r="Y126" s="5">
        <f t="shared" si="9"/>
        <v>0.829</v>
      </c>
      <c r="Z126" s="5">
        <v>1.153</v>
      </c>
      <c r="AA126" s="5">
        <v>1.041</v>
      </c>
      <c r="AB126" s="5">
        <f t="shared" si="10"/>
        <v>0.112</v>
      </c>
      <c r="AC126" s="5">
        <v>0.976</v>
      </c>
      <c r="AD126" s="5">
        <v>0.968</v>
      </c>
      <c r="AE126" s="5">
        <f t="shared" si="11"/>
        <v>0.008</v>
      </c>
      <c r="AF126" s="5">
        <f t="shared" ref="AF126:AG126" si="270">(Z126-AC126)</f>
        <v>0.177</v>
      </c>
      <c r="AG126" s="5">
        <f t="shared" si="270"/>
        <v>0.073</v>
      </c>
      <c r="AH126" s="5">
        <f t="shared" si="13"/>
        <v>0.104</v>
      </c>
    </row>
    <row r="127">
      <c r="A127" s="5">
        <v>2016.0</v>
      </c>
      <c r="B127" s="5">
        <v>6.0</v>
      </c>
      <c r="C127" s="6" t="s">
        <v>90</v>
      </c>
      <c r="D127" s="6" t="s">
        <v>100</v>
      </c>
      <c r="E127" s="5">
        <v>1.0</v>
      </c>
      <c r="F127" s="5">
        <v>1.0</v>
      </c>
      <c r="G127" s="5">
        <v>2.1342328E7</v>
      </c>
      <c r="H127" s="5">
        <v>5.0</v>
      </c>
      <c r="I127" s="5">
        <v>8.0</v>
      </c>
      <c r="J127" s="7">
        <f t="shared" si="3"/>
        <v>0.625</v>
      </c>
      <c r="K127" s="5">
        <v>3.0</v>
      </c>
      <c r="L127" s="5">
        <v>7.0</v>
      </c>
      <c r="M127" s="7">
        <f t="shared" si="244"/>
        <v>0.4285714286</v>
      </c>
      <c r="N127" s="5">
        <v>12.8</v>
      </c>
      <c r="O127" s="5">
        <v>14.4</v>
      </c>
      <c r="P127" s="5">
        <f t="shared" si="5"/>
        <v>-1.6</v>
      </c>
      <c r="Q127" s="5">
        <v>1.647</v>
      </c>
      <c r="R127" s="5">
        <v>1.451</v>
      </c>
      <c r="S127" s="5">
        <f t="shared" si="6"/>
        <v>0.196</v>
      </c>
      <c r="T127" s="5">
        <v>0.851</v>
      </c>
      <c r="U127" s="5">
        <v>0.924</v>
      </c>
      <c r="V127" s="5">
        <f t="shared" si="7"/>
        <v>-0.073</v>
      </c>
      <c r="W127" s="5">
        <f t="shared" ref="W127:X127" si="271">(Q127-T127)</f>
        <v>0.796</v>
      </c>
      <c r="X127" s="5">
        <f t="shared" si="271"/>
        <v>0.527</v>
      </c>
      <c r="Y127" s="5">
        <f t="shared" si="9"/>
        <v>0.269</v>
      </c>
      <c r="Z127" s="5">
        <v>1.153</v>
      </c>
      <c r="AA127" s="5">
        <v>1.134</v>
      </c>
      <c r="AB127" s="5">
        <f t="shared" si="10"/>
        <v>0.019</v>
      </c>
      <c r="AC127" s="5">
        <v>0.976</v>
      </c>
      <c r="AD127" s="5">
        <v>0.925</v>
      </c>
      <c r="AE127" s="5">
        <f t="shared" si="11"/>
        <v>0.051</v>
      </c>
      <c r="AF127" s="5">
        <f t="shared" ref="AF127:AG127" si="272">(Z127-AC127)</f>
        <v>0.177</v>
      </c>
      <c r="AG127" s="5">
        <f t="shared" si="272"/>
        <v>0.209</v>
      </c>
      <c r="AH127" s="5">
        <f t="shared" si="13"/>
        <v>-0.032</v>
      </c>
    </row>
    <row r="128">
      <c r="F128" s="6"/>
      <c r="G128" s="6"/>
      <c r="H128" s="6"/>
      <c r="I128" s="6"/>
      <c r="J128" s="23"/>
      <c r="K128" s="6"/>
      <c r="L128" s="6"/>
      <c r="M128" s="23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>
      <c r="F129" s="6"/>
      <c r="G129" s="6"/>
      <c r="H129" s="6"/>
      <c r="I129" s="6"/>
      <c r="J129" s="23"/>
      <c r="K129" s="6"/>
      <c r="L129" s="6"/>
      <c r="M129" s="23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>
      <c r="F130" s="6"/>
      <c r="G130" s="6"/>
      <c r="H130" s="6"/>
      <c r="I130" s="6"/>
      <c r="J130" s="23"/>
      <c r="K130" s="6"/>
      <c r="L130" s="6"/>
      <c r="M130" s="23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>
      <c r="F131" s="6"/>
      <c r="G131" s="6"/>
      <c r="H131" s="6"/>
      <c r="I131" s="6"/>
      <c r="J131" s="23"/>
      <c r="K131" s="6"/>
      <c r="L131" s="6"/>
      <c r="M131" s="23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>
      <c r="F132" s="6"/>
      <c r="G132" s="6"/>
      <c r="H132" s="6"/>
      <c r="I132" s="6"/>
      <c r="J132" s="23"/>
      <c r="K132" s="6"/>
      <c r="L132" s="6"/>
      <c r="M132" s="23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>
      <c r="F133" s="6"/>
      <c r="G133" s="6"/>
      <c r="H133" s="6"/>
      <c r="I133" s="6"/>
      <c r="J133" s="23"/>
      <c r="K133" s="6"/>
      <c r="L133" s="6"/>
      <c r="M133" s="23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>
      <c r="F134" s="6"/>
      <c r="G134" s="6"/>
      <c r="H134" s="6"/>
      <c r="I134" s="6"/>
      <c r="J134" s="23"/>
      <c r="K134" s="6"/>
      <c r="L134" s="6"/>
      <c r="M134" s="23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>
      <c r="F135" s="6"/>
      <c r="G135" s="6"/>
      <c r="H135" s="6"/>
      <c r="I135" s="6"/>
      <c r="J135" s="23"/>
      <c r="K135" s="6"/>
      <c r="L135" s="6"/>
      <c r="M135" s="23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>
      <c r="F136" s="6"/>
      <c r="G136" s="6"/>
      <c r="H136" s="6"/>
      <c r="I136" s="6"/>
      <c r="J136" s="23"/>
      <c r="K136" s="6"/>
      <c r="L136" s="6"/>
      <c r="M136" s="23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>
      <c r="F137" s="6"/>
      <c r="G137" s="6"/>
      <c r="H137" s="6"/>
      <c r="I137" s="6"/>
      <c r="J137" s="23"/>
      <c r="K137" s="6"/>
      <c r="L137" s="6"/>
      <c r="M137" s="23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>
      <c r="F138" s="6"/>
      <c r="G138" s="6"/>
      <c r="H138" s="6"/>
      <c r="I138" s="6"/>
      <c r="J138" s="23"/>
      <c r="K138" s="6"/>
      <c r="L138" s="6"/>
      <c r="M138" s="23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>
      <c r="F139" s="6"/>
      <c r="G139" s="6"/>
      <c r="H139" s="6"/>
      <c r="I139" s="6"/>
      <c r="J139" s="23"/>
      <c r="K139" s="6"/>
      <c r="L139" s="6"/>
      <c r="M139" s="23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>
      <c r="F140" s="6"/>
      <c r="G140" s="6"/>
      <c r="H140" s="6"/>
      <c r="I140" s="6"/>
      <c r="J140" s="23"/>
      <c r="K140" s="6"/>
      <c r="L140" s="6"/>
      <c r="M140" s="23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>
      <c r="F141" s="6"/>
      <c r="G141" s="6"/>
      <c r="H141" s="6"/>
      <c r="I141" s="6"/>
      <c r="J141" s="23"/>
      <c r="K141" s="6"/>
      <c r="L141" s="6"/>
      <c r="M141" s="23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>
      <c r="F142" s="6"/>
      <c r="G142" s="6"/>
      <c r="H142" s="6"/>
      <c r="I142" s="6"/>
      <c r="J142" s="23"/>
      <c r="K142" s="6"/>
      <c r="L142" s="6"/>
      <c r="M142" s="23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>
      <c r="F143" s="6"/>
      <c r="G143" s="6"/>
      <c r="H143" s="6"/>
      <c r="I143" s="6"/>
      <c r="J143" s="23"/>
      <c r="K143" s="6"/>
      <c r="L143" s="6"/>
      <c r="M143" s="23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>
      <c r="F144" s="6"/>
      <c r="G144" s="6"/>
      <c r="H144" s="6"/>
      <c r="I144" s="6"/>
      <c r="J144" s="23"/>
      <c r="K144" s="6"/>
      <c r="L144" s="6"/>
      <c r="M144" s="23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>
      <c r="F145" s="6"/>
      <c r="G145" s="6"/>
      <c r="H145" s="6"/>
      <c r="I145" s="6"/>
      <c r="J145" s="23"/>
      <c r="K145" s="6"/>
      <c r="L145" s="6"/>
      <c r="M145" s="23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>
      <c r="F146" s="6"/>
      <c r="G146" s="6"/>
      <c r="H146" s="6"/>
      <c r="I146" s="6"/>
      <c r="J146" s="23"/>
      <c r="K146" s="6"/>
      <c r="L146" s="6"/>
      <c r="M146" s="23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>
      <c r="F147" s="6"/>
      <c r="G147" s="6"/>
      <c r="H147" s="6"/>
      <c r="I147" s="6"/>
      <c r="J147" s="23"/>
      <c r="K147" s="6"/>
      <c r="L147" s="6"/>
      <c r="M147" s="23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>
      <c r="F148" s="6"/>
      <c r="G148" s="6"/>
      <c r="H148" s="6"/>
      <c r="I148" s="6"/>
      <c r="J148" s="23"/>
      <c r="K148" s="6"/>
      <c r="L148" s="6"/>
      <c r="M148" s="23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>
      <c r="F149" s="6"/>
      <c r="G149" s="6"/>
      <c r="H149" s="6"/>
      <c r="I149" s="6"/>
      <c r="J149" s="23"/>
      <c r="K149" s="6"/>
      <c r="L149" s="6"/>
      <c r="M149" s="23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>
      <c r="F150" s="6"/>
      <c r="G150" s="6"/>
      <c r="H150" s="6"/>
      <c r="I150" s="6"/>
      <c r="J150" s="23"/>
      <c r="K150" s="6"/>
      <c r="L150" s="6"/>
      <c r="M150" s="23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>
      <c r="F151" s="6"/>
      <c r="G151" s="6"/>
      <c r="H151" s="6"/>
      <c r="I151" s="6"/>
      <c r="J151" s="23"/>
      <c r="K151" s="6"/>
      <c r="L151" s="6"/>
      <c r="M151" s="23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>
      <c r="F152" s="6"/>
      <c r="G152" s="6"/>
      <c r="H152" s="6"/>
      <c r="I152" s="6"/>
      <c r="J152" s="23"/>
      <c r="K152" s="6"/>
      <c r="L152" s="6"/>
      <c r="M152" s="23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>
      <c r="F153" s="6"/>
      <c r="G153" s="6"/>
      <c r="H153" s="6"/>
      <c r="I153" s="6"/>
      <c r="J153" s="23"/>
      <c r="K153" s="6"/>
      <c r="L153" s="6"/>
      <c r="M153" s="23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>
      <c r="F154" s="6"/>
      <c r="G154" s="6"/>
      <c r="H154" s="6"/>
      <c r="I154" s="6"/>
      <c r="J154" s="23"/>
      <c r="K154" s="6"/>
      <c r="L154" s="6"/>
      <c r="M154" s="23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>
      <c r="F155" s="6"/>
      <c r="G155" s="6"/>
      <c r="H155" s="6"/>
      <c r="I155" s="6"/>
      <c r="J155" s="23"/>
      <c r="K155" s="6"/>
      <c r="L155" s="6"/>
      <c r="M155" s="23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>
      <c r="F156" s="6"/>
      <c r="G156" s="6"/>
      <c r="H156" s="6"/>
      <c r="I156" s="6"/>
      <c r="J156" s="23"/>
      <c r="K156" s="6"/>
      <c r="L156" s="6"/>
      <c r="M156" s="23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>
      <c r="F157" s="6"/>
      <c r="G157" s="6"/>
      <c r="H157" s="6"/>
      <c r="I157" s="6"/>
      <c r="J157" s="23"/>
      <c r="K157" s="6"/>
      <c r="L157" s="6"/>
      <c r="M157" s="23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>
      <c r="F158" s="6"/>
      <c r="G158" s="6"/>
      <c r="H158" s="6"/>
      <c r="I158" s="6"/>
      <c r="J158" s="23"/>
      <c r="K158" s="6"/>
      <c r="L158" s="6"/>
      <c r="M158" s="23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>
      <c r="F159" s="6"/>
      <c r="G159" s="6"/>
      <c r="H159" s="6"/>
      <c r="I159" s="6"/>
      <c r="J159" s="23"/>
      <c r="K159" s="6"/>
      <c r="L159" s="6"/>
      <c r="M159" s="23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>
      <c r="F160" s="6"/>
      <c r="G160" s="6"/>
      <c r="H160" s="6"/>
      <c r="I160" s="6"/>
      <c r="J160" s="23"/>
      <c r="K160" s="6"/>
      <c r="L160" s="6"/>
      <c r="M160" s="23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>
      <c r="F161" s="6"/>
      <c r="G161" s="6"/>
      <c r="H161" s="6"/>
      <c r="I161" s="6"/>
      <c r="J161" s="23"/>
      <c r="K161" s="6"/>
      <c r="L161" s="6"/>
      <c r="M161" s="23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>
      <c r="F162" s="6"/>
      <c r="G162" s="6"/>
      <c r="H162" s="6"/>
      <c r="I162" s="6"/>
      <c r="J162" s="23"/>
      <c r="K162" s="6"/>
      <c r="L162" s="6"/>
      <c r="M162" s="23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>
      <c r="F163" s="6"/>
      <c r="G163" s="6"/>
      <c r="H163" s="6"/>
      <c r="I163" s="6"/>
      <c r="J163" s="23"/>
      <c r="K163" s="6"/>
      <c r="L163" s="6"/>
      <c r="M163" s="23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>
      <c r="F164" s="6"/>
      <c r="G164" s="6"/>
      <c r="H164" s="6"/>
      <c r="I164" s="6"/>
      <c r="J164" s="23"/>
      <c r="K164" s="6"/>
      <c r="L164" s="6"/>
      <c r="M164" s="23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>
      <c r="F165" s="6"/>
      <c r="G165" s="6"/>
      <c r="H165" s="6"/>
      <c r="I165" s="6"/>
      <c r="J165" s="23"/>
      <c r="K165" s="6"/>
      <c r="L165" s="6"/>
      <c r="M165" s="23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>
      <c r="F166" s="6"/>
      <c r="G166" s="6"/>
      <c r="H166" s="6"/>
      <c r="I166" s="6"/>
      <c r="J166" s="23"/>
      <c r="K166" s="6"/>
      <c r="L166" s="6"/>
      <c r="M166" s="23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>
      <c r="F167" s="6"/>
      <c r="G167" s="6"/>
      <c r="H167" s="6"/>
      <c r="I167" s="6"/>
      <c r="J167" s="23"/>
      <c r="K167" s="6"/>
      <c r="L167" s="6"/>
      <c r="M167" s="23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>
      <c r="F168" s="6"/>
      <c r="G168" s="6"/>
      <c r="H168" s="6"/>
      <c r="I168" s="6"/>
      <c r="J168" s="23"/>
      <c r="K168" s="6"/>
      <c r="L168" s="6"/>
      <c r="M168" s="23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>
      <c r="F169" s="6"/>
      <c r="G169" s="6"/>
      <c r="H169" s="6"/>
      <c r="I169" s="6"/>
      <c r="J169" s="23"/>
      <c r="K169" s="6"/>
      <c r="L169" s="6"/>
      <c r="M169" s="23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>
      <c r="F170" s="6"/>
      <c r="G170" s="6"/>
      <c r="H170" s="6"/>
      <c r="I170" s="6"/>
      <c r="J170" s="23"/>
      <c r="K170" s="6"/>
      <c r="L170" s="6"/>
      <c r="M170" s="23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>
      <c r="F171" s="6"/>
      <c r="G171" s="6"/>
      <c r="H171" s="6"/>
      <c r="I171" s="6"/>
      <c r="J171" s="23"/>
      <c r="K171" s="6"/>
      <c r="L171" s="6"/>
      <c r="M171" s="23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>
      <c r="F172" s="6"/>
      <c r="G172" s="6"/>
      <c r="H172" s="6"/>
      <c r="I172" s="6"/>
      <c r="J172" s="23"/>
      <c r="K172" s="6"/>
      <c r="L172" s="6"/>
      <c r="M172" s="23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>
      <c r="F173" s="6"/>
      <c r="G173" s="6"/>
      <c r="H173" s="6"/>
      <c r="I173" s="6"/>
      <c r="J173" s="23"/>
      <c r="K173" s="6"/>
      <c r="L173" s="6"/>
      <c r="M173" s="23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>
      <c r="F174" s="6"/>
      <c r="G174" s="6"/>
      <c r="H174" s="6"/>
      <c r="I174" s="6"/>
      <c r="J174" s="23"/>
      <c r="K174" s="6"/>
      <c r="L174" s="6"/>
      <c r="M174" s="23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>
      <c r="F175" s="6"/>
      <c r="G175" s="6"/>
      <c r="H175" s="6"/>
      <c r="I175" s="6"/>
      <c r="J175" s="23"/>
      <c r="K175" s="6"/>
      <c r="L175" s="6"/>
      <c r="M175" s="23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>
      <c r="F176" s="6"/>
      <c r="G176" s="6"/>
      <c r="H176" s="6"/>
      <c r="I176" s="6"/>
      <c r="J176" s="23"/>
      <c r="K176" s="6"/>
      <c r="L176" s="6"/>
      <c r="M176" s="23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>
      <c r="F177" s="6"/>
      <c r="G177" s="6"/>
      <c r="H177" s="6"/>
      <c r="I177" s="6"/>
      <c r="J177" s="23"/>
      <c r="K177" s="6"/>
      <c r="L177" s="6"/>
      <c r="M177" s="23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>
      <c r="F178" s="6"/>
      <c r="G178" s="6"/>
      <c r="H178" s="6"/>
      <c r="I178" s="6"/>
      <c r="J178" s="23"/>
      <c r="K178" s="6"/>
      <c r="L178" s="6"/>
      <c r="M178" s="23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>
      <c r="F179" s="6"/>
      <c r="G179" s="6"/>
      <c r="H179" s="6"/>
      <c r="I179" s="6"/>
      <c r="J179" s="23"/>
      <c r="K179" s="6"/>
      <c r="L179" s="6"/>
      <c r="M179" s="23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>
      <c r="F180" s="6"/>
      <c r="G180" s="6"/>
      <c r="H180" s="6"/>
      <c r="I180" s="6"/>
      <c r="J180" s="23"/>
      <c r="K180" s="6"/>
      <c r="L180" s="6"/>
      <c r="M180" s="23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>
      <c r="F181" s="6"/>
      <c r="G181" s="6"/>
      <c r="H181" s="6"/>
      <c r="I181" s="6"/>
      <c r="J181" s="23"/>
      <c r="K181" s="6"/>
      <c r="L181" s="6"/>
      <c r="M181" s="23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>
      <c r="F182" s="6"/>
      <c r="G182" s="6"/>
      <c r="H182" s="6"/>
      <c r="I182" s="6"/>
      <c r="J182" s="23"/>
      <c r="K182" s="6"/>
      <c r="L182" s="6"/>
      <c r="M182" s="23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>
      <c r="F183" s="6"/>
      <c r="G183" s="6"/>
      <c r="H183" s="6"/>
      <c r="I183" s="6"/>
      <c r="J183" s="23"/>
      <c r="K183" s="6"/>
      <c r="L183" s="6"/>
      <c r="M183" s="23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>
      <c r="F184" s="6"/>
      <c r="G184" s="6"/>
      <c r="H184" s="6"/>
      <c r="I184" s="6"/>
      <c r="J184" s="23"/>
      <c r="K184" s="6"/>
      <c r="L184" s="6"/>
      <c r="M184" s="23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>
      <c r="F185" s="6"/>
      <c r="G185" s="6"/>
      <c r="H185" s="6"/>
      <c r="I185" s="6"/>
      <c r="J185" s="23"/>
      <c r="K185" s="6"/>
      <c r="L185" s="6"/>
      <c r="M185" s="23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>
      <c r="F186" s="6"/>
      <c r="G186" s="6"/>
      <c r="H186" s="6"/>
      <c r="I186" s="6"/>
      <c r="J186" s="23"/>
      <c r="K186" s="6"/>
      <c r="L186" s="6"/>
      <c r="M186" s="23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>
      <c r="F187" s="6"/>
      <c r="G187" s="6"/>
      <c r="H187" s="6"/>
      <c r="I187" s="6"/>
      <c r="J187" s="23"/>
      <c r="K187" s="6"/>
      <c r="L187" s="6"/>
      <c r="M187" s="23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>
      <c r="F188" s="6"/>
      <c r="G188" s="6"/>
      <c r="H188" s="6"/>
      <c r="I188" s="6"/>
      <c r="J188" s="23"/>
      <c r="K188" s="6"/>
      <c r="L188" s="6"/>
      <c r="M188" s="23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>
      <c r="F189" s="6"/>
      <c r="G189" s="6"/>
      <c r="H189" s="6"/>
      <c r="I189" s="6"/>
      <c r="J189" s="23"/>
      <c r="K189" s="6"/>
      <c r="L189" s="6"/>
      <c r="M189" s="23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>
      <c r="F190" s="6"/>
      <c r="G190" s="6"/>
      <c r="H190" s="6"/>
      <c r="I190" s="6"/>
      <c r="J190" s="23"/>
      <c r="K190" s="6"/>
      <c r="L190" s="6"/>
      <c r="M190" s="23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>
      <c r="F191" s="6"/>
      <c r="G191" s="6"/>
      <c r="H191" s="6"/>
      <c r="I191" s="6"/>
      <c r="J191" s="23"/>
      <c r="K191" s="6"/>
      <c r="L191" s="6"/>
      <c r="M191" s="23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>
      <c r="F192" s="6"/>
      <c r="G192" s="6"/>
      <c r="H192" s="6"/>
      <c r="I192" s="6"/>
      <c r="J192" s="23"/>
      <c r="K192" s="6"/>
      <c r="L192" s="6"/>
      <c r="M192" s="23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>
      <c r="F193" s="6"/>
      <c r="G193" s="6"/>
      <c r="H193" s="6"/>
      <c r="I193" s="6"/>
      <c r="J193" s="23"/>
      <c r="K193" s="6"/>
      <c r="L193" s="6"/>
      <c r="M193" s="23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>
      <c r="F194" s="6"/>
      <c r="G194" s="6"/>
      <c r="H194" s="6"/>
      <c r="I194" s="6"/>
      <c r="J194" s="23"/>
      <c r="K194" s="6"/>
      <c r="L194" s="6"/>
      <c r="M194" s="23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>
      <c r="F195" s="6"/>
      <c r="G195" s="6"/>
      <c r="H195" s="6"/>
      <c r="I195" s="6"/>
      <c r="J195" s="23"/>
      <c r="K195" s="6"/>
      <c r="L195" s="6"/>
      <c r="M195" s="23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>
      <c r="F196" s="6"/>
      <c r="G196" s="6"/>
      <c r="H196" s="6"/>
      <c r="I196" s="6"/>
      <c r="J196" s="23"/>
      <c r="K196" s="6"/>
      <c r="L196" s="6"/>
      <c r="M196" s="23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>
      <c r="F197" s="6"/>
      <c r="G197" s="6"/>
      <c r="H197" s="6"/>
      <c r="I197" s="6"/>
      <c r="J197" s="23"/>
      <c r="K197" s="6"/>
      <c r="L197" s="6"/>
      <c r="M197" s="23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>
      <c r="F198" s="6"/>
      <c r="G198" s="6"/>
      <c r="H198" s="6"/>
      <c r="I198" s="6"/>
      <c r="J198" s="23"/>
      <c r="K198" s="6"/>
      <c r="L198" s="6"/>
      <c r="M198" s="23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>
      <c r="F199" s="6"/>
      <c r="G199" s="6"/>
      <c r="H199" s="6"/>
      <c r="I199" s="6"/>
      <c r="J199" s="23"/>
      <c r="K199" s="6"/>
      <c r="L199" s="6"/>
      <c r="M199" s="23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>
      <c r="F200" s="6"/>
      <c r="G200" s="6"/>
      <c r="H200" s="6"/>
      <c r="I200" s="6"/>
      <c r="J200" s="23"/>
      <c r="K200" s="6"/>
      <c r="L200" s="6"/>
      <c r="M200" s="23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>
      <c r="F201" s="6"/>
      <c r="G201" s="6"/>
      <c r="H201" s="6"/>
      <c r="I201" s="6"/>
      <c r="J201" s="23"/>
      <c r="K201" s="6"/>
      <c r="L201" s="6"/>
      <c r="M201" s="23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>
      <c r="F202" s="6"/>
      <c r="G202" s="6"/>
      <c r="H202" s="6"/>
      <c r="I202" s="6"/>
      <c r="J202" s="23"/>
      <c r="K202" s="6"/>
      <c r="L202" s="6"/>
      <c r="M202" s="23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>
      <c r="F203" s="6"/>
      <c r="G203" s="6"/>
      <c r="H203" s="6"/>
      <c r="I203" s="6"/>
      <c r="J203" s="23"/>
      <c r="K203" s="6"/>
      <c r="L203" s="6"/>
      <c r="M203" s="23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>
      <c r="F204" s="6"/>
      <c r="G204" s="6"/>
      <c r="H204" s="6"/>
      <c r="I204" s="6"/>
      <c r="J204" s="23"/>
      <c r="K204" s="6"/>
      <c r="L204" s="6"/>
      <c r="M204" s="23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>
      <c r="F205" s="6"/>
      <c r="G205" s="6"/>
      <c r="H205" s="6"/>
      <c r="I205" s="6"/>
      <c r="J205" s="23"/>
      <c r="K205" s="6"/>
      <c r="L205" s="6"/>
      <c r="M205" s="23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>
      <c r="F206" s="6"/>
      <c r="G206" s="6"/>
      <c r="H206" s="6"/>
      <c r="I206" s="6"/>
      <c r="J206" s="23"/>
      <c r="K206" s="6"/>
      <c r="L206" s="6"/>
      <c r="M206" s="23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>
      <c r="F207" s="6"/>
      <c r="G207" s="6"/>
      <c r="H207" s="6"/>
      <c r="I207" s="6"/>
      <c r="J207" s="23"/>
      <c r="K207" s="6"/>
      <c r="L207" s="6"/>
      <c r="M207" s="23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>
      <c r="F208" s="6"/>
      <c r="G208" s="6"/>
      <c r="H208" s="6"/>
      <c r="I208" s="6"/>
      <c r="J208" s="23"/>
      <c r="K208" s="6"/>
      <c r="L208" s="6"/>
      <c r="M208" s="23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>
      <c r="F209" s="6"/>
      <c r="G209" s="6"/>
      <c r="H209" s="6"/>
      <c r="I209" s="6"/>
      <c r="J209" s="23"/>
      <c r="K209" s="6"/>
      <c r="L209" s="6"/>
      <c r="M209" s="23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>
      <c r="F210" s="6"/>
      <c r="G210" s="6"/>
      <c r="H210" s="6"/>
      <c r="I210" s="6"/>
      <c r="J210" s="23"/>
      <c r="K210" s="6"/>
      <c r="L210" s="6"/>
      <c r="M210" s="23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>
      <c r="F211" s="6"/>
      <c r="G211" s="6"/>
      <c r="H211" s="6"/>
      <c r="I211" s="6"/>
      <c r="J211" s="23"/>
      <c r="K211" s="6"/>
      <c r="L211" s="6"/>
      <c r="M211" s="23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>
      <c r="F212" s="6"/>
      <c r="G212" s="6"/>
      <c r="H212" s="6"/>
      <c r="I212" s="6"/>
      <c r="J212" s="23"/>
      <c r="K212" s="6"/>
      <c r="L212" s="6"/>
      <c r="M212" s="23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>
      <c r="F213" s="6"/>
      <c r="G213" s="6"/>
      <c r="H213" s="6"/>
      <c r="I213" s="6"/>
      <c r="J213" s="23"/>
      <c r="K213" s="6"/>
      <c r="L213" s="6"/>
      <c r="M213" s="23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>
      <c r="F214" s="6"/>
      <c r="G214" s="6"/>
      <c r="H214" s="6"/>
      <c r="I214" s="6"/>
      <c r="J214" s="23"/>
      <c r="K214" s="6"/>
      <c r="L214" s="6"/>
      <c r="M214" s="23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>
      <c r="F215" s="6"/>
      <c r="G215" s="6"/>
      <c r="H215" s="6"/>
      <c r="I215" s="6"/>
      <c r="J215" s="23"/>
      <c r="K215" s="6"/>
      <c r="L215" s="6"/>
      <c r="M215" s="23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>
      <c r="F216" s="6"/>
      <c r="G216" s="6"/>
      <c r="H216" s="6"/>
      <c r="I216" s="6"/>
      <c r="J216" s="23"/>
      <c r="K216" s="6"/>
      <c r="L216" s="6"/>
      <c r="M216" s="23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>
      <c r="F217" s="6"/>
      <c r="G217" s="6"/>
      <c r="H217" s="6"/>
      <c r="I217" s="6"/>
      <c r="J217" s="23"/>
      <c r="K217" s="6"/>
      <c r="L217" s="6"/>
      <c r="M217" s="23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>
      <c r="F218" s="6"/>
      <c r="G218" s="6"/>
      <c r="H218" s="6"/>
      <c r="I218" s="6"/>
      <c r="J218" s="23"/>
      <c r="K218" s="6"/>
      <c r="L218" s="6"/>
      <c r="M218" s="23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>
      <c r="F219" s="6"/>
      <c r="G219" s="6"/>
      <c r="H219" s="6"/>
      <c r="I219" s="6"/>
      <c r="J219" s="23"/>
      <c r="K219" s="6"/>
      <c r="L219" s="6"/>
      <c r="M219" s="23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>
      <c r="F220" s="6"/>
      <c r="G220" s="6"/>
      <c r="H220" s="6"/>
      <c r="I220" s="6"/>
      <c r="J220" s="23"/>
      <c r="K220" s="6"/>
      <c r="L220" s="6"/>
      <c r="M220" s="23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>
      <c r="F221" s="6"/>
      <c r="G221" s="6"/>
      <c r="H221" s="6"/>
      <c r="I221" s="6"/>
      <c r="J221" s="23"/>
      <c r="K221" s="6"/>
      <c r="L221" s="6"/>
      <c r="M221" s="23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>
      <c r="F222" s="6"/>
      <c r="G222" s="6"/>
      <c r="H222" s="6"/>
      <c r="I222" s="6"/>
      <c r="J222" s="23"/>
      <c r="K222" s="6"/>
      <c r="L222" s="6"/>
      <c r="M222" s="23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>
      <c r="F223" s="6"/>
      <c r="G223" s="6"/>
      <c r="H223" s="6"/>
      <c r="I223" s="6"/>
      <c r="J223" s="23"/>
      <c r="K223" s="6"/>
      <c r="L223" s="6"/>
      <c r="M223" s="23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>
      <c r="F224" s="6"/>
      <c r="G224" s="6"/>
      <c r="H224" s="6"/>
      <c r="I224" s="6"/>
      <c r="J224" s="23"/>
      <c r="K224" s="6"/>
      <c r="L224" s="6"/>
      <c r="M224" s="23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>
      <c r="F225" s="6"/>
      <c r="G225" s="6"/>
      <c r="H225" s="6"/>
      <c r="I225" s="6"/>
      <c r="J225" s="23"/>
      <c r="K225" s="6"/>
      <c r="L225" s="6"/>
      <c r="M225" s="23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>
      <c r="F226" s="6"/>
      <c r="G226" s="6"/>
      <c r="H226" s="6"/>
      <c r="I226" s="6"/>
      <c r="J226" s="23"/>
      <c r="K226" s="6"/>
      <c r="L226" s="6"/>
      <c r="M226" s="23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>
      <c r="F227" s="6"/>
      <c r="G227" s="6"/>
      <c r="H227" s="6"/>
      <c r="I227" s="6"/>
      <c r="J227" s="23"/>
      <c r="K227" s="6"/>
      <c r="L227" s="6"/>
      <c r="M227" s="23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>
      <c r="F228" s="6"/>
      <c r="G228" s="6"/>
      <c r="H228" s="6"/>
      <c r="I228" s="6"/>
      <c r="J228" s="23"/>
      <c r="K228" s="6"/>
      <c r="L228" s="6"/>
      <c r="M228" s="23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>
      <c r="F229" s="6"/>
      <c r="G229" s="6"/>
      <c r="H229" s="6"/>
      <c r="I229" s="6"/>
      <c r="J229" s="23"/>
      <c r="K229" s="6"/>
      <c r="L229" s="6"/>
      <c r="M229" s="23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>
      <c r="F230" s="6"/>
      <c r="G230" s="6"/>
      <c r="H230" s="6"/>
      <c r="I230" s="6"/>
      <c r="J230" s="23"/>
      <c r="K230" s="6"/>
      <c r="L230" s="6"/>
      <c r="M230" s="23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>
      <c r="F231" s="6"/>
      <c r="G231" s="6"/>
      <c r="H231" s="6"/>
      <c r="I231" s="6"/>
      <c r="J231" s="23"/>
      <c r="K231" s="6"/>
      <c r="L231" s="6"/>
      <c r="M231" s="23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>
      <c r="F232" s="6"/>
      <c r="G232" s="6"/>
      <c r="H232" s="6"/>
      <c r="I232" s="6"/>
      <c r="J232" s="23"/>
      <c r="K232" s="6"/>
      <c r="L232" s="6"/>
      <c r="M232" s="23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>
      <c r="F233" s="6"/>
      <c r="G233" s="6"/>
      <c r="H233" s="6"/>
      <c r="I233" s="6"/>
      <c r="J233" s="23"/>
      <c r="K233" s="6"/>
      <c r="L233" s="6"/>
      <c r="M233" s="23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>
      <c r="F234" s="6"/>
      <c r="G234" s="6"/>
      <c r="H234" s="6"/>
      <c r="I234" s="6"/>
      <c r="J234" s="23"/>
      <c r="K234" s="6"/>
      <c r="L234" s="6"/>
      <c r="M234" s="23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>
      <c r="F235" s="6"/>
      <c r="G235" s="6"/>
      <c r="H235" s="6"/>
      <c r="I235" s="6"/>
      <c r="J235" s="23"/>
      <c r="K235" s="6"/>
      <c r="L235" s="6"/>
      <c r="M235" s="23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>
      <c r="F236" s="6"/>
      <c r="G236" s="6"/>
      <c r="H236" s="6"/>
      <c r="I236" s="6"/>
      <c r="J236" s="23"/>
      <c r="K236" s="6"/>
      <c r="L236" s="6"/>
      <c r="M236" s="23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>
      <c r="F237" s="6"/>
      <c r="G237" s="6"/>
      <c r="H237" s="6"/>
      <c r="I237" s="6"/>
      <c r="J237" s="23"/>
      <c r="K237" s="6"/>
      <c r="L237" s="6"/>
      <c r="M237" s="23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>
      <c r="F238" s="6"/>
      <c r="G238" s="6"/>
      <c r="H238" s="6"/>
      <c r="I238" s="6"/>
      <c r="J238" s="23"/>
      <c r="K238" s="6"/>
      <c r="L238" s="6"/>
      <c r="M238" s="23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>
      <c r="F239" s="6"/>
      <c r="G239" s="6"/>
      <c r="H239" s="6"/>
      <c r="I239" s="6"/>
      <c r="J239" s="23"/>
      <c r="K239" s="6"/>
      <c r="L239" s="6"/>
      <c r="M239" s="23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>
      <c r="F240" s="6"/>
      <c r="G240" s="6"/>
      <c r="H240" s="6"/>
      <c r="I240" s="6"/>
      <c r="J240" s="23"/>
      <c r="K240" s="6"/>
      <c r="L240" s="6"/>
      <c r="M240" s="23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>
      <c r="F241" s="6"/>
      <c r="G241" s="6"/>
      <c r="H241" s="6"/>
      <c r="I241" s="6"/>
      <c r="J241" s="23"/>
      <c r="K241" s="6"/>
      <c r="L241" s="6"/>
      <c r="M241" s="23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>
      <c r="F242" s="6"/>
      <c r="G242" s="6"/>
      <c r="H242" s="6"/>
      <c r="I242" s="6"/>
      <c r="J242" s="23"/>
      <c r="K242" s="6"/>
      <c r="L242" s="6"/>
      <c r="M242" s="23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>
      <c r="F243" s="6"/>
      <c r="G243" s="6"/>
      <c r="H243" s="6"/>
      <c r="I243" s="6"/>
      <c r="J243" s="23"/>
      <c r="K243" s="6"/>
      <c r="L243" s="6"/>
      <c r="M243" s="23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>
      <c r="F244" s="6"/>
      <c r="G244" s="6"/>
      <c r="H244" s="6"/>
      <c r="I244" s="6"/>
      <c r="J244" s="23"/>
      <c r="K244" s="6"/>
      <c r="L244" s="6"/>
      <c r="M244" s="23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>
      <c r="F245" s="6"/>
      <c r="G245" s="6"/>
      <c r="H245" s="6"/>
      <c r="I245" s="6"/>
      <c r="J245" s="23"/>
      <c r="K245" s="6"/>
      <c r="L245" s="6"/>
      <c r="M245" s="23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>
      <c r="F246" s="6"/>
      <c r="G246" s="6"/>
      <c r="H246" s="6"/>
      <c r="I246" s="6"/>
      <c r="J246" s="23"/>
      <c r="K246" s="6"/>
      <c r="L246" s="6"/>
      <c r="M246" s="23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>
      <c r="F247" s="6"/>
      <c r="G247" s="6"/>
      <c r="H247" s="6"/>
      <c r="I247" s="6"/>
      <c r="J247" s="23"/>
      <c r="K247" s="6"/>
      <c r="L247" s="6"/>
      <c r="M247" s="23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>
      <c r="F248" s="6"/>
      <c r="G248" s="6"/>
      <c r="H248" s="6"/>
      <c r="I248" s="6"/>
      <c r="J248" s="23"/>
      <c r="K248" s="6"/>
      <c r="L248" s="6"/>
      <c r="M248" s="23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>
      <c r="F249" s="6"/>
      <c r="G249" s="6"/>
      <c r="H249" s="6"/>
      <c r="I249" s="6"/>
      <c r="J249" s="23"/>
      <c r="K249" s="6"/>
      <c r="L249" s="6"/>
      <c r="M249" s="23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>
      <c r="F250" s="6"/>
      <c r="G250" s="6"/>
      <c r="H250" s="6"/>
      <c r="I250" s="6"/>
      <c r="J250" s="23"/>
      <c r="K250" s="6"/>
      <c r="L250" s="6"/>
      <c r="M250" s="23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>
      <c r="F251" s="6"/>
      <c r="G251" s="6"/>
      <c r="H251" s="6"/>
      <c r="I251" s="6"/>
      <c r="J251" s="23"/>
      <c r="K251" s="6"/>
      <c r="L251" s="6"/>
      <c r="M251" s="23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>
      <c r="F252" s="6"/>
      <c r="G252" s="6"/>
      <c r="H252" s="6"/>
      <c r="I252" s="6"/>
      <c r="J252" s="23"/>
      <c r="K252" s="6"/>
      <c r="L252" s="6"/>
      <c r="M252" s="23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>
      <c r="F253" s="6"/>
      <c r="G253" s="6"/>
      <c r="H253" s="6"/>
      <c r="I253" s="6"/>
      <c r="J253" s="23"/>
      <c r="K253" s="6"/>
      <c r="L253" s="6"/>
      <c r="M253" s="23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>
      <c r="F254" s="6"/>
      <c r="G254" s="6"/>
      <c r="H254" s="6"/>
      <c r="I254" s="6"/>
      <c r="J254" s="23"/>
      <c r="K254" s="6"/>
      <c r="L254" s="6"/>
      <c r="M254" s="23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>
      <c r="F255" s="6"/>
      <c r="G255" s="6"/>
      <c r="H255" s="6"/>
      <c r="I255" s="6"/>
      <c r="J255" s="23"/>
      <c r="K255" s="6"/>
      <c r="L255" s="6"/>
      <c r="M255" s="23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>
      <c r="F256" s="6"/>
      <c r="G256" s="6"/>
      <c r="H256" s="6"/>
      <c r="I256" s="6"/>
      <c r="J256" s="23"/>
      <c r="K256" s="6"/>
      <c r="L256" s="6"/>
      <c r="M256" s="23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>
      <c r="F257" s="6"/>
      <c r="G257" s="6"/>
      <c r="H257" s="6"/>
      <c r="I257" s="6"/>
      <c r="J257" s="23"/>
      <c r="K257" s="6"/>
      <c r="L257" s="6"/>
      <c r="M257" s="23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>
      <c r="F258" s="6"/>
      <c r="G258" s="6"/>
      <c r="H258" s="6"/>
      <c r="I258" s="6"/>
      <c r="J258" s="23"/>
      <c r="K258" s="6"/>
      <c r="L258" s="6"/>
      <c r="M258" s="23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>
      <c r="F259" s="6"/>
      <c r="G259" s="6"/>
      <c r="H259" s="6"/>
      <c r="I259" s="6"/>
      <c r="J259" s="23"/>
      <c r="K259" s="6"/>
      <c r="L259" s="6"/>
      <c r="M259" s="23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>
      <c r="F260" s="6"/>
      <c r="G260" s="6"/>
      <c r="H260" s="6"/>
      <c r="I260" s="6"/>
      <c r="J260" s="23"/>
      <c r="K260" s="6"/>
      <c r="L260" s="6"/>
      <c r="M260" s="23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>
      <c r="F261" s="6"/>
      <c r="G261" s="6"/>
      <c r="H261" s="6"/>
      <c r="I261" s="6"/>
      <c r="J261" s="23"/>
      <c r="K261" s="6"/>
      <c r="L261" s="6"/>
      <c r="M261" s="23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>
      <c r="F262" s="6"/>
      <c r="G262" s="6"/>
      <c r="H262" s="6"/>
      <c r="I262" s="6"/>
      <c r="J262" s="23"/>
      <c r="K262" s="6"/>
      <c r="L262" s="6"/>
      <c r="M262" s="23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>
      <c r="F263" s="6"/>
      <c r="G263" s="6"/>
      <c r="H263" s="6"/>
      <c r="I263" s="6"/>
      <c r="J263" s="23"/>
      <c r="K263" s="6"/>
      <c r="L263" s="6"/>
      <c r="M263" s="23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>
      <c r="F264" s="6"/>
      <c r="G264" s="6"/>
      <c r="H264" s="6"/>
      <c r="I264" s="6"/>
      <c r="J264" s="23"/>
      <c r="K264" s="6"/>
      <c r="L264" s="6"/>
      <c r="M264" s="23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>
      <c r="F265" s="6"/>
      <c r="G265" s="6"/>
      <c r="H265" s="6"/>
      <c r="I265" s="6"/>
      <c r="J265" s="23"/>
      <c r="K265" s="6"/>
      <c r="L265" s="6"/>
      <c r="M265" s="23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>
      <c r="F266" s="6"/>
      <c r="G266" s="6"/>
      <c r="H266" s="6"/>
      <c r="I266" s="6"/>
      <c r="J266" s="23"/>
      <c r="K266" s="6"/>
      <c r="L266" s="6"/>
      <c r="M266" s="23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>
      <c r="F267" s="6"/>
      <c r="G267" s="6"/>
      <c r="H267" s="6"/>
      <c r="I267" s="6"/>
      <c r="J267" s="23"/>
      <c r="K267" s="6"/>
      <c r="L267" s="6"/>
      <c r="M267" s="23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>
      <c r="F268" s="6"/>
      <c r="G268" s="6"/>
      <c r="H268" s="6"/>
      <c r="I268" s="6"/>
      <c r="J268" s="23"/>
      <c r="K268" s="6"/>
      <c r="L268" s="6"/>
      <c r="M268" s="23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>
      <c r="F269" s="6"/>
      <c r="G269" s="6"/>
      <c r="H269" s="6"/>
      <c r="I269" s="6"/>
      <c r="J269" s="23"/>
      <c r="K269" s="6"/>
      <c r="L269" s="6"/>
      <c r="M269" s="23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>
      <c r="F270" s="6"/>
      <c r="G270" s="6"/>
      <c r="H270" s="6"/>
      <c r="I270" s="6"/>
      <c r="J270" s="23"/>
      <c r="K270" s="6"/>
      <c r="L270" s="6"/>
      <c r="M270" s="23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>
      <c r="F271" s="6"/>
      <c r="G271" s="6"/>
      <c r="H271" s="6"/>
      <c r="I271" s="6"/>
      <c r="J271" s="23"/>
      <c r="K271" s="6"/>
      <c r="L271" s="6"/>
      <c r="M271" s="23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>
      <c r="F272" s="6"/>
      <c r="G272" s="6"/>
      <c r="H272" s="6"/>
      <c r="I272" s="6"/>
      <c r="J272" s="23"/>
      <c r="K272" s="6"/>
      <c r="L272" s="6"/>
      <c r="M272" s="23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>
      <c r="F273" s="6"/>
      <c r="G273" s="6"/>
      <c r="H273" s="6"/>
      <c r="I273" s="6"/>
      <c r="J273" s="23"/>
      <c r="K273" s="6"/>
      <c r="L273" s="6"/>
      <c r="M273" s="23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>
      <c r="F274" s="6"/>
      <c r="G274" s="6"/>
      <c r="H274" s="6"/>
      <c r="I274" s="6"/>
      <c r="J274" s="23"/>
      <c r="K274" s="6"/>
      <c r="L274" s="6"/>
      <c r="M274" s="23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>
      <c r="F275" s="6"/>
      <c r="G275" s="6"/>
      <c r="H275" s="6"/>
      <c r="I275" s="6"/>
      <c r="J275" s="23"/>
      <c r="K275" s="6"/>
      <c r="L275" s="6"/>
      <c r="M275" s="23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>
      <c r="F276" s="6"/>
      <c r="G276" s="6"/>
      <c r="H276" s="6"/>
      <c r="I276" s="6"/>
      <c r="J276" s="23"/>
      <c r="K276" s="6"/>
      <c r="L276" s="6"/>
      <c r="M276" s="23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>
      <c r="F277" s="6"/>
      <c r="G277" s="6"/>
      <c r="H277" s="6"/>
      <c r="I277" s="6"/>
      <c r="J277" s="23"/>
      <c r="K277" s="6"/>
      <c r="L277" s="6"/>
      <c r="M277" s="23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>
      <c r="F278" s="6"/>
      <c r="G278" s="6"/>
      <c r="H278" s="6"/>
      <c r="I278" s="6"/>
      <c r="J278" s="23"/>
      <c r="K278" s="6"/>
      <c r="L278" s="6"/>
      <c r="M278" s="23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>
      <c r="F279" s="6"/>
      <c r="G279" s="6"/>
      <c r="H279" s="6"/>
      <c r="I279" s="6"/>
      <c r="J279" s="23"/>
      <c r="K279" s="6"/>
      <c r="L279" s="6"/>
      <c r="M279" s="23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>
      <c r="F280" s="6"/>
      <c r="G280" s="6"/>
      <c r="H280" s="6"/>
      <c r="I280" s="6"/>
      <c r="J280" s="23"/>
      <c r="K280" s="6"/>
      <c r="L280" s="6"/>
      <c r="M280" s="23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>
      <c r="F281" s="6"/>
      <c r="G281" s="6"/>
      <c r="H281" s="6"/>
      <c r="I281" s="6"/>
      <c r="J281" s="23"/>
      <c r="K281" s="6"/>
      <c r="L281" s="6"/>
      <c r="M281" s="23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>
      <c r="F282" s="6"/>
      <c r="G282" s="6"/>
      <c r="H282" s="6"/>
      <c r="I282" s="6"/>
      <c r="J282" s="23"/>
      <c r="K282" s="6"/>
      <c r="L282" s="6"/>
      <c r="M282" s="23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>
      <c r="F283" s="6"/>
      <c r="G283" s="6"/>
      <c r="H283" s="6"/>
      <c r="I283" s="6"/>
      <c r="J283" s="23"/>
      <c r="K283" s="6"/>
      <c r="L283" s="6"/>
      <c r="M283" s="23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>
      <c r="F284" s="6"/>
      <c r="G284" s="6"/>
      <c r="H284" s="6"/>
      <c r="I284" s="6"/>
      <c r="J284" s="23"/>
      <c r="K284" s="6"/>
      <c r="L284" s="6"/>
      <c r="M284" s="23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>
      <c r="F285" s="6"/>
      <c r="G285" s="6"/>
      <c r="H285" s="6"/>
      <c r="I285" s="6"/>
      <c r="J285" s="23"/>
      <c r="K285" s="6"/>
      <c r="L285" s="6"/>
      <c r="M285" s="23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>
      <c r="F286" s="6"/>
      <c r="G286" s="6"/>
      <c r="H286" s="6"/>
      <c r="I286" s="6"/>
      <c r="J286" s="23"/>
      <c r="K286" s="6"/>
      <c r="L286" s="6"/>
      <c r="M286" s="23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>
      <c r="F287" s="6"/>
      <c r="G287" s="6"/>
      <c r="H287" s="6"/>
      <c r="I287" s="6"/>
      <c r="J287" s="23"/>
      <c r="K287" s="6"/>
      <c r="L287" s="6"/>
      <c r="M287" s="23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>
      <c r="F288" s="6"/>
      <c r="G288" s="6"/>
      <c r="H288" s="6"/>
      <c r="I288" s="6"/>
      <c r="J288" s="23"/>
      <c r="K288" s="6"/>
      <c r="L288" s="6"/>
      <c r="M288" s="23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>
      <c r="F289" s="6"/>
      <c r="G289" s="6"/>
      <c r="H289" s="6"/>
      <c r="I289" s="6"/>
      <c r="J289" s="23"/>
      <c r="K289" s="6"/>
      <c r="L289" s="6"/>
      <c r="M289" s="23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>
      <c r="F290" s="6"/>
      <c r="G290" s="6"/>
      <c r="H290" s="6"/>
      <c r="I290" s="6"/>
      <c r="J290" s="23"/>
      <c r="K290" s="6"/>
      <c r="L290" s="6"/>
      <c r="M290" s="23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>
      <c r="F291" s="6"/>
      <c r="G291" s="6"/>
      <c r="H291" s="6"/>
      <c r="I291" s="6"/>
      <c r="J291" s="23"/>
      <c r="K291" s="6"/>
      <c r="L291" s="6"/>
      <c r="M291" s="23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>
      <c r="F292" s="6"/>
      <c r="G292" s="6"/>
      <c r="H292" s="6"/>
      <c r="I292" s="6"/>
      <c r="J292" s="23"/>
      <c r="K292" s="6"/>
      <c r="L292" s="6"/>
      <c r="M292" s="23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>
      <c r="F293" s="6"/>
      <c r="G293" s="6"/>
      <c r="H293" s="6"/>
      <c r="I293" s="6"/>
      <c r="J293" s="23"/>
      <c r="K293" s="6"/>
      <c r="L293" s="6"/>
      <c r="M293" s="23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>
      <c r="F294" s="6"/>
      <c r="G294" s="6"/>
      <c r="H294" s="6"/>
      <c r="I294" s="6"/>
      <c r="J294" s="23"/>
      <c r="K294" s="6"/>
      <c r="L294" s="6"/>
      <c r="M294" s="23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>
      <c r="F295" s="6"/>
      <c r="G295" s="6"/>
      <c r="H295" s="6"/>
      <c r="I295" s="6"/>
      <c r="J295" s="23"/>
      <c r="K295" s="6"/>
      <c r="L295" s="6"/>
      <c r="M295" s="23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>
      <c r="F296" s="6"/>
      <c r="G296" s="6"/>
      <c r="H296" s="6"/>
      <c r="I296" s="6"/>
      <c r="J296" s="23"/>
      <c r="K296" s="6"/>
      <c r="L296" s="6"/>
      <c r="M296" s="23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>
      <c r="F297" s="6"/>
      <c r="G297" s="6"/>
      <c r="H297" s="6"/>
      <c r="I297" s="6"/>
      <c r="J297" s="23"/>
      <c r="K297" s="6"/>
      <c r="L297" s="6"/>
      <c r="M297" s="23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>
      <c r="F298" s="6"/>
      <c r="G298" s="6"/>
      <c r="H298" s="6"/>
      <c r="I298" s="6"/>
      <c r="J298" s="23"/>
      <c r="K298" s="6"/>
      <c r="L298" s="6"/>
      <c r="M298" s="23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>
      <c r="F299" s="6"/>
      <c r="G299" s="6"/>
      <c r="H299" s="6"/>
      <c r="I299" s="6"/>
      <c r="J299" s="23"/>
      <c r="K299" s="6"/>
      <c r="L299" s="6"/>
      <c r="M299" s="23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>
      <c r="F300" s="6"/>
      <c r="G300" s="6"/>
      <c r="H300" s="6"/>
      <c r="I300" s="6"/>
      <c r="J300" s="23"/>
      <c r="K300" s="6"/>
      <c r="L300" s="6"/>
      <c r="M300" s="23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>
      <c r="F301" s="6"/>
      <c r="G301" s="6"/>
      <c r="H301" s="6"/>
      <c r="I301" s="6"/>
      <c r="J301" s="23"/>
      <c r="K301" s="6"/>
      <c r="L301" s="6"/>
      <c r="M301" s="23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>
      <c r="F302" s="6"/>
      <c r="G302" s="6"/>
      <c r="H302" s="6"/>
      <c r="I302" s="6"/>
      <c r="J302" s="23"/>
      <c r="K302" s="6"/>
      <c r="L302" s="6"/>
      <c r="M302" s="23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>
      <c r="F303" s="6"/>
      <c r="G303" s="6"/>
      <c r="H303" s="6"/>
      <c r="I303" s="6"/>
      <c r="J303" s="23"/>
      <c r="K303" s="6"/>
      <c r="L303" s="6"/>
      <c r="M303" s="23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>
      <c r="F304" s="6"/>
      <c r="G304" s="6"/>
      <c r="H304" s="6"/>
      <c r="I304" s="6"/>
      <c r="J304" s="23"/>
      <c r="K304" s="6"/>
      <c r="L304" s="6"/>
      <c r="M304" s="23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>
      <c r="F305" s="6"/>
      <c r="G305" s="6"/>
      <c r="H305" s="6"/>
      <c r="I305" s="6"/>
      <c r="J305" s="23"/>
      <c r="K305" s="6"/>
      <c r="L305" s="6"/>
      <c r="M305" s="23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>
      <c r="F306" s="6"/>
      <c r="G306" s="6"/>
      <c r="H306" s="6"/>
      <c r="I306" s="6"/>
      <c r="J306" s="23"/>
      <c r="K306" s="6"/>
      <c r="L306" s="6"/>
      <c r="M306" s="23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>
      <c r="F307" s="6"/>
      <c r="G307" s="6"/>
      <c r="H307" s="6"/>
      <c r="I307" s="6"/>
      <c r="J307" s="23"/>
      <c r="K307" s="6"/>
      <c r="L307" s="6"/>
      <c r="M307" s="23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>
      <c r="F308" s="6"/>
      <c r="G308" s="6"/>
      <c r="H308" s="6"/>
      <c r="I308" s="6"/>
      <c r="J308" s="23"/>
      <c r="K308" s="6"/>
      <c r="L308" s="6"/>
      <c r="M308" s="23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>
      <c r="F309" s="6"/>
      <c r="G309" s="6"/>
      <c r="H309" s="6"/>
      <c r="I309" s="6"/>
      <c r="J309" s="23"/>
      <c r="K309" s="6"/>
      <c r="L309" s="6"/>
      <c r="M309" s="23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>
      <c r="F310" s="6"/>
      <c r="G310" s="6"/>
      <c r="H310" s="6"/>
      <c r="I310" s="6"/>
      <c r="J310" s="23"/>
      <c r="K310" s="6"/>
      <c r="L310" s="6"/>
      <c r="M310" s="23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>
      <c r="F311" s="6"/>
      <c r="G311" s="6"/>
      <c r="H311" s="6"/>
      <c r="I311" s="6"/>
      <c r="J311" s="23"/>
      <c r="K311" s="6"/>
      <c r="L311" s="6"/>
      <c r="M311" s="23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>
      <c r="F312" s="6"/>
      <c r="G312" s="6"/>
      <c r="H312" s="6"/>
      <c r="I312" s="6"/>
      <c r="J312" s="23"/>
      <c r="K312" s="6"/>
      <c r="L312" s="6"/>
      <c r="M312" s="23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>
      <c r="F313" s="6"/>
      <c r="G313" s="6"/>
      <c r="H313" s="6"/>
      <c r="I313" s="6"/>
      <c r="J313" s="23"/>
      <c r="K313" s="6"/>
      <c r="L313" s="6"/>
      <c r="M313" s="23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>
      <c r="F314" s="6"/>
      <c r="G314" s="6"/>
      <c r="H314" s="6"/>
      <c r="I314" s="6"/>
      <c r="J314" s="23"/>
      <c r="K314" s="6"/>
      <c r="L314" s="6"/>
      <c r="M314" s="23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>
      <c r="F315" s="6"/>
      <c r="G315" s="6"/>
      <c r="H315" s="6"/>
      <c r="I315" s="6"/>
      <c r="J315" s="23"/>
      <c r="K315" s="6"/>
      <c r="L315" s="6"/>
      <c r="M315" s="23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>
      <c r="F316" s="6"/>
      <c r="G316" s="6"/>
      <c r="H316" s="6"/>
      <c r="I316" s="6"/>
      <c r="J316" s="23"/>
      <c r="K316" s="6"/>
      <c r="L316" s="6"/>
      <c r="M316" s="23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>
      <c r="F317" s="6"/>
      <c r="G317" s="6"/>
      <c r="H317" s="6"/>
      <c r="I317" s="6"/>
      <c r="J317" s="23"/>
      <c r="K317" s="6"/>
      <c r="L317" s="6"/>
      <c r="M317" s="23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>
      <c r="F318" s="6"/>
      <c r="G318" s="6"/>
      <c r="H318" s="6"/>
      <c r="I318" s="6"/>
      <c r="J318" s="23"/>
      <c r="K318" s="6"/>
      <c r="L318" s="6"/>
      <c r="M318" s="23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>
      <c r="F319" s="6"/>
      <c r="G319" s="6"/>
      <c r="H319" s="6"/>
      <c r="I319" s="6"/>
      <c r="J319" s="23"/>
      <c r="K319" s="6"/>
      <c r="L319" s="6"/>
      <c r="M319" s="23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>
      <c r="F320" s="6"/>
      <c r="G320" s="6"/>
      <c r="H320" s="6"/>
      <c r="I320" s="6"/>
      <c r="J320" s="23"/>
      <c r="K320" s="6"/>
      <c r="L320" s="6"/>
      <c r="M320" s="23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>
      <c r="F321" s="6"/>
      <c r="G321" s="6"/>
      <c r="H321" s="6"/>
      <c r="I321" s="6"/>
      <c r="J321" s="23"/>
      <c r="K321" s="6"/>
      <c r="L321" s="6"/>
      <c r="M321" s="23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>
      <c r="F322" s="6"/>
      <c r="G322" s="6"/>
      <c r="H322" s="6"/>
      <c r="I322" s="6"/>
      <c r="J322" s="23"/>
      <c r="K322" s="6"/>
      <c r="L322" s="6"/>
      <c r="M322" s="23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>
      <c r="F323" s="6"/>
      <c r="G323" s="6"/>
      <c r="H323" s="6"/>
      <c r="I323" s="6"/>
      <c r="J323" s="23"/>
      <c r="K323" s="6"/>
      <c r="L323" s="6"/>
      <c r="M323" s="23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>
      <c r="F324" s="6"/>
      <c r="G324" s="6"/>
      <c r="H324" s="6"/>
      <c r="I324" s="6"/>
      <c r="J324" s="23"/>
      <c r="K324" s="6"/>
      <c r="L324" s="6"/>
      <c r="M324" s="23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>
      <c r="F325" s="6"/>
      <c r="G325" s="6"/>
      <c r="H325" s="6"/>
      <c r="I325" s="6"/>
      <c r="J325" s="23"/>
      <c r="K325" s="6"/>
      <c r="L325" s="6"/>
      <c r="M325" s="23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>
      <c r="F326" s="6"/>
      <c r="G326" s="6"/>
      <c r="H326" s="6"/>
      <c r="I326" s="6"/>
      <c r="J326" s="23"/>
      <c r="K326" s="6"/>
      <c r="L326" s="6"/>
      <c r="M326" s="23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>
      <c r="F327" s="6"/>
      <c r="G327" s="6"/>
      <c r="H327" s="6"/>
      <c r="I327" s="6"/>
      <c r="J327" s="23"/>
      <c r="K327" s="6"/>
      <c r="L327" s="6"/>
      <c r="M327" s="23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>
      <c r="F328" s="6"/>
      <c r="G328" s="6"/>
      <c r="H328" s="6"/>
      <c r="I328" s="6"/>
      <c r="J328" s="23"/>
      <c r="K328" s="6"/>
      <c r="L328" s="6"/>
      <c r="M328" s="23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>
      <c r="F329" s="6"/>
      <c r="G329" s="6"/>
      <c r="H329" s="6"/>
      <c r="I329" s="6"/>
      <c r="J329" s="23"/>
      <c r="K329" s="6"/>
      <c r="L329" s="6"/>
      <c r="M329" s="23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>
      <c r="F330" s="6"/>
      <c r="G330" s="6"/>
      <c r="H330" s="6"/>
      <c r="I330" s="6"/>
      <c r="J330" s="23"/>
      <c r="K330" s="6"/>
      <c r="L330" s="6"/>
      <c r="M330" s="23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>
      <c r="F331" s="6"/>
      <c r="G331" s="6"/>
      <c r="H331" s="6"/>
      <c r="I331" s="6"/>
      <c r="J331" s="23"/>
      <c r="K331" s="6"/>
      <c r="L331" s="6"/>
      <c r="M331" s="23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>
      <c r="F332" s="6"/>
      <c r="G332" s="6"/>
      <c r="H332" s="6"/>
      <c r="I332" s="6"/>
      <c r="J332" s="23"/>
      <c r="K332" s="6"/>
      <c r="L332" s="6"/>
      <c r="M332" s="23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>
      <c r="F333" s="6"/>
      <c r="G333" s="6"/>
      <c r="H333" s="6"/>
      <c r="I333" s="6"/>
      <c r="J333" s="23"/>
      <c r="K333" s="6"/>
      <c r="L333" s="6"/>
      <c r="M333" s="23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>
      <c r="F334" s="6"/>
      <c r="G334" s="6"/>
      <c r="H334" s="6"/>
      <c r="I334" s="6"/>
      <c r="J334" s="23"/>
      <c r="K334" s="6"/>
      <c r="L334" s="6"/>
      <c r="M334" s="23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>
      <c r="F335" s="6"/>
      <c r="G335" s="6"/>
      <c r="H335" s="6"/>
      <c r="I335" s="6"/>
      <c r="J335" s="23"/>
      <c r="K335" s="6"/>
      <c r="L335" s="6"/>
      <c r="M335" s="23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>
      <c r="F336" s="6"/>
      <c r="G336" s="6"/>
      <c r="H336" s="6"/>
      <c r="I336" s="6"/>
      <c r="J336" s="23"/>
      <c r="K336" s="6"/>
      <c r="L336" s="6"/>
      <c r="M336" s="23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>
      <c r="F337" s="6"/>
      <c r="G337" s="6"/>
      <c r="H337" s="6"/>
      <c r="I337" s="6"/>
      <c r="J337" s="23"/>
      <c r="K337" s="6"/>
      <c r="L337" s="6"/>
      <c r="M337" s="23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>
      <c r="F338" s="6"/>
      <c r="G338" s="6"/>
      <c r="H338" s="6"/>
      <c r="I338" s="6"/>
      <c r="J338" s="23"/>
      <c r="K338" s="6"/>
      <c r="L338" s="6"/>
      <c r="M338" s="23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>
      <c r="F339" s="6"/>
      <c r="G339" s="6"/>
      <c r="H339" s="6"/>
      <c r="I339" s="6"/>
      <c r="J339" s="23"/>
      <c r="K339" s="6"/>
      <c r="L339" s="6"/>
      <c r="M339" s="23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>
      <c r="F340" s="6"/>
      <c r="G340" s="6"/>
      <c r="H340" s="6"/>
      <c r="I340" s="6"/>
      <c r="J340" s="23"/>
      <c r="K340" s="6"/>
      <c r="L340" s="6"/>
      <c r="M340" s="23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>
      <c r="F341" s="6"/>
      <c r="G341" s="6"/>
      <c r="H341" s="6"/>
      <c r="I341" s="6"/>
      <c r="J341" s="23"/>
      <c r="K341" s="6"/>
      <c r="L341" s="6"/>
      <c r="M341" s="23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>
      <c r="F342" s="6"/>
      <c r="G342" s="6"/>
      <c r="H342" s="6"/>
      <c r="I342" s="6"/>
      <c r="J342" s="23"/>
      <c r="K342" s="6"/>
      <c r="L342" s="6"/>
      <c r="M342" s="23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>
      <c r="F343" s="6"/>
      <c r="G343" s="6"/>
      <c r="H343" s="6"/>
      <c r="I343" s="6"/>
      <c r="J343" s="23"/>
      <c r="K343" s="6"/>
      <c r="L343" s="6"/>
      <c r="M343" s="23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>
      <c r="F344" s="6"/>
      <c r="G344" s="6"/>
      <c r="H344" s="6"/>
      <c r="I344" s="6"/>
      <c r="J344" s="23"/>
      <c r="K344" s="6"/>
      <c r="L344" s="6"/>
      <c r="M344" s="23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>
      <c r="F345" s="6"/>
      <c r="G345" s="6"/>
      <c r="H345" s="6"/>
      <c r="I345" s="6"/>
      <c r="J345" s="23"/>
      <c r="K345" s="6"/>
      <c r="L345" s="6"/>
      <c r="M345" s="23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>
      <c r="F346" s="6"/>
      <c r="G346" s="6"/>
      <c r="H346" s="6"/>
      <c r="I346" s="6"/>
      <c r="J346" s="23"/>
      <c r="K346" s="6"/>
      <c r="L346" s="6"/>
      <c r="M346" s="23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>
      <c r="F347" s="6"/>
      <c r="G347" s="6"/>
      <c r="H347" s="6"/>
      <c r="I347" s="6"/>
      <c r="J347" s="23"/>
      <c r="K347" s="6"/>
      <c r="L347" s="6"/>
      <c r="M347" s="23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>
      <c r="F348" s="6"/>
      <c r="G348" s="6"/>
      <c r="H348" s="6"/>
      <c r="I348" s="6"/>
      <c r="J348" s="23"/>
      <c r="K348" s="6"/>
      <c r="L348" s="6"/>
      <c r="M348" s="23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>
      <c r="F349" s="6"/>
      <c r="G349" s="6"/>
      <c r="H349" s="6"/>
      <c r="I349" s="6"/>
      <c r="J349" s="23"/>
      <c r="K349" s="6"/>
      <c r="L349" s="6"/>
      <c r="M349" s="23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>
      <c r="F350" s="6"/>
      <c r="G350" s="6"/>
      <c r="H350" s="6"/>
      <c r="I350" s="6"/>
      <c r="J350" s="23"/>
      <c r="K350" s="6"/>
      <c r="L350" s="6"/>
      <c r="M350" s="23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>
      <c r="F351" s="6"/>
      <c r="G351" s="6"/>
      <c r="H351" s="6"/>
      <c r="I351" s="6"/>
      <c r="J351" s="23"/>
      <c r="K351" s="6"/>
      <c r="L351" s="6"/>
      <c r="M351" s="23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>
      <c r="F352" s="6"/>
      <c r="G352" s="6"/>
      <c r="H352" s="6"/>
      <c r="I352" s="6"/>
      <c r="J352" s="23"/>
      <c r="K352" s="6"/>
      <c r="L352" s="6"/>
      <c r="M352" s="23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>
      <c r="F353" s="6"/>
      <c r="G353" s="6"/>
      <c r="H353" s="6"/>
      <c r="I353" s="6"/>
      <c r="J353" s="23"/>
      <c r="K353" s="6"/>
      <c r="L353" s="6"/>
      <c r="M353" s="23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>
      <c r="F354" s="6"/>
      <c r="G354" s="6"/>
      <c r="H354" s="6"/>
      <c r="I354" s="6"/>
      <c r="J354" s="23"/>
      <c r="K354" s="6"/>
      <c r="L354" s="6"/>
      <c r="M354" s="23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>
      <c r="F355" s="6"/>
      <c r="G355" s="6"/>
      <c r="H355" s="6"/>
      <c r="I355" s="6"/>
      <c r="J355" s="23"/>
      <c r="K355" s="6"/>
      <c r="L355" s="6"/>
      <c r="M355" s="23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>
      <c r="F356" s="6"/>
      <c r="G356" s="6"/>
      <c r="H356" s="6"/>
      <c r="I356" s="6"/>
      <c r="J356" s="23"/>
      <c r="K356" s="6"/>
      <c r="L356" s="6"/>
      <c r="M356" s="23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>
      <c r="F357" s="6"/>
      <c r="G357" s="6"/>
      <c r="H357" s="6"/>
      <c r="I357" s="6"/>
      <c r="J357" s="23"/>
      <c r="K357" s="6"/>
      <c r="L357" s="6"/>
      <c r="M357" s="23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>
      <c r="F358" s="6"/>
      <c r="G358" s="6"/>
      <c r="H358" s="6"/>
      <c r="I358" s="6"/>
      <c r="J358" s="23"/>
      <c r="K358" s="6"/>
      <c r="L358" s="6"/>
      <c r="M358" s="23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>
      <c r="F359" s="6"/>
      <c r="G359" s="6"/>
      <c r="H359" s="6"/>
      <c r="I359" s="6"/>
      <c r="J359" s="23"/>
      <c r="K359" s="6"/>
      <c r="L359" s="6"/>
      <c r="M359" s="23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>
      <c r="F360" s="6"/>
      <c r="G360" s="6"/>
      <c r="H360" s="6"/>
      <c r="I360" s="6"/>
      <c r="J360" s="23"/>
      <c r="K360" s="6"/>
      <c r="L360" s="6"/>
      <c r="M360" s="23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>
      <c r="F361" s="6"/>
      <c r="G361" s="6"/>
      <c r="H361" s="6"/>
      <c r="I361" s="6"/>
      <c r="J361" s="23"/>
      <c r="K361" s="6"/>
      <c r="L361" s="6"/>
      <c r="M361" s="23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>
      <c r="F362" s="6"/>
      <c r="G362" s="6"/>
      <c r="H362" s="6"/>
      <c r="I362" s="6"/>
      <c r="J362" s="23"/>
      <c r="K362" s="6"/>
      <c r="L362" s="6"/>
      <c r="M362" s="23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>
      <c r="F363" s="6"/>
      <c r="G363" s="6"/>
      <c r="H363" s="6"/>
      <c r="I363" s="6"/>
      <c r="J363" s="23"/>
      <c r="K363" s="6"/>
      <c r="L363" s="6"/>
      <c r="M363" s="23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>
      <c r="F364" s="6"/>
      <c r="G364" s="6"/>
      <c r="H364" s="6"/>
      <c r="I364" s="6"/>
      <c r="J364" s="23"/>
      <c r="K364" s="6"/>
      <c r="L364" s="6"/>
      <c r="M364" s="23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>
      <c r="F365" s="6"/>
      <c r="G365" s="6"/>
      <c r="H365" s="6"/>
      <c r="I365" s="6"/>
      <c r="J365" s="23"/>
      <c r="K365" s="6"/>
      <c r="L365" s="6"/>
      <c r="M365" s="23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>
      <c r="F366" s="6"/>
      <c r="G366" s="6"/>
      <c r="H366" s="6"/>
      <c r="I366" s="6"/>
      <c r="J366" s="23"/>
      <c r="K366" s="6"/>
      <c r="L366" s="6"/>
      <c r="M366" s="23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>
      <c r="F367" s="6"/>
      <c r="G367" s="6"/>
      <c r="H367" s="6"/>
      <c r="I367" s="6"/>
      <c r="J367" s="23"/>
      <c r="K367" s="6"/>
      <c r="L367" s="6"/>
      <c r="M367" s="23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>
      <c r="F368" s="6"/>
      <c r="G368" s="6"/>
      <c r="H368" s="6"/>
      <c r="I368" s="6"/>
      <c r="J368" s="23"/>
      <c r="K368" s="6"/>
      <c r="L368" s="6"/>
      <c r="M368" s="23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>
      <c r="F369" s="6"/>
      <c r="G369" s="6"/>
      <c r="H369" s="6"/>
      <c r="I369" s="6"/>
      <c r="J369" s="23"/>
      <c r="K369" s="6"/>
      <c r="L369" s="6"/>
      <c r="M369" s="23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>
      <c r="F370" s="6"/>
      <c r="G370" s="6"/>
      <c r="H370" s="6"/>
      <c r="I370" s="6"/>
      <c r="J370" s="23"/>
      <c r="K370" s="6"/>
      <c r="L370" s="6"/>
      <c r="M370" s="23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>
      <c r="F371" s="6"/>
      <c r="G371" s="6"/>
      <c r="H371" s="6"/>
      <c r="I371" s="6"/>
      <c r="J371" s="23"/>
      <c r="K371" s="6"/>
      <c r="L371" s="6"/>
      <c r="M371" s="23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>
      <c r="F372" s="6"/>
      <c r="G372" s="6"/>
      <c r="H372" s="6"/>
      <c r="I372" s="6"/>
      <c r="J372" s="23"/>
      <c r="K372" s="6"/>
      <c r="L372" s="6"/>
      <c r="M372" s="23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>
      <c r="F373" s="6"/>
      <c r="G373" s="6"/>
      <c r="H373" s="6"/>
      <c r="I373" s="6"/>
      <c r="J373" s="23"/>
      <c r="K373" s="6"/>
      <c r="L373" s="6"/>
      <c r="M373" s="23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>
      <c r="F374" s="6"/>
      <c r="G374" s="6"/>
      <c r="H374" s="6"/>
      <c r="I374" s="6"/>
      <c r="J374" s="23"/>
      <c r="K374" s="6"/>
      <c r="L374" s="6"/>
      <c r="M374" s="23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>
      <c r="F375" s="6"/>
      <c r="G375" s="6"/>
      <c r="H375" s="6"/>
      <c r="I375" s="6"/>
      <c r="J375" s="23"/>
      <c r="K375" s="6"/>
      <c r="L375" s="6"/>
      <c r="M375" s="23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>
      <c r="F376" s="6"/>
      <c r="G376" s="6"/>
      <c r="H376" s="6"/>
      <c r="I376" s="6"/>
      <c r="J376" s="23"/>
      <c r="K376" s="6"/>
      <c r="L376" s="6"/>
      <c r="M376" s="23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>
      <c r="F377" s="6"/>
      <c r="G377" s="6"/>
      <c r="H377" s="6"/>
      <c r="I377" s="6"/>
      <c r="J377" s="23"/>
      <c r="K377" s="6"/>
      <c r="L377" s="6"/>
      <c r="M377" s="23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>
      <c r="F378" s="6"/>
      <c r="G378" s="6"/>
      <c r="H378" s="6"/>
      <c r="I378" s="6"/>
      <c r="J378" s="23"/>
      <c r="K378" s="6"/>
      <c r="L378" s="6"/>
      <c r="M378" s="23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>
      <c r="F379" s="6"/>
      <c r="G379" s="6"/>
      <c r="H379" s="6"/>
      <c r="I379" s="6"/>
      <c r="J379" s="23"/>
      <c r="K379" s="6"/>
      <c r="L379" s="6"/>
      <c r="M379" s="23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>
      <c r="F380" s="6"/>
      <c r="G380" s="6"/>
      <c r="H380" s="6"/>
      <c r="I380" s="6"/>
      <c r="J380" s="23"/>
      <c r="K380" s="6"/>
      <c r="L380" s="6"/>
      <c r="M380" s="23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>
      <c r="F381" s="6"/>
      <c r="G381" s="6"/>
      <c r="H381" s="6"/>
      <c r="I381" s="6"/>
      <c r="J381" s="23"/>
      <c r="K381" s="6"/>
      <c r="L381" s="6"/>
      <c r="M381" s="23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>
      <c r="F382" s="6"/>
      <c r="G382" s="6"/>
      <c r="H382" s="6"/>
      <c r="I382" s="6"/>
      <c r="J382" s="23"/>
      <c r="K382" s="6"/>
      <c r="L382" s="6"/>
      <c r="M382" s="23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>
      <c r="F383" s="6"/>
      <c r="G383" s="6"/>
      <c r="H383" s="6"/>
      <c r="I383" s="6"/>
      <c r="J383" s="23"/>
      <c r="K383" s="6"/>
      <c r="L383" s="6"/>
      <c r="M383" s="23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>
      <c r="F384" s="6"/>
      <c r="G384" s="6"/>
      <c r="H384" s="6"/>
      <c r="I384" s="6"/>
      <c r="J384" s="23"/>
      <c r="K384" s="6"/>
      <c r="L384" s="6"/>
      <c r="M384" s="23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>
      <c r="F385" s="6"/>
      <c r="G385" s="6"/>
      <c r="H385" s="6"/>
      <c r="I385" s="6"/>
      <c r="J385" s="23"/>
      <c r="K385" s="6"/>
      <c r="L385" s="6"/>
      <c r="M385" s="23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>
      <c r="F386" s="6"/>
      <c r="G386" s="6"/>
      <c r="H386" s="6"/>
      <c r="I386" s="6"/>
      <c r="J386" s="23"/>
      <c r="K386" s="6"/>
      <c r="L386" s="6"/>
      <c r="M386" s="23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>
      <c r="F387" s="6"/>
      <c r="G387" s="6"/>
      <c r="H387" s="6"/>
      <c r="I387" s="6"/>
      <c r="J387" s="23"/>
      <c r="K387" s="6"/>
      <c r="L387" s="6"/>
      <c r="M387" s="23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>
      <c r="F388" s="6"/>
      <c r="G388" s="6"/>
      <c r="H388" s="6"/>
      <c r="I388" s="6"/>
      <c r="J388" s="23"/>
      <c r="K388" s="6"/>
      <c r="L388" s="6"/>
      <c r="M388" s="23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>
      <c r="F389" s="6"/>
      <c r="G389" s="6"/>
      <c r="H389" s="6"/>
      <c r="I389" s="6"/>
      <c r="J389" s="23"/>
      <c r="K389" s="6"/>
      <c r="L389" s="6"/>
      <c r="M389" s="23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>
      <c r="F390" s="6"/>
      <c r="G390" s="6"/>
      <c r="H390" s="6"/>
      <c r="I390" s="6"/>
      <c r="J390" s="23"/>
      <c r="K390" s="6"/>
      <c r="L390" s="6"/>
      <c r="M390" s="23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>
      <c r="F391" s="6"/>
      <c r="G391" s="6"/>
      <c r="H391" s="6"/>
      <c r="I391" s="6"/>
      <c r="J391" s="23"/>
      <c r="K391" s="6"/>
      <c r="L391" s="6"/>
      <c r="M391" s="23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>
      <c r="F392" s="6"/>
      <c r="G392" s="6"/>
      <c r="H392" s="6"/>
      <c r="I392" s="6"/>
      <c r="J392" s="23"/>
      <c r="K392" s="6"/>
      <c r="L392" s="6"/>
      <c r="M392" s="23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>
      <c r="F393" s="6"/>
      <c r="G393" s="6"/>
      <c r="H393" s="6"/>
      <c r="I393" s="6"/>
      <c r="J393" s="23"/>
      <c r="K393" s="6"/>
      <c r="L393" s="6"/>
      <c r="M393" s="23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>
      <c r="F394" s="6"/>
      <c r="G394" s="6"/>
      <c r="H394" s="6"/>
      <c r="I394" s="6"/>
      <c r="J394" s="23"/>
      <c r="K394" s="6"/>
      <c r="L394" s="6"/>
      <c r="M394" s="23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>
      <c r="F395" s="6"/>
      <c r="G395" s="6"/>
      <c r="H395" s="6"/>
      <c r="I395" s="6"/>
      <c r="J395" s="23"/>
      <c r="K395" s="6"/>
      <c r="L395" s="6"/>
      <c r="M395" s="23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>
      <c r="F396" s="6"/>
      <c r="G396" s="6"/>
      <c r="H396" s="6"/>
      <c r="I396" s="6"/>
      <c r="J396" s="23"/>
      <c r="K396" s="6"/>
      <c r="L396" s="6"/>
      <c r="M396" s="23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>
      <c r="F397" s="6"/>
      <c r="G397" s="6"/>
      <c r="H397" s="6"/>
      <c r="I397" s="6"/>
      <c r="J397" s="23"/>
      <c r="K397" s="6"/>
      <c r="L397" s="6"/>
      <c r="M397" s="23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>
      <c r="F398" s="6"/>
      <c r="G398" s="6"/>
      <c r="H398" s="6"/>
      <c r="I398" s="6"/>
      <c r="J398" s="23"/>
      <c r="K398" s="6"/>
      <c r="L398" s="6"/>
      <c r="M398" s="23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>
      <c r="F399" s="6"/>
      <c r="G399" s="6"/>
      <c r="H399" s="6"/>
      <c r="I399" s="6"/>
      <c r="J399" s="23"/>
      <c r="K399" s="6"/>
      <c r="L399" s="6"/>
      <c r="M399" s="23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>
      <c r="F400" s="6"/>
      <c r="G400" s="6"/>
      <c r="H400" s="6"/>
      <c r="I400" s="6"/>
      <c r="J400" s="23"/>
      <c r="K400" s="6"/>
      <c r="L400" s="6"/>
      <c r="M400" s="23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>
      <c r="F401" s="6"/>
      <c r="G401" s="6"/>
      <c r="H401" s="6"/>
      <c r="I401" s="6"/>
      <c r="J401" s="23"/>
      <c r="K401" s="6"/>
      <c r="L401" s="6"/>
      <c r="M401" s="23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>
      <c r="F402" s="6"/>
      <c r="G402" s="6"/>
      <c r="H402" s="6"/>
      <c r="I402" s="6"/>
      <c r="J402" s="23"/>
      <c r="K402" s="6"/>
      <c r="L402" s="6"/>
      <c r="M402" s="23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>
      <c r="F403" s="6"/>
      <c r="G403" s="6"/>
      <c r="H403" s="6"/>
      <c r="I403" s="6"/>
      <c r="J403" s="23"/>
      <c r="K403" s="6"/>
      <c r="L403" s="6"/>
      <c r="M403" s="23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>
      <c r="F404" s="6"/>
      <c r="G404" s="6"/>
      <c r="H404" s="6"/>
      <c r="I404" s="6"/>
      <c r="J404" s="23"/>
      <c r="K404" s="6"/>
      <c r="L404" s="6"/>
      <c r="M404" s="23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>
      <c r="F405" s="6"/>
      <c r="G405" s="6"/>
      <c r="H405" s="6"/>
      <c r="I405" s="6"/>
      <c r="J405" s="23"/>
      <c r="K405" s="6"/>
      <c r="L405" s="6"/>
      <c r="M405" s="23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>
      <c r="F406" s="6"/>
      <c r="G406" s="6"/>
      <c r="H406" s="6"/>
      <c r="I406" s="6"/>
      <c r="J406" s="23"/>
      <c r="K406" s="6"/>
      <c r="L406" s="6"/>
      <c r="M406" s="23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>
      <c r="F407" s="6"/>
      <c r="G407" s="6"/>
      <c r="H407" s="6"/>
      <c r="I407" s="6"/>
      <c r="J407" s="23"/>
      <c r="K407" s="6"/>
      <c r="L407" s="6"/>
      <c r="M407" s="23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>
      <c r="F408" s="6"/>
      <c r="G408" s="6"/>
      <c r="H408" s="6"/>
      <c r="I408" s="6"/>
      <c r="J408" s="23"/>
      <c r="K408" s="6"/>
      <c r="L408" s="6"/>
      <c r="M408" s="23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>
      <c r="F409" s="6"/>
      <c r="G409" s="6"/>
      <c r="H409" s="6"/>
      <c r="I409" s="6"/>
      <c r="J409" s="23"/>
      <c r="K409" s="6"/>
      <c r="L409" s="6"/>
      <c r="M409" s="23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>
      <c r="F410" s="6"/>
      <c r="G410" s="6"/>
      <c r="H410" s="6"/>
      <c r="I410" s="6"/>
      <c r="J410" s="23"/>
      <c r="K410" s="6"/>
      <c r="L410" s="6"/>
      <c r="M410" s="23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>
      <c r="F411" s="6"/>
      <c r="G411" s="6"/>
      <c r="H411" s="6"/>
      <c r="I411" s="6"/>
      <c r="J411" s="23"/>
      <c r="K411" s="6"/>
      <c r="L411" s="6"/>
      <c r="M411" s="23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>
      <c r="F412" s="6"/>
      <c r="G412" s="6"/>
      <c r="H412" s="6"/>
      <c r="I412" s="6"/>
      <c r="J412" s="23"/>
      <c r="K412" s="6"/>
      <c r="L412" s="6"/>
      <c r="M412" s="23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>
      <c r="F413" s="6"/>
      <c r="G413" s="6"/>
      <c r="H413" s="6"/>
      <c r="I413" s="6"/>
      <c r="J413" s="23"/>
      <c r="K413" s="6"/>
      <c r="L413" s="6"/>
      <c r="M413" s="23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>
      <c r="F414" s="6"/>
      <c r="G414" s="6"/>
      <c r="H414" s="6"/>
      <c r="I414" s="6"/>
      <c r="J414" s="23"/>
      <c r="K414" s="6"/>
      <c r="L414" s="6"/>
      <c r="M414" s="23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>
      <c r="F415" s="6"/>
      <c r="G415" s="6"/>
      <c r="H415" s="6"/>
      <c r="I415" s="6"/>
      <c r="J415" s="23"/>
      <c r="K415" s="6"/>
      <c r="L415" s="6"/>
      <c r="M415" s="23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>
      <c r="F416" s="6"/>
      <c r="G416" s="6"/>
      <c r="H416" s="6"/>
      <c r="I416" s="6"/>
      <c r="J416" s="23"/>
      <c r="K416" s="6"/>
      <c r="L416" s="6"/>
      <c r="M416" s="23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>
      <c r="F417" s="6"/>
      <c r="G417" s="6"/>
      <c r="H417" s="6"/>
      <c r="I417" s="6"/>
      <c r="J417" s="23"/>
      <c r="K417" s="6"/>
      <c r="L417" s="6"/>
      <c r="M417" s="23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>
      <c r="F418" s="6"/>
      <c r="G418" s="6"/>
      <c r="H418" s="6"/>
      <c r="I418" s="6"/>
      <c r="J418" s="23"/>
      <c r="K418" s="6"/>
      <c r="L418" s="6"/>
      <c r="M418" s="23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>
      <c r="F419" s="6"/>
      <c r="G419" s="6"/>
      <c r="H419" s="6"/>
      <c r="I419" s="6"/>
      <c r="J419" s="23"/>
      <c r="K419" s="6"/>
      <c r="L419" s="6"/>
      <c r="M419" s="23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>
      <c r="F420" s="6"/>
      <c r="G420" s="6"/>
      <c r="H420" s="6"/>
      <c r="I420" s="6"/>
      <c r="J420" s="23"/>
      <c r="K420" s="6"/>
      <c r="L420" s="6"/>
      <c r="M420" s="23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>
      <c r="F421" s="6"/>
      <c r="G421" s="6"/>
      <c r="H421" s="6"/>
      <c r="I421" s="6"/>
      <c r="J421" s="23"/>
      <c r="K421" s="6"/>
      <c r="L421" s="6"/>
      <c r="M421" s="23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>
      <c r="F422" s="6"/>
      <c r="G422" s="6"/>
      <c r="H422" s="6"/>
      <c r="I422" s="6"/>
      <c r="J422" s="23"/>
      <c r="K422" s="6"/>
      <c r="L422" s="6"/>
      <c r="M422" s="23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>
      <c r="F423" s="6"/>
      <c r="G423" s="6"/>
      <c r="H423" s="6"/>
      <c r="I423" s="6"/>
      <c r="J423" s="23"/>
      <c r="K423" s="6"/>
      <c r="L423" s="6"/>
      <c r="M423" s="23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>
      <c r="F424" s="6"/>
      <c r="G424" s="6"/>
      <c r="H424" s="6"/>
      <c r="I424" s="6"/>
      <c r="J424" s="23"/>
      <c r="K424" s="6"/>
      <c r="L424" s="6"/>
      <c r="M424" s="23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>
      <c r="F425" s="6"/>
      <c r="G425" s="6"/>
      <c r="H425" s="6"/>
      <c r="I425" s="6"/>
      <c r="J425" s="23"/>
      <c r="K425" s="6"/>
      <c r="L425" s="6"/>
      <c r="M425" s="23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>
      <c r="F426" s="6"/>
      <c r="G426" s="6"/>
      <c r="H426" s="6"/>
      <c r="I426" s="6"/>
      <c r="J426" s="23"/>
      <c r="K426" s="6"/>
      <c r="L426" s="6"/>
      <c r="M426" s="23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>
      <c r="F427" s="6"/>
      <c r="G427" s="6"/>
      <c r="H427" s="6"/>
      <c r="I427" s="6"/>
      <c r="J427" s="23"/>
      <c r="K427" s="6"/>
      <c r="L427" s="6"/>
      <c r="M427" s="23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>
      <c r="F428" s="6"/>
      <c r="G428" s="6"/>
      <c r="H428" s="6"/>
      <c r="I428" s="6"/>
      <c r="J428" s="23"/>
      <c r="K428" s="6"/>
      <c r="L428" s="6"/>
      <c r="M428" s="23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>
      <c r="F429" s="6"/>
      <c r="G429" s="6"/>
      <c r="H429" s="6"/>
      <c r="I429" s="6"/>
      <c r="J429" s="23"/>
      <c r="K429" s="6"/>
      <c r="L429" s="6"/>
      <c r="M429" s="23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>
      <c r="F430" s="6"/>
      <c r="G430" s="6"/>
      <c r="H430" s="6"/>
      <c r="I430" s="6"/>
      <c r="J430" s="23"/>
      <c r="K430" s="6"/>
      <c r="L430" s="6"/>
      <c r="M430" s="23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>
      <c r="F431" s="6"/>
      <c r="G431" s="6"/>
      <c r="H431" s="6"/>
      <c r="I431" s="6"/>
      <c r="J431" s="23"/>
      <c r="K431" s="6"/>
      <c r="L431" s="6"/>
      <c r="M431" s="23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>
      <c r="F432" s="6"/>
      <c r="G432" s="6"/>
      <c r="H432" s="6"/>
      <c r="I432" s="6"/>
      <c r="J432" s="23"/>
      <c r="K432" s="6"/>
      <c r="L432" s="6"/>
      <c r="M432" s="23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>
      <c r="F433" s="6"/>
      <c r="G433" s="6"/>
      <c r="H433" s="6"/>
      <c r="I433" s="6"/>
      <c r="J433" s="23"/>
      <c r="K433" s="6"/>
      <c r="L433" s="6"/>
      <c r="M433" s="23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>
      <c r="F434" s="6"/>
      <c r="G434" s="6"/>
      <c r="H434" s="6"/>
      <c r="I434" s="6"/>
      <c r="J434" s="23"/>
      <c r="K434" s="6"/>
      <c r="L434" s="6"/>
      <c r="M434" s="23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>
      <c r="F435" s="6"/>
      <c r="G435" s="6"/>
      <c r="H435" s="6"/>
      <c r="I435" s="6"/>
      <c r="J435" s="23"/>
      <c r="K435" s="6"/>
      <c r="L435" s="6"/>
      <c r="M435" s="23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>
      <c r="F436" s="6"/>
      <c r="G436" s="6"/>
      <c r="H436" s="6"/>
      <c r="I436" s="6"/>
      <c r="J436" s="23"/>
      <c r="K436" s="6"/>
      <c r="L436" s="6"/>
      <c r="M436" s="23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>
      <c r="F437" s="6"/>
      <c r="G437" s="6"/>
      <c r="H437" s="6"/>
      <c r="I437" s="6"/>
      <c r="J437" s="23"/>
      <c r="K437" s="6"/>
      <c r="L437" s="6"/>
      <c r="M437" s="23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>
      <c r="F438" s="6"/>
      <c r="G438" s="6"/>
      <c r="H438" s="6"/>
      <c r="I438" s="6"/>
      <c r="J438" s="23"/>
      <c r="K438" s="6"/>
      <c r="L438" s="6"/>
      <c r="M438" s="23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>
      <c r="F439" s="6"/>
      <c r="G439" s="6"/>
      <c r="H439" s="6"/>
      <c r="I439" s="6"/>
      <c r="J439" s="23"/>
      <c r="K439" s="6"/>
      <c r="L439" s="6"/>
      <c r="M439" s="23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>
      <c r="F440" s="6"/>
      <c r="G440" s="6"/>
      <c r="H440" s="6"/>
      <c r="I440" s="6"/>
      <c r="J440" s="23"/>
      <c r="K440" s="6"/>
      <c r="L440" s="6"/>
      <c r="M440" s="23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>
      <c r="F441" s="6"/>
      <c r="G441" s="6"/>
      <c r="H441" s="6"/>
      <c r="I441" s="6"/>
      <c r="J441" s="23"/>
      <c r="K441" s="6"/>
      <c r="L441" s="6"/>
      <c r="M441" s="23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>
      <c r="F442" s="6"/>
      <c r="G442" s="6"/>
      <c r="H442" s="6"/>
      <c r="I442" s="6"/>
      <c r="J442" s="23"/>
      <c r="K442" s="6"/>
      <c r="L442" s="6"/>
      <c r="M442" s="23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>
      <c r="F443" s="6"/>
      <c r="G443" s="6"/>
      <c r="H443" s="6"/>
      <c r="I443" s="6"/>
      <c r="J443" s="23"/>
      <c r="K443" s="6"/>
      <c r="L443" s="6"/>
      <c r="M443" s="23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>
      <c r="F444" s="6"/>
      <c r="G444" s="6"/>
      <c r="H444" s="6"/>
      <c r="I444" s="6"/>
      <c r="J444" s="23"/>
      <c r="K444" s="6"/>
      <c r="L444" s="6"/>
      <c r="M444" s="23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>
      <c r="F445" s="6"/>
      <c r="G445" s="6"/>
      <c r="H445" s="6"/>
      <c r="I445" s="6"/>
      <c r="J445" s="23"/>
      <c r="K445" s="6"/>
      <c r="L445" s="6"/>
      <c r="M445" s="23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>
      <c r="F446" s="6"/>
      <c r="G446" s="6"/>
      <c r="H446" s="6"/>
      <c r="I446" s="6"/>
      <c r="J446" s="23"/>
      <c r="K446" s="6"/>
      <c r="L446" s="6"/>
      <c r="M446" s="23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>
      <c r="F447" s="6"/>
      <c r="G447" s="6"/>
      <c r="H447" s="6"/>
      <c r="I447" s="6"/>
      <c r="J447" s="23"/>
      <c r="K447" s="6"/>
      <c r="L447" s="6"/>
      <c r="M447" s="23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>
      <c r="F448" s="6"/>
      <c r="G448" s="6"/>
      <c r="H448" s="6"/>
      <c r="I448" s="6"/>
      <c r="J448" s="23"/>
      <c r="K448" s="6"/>
      <c r="L448" s="6"/>
      <c r="M448" s="23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>
      <c r="F449" s="6"/>
      <c r="G449" s="6"/>
      <c r="H449" s="6"/>
      <c r="I449" s="6"/>
      <c r="J449" s="23"/>
      <c r="K449" s="6"/>
      <c r="L449" s="6"/>
      <c r="M449" s="23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>
      <c r="F450" s="6"/>
      <c r="G450" s="6"/>
      <c r="H450" s="6"/>
      <c r="I450" s="6"/>
      <c r="J450" s="23"/>
      <c r="K450" s="6"/>
      <c r="L450" s="6"/>
      <c r="M450" s="23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>
      <c r="F451" s="6"/>
      <c r="G451" s="6"/>
      <c r="H451" s="6"/>
      <c r="I451" s="6"/>
      <c r="J451" s="23"/>
      <c r="K451" s="6"/>
      <c r="L451" s="6"/>
      <c r="M451" s="23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>
      <c r="F452" s="6"/>
      <c r="G452" s="6"/>
      <c r="H452" s="6"/>
      <c r="I452" s="6"/>
      <c r="J452" s="23"/>
      <c r="K452" s="6"/>
      <c r="L452" s="6"/>
      <c r="M452" s="23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>
      <c r="F453" s="6"/>
      <c r="G453" s="6"/>
      <c r="H453" s="6"/>
      <c r="I453" s="6"/>
      <c r="J453" s="23"/>
      <c r="K453" s="6"/>
      <c r="L453" s="6"/>
      <c r="M453" s="23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>
      <c r="F454" s="6"/>
      <c r="G454" s="6"/>
      <c r="H454" s="6"/>
      <c r="I454" s="6"/>
      <c r="J454" s="23"/>
      <c r="K454" s="6"/>
      <c r="L454" s="6"/>
      <c r="M454" s="23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>
      <c r="F455" s="6"/>
      <c r="G455" s="6"/>
      <c r="H455" s="6"/>
      <c r="I455" s="6"/>
      <c r="J455" s="23"/>
      <c r="K455" s="6"/>
      <c r="L455" s="6"/>
      <c r="M455" s="23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>
      <c r="F456" s="6"/>
      <c r="G456" s="6"/>
      <c r="H456" s="6"/>
      <c r="I456" s="6"/>
      <c r="J456" s="23"/>
      <c r="K456" s="6"/>
      <c r="L456" s="6"/>
      <c r="M456" s="23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>
      <c r="F457" s="6"/>
      <c r="G457" s="6"/>
      <c r="H457" s="6"/>
      <c r="I457" s="6"/>
      <c r="J457" s="23"/>
      <c r="K457" s="6"/>
      <c r="L457" s="6"/>
      <c r="M457" s="23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>
      <c r="F458" s="6"/>
      <c r="G458" s="6"/>
      <c r="H458" s="6"/>
      <c r="I458" s="6"/>
      <c r="J458" s="23"/>
      <c r="K458" s="6"/>
      <c r="L458" s="6"/>
      <c r="M458" s="23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>
      <c r="F459" s="6"/>
      <c r="G459" s="6"/>
      <c r="H459" s="6"/>
      <c r="I459" s="6"/>
      <c r="J459" s="23"/>
      <c r="K459" s="6"/>
      <c r="L459" s="6"/>
      <c r="M459" s="23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>
      <c r="F460" s="6"/>
      <c r="G460" s="6"/>
      <c r="H460" s="6"/>
      <c r="I460" s="6"/>
      <c r="J460" s="23"/>
      <c r="K460" s="6"/>
      <c r="L460" s="6"/>
      <c r="M460" s="23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>
      <c r="F461" s="6"/>
      <c r="G461" s="6"/>
      <c r="H461" s="6"/>
      <c r="I461" s="6"/>
      <c r="J461" s="23"/>
      <c r="K461" s="6"/>
      <c r="L461" s="6"/>
      <c r="M461" s="23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>
      <c r="F462" s="6"/>
      <c r="G462" s="6"/>
      <c r="H462" s="6"/>
      <c r="I462" s="6"/>
      <c r="J462" s="23"/>
      <c r="K462" s="6"/>
      <c r="L462" s="6"/>
      <c r="M462" s="23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>
      <c r="F463" s="6"/>
      <c r="G463" s="6"/>
      <c r="H463" s="6"/>
      <c r="I463" s="6"/>
      <c r="J463" s="23"/>
      <c r="K463" s="6"/>
      <c r="L463" s="6"/>
      <c r="M463" s="23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>
      <c r="F464" s="6"/>
      <c r="G464" s="6"/>
      <c r="H464" s="6"/>
      <c r="I464" s="6"/>
      <c r="J464" s="23"/>
      <c r="K464" s="6"/>
      <c r="L464" s="6"/>
      <c r="M464" s="23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>
      <c r="F465" s="6"/>
      <c r="G465" s="6"/>
      <c r="H465" s="6"/>
      <c r="I465" s="6"/>
      <c r="J465" s="23"/>
      <c r="K465" s="6"/>
      <c r="L465" s="6"/>
      <c r="M465" s="23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>
      <c r="F466" s="6"/>
      <c r="G466" s="6"/>
      <c r="H466" s="6"/>
      <c r="I466" s="6"/>
      <c r="J466" s="23"/>
      <c r="K466" s="6"/>
      <c r="L466" s="6"/>
      <c r="M466" s="23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>
      <c r="F467" s="6"/>
      <c r="G467" s="6"/>
      <c r="H467" s="6"/>
      <c r="I467" s="6"/>
      <c r="J467" s="23"/>
      <c r="K467" s="6"/>
      <c r="L467" s="6"/>
      <c r="M467" s="23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>
      <c r="F468" s="6"/>
      <c r="G468" s="6"/>
      <c r="H468" s="6"/>
      <c r="I468" s="6"/>
      <c r="J468" s="23"/>
      <c r="K468" s="6"/>
      <c r="L468" s="6"/>
      <c r="M468" s="23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>
      <c r="F469" s="6"/>
      <c r="G469" s="6"/>
      <c r="H469" s="6"/>
      <c r="I469" s="6"/>
      <c r="J469" s="23"/>
      <c r="K469" s="6"/>
      <c r="L469" s="6"/>
      <c r="M469" s="23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>
      <c r="F470" s="6"/>
      <c r="G470" s="6"/>
      <c r="H470" s="6"/>
      <c r="I470" s="6"/>
      <c r="J470" s="23"/>
      <c r="K470" s="6"/>
      <c r="L470" s="6"/>
      <c r="M470" s="23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>
      <c r="F471" s="6"/>
      <c r="G471" s="6"/>
      <c r="H471" s="6"/>
      <c r="I471" s="6"/>
      <c r="J471" s="23"/>
      <c r="K471" s="6"/>
      <c r="L471" s="6"/>
      <c r="M471" s="23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>
      <c r="F472" s="6"/>
      <c r="G472" s="6"/>
      <c r="H472" s="6"/>
      <c r="I472" s="6"/>
      <c r="J472" s="23"/>
      <c r="K472" s="6"/>
      <c r="L472" s="6"/>
      <c r="M472" s="23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>
      <c r="F473" s="6"/>
      <c r="G473" s="6"/>
      <c r="H473" s="6"/>
      <c r="I473" s="6"/>
      <c r="J473" s="23"/>
      <c r="K473" s="6"/>
      <c r="L473" s="6"/>
      <c r="M473" s="23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>
      <c r="F474" s="6"/>
      <c r="G474" s="6"/>
      <c r="H474" s="6"/>
      <c r="I474" s="6"/>
      <c r="J474" s="23"/>
      <c r="K474" s="6"/>
      <c r="L474" s="6"/>
      <c r="M474" s="23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>
      <c r="F475" s="6"/>
      <c r="G475" s="6"/>
      <c r="H475" s="6"/>
      <c r="I475" s="6"/>
      <c r="J475" s="23"/>
      <c r="K475" s="6"/>
      <c r="L475" s="6"/>
      <c r="M475" s="23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>
      <c r="F476" s="6"/>
      <c r="G476" s="6"/>
      <c r="H476" s="6"/>
      <c r="I476" s="6"/>
      <c r="J476" s="23"/>
      <c r="K476" s="6"/>
      <c r="L476" s="6"/>
      <c r="M476" s="23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>
      <c r="F477" s="6"/>
      <c r="G477" s="6"/>
      <c r="H477" s="6"/>
      <c r="I477" s="6"/>
      <c r="J477" s="23"/>
      <c r="K477" s="6"/>
      <c r="L477" s="6"/>
      <c r="M477" s="23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>
      <c r="F478" s="6"/>
      <c r="G478" s="6"/>
      <c r="H478" s="6"/>
      <c r="I478" s="6"/>
      <c r="J478" s="23"/>
      <c r="K478" s="6"/>
      <c r="L478" s="6"/>
      <c r="M478" s="23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>
      <c r="F479" s="6"/>
      <c r="G479" s="6"/>
      <c r="H479" s="6"/>
      <c r="I479" s="6"/>
      <c r="J479" s="23"/>
      <c r="K479" s="6"/>
      <c r="L479" s="6"/>
      <c r="M479" s="23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>
      <c r="F480" s="6"/>
      <c r="G480" s="6"/>
      <c r="H480" s="6"/>
      <c r="I480" s="6"/>
      <c r="J480" s="23"/>
      <c r="K480" s="6"/>
      <c r="L480" s="6"/>
      <c r="M480" s="23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>
      <c r="F481" s="6"/>
      <c r="G481" s="6"/>
      <c r="H481" s="6"/>
      <c r="I481" s="6"/>
      <c r="J481" s="23"/>
      <c r="K481" s="6"/>
      <c r="L481" s="6"/>
      <c r="M481" s="23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>
      <c r="F482" s="6"/>
      <c r="G482" s="6"/>
      <c r="H482" s="6"/>
      <c r="I482" s="6"/>
      <c r="J482" s="23"/>
      <c r="K482" s="6"/>
      <c r="L482" s="6"/>
      <c r="M482" s="23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>
      <c r="F483" s="6"/>
      <c r="G483" s="6"/>
      <c r="H483" s="6"/>
      <c r="I483" s="6"/>
      <c r="J483" s="23"/>
      <c r="K483" s="6"/>
      <c r="L483" s="6"/>
      <c r="M483" s="23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>
      <c r="F484" s="6"/>
      <c r="G484" s="6"/>
      <c r="H484" s="6"/>
      <c r="I484" s="6"/>
      <c r="J484" s="23"/>
      <c r="K484" s="6"/>
      <c r="L484" s="6"/>
      <c r="M484" s="23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>
      <c r="F485" s="6"/>
      <c r="G485" s="6"/>
      <c r="H485" s="6"/>
      <c r="I485" s="6"/>
      <c r="J485" s="23"/>
      <c r="K485" s="6"/>
      <c r="L485" s="6"/>
      <c r="M485" s="23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>
      <c r="F486" s="6"/>
      <c r="G486" s="6"/>
      <c r="H486" s="6"/>
      <c r="I486" s="6"/>
      <c r="J486" s="23"/>
      <c r="K486" s="6"/>
      <c r="L486" s="6"/>
      <c r="M486" s="23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>
      <c r="F487" s="6"/>
      <c r="G487" s="6"/>
      <c r="H487" s="6"/>
      <c r="I487" s="6"/>
      <c r="J487" s="23"/>
      <c r="K487" s="6"/>
      <c r="L487" s="6"/>
      <c r="M487" s="23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>
      <c r="F488" s="6"/>
      <c r="G488" s="6"/>
      <c r="H488" s="6"/>
      <c r="I488" s="6"/>
      <c r="J488" s="23"/>
      <c r="K488" s="6"/>
      <c r="L488" s="6"/>
      <c r="M488" s="23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>
      <c r="F489" s="6"/>
      <c r="G489" s="6"/>
      <c r="H489" s="6"/>
      <c r="I489" s="6"/>
      <c r="J489" s="23"/>
      <c r="K489" s="6"/>
      <c r="L489" s="6"/>
      <c r="M489" s="23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>
      <c r="F490" s="6"/>
      <c r="G490" s="6"/>
      <c r="H490" s="6"/>
      <c r="I490" s="6"/>
      <c r="J490" s="23"/>
      <c r="K490" s="6"/>
      <c r="L490" s="6"/>
      <c r="M490" s="23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>
      <c r="F491" s="6"/>
      <c r="G491" s="6"/>
      <c r="H491" s="6"/>
      <c r="I491" s="6"/>
      <c r="J491" s="23"/>
      <c r="K491" s="6"/>
      <c r="L491" s="6"/>
      <c r="M491" s="23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>
      <c r="F492" s="6"/>
      <c r="G492" s="6"/>
      <c r="H492" s="6"/>
      <c r="I492" s="6"/>
      <c r="J492" s="23"/>
      <c r="K492" s="6"/>
      <c r="L492" s="6"/>
      <c r="M492" s="23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>
      <c r="F493" s="6"/>
      <c r="G493" s="6"/>
      <c r="H493" s="6"/>
      <c r="I493" s="6"/>
      <c r="J493" s="23"/>
      <c r="K493" s="6"/>
      <c r="L493" s="6"/>
      <c r="M493" s="23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>
      <c r="F494" s="6"/>
      <c r="G494" s="6"/>
      <c r="H494" s="6"/>
      <c r="I494" s="6"/>
      <c r="J494" s="23"/>
      <c r="K494" s="6"/>
      <c r="L494" s="6"/>
      <c r="M494" s="23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>
      <c r="F495" s="6"/>
      <c r="G495" s="6"/>
      <c r="H495" s="6"/>
      <c r="I495" s="6"/>
      <c r="J495" s="23"/>
      <c r="K495" s="6"/>
      <c r="L495" s="6"/>
      <c r="M495" s="23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>
      <c r="F496" s="6"/>
      <c r="G496" s="6"/>
      <c r="H496" s="6"/>
      <c r="I496" s="6"/>
      <c r="J496" s="23"/>
      <c r="K496" s="6"/>
      <c r="L496" s="6"/>
      <c r="M496" s="23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>
      <c r="F497" s="6"/>
      <c r="G497" s="6"/>
      <c r="H497" s="6"/>
      <c r="I497" s="6"/>
      <c r="J497" s="23"/>
      <c r="K497" s="6"/>
      <c r="L497" s="6"/>
      <c r="M497" s="23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>
      <c r="F498" s="6"/>
      <c r="G498" s="6"/>
      <c r="H498" s="6"/>
      <c r="I498" s="6"/>
      <c r="J498" s="23"/>
      <c r="K498" s="6"/>
      <c r="L498" s="6"/>
      <c r="M498" s="23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>
      <c r="F499" s="6"/>
      <c r="G499" s="6"/>
      <c r="H499" s="6"/>
      <c r="I499" s="6"/>
      <c r="J499" s="23"/>
      <c r="K499" s="6"/>
      <c r="L499" s="6"/>
      <c r="M499" s="23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>
      <c r="F500" s="6"/>
      <c r="G500" s="6"/>
      <c r="H500" s="6"/>
      <c r="I500" s="6"/>
      <c r="J500" s="23"/>
      <c r="K500" s="6"/>
      <c r="L500" s="6"/>
      <c r="M500" s="23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>
      <c r="F501" s="6"/>
      <c r="G501" s="6"/>
      <c r="H501" s="6"/>
      <c r="I501" s="6"/>
      <c r="J501" s="23"/>
      <c r="K501" s="6"/>
      <c r="L501" s="6"/>
      <c r="M501" s="23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>
      <c r="F502" s="6"/>
      <c r="G502" s="6"/>
      <c r="H502" s="6"/>
      <c r="I502" s="6"/>
      <c r="J502" s="23"/>
      <c r="K502" s="6"/>
      <c r="L502" s="6"/>
      <c r="M502" s="23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>
      <c r="F503" s="6"/>
      <c r="G503" s="6"/>
      <c r="H503" s="6"/>
      <c r="I503" s="6"/>
      <c r="J503" s="23"/>
      <c r="K503" s="6"/>
      <c r="L503" s="6"/>
      <c r="M503" s="23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>
      <c r="F504" s="6"/>
      <c r="G504" s="6"/>
      <c r="H504" s="6"/>
      <c r="I504" s="6"/>
      <c r="J504" s="23"/>
      <c r="K504" s="6"/>
      <c r="L504" s="6"/>
      <c r="M504" s="23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>
      <c r="F505" s="6"/>
      <c r="G505" s="6"/>
      <c r="H505" s="6"/>
      <c r="I505" s="6"/>
      <c r="J505" s="23"/>
      <c r="K505" s="6"/>
      <c r="L505" s="6"/>
      <c r="M505" s="23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>
      <c r="F506" s="6"/>
      <c r="G506" s="6"/>
      <c r="H506" s="6"/>
      <c r="I506" s="6"/>
      <c r="J506" s="23"/>
      <c r="K506" s="6"/>
      <c r="L506" s="6"/>
      <c r="M506" s="23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>
      <c r="F507" s="6"/>
      <c r="G507" s="6"/>
      <c r="H507" s="6"/>
      <c r="I507" s="6"/>
      <c r="J507" s="23"/>
      <c r="K507" s="6"/>
      <c r="L507" s="6"/>
      <c r="M507" s="23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>
      <c r="F508" s="6"/>
      <c r="G508" s="6"/>
      <c r="H508" s="6"/>
      <c r="I508" s="6"/>
      <c r="J508" s="23"/>
      <c r="K508" s="6"/>
      <c r="L508" s="6"/>
      <c r="M508" s="23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>
      <c r="F509" s="6"/>
      <c r="G509" s="6"/>
      <c r="H509" s="6"/>
      <c r="I509" s="6"/>
      <c r="J509" s="23"/>
      <c r="K509" s="6"/>
      <c r="L509" s="6"/>
      <c r="M509" s="23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>
      <c r="F510" s="6"/>
      <c r="G510" s="6"/>
      <c r="H510" s="6"/>
      <c r="I510" s="6"/>
      <c r="J510" s="23"/>
      <c r="K510" s="6"/>
      <c r="L510" s="6"/>
      <c r="M510" s="23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>
      <c r="F511" s="6"/>
      <c r="G511" s="6"/>
      <c r="H511" s="6"/>
      <c r="I511" s="6"/>
      <c r="J511" s="23"/>
      <c r="K511" s="6"/>
      <c r="L511" s="6"/>
      <c r="M511" s="23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>
      <c r="F512" s="6"/>
      <c r="G512" s="6"/>
      <c r="H512" s="6"/>
      <c r="I512" s="6"/>
      <c r="J512" s="23"/>
      <c r="K512" s="6"/>
      <c r="L512" s="6"/>
      <c r="M512" s="23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>
      <c r="F513" s="6"/>
      <c r="G513" s="6"/>
      <c r="H513" s="6"/>
      <c r="I513" s="6"/>
      <c r="J513" s="23"/>
      <c r="K513" s="6"/>
      <c r="L513" s="6"/>
      <c r="M513" s="23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>
      <c r="F514" s="6"/>
      <c r="G514" s="6"/>
      <c r="H514" s="6"/>
      <c r="I514" s="6"/>
      <c r="J514" s="23"/>
      <c r="K514" s="6"/>
      <c r="L514" s="6"/>
      <c r="M514" s="23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>
      <c r="F515" s="6"/>
      <c r="G515" s="6"/>
      <c r="H515" s="6"/>
      <c r="I515" s="6"/>
      <c r="J515" s="23"/>
      <c r="K515" s="6"/>
      <c r="L515" s="6"/>
      <c r="M515" s="23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>
      <c r="F516" s="6"/>
      <c r="G516" s="6"/>
      <c r="H516" s="6"/>
      <c r="I516" s="6"/>
      <c r="J516" s="23"/>
      <c r="K516" s="6"/>
      <c r="L516" s="6"/>
      <c r="M516" s="23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>
      <c r="F517" s="6"/>
      <c r="G517" s="6"/>
      <c r="H517" s="6"/>
      <c r="I517" s="6"/>
      <c r="J517" s="23"/>
      <c r="K517" s="6"/>
      <c r="L517" s="6"/>
      <c r="M517" s="23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>
      <c r="F518" s="6"/>
      <c r="G518" s="6"/>
      <c r="H518" s="6"/>
      <c r="I518" s="6"/>
      <c r="J518" s="23"/>
      <c r="K518" s="6"/>
      <c r="L518" s="6"/>
      <c r="M518" s="23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>
      <c r="F519" s="6"/>
      <c r="G519" s="6"/>
      <c r="H519" s="6"/>
      <c r="I519" s="6"/>
      <c r="J519" s="23"/>
      <c r="K519" s="6"/>
      <c r="L519" s="6"/>
      <c r="M519" s="23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>
      <c r="F520" s="6"/>
      <c r="G520" s="6"/>
      <c r="H520" s="6"/>
      <c r="I520" s="6"/>
      <c r="J520" s="23"/>
      <c r="K520" s="6"/>
      <c r="L520" s="6"/>
      <c r="M520" s="23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>
      <c r="F521" s="6"/>
      <c r="G521" s="6"/>
      <c r="H521" s="6"/>
      <c r="I521" s="6"/>
      <c r="J521" s="23"/>
      <c r="K521" s="6"/>
      <c r="L521" s="6"/>
      <c r="M521" s="23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>
      <c r="F522" s="6"/>
      <c r="G522" s="6"/>
      <c r="H522" s="6"/>
      <c r="I522" s="6"/>
      <c r="J522" s="23"/>
      <c r="K522" s="6"/>
      <c r="L522" s="6"/>
      <c r="M522" s="23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>
      <c r="F523" s="6"/>
      <c r="G523" s="6"/>
      <c r="H523" s="6"/>
      <c r="I523" s="6"/>
      <c r="J523" s="23"/>
      <c r="K523" s="6"/>
      <c r="L523" s="6"/>
      <c r="M523" s="23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>
      <c r="F524" s="6"/>
      <c r="G524" s="6"/>
      <c r="H524" s="6"/>
      <c r="I524" s="6"/>
      <c r="J524" s="23"/>
      <c r="K524" s="6"/>
      <c r="L524" s="6"/>
      <c r="M524" s="23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>
      <c r="F525" s="6"/>
      <c r="G525" s="6"/>
      <c r="H525" s="6"/>
      <c r="I525" s="6"/>
      <c r="J525" s="23"/>
      <c r="K525" s="6"/>
      <c r="L525" s="6"/>
      <c r="M525" s="23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>
      <c r="F526" s="6"/>
      <c r="G526" s="6"/>
      <c r="H526" s="6"/>
      <c r="I526" s="6"/>
      <c r="J526" s="23"/>
      <c r="K526" s="6"/>
      <c r="L526" s="6"/>
      <c r="M526" s="23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>
      <c r="F527" s="6"/>
      <c r="G527" s="6"/>
      <c r="H527" s="6"/>
      <c r="I527" s="6"/>
      <c r="J527" s="23"/>
      <c r="K527" s="6"/>
      <c r="L527" s="6"/>
      <c r="M527" s="23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>
      <c r="F528" s="6"/>
      <c r="G528" s="6"/>
      <c r="H528" s="6"/>
      <c r="I528" s="6"/>
      <c r="J528" s="23"/>
      <c r="K528" s="6"/>
      <c r="L528" s="6"/>
      <c r="M528" s="23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>
      <c r="F529" s="6"/>
      <c r="G529" s="6"/>
      <c r="H529" s="6"/>
      <c r="I529" s="6"/>
      <c r="J529" s="23"/>
      <c r="K529" s="6"/>
      <c r="L529" s="6"/>
      <c r="M529" s="23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>
      <c r="F530" s="6"/>
      <c r="G530" s="6"/>
      <c r="H530" s="6"/>
      <c r="I530" s="6"/>
      <c r="J530" s="23"/>
      <c r="K530" s="6"/>
      <c r="L530" s="6"/>
      <c r="M530" s="23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>
      <c r="F531" s="6"/>
      <c r="G531" s="6"/>
      <c r="H531" s="6"/>
      <c r="I531" s="6"/>
      <c r="J531" s="23"/>
      <c r="K531" s="6"/>
      <c r="L531" s="6"/>
      <c r="M531" s="23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>
      <c r="F532" s="6"/>
      <c r="G532" s="6"/>
      <c r="H532" s="6"/>
      <c r="I532" s="6"/>
      <c r="J532" s="23"/>
      <c r="K532" s="6"/>
      <c r="L532" s="6"/>
      <c r="M532" s="23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>
      <c r="F533" s="6"/>
      <c r="G533" s="6"/>
      <c r="H533" s="6"/>
      <c r="I533" s="6"/>
      <c r="J533" s="23"/>
      <c r="K533" s="6"/>
      <c r="L533" s="6"/>
      <c r="M533" s="23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>
      <c r="F534" s="6"/>
      <c r="G534" s="6"/>
      <c r="H534" s="6"/>
      <c r="I534" s="6"/>
      <c r="J534" s="23"/>
      <c r="K534" s="6"/>
      <c r="L534" s="6"/>
      <c r="M534" s="23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>
      <c r="F535" s="6"/>
      <c r="G535" s="6"/>
      <c r="H535" s="6"/>
      <c r="I535" s="6"/>
      <c r="J535" s="23"/>
      <c r="K535" s="6"/>
      <c r="L535" s="6"/>
      <c r="M535" s="23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>
      <c r="F536" s="6"/>
      <c r="G536" s="6"/>
      <c r="H536" s="6"/>
      <c r="I536" s="6"/>
      <c r="J536" s="23"/>
      <c r="K536" s="6"/>
      <c r="L536" s="6"/>
      <c r="M536" s="23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>
      <c r="F537" s="6"/>
      <c r="G537" s="6"/>
      <c r="H537" s="6"/>
      <c r="I537" s="6"/>
      <c r="J537" s="23"/>
      <c r="K537" s="6"/>
      <c r="L537" s="6"/>
      <c r="M537" s="23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>
      <c r="F538" s="6"/>
      <c r="G538" s="6"/>
      <c r="H538" s="6"/>
      <c r="I538" s="6"/>
      <c r="J538" s="23"/>
      <c r="K538" s="6"/>
      <c r="L538" s="6"/>
      <c r="M538" s="23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>
      <c r="F539" s="6"/>
      <c r="G539" s="6"/>
      <c r="H539" s="6"/>
      <c r="I539" s="6"/>
      <c r="J539" s="23"/>
      <c r="K539" s="6"/>
      <c r="L539" s="6"/>
      <c r="M539" s="23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>
      <c r="F540" s="6"/>
      <c r="G540" s="6"/>
      <c r="H540" s="6"/>
      <c r="I540" s="6"/>
      <c r="J540" s="23"/>
      <c r="K540" s="6"/>
      <c r="L540" s="6"/>
      <c r="M540" s="23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>
      <c r="F541" s="6"/>
      <c r="G541" s="6"/>
      <c r="H541" s="6"/>
      <c r="I541" s="6"/>
      <c r="J541" s="23"/>
      <c r="K541" s="6"/>
      <c r="L541" s="6"/>
      <c r="M541" s="23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>
      <c r="F542" s="6"/>
      <c r="G542" s="6"/>
      <c r="H542" s="6"/>
      <c r="I542" s="6"/>
      <c r="J542" s="23"/>
      <c r="K542" s="6"/>
      <c r="L542" s="6"/>
      <c r="M542" s="23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>
      <c r="F543" s="6"/>
      <c r="G543" s="6"/>
      <c r="H543" s="6"/>
      <c r="I543" s="6"/>
      <c r="J543" s="23"/>
      <c r="K543" s="6"/>
      <c r="L543" s="6"/>
      <c r="M543" s="23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>
      <c r="F544" s="6"/>
      <c r="G544" s="6"/>
      <c r="H544" s="6"/>
      <c r="I544" s="6"/>
      <c r="J544" s="23"/>
      <c r="K544" s="6"/>
      <c r="L544" s="6"/>
      <c r="M544" s="23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>
      <c r="F545" s="6"/>
      <c r="G545" s="6"/>
      <c r="H545" s="6"/>
      <c r="I545" s="6"/>
      <c r="J545" s="23"/>
      <c r="K545" s="6"/>
      <c r="L545" s="6"/>
      <c r="M545" s="23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>
      <c r="F546" s="6"/>
      <c r="G546" s="6"/>
      <c r="H546" s="6"/>
      <c r="I546" s="6"/>
      <c r="J546" s="23"/>
      <c r="K546" s="6"/>
      <c r="L546" s="6"/>
      <c r="M546" s="23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>
      <c r="F547" s="6"/>
      <c r="G547" s="6"/>
      <c r="H547" s="6"/>
      <c r="I547" s="6"/>
      <c r="J547" s="23"/>
      <c r="K547" s="6"/>
      <c r="L547" s="6"/>
      <c r="M547" s="23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>
      <c r="F548" s="6"/>
      <c r="G548" s="6"/>
      <c r="H548" s="6"/>
      <c r="I548" s="6"/>
      <c r="J548" s="23"/>
      <c r="K548" s="6"/>
      <c r="L548" s="6"/>
      <c r="M548" s="23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>
      <c r="F549" s="6"/>
      <c r="G549" s="6"/>
      <c r="H549" s="6"/>
      <c r="I549" s="6"/>
      <c r="J549" s="23"/>
      <c r="K549" s="6"/>
      <c r="L549" s="6"/>
      <c r="M549" s="23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>
      <c r="F550" s="6"/>
      <c r="G550" s="6"/>
      <c r="H550" s="6"/>
      <c r="I550" s="6"/>
      <c r="J550" s="23"/>
      <c r="K550" s="6"/>
      <c r="L550" s="6"/>
      <c r="M550" s="23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>
      <c r="F551" s="6"/>
      <c r="G551" s="6"/>
      <c r="H551" s="6"/>
      <c r="I551" s="6"/>
      <c r="J551" s="23"/>
      <c r="K551" s="6"/>
      <c r="L551" s="6"/>
      <c r="M551" s="23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>
      <c r="F552" s="6"/>
      <c r="G552" s="6"/>
      <c r="H552" s="6"/>
      <c r="I552" s="6"/>
      <c r="J552" s="23"/>
      <c r="K552" s="6"/>
      <c r="L552" s="6"/>
      <c r="M552" s="23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>
      <c r="F553" s="6"/>
      <c r="G553" s="6"/>
      <c r="H553" s="6"/>
      <c r="I553" s="6"/>
      <c r="J553" s="23"/>
      <c r="K553" s="6"/>
      <c r="L553" s="6"/>
      <c r="M553" s="23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>
      <c r="F554" s="6"/>
      <c r="G554" s="6"/>
      <c r="H554" s="6"/>
      <c r="I554" s="6"/>
      <c r="J554" s="23"/>
      <c r="K554" s="6"/>
      <c r="L554" s="6"/>
      <c r="M554" s="23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>
      <c r="F555" s="6"/>
      <c r="G555" s="6"/>
      <c r="H555" s="6"/>
      <c r="I555" s="6"/>
      <c r="J555" s="23"/>
      <c r="K555" s="6"/>
      <c r="L555" s="6"/>
      <c r="M555" s="23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>
      <c r="F556" s="6"/>
      <c r="G556" s="6"/>
      <c r="H556" s="6"/>
      <c r="I556" s="6"/>
      <c r="J556" s="23"/>
      <c r="K556" s="6"/>
      <c r="L556" s="6"/>
      <c r="M556" s="23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>
      <c r="F557" s="6"/>
      <c r="G557" s="6"/>
      <c r="H557" s="6"/>
      <c r="I557" s="6"/>
      <c r="J557" s="23"/>
      <c r="K557" s="6"/>
      <c r="L557" s="6"/>
      <c r="M557" s="23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>
      <c r="F558" s="6"/>
      <c r="G558" s="6"/>
      <c r="H558" s="6"/>
      <c r="I558" s="6"/>
      <c r="J558" s="23"/>
      <c r="K558" s="6"/>
      <c r="L558" s="6"/>
      <c r="M558" s="23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>
      <c r="F559" s="6"/>
      <c r="G559" s="6"/>
      <c r="H559" s="6"/>
      <c r="I559" s="6"/>
      <c r="J559" s="23"/>
      <c r="K559" s="6"/>
      <c r="L559" s="6"/>
      <c r="M559" s="23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>
      <c r="F560" s="6"/>
      <c r="G560" s="6"/>
      <c r="H560" s="6"/>
      <c r="I560" s="6"/>
      <c r="J560" s="23"/>
      <c r="K560" s="6"/>
      <c r="L560" s="6"/>
      <c r="M560" s="23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>
      <c r="F561" s="6"/>
      <c r="G561" s="6"/>
      <c r="H561" s="6"/>
      <c r="I561" s="6"/>
      <c r="J561" s="23"/>
      <c r="K561" s="6"/>
      <c r="L561" s="6"/>
      <c r="M561" s="23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>
      <c r="F562" s="6"/>
      <c r="G562" s="6"/>
      <c r="H562" s="6"/>
      <c r="I562" s="6"/>
      <c r="J562" s="23"/>
      <c r="K562" s="6"/>
      <c r="L562" s="6"/>
      <c r="M562" s="23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>
      <c r="F563" s="6"/>
      <c r="G563" s="6"/>
      <c r="H563" s="6"/>
      <c r="I563" s="6"/>
      <c r="J563" s="23"/>
      <c r="K563" s="6"/>
      <c r="L563" s="6"/>
      <c r="M563" s="23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>
      <c r="F564" s="6"/>
      <c r="G564" s="6"/>
      <c r="H564" s="6"/>
      <c r="I564" s="6"/>
      <c r="J564" s="23"/>
      <c r="K564" s="6"/>
      <c r="L564" s="6"/>
      <c r="M564" s="23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>
      <c r="F565" s="6"/>
      <c r="G565" s="6"/>
      <c r="H565" s="6"/>
      <c r="I565" s="6"/>
      <c r="J565" s="23"/>
      <c r="K565" s="6"/>
      <c r="L565" s="6"/>
      <c r="M565" s="23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>
      <c r="F566" s="6"/>
      <c r="G566" s="6"/>
      <c r="H566" s="6"/>
      <c r="I566" s="6"/>
      <c r="J566" s="23"/>
      <c r="K566" s="6"/>
      <c r="L566" s="6"/>
      <c r="M566" s="23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>
      <c r="F567" s="6"/>
      <c r="G567" s="6"/>
      <c r="H567" s="6"/>
      <c r="I567" s="6"/>
      <c r="J567" s="23"/>
      <c r="K567" s="6"/>
      <c r="L567" s="6"/>
      <c r="M567" s="23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>
      <c r="F568" s="6"/>
      <c r="G568" s="6"/>
      <c r="H568" s="6"/>
      <c r="I568" s="6"/>
      <c r="J568" s="23"/>
      <c r="K568" s="6"/>
      <c r="L568" s="6"/>
      <c r="M568" s="23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>
      <c r="F569" s="6"/>
      <c r="G569" s="6"/>
      <c r="H569" s="6"/>
      <c r="I569" s="6"/>
      <c r="J569" s="23"/>
      <c r="K569" s="6"/>
      <c r="L569" s="6"/>
      <c r="M569" s="23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>
      <c r="F570" s="6"/>
      <c r="G570" s="6"/>
      <c r="H570" s="6"/>
      <c r="I570" s="6"/>
      <c r="J570" s="23"/>
      <c r="K570" s="6"/>
      <c r="L570" s="6"/>
      <c r="M570" s="23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>
      <c r="F571" s="6"/>
      <c r="G571" s="6"/>
      <c r="H571" s="6"/>
      <c r="I571" s="6"/>
      <c r="J571" s="23"/>
      <c r="K571" s="6"/>
      <c r="L571" s="6"/>
      <c r="M571" s="23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>
      <c r="F572" s="6"/>
      <c r="G572" s="6"/>
      <c r="H572" s="6"/>
      <c r="I572" s="6"/>
      <c r="J572" s="23"/>
      <c r="K572" s="6"/>
      <c r="L572" s="6"/>
      <c r="M572" s="23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>
      <c r="F573" s="6"/>
      <c r="G573" s="6"/>
      <c r="H573" s="6"/>
      <c r="I573" s="6"/>
      <c r="J573" s="23"/>
      <c r="K573" s="6"/>
      <c r="L573" s="6"/>
      <c r="M573" s="23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>
      <c r="F574" s="6"/>
      <c r="G574" s="6"/>
      <c r="H574" s="6"/>
      <c r="I574" s="6"/>
      <c r="J574" s="23"/>
      <c r="K574" s="6"/>
      <c r="L574" s="6"/>
      <c r="M574" s="23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>
      <c r="F575" s="6"/>
      <c r="G575" s="6"/>
      <c r="H575" s="6"/>
      <c r="I575" s="6"/>
      <c r="J575" s="23"/>
      <c r="K575" s="6"/>
      <c r="L575" s="6"/>
      <c r="M575" s="23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>
      <c r="F576" s="6"/>
      <c r="G576" s="6"/>
      <c r="H576" s="6"/>
      <c r="I576" s="6"/>
      <c r="J576" s="23"/>
      <c r="K576" s="6"/>
      <c r="L576" s="6"/>
      <c r="M576" s="23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>
      <c r="F577" s="6"/>
      <c r="G577" s="6"/>
      <c r="H577" s="6"/>
      <c r="I577" s="6"/>
      <c r="J577" s="23"/>
      <c r="K577" s="6"/>
      <c r="L577" s="6"/>
      <c r="M577" s="23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>
      <c r="F578" s="6"/>
      <c r="G578" s="6"/>
      <c r="H578" s="6"/>
      <c r="I578" s="6"/>
      <c r="J578" s="23"/>
      <c r="K578" s="6"/>
      <c r="L578" s="6"/>
      <c r="M578" s="23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>
      <c r="F579" s="6"/>
      <c r="G579" s="6"/>
      <c r="H579" s="6"/>
      <c r="I579" s="6"/>
      <c r="J579" s="23"/>
      <c r="K579" s="6"/>
      <c r="L579" s="6"/>
      <c r="M579" s="23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>
      <c r="F580" s="6"/>
      <c r="G580" s="6"/>
      <c r="H580" s="6"/>
      <c r="I580" s="6"/>
      <c r="J580" s="23"/>
      <c r="K580" s="6"/>
      <c r="L580" s="6"/>
      <c r="M580" s="23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>
      <c r="F581" s="6"/>
      <c r="G581" s="6"/>
      <c r="H581" s="6"/>
      <c r="I581" s="6"/>
      <c r="J581" s="23"/>
      <c r="K581" s="6"/>
      <c r="L581" s="6"/>
      <c r="M581" s="23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>
      <c r="F582" s="6"/>
      <c r="G582" s="6"/>
      <c r="H582" s="6"/>
      <c r="I582" s="6"/>
      <c r="J582" s="23"/>
      <c r="K582" s="6"/>
      <c r="L582" s="6"/>
      <c r="M582" s="23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>
      <c r="F583" s="6"/>
      <c r="G583" s="6"/>
      <c r="H583" s="6"/>
      <c r="I583" s="6"/>
      <c r="J583" s="23"/>
      <c r="K583" s="6"/>
      <c r="L583" s="6"/>
      <c r="M583" s="23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>
      <c r="F584" s="6"/>
      <c r="G584" s="6"/>
      <c r="H584" s="6"/>
      <c r="I584" s="6"/>
      <c r="J584" s="23"/>
      <c r="K584" s="6"/>
      <c r="L584" s="6"/>
      <c r="M584" s="23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>
      <c r="F585" s="6"/>
      <c r="G585" s="6"/>
      <c r="H585" s="6"/>
      <c r="I585" s="6"/>
      <c r="J585" s="23"/>
      <c r="K585" s="6"/>
      <c r="L585" s="6"/>
      <c r="M585" s="23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>
      <c r="F586" s="6"/>
      <c r="G586" s="6"/>
      <c r="H586" s="6"/>
      <c r="I586" s="6"/>
      <c r="J586" s="23"/>
      <c r="K586" s="6"/>
      <c r="L586" s="6"/>
      <c r="M586" s="23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>
      <c r="F587" s="6"/>
      <c r="G587" s="6"/>
      <c r="H587" s="6"/>
      <c r="I587" s="6"/>
      <c r="J587" s="23"/>
      <c r="K587" s="6"/>
      <c r="L587" s="6"/>
      <c r="M587" s="23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>
      <c r="F588" s="6"/>
      <c r="G588" s="6"/>
      <c r="H588" s="6"/>
      <c r="I588" s="6"/>
      <c r="J588" s="23"/>
      <c r="K588" s="6"/>
      <c r="L588" s="6"/>
      <c r="M588" s="23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>
      <c r="F589" s="6"/>
      <c r="G589" s="6"/>
      <c r="H589" s="6"/>
      <c r="I589" s="6"/>
      <c r="J589" s="23"/>
      <c r="K589" s="6"/>
      <c r="L589" s="6"/>
      <c r="M589" s="23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>
      <c r="F590" s="6"/>
      <c r="G590" s="6"/>
      <c r="H590" s="6"/>
      <c r="I590" s="6"/>
      <c r="J590" s="23"/>
      <c r="K590" s="6"/>
      <c r="L590" s="6"/>
      <c r="M590" s="23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>
      <c r="F591" s="6"/>
      <c r="G591" s="6"/>
      <c r="H591" s="6"/>
      <c r="I591" s="6"/>
      <c r="J591" s="23"/>
      <c r="K591" s="6"/>
      <c r="L591" s="6"/>
      <c r="M591" s="23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>
      <c r="F592" s="6"/>
      <c r="G592" s="6"/>
      <c r="H592" s="6"/>
      <c r="I592" s="6"/>
      <c r="J592" s="23"/>
      <c r="K592" s="6"/>
      <c r="L592" s="6"/>
      <c r="M592" s="23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>
      <c r="F593" s="6"/>
      <c r="G593" s="6"/>
      <c r="H593" s="6"/>
      <c r="I593" s="6"/>
      <c r="J593" s="23"/>
      <c r="K593" s="6"/>
      <c r="L593" s="6"/>
      <c r="M593" s="23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>
      <c r="F594" s="6"/>
      <c r="G594" s="6"/>
      <c r="H594" s="6"/>
      <c r="I594" s="6"/>
      <c r="J594" s="23"/>
      <c r="K594" s="6"/>
      <c r="L594" s="6"/>
      <c r="M594" s="23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>
      <c r="F595" s="6"/>
      <c r="G595" s="6"/>
      <c r="H595" s="6"/>
      <c r="I595" s="6"/>
      <c r="J595" s="23"/>
      <c r="K595" s="6"/>
      <c r="L595" s="6"/>
      <c r="M595" s="23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>
      <c r="F596" s="6"/>
      <c r="G596" s="6"/>
      <c r="H596" s="6"/>
      <c r="I596" s="6"/>
      <c r="J596" s="23"/>
      <c r="K596" s="6"/>
      <c r="L596" s="6"/>
      <c r="M596" s="23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>
      <c r="F597" s="6"/>
      <c r="G597" s="6"/>
      <c r="H597" s="6"/>
      <c r="I597" s="6"/>
      <c r="J597" s="23"/>
      <c r="K597" s="6"/>
      <c r="L597" s="6"/>
      <c r="M597" s="23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>
      <c r="F598" s="6"/>
      <c r="G598" s="6"/>
      <c r="H598" s="6"/>
      <c r="I598" s="6"/>
      <c r="J598" s="23"/>
      <c r="K598" s="6"/>
      <c r="L598" s="6"/>
      <c r="M598" s="23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>
      <c r="F599" s="6"/>
      <c r="G599" s="6"/>
      <c r="H599" s="6"/>
      <c r="I599" s="6"/>
      <c r="J599" s="23"/>
      <c r="K599" s="6"/>
      <c r="L599" s="6"/>
      <c r="M599" s="23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>
      <c r="F600" s="6"/>
      <c r="G600" s="6"/>
      <c r="H600" s="6"/>
      <c r="I600" s="6"/>
      <c r="J600" s="23"/>
      <c r="K600" s="6"/>
      <c r="L600" s="6"/>
      <c r="M600" s="23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>
      <c r="F601" s="6"/>
      <c r="G601" s="6"/>
      <c r="H601" s="6"/>
      <c r="I601" s="6"/>
      <c r="J601" s="23"/>
      <c r="K601" s="6"/>
      <c r="L601" s="6"/>
      <c r="M601" s="23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>
      <c r="F602" s="6"/>
      <c r="G602" s="6"/>
      <c r="H602" s="6"/>
      <c r="I602" s="6"/>
      <c r="J602" s="23"/>
      <c r="K602" s="6"/>
      <c r="L602" s="6"/>
      <c r="M602" s="23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>
      <c r="F603" s="6"/>
      <c r="G603" s="6"/>
      <c r="H603" s="6"/>
      <c r="I603" s="6"/>
      <c r="J603" s="23"/>
      <c r="K603" s="6"/>
      <c r="L603" s="6"/>
      <c r="M603" s="23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>
      <c r="F604" s="6"/>
      <c r="G604" s="6"/>
      <c r="H604" s="6"/>
      <c r="I604" s="6"/>
      <c r="J604" s="23"/>
      <c r="K604" s="6"/>
      <c r="L604" s="6"/>
      <c r="M604" s="23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>
      <c r="F605" s="6"/>
      <c r="G605" s="6"/>
      <c r="H605" s="6"/>
      <c r="I605" s="6"/>
      <c r="J605" s="23"/>
      <c r="K605" s="6"/>
      <c r="L605" s="6"/>
      <c r="M605" s="23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>
      <c r="F606" s="6"/>
      <c r="G606" s="6"/>
      <c r="H606" s="6"/>
      <c r="I606" s="6"/>
      <c r="J606" s="23"/>
      <c r="K606" s="6"/>
      <c r="L606" s="6"/>
      <c r="M606" s="23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>
      <c r="F607" s="6"/>
      <c r="G607" s="6"/>
      <c r="H607" s="6"/>
      <c r="I607" s="6"/>
      <c r="J607" s="23"/>
      <c r="K607" s="6"/>
      <c r="L607" s="6"/>
      <c r="M607" s="23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>
      <c r="F608" s="6"/>
      <c r="G608" s="6"/>
      <c r="H608" s="6"/>
      <c r="I608" s="6"/>
      <c r="J608" s="23"/>
      <c r="K608" s="6"/>
      <c r="L608" s="6"/>
      <c r="M608" s="23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>
      <c r="F609" s="6"/>
      <c r="G609" s="6"/>
      <c r="H609" s="6"/>
      <c r="I609" s="6"/>
      <c r="J609" s="23"/>
      <c r="K609" s="6"/>
      <c r="L609" s="6"/>
      <c r="M609" s="23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>
      <c r="F610" s="6"/>
      <c r="G610" s="6"/>
      <c r="H610" s="6"/>
      <c r="I610" s="6"/>
      <c r="J610" s="23"/>
      <c r="K610" s="6"/>
      <c r="L610" s="6"/>
      <c r="M610" s="23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>
      <c r="F611" s="6"/>
      <c r="G611" s="6"/>
      <c r="H611" s="6"/>
      <c r="I611" s="6"/>
      <c r="J611" s="23"/>
      <c r="K611" s="6"/>
      <c r="L611" s="6"/>
      <c r="M611" s="23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>
      <c r="F612" s="6"/>
      <c r="G612" s="6"/>
      <c r="H612" s="6"/>
      <c r="I612" s="6"/>
      <c r="J612" s="23"/>
      <c r="K612" s="6"/>
      <c r="L612" s="6"/>
      <c r="M612" s="23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>
      <c r="F613" s="6"/>
      <c r="G613" s="6"/>
      <c r="H613" s="6"/>
      <c r="I613" s="6"/>
      <c r="J613" s="23"/>
      <c r="K613" s="6"/>
      <c r="L613" s="6"/>
      <c r="M613" s="23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>
      <c r="F614" s="6"/>
      <c r="G614" s="6"/>
      <c r="H614" s="6"/>
      <c r="I614" s="6"/>
      <c r="J614" s="23"/>
      <c r="K614" s="6"/>
      <c r="L614" s="6"/>
      <c r="M614" s="23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>
      <c r="F615" s="6"/>
      <c r="G615" s="6"/>
      <c r="H615" s="6"/>
      <c r="I615" s="6"/>
      <c r="J615" s="23"/>
      <c r="K615" s="6"/>
      <c r="L615" s="6"/>
      <c r="M615" s="23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>
      <c r="F616" s="6"/>
      <c r="G616" s="6"/>
      <c r="H616" s="6"/>
      <c r="I616" s="6"/>
      <c r="J616" s="23"/>
      <c r="K616" s="6"/>
      <c r="L616" s="6"/>
      <c r="M616" s="23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>
      <c r="F617" s="6"/>
      <c r="G617" s="6"/>
      <c r="H617" s="6"/>
      <c r="I617" s="6"/>
      <c r="J617" s="23"/>
      <c r="K617" s="6"/>
      <c r="L617" s="6"/>
      <c r="M617" s="23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>
      <c r="F618" s="6"/>
      <c r="G618" s="6"/>
      <c r="H618" s="6"/>
      <c r="I618" s="6"/>
      <c r="J618" s="23"/>
      <c r="K618" s="6"/>
      <c r="L618" s="6"/>
      <c r="M618" s="23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>
      <c r="F619" s="6"/>
      <c r="G619" s="6"/>
      <c r="H619" s="6"/>
      <c r="I619" s="6"/>
      <c r="J619" s="23"/>
      <c r="K619" s="6"/>
      <c r="L619" s="6"/>
      <c r="M619" s="23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>
      <c r="F620" s="6"/>
      <c r="G620" s="6"/>
      <c r="H620" s="6"/>
      <c r="I620" s="6"/>
      <c r="J620" s="23"/>
      <c r="K620" s="6"/>
      <c r="L620" s="6"/>
      <c r="M620" s="23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>
      <c r="F621" s="6"/>
      <c r="G621" s="6"/>
      <c r="H621" s="6"/>
      <c r="I621" s="6"/>
      <c r="J621" s="23"/>
      <c r="K621" s="6"/>
      <c r="L621" s="6"/>
      <c r="M621" s="23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>
      <c r="F622" s="6"/>
      <c r="G622" s="6"/>
      <c r="H622" s="6"/>
      <c r="I622" s="6"/>
      <c r="J622" s="23"/>
      <c r="K622" s="6"/>
      <c r="L622" s="6"/>
      <c r="M622" s="23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>
      <c r="F623" s="6"/>
      <c r="G623" s="6"/>
      <c r="H623" s="6"/>
      <c r="I623" s="6"/>
      <c r="J623" s="23"/>
      <c r="K623" s="6"/>
      <c r="L623" s="6"/>
      <c r="M623" s="23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>
      <c r="F624" s="6"/>
      <c r="G624" s="6"/>
      <c r="H624" s="6"/>
      <c r="I624" s="6"/>
      <c r="J624" s="23"/>
      <c r="K624" s="6"/>
      <c r="L624" s="6"/>
      <c r="M624" s="23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>
      <c r="F625" s="6"/>
      <c r="G625" s="6"/>
      <c r="H625" s="6"/>
      <c r="I625" s="6"/>
      <c r="J625" s="23"/>
      <c r="K625" s="6"/>
      <c r="L625" s="6"/>
      <c r="M625" s="23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>
      <c r="F626" s="6"/>
      <c r="G626" s="6"/>
      <c r="H626" s="6"/>
      <c r="I626" s="6"/>
      <c r="J626" s="23"/>
      <c r="K626" s="6"/>
      <c r="L626" s="6"/>
      <c r="M626" s="23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>
      <c r="F627" s="6"/>
      <c r="G627" s="6"/>
      <c r="H627" s="6"/>
      <c r="I627" s="6"/>
      <c r="J627" s="23"/>
      <c r="K627" s="6"/>
      <c r="L627" s="6"/>
      <c r="M627" s="23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>
      <c r="F628" s="6"/>
      <c r="G628" s="6"/>
      <c r="H628" s="6"/>
      <c r="I628" s="6"/>
      <c r="J628" s="23"/>
      <c r="K628" s="6"/>
      <c r="L628" s="6"/>
      <c r="M628" s="23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>
      <c r="F629" s="6"/>
      <c r="G629" s="6"/>
      <c r="H629" s="6"/>
      <c r="I629" s="6"/>
      <c r="J629" s="23"/>
      <c r="K629" s="6"/>
      <c r="L629" s="6"/>
      <c r="M629" s="23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>
      <c r="F630" s="6"/>
      <c r="G630" s="6"/>
      <c r="H630" s="6"/>
      <c r="I630" s="6"/>
      <c r="J630" s="23"/>
      <c r="K630" s="6"/>
      <c r="L630" s="6"/>
      <c r="M630" s="23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>
      <c r="F631" s="6"/>
      <c r="G631" s="6"/>
      <c r="H631" s="6"/>
      <c r="I631" s="6"/>
      <c r="J631" s="23"/>
      <c r="K631" s="6"/>
      <c r="L631" s="6"/>
      <c r="M631" s="23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>
      <c r="F632" s="6"/>
      <c r="G632" s="6"/>
      <c r="H632" s="6"/>
      <c r="I632" s="6"/>
      <c r="J632" s="23"/>
      <c r="K632" s="6"/>
      <c r="L632" s="6"/>
      <c r="M632" s="23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>
      <c r="F633" s="6"/>
      <c r="G633" s="6"/>
      <c r="H633" s="6"/>
      <c r="I633" s="6"/>
      <c r="J633" s="23"/>
      <c r="K633" s="6"/>
      <c r="L633" s="6"/>
      <c r="M633" s="23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>
      <c r="F634" s="6"/>
      <c r="G634" s="6"/>
      <c r="H634" s="6"/>
      <c r="I634" s="6"/>
      <c r="J634" s="23"/>
      <c r="K634" s="6"/>
      <c r="L634" s="6"/>
      <c r="M634" s="23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>
      <c r="F635" s="6"/>
      <c r="G635" s="6"/>
      <c r="H635" s="6"/>
      <c r="I635" s="6"/>
      <c r="J635" s="23"/>
      <c r="K635" s="6"/>
      <c r="L635" s="6"/>
      <c r="M635" s="23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>
      <c r="F636" s="6"/>
      <c r="G636" s="6"/>
      <c r="H636" s="6"/>
      <c r="I636" s="6"/>
      <c r="J636" s="23"/>
      <c r="K636" s="6"/>
      <c r="L636" s="6"/>
      <c r="M636" s="23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>
      <c r="F637" s="6"/>
      <c r="G637" s="6"/>
      <c r="H637" s="6"/>
      <c r="I637" s="6"/>
      <c r="J637" s="23"/>
      <c r="K637" s="6"/>
      <c r="L637" s="6"/>
      <c r="M637" s="23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>
      <c r="F638" s="6"/>
      <c r="G638" s="6"/>
      <c r="H638" s="6"/>
      <c r="I638" s="6"/>
      <c r="J638" s="23"/>
      <c r="K638" s="6"/>
      <c r="L638" s="6"/>
      <c r="M638" s="23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>
      <c r="F639" s="6"/>
      <c r="G639" s="6"/>
      <c r="H639" s="6"/>
      <c r="I639" s="6"/>
      <c r="J639" s="23"/>
      <c r="K639" s="6"/>
      <c r="L639" s="6"/>
      <c r="M639" s="23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>
      <c r="F640" s="6"/>
      <c r="G640" s="6"/>
      <c r="H640" s="6"/>
      <c r="I640" s="6"/>
      <c r="J640" s="23"/>
      <c r="K640" s="6"/>
      <c r="L640" s="6"/>
      <c r="M640" s="23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>
      <c r="F641" s="6"/>
      <c r="G641" s="6"/>
      <c r="H641" s="6"/>
      <c r="I641" s="6"/>
      <c r="J641" s="23"/>
      <c r="K641" s="6"/>
      <c r="L641" s="6"/>
      <c r="M641" s="23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>
      <c r="F642" s="6"/>
      <c r="G642" s="6"/>
      <c r="H642" s="6"/>
      <c r="I642" s="6"/>
      <c r="J642" s="23"/>
      <c r="K642" s="6"/>
      <c r="L642" s="6"/>
      <c r="M642" s="23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>
      <c r="F643" s="6"/>
      <c r="G643" s="6"/>
      <c r="H643" s="6"/>
      <c r="I643" s="6"/>
      <c r="J643" s="23"/>
      <c r="K643" s="6"/>
      <c r="L643" s="6"/>
      <c r="M643" s="23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>
      <c r="F644" s="6"/>
      <c r="G644" s="6"/>
      <c r="H644" s="6"/>
      <c r="I644" s="6"/>
      <c r="J644" s="23"/>
      <c r="K644" s="6"/>
      <c r="L644" s="6"/>
      <c r="M644" s="23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>
      <c r="F645" s="6"/>
      <c r="G645" s="6"/>
      <c r="H645" s="6"/>
      <c r="I645" s="6"/>
      <c r="J645" s="23"/>
      <c r="K645" s="6"/>
      <c r="L645" s="6"/>
      <c r="M645" s="23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>
      <c r="F646" s="6"/>
      <c r="G646" s="6"/>
      <c r="H646" s="6"/>
      <c r="I646" s="6"/>
      <c r="J646" s="23"/>
      <c r="K646" s="6"/>
      <c r="L646" s="6"/>
      <c r="M646" s="23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>
      <c r="F647" s="6"/>
      <c r="G647" s="6"/>
      <c r="H647" s="6"/>
      <c r="I647" s="6"/>
      <c r="J647" s="23"/>
      <c r="K647" s="6"/>
      <c r="L647" s="6"/>
      <c r="M647" s="23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>
      <c r="F648" s="6"/>
      <c r="G648" s="6"/>
      <c r="H648" s="6"/>
      <c r="I648" s="6"/>
      <c r="J648" s="23"/>
      <c r="K648" s="6"/>
      <c r="L648" s="6"/>
      <c r="M648" s="23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>
      <c r="F649" s="6"/>
      <c r="G649" s="6"/>
      <c r="H649" s="6"/>
      <c r="I649" s="6"/>
      <c r="J649" s="23"/>
      <c r="K649" s="6"/>
      <c r="L649" s="6"/>
      <c r="M649" s="23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>
      <c r="F650" s="6"/>
      <c r="G650" s="6"/>
      <c r="H650" s="6"/>
      <c r="I650" s="6"/>
      <c r="J650" s="23"/>
      <c r="K650" s="6"/>
      <c r="L650" s="6"/>
      <c r="M650" s="23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>
      <c r="F651" s="6"/>
      <c r="G651" s="6"/>
      <c r="H651" s="6"/>
      <c r="I651" s="6"/>
      <c r="J651" s="23"/>
      <c r="K651" s="6"/>
      <c r="L651" s="6"/>
      <c r="M651" s="23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>
      <c r="F652" s="6"/>
      <c r="G652" s="6"/>
      <c r="H652" s="6"/>
      <c r="I652" s="6"/>
      <c r="J652" s="23"/>
      <c r="K652" s="6"/>
      <c r="L652" s="6"/>
      <c r="M652" s="23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>
      <c r="F653" s="6"/>
      <c r="G653" s="6"/>
      <c r="H653" s="6"/>
      <c r="I653" s="6"/>
      <c r="J653" s="23"/>
      <c r="K653" s="6"/>
      <c r="L653" s="6"/>
      <c r="M653" s="23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>
      <c r="F654" s="6"/>
      <c r="G654" s="6"/>
      <c r="H654" s="6"/>
      <c r="I654" s="6"/>
      <c r="J654" s="23"/>
      <c r="K654" s="6"/>
      <c r="L654" s="6"/>
      <c r="M654" s="23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>
      <c r="F655" s="6"/>
      <c r="G655" s="6"/>
      <c r="H655" s="6"/>
      <c r="I655" s="6"/>
      <c r="J655" s="23"/>
      <c r="K655" s="6"/>
      <c r="L655" s="6"/>
      <c r="M655" s="23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>
      <c r="F656" s="6"/>
      <c r="G656" s="6"/>
      <c r="H656" s="6"/>
      <c r="I656" s="6"/>
      <c r="J656" s="23"/>
      <c r="K656" s="6"/>
      <c r="L656" s="6"/>
      <c r="M656" s="23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>
      <c r="F657" s="6"/>
      <c r="G657" s="6"/>
      <c r="H657" s="6"/>
      <c r="I657" s="6"/>
      <c r="J657" s="23"/>
      <c r="K657" s="6"/>
      <c r="L657" s="6"/>
      <c r="M657" s="23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>
      <c r="F658" s="6"/>
      <c r="G658" s="6"/>
      <c r="H658" s="6"/>
      <c r="I658" s="6"/>
      <c r="J658" s="23"/>
      <c r="K658" s="6"/>
      <c r="L658" s="6"/>
      <c r="M658" s="23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>
      <c r="F659" s="6"/>
      <c r="G659" s="6"/>
      <c r="H659" s="6"/>
      <c r="I659" s="6"/>
      <c r="J659" s="23"/>
      <c r="K659" s="6"/>
      <c r="L659" s="6"/>
      <c r="M659" s="23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>
      <c r="F660" s="6"/>
      <c r="G660" s="6"/>
      <c r="H660" s="6"/>
      <c r="I660" s="6"/>
      <c r="J660" s="23"/>
      <c r="K660" s="6"/>
      <c r="L660" s="6"/>
      <c r="M660" s="23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>
      <c r="F661" s="6"/>
      <c r="G661" s="6"/>
      <c r="H661" s="6"/>
      <c r="I661" s="6"/>
      <c r="J661" s="23"/>
      <c r="K661" s="6"/>
      <c r="L661" s="6"/>
      <c r="M661" s="23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>
      <c r="F662" s="6"/>
      <c r="G662" s="6"/>
      <c r="H662" s="6"/>
      <c r="I662" s="6"/>
      <c r="J662" s="23"/>
      <c r="K662" s="6"/>
      <c r="L662" s="6"/>
      <c r="M662" s="23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>
      <c r="F663" s="6"/>
      <c r="G663" s="6"/>
      <c r="H663" s="6"/>
      <c r="I663" s="6"/>
      <c r="J663" s="23"/>
      <c r="K663" s="6"/>
      <c r="L663" s="6"/>
      <c r="M663" s="23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>
      <c r="F664" s="6"/>
      <c r="G664" s="6"/>
      <c r="H664" s="6"/>
      <c r="I664" s="6"/>
      <c r="J664" s="23"/>
      <c r="K664" s="6"/>
      <c r="L664" s="6"/>
      <c r="M664" s="23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>
      <c r="F665" s="6"/>
      <c r="G665" s="6"/>
      <c r="H665" s="6"/>
      <c r="I665" s="6"/>
      <c r="J665" s="23"/>
      <c r="K665" s="6"/>
      <c r="L665" s="6"/>
      <c r="M665" s="23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>
      <c r="F666" s="6"/>
      <c r="G666" s="6"/>
      <c r="H666" s="6"/>
      <c r="I666" s="6"/>
      <c r="J666" s="23"/>
      <c r="K666" s="6"/>
      <c r="L666" s="6"/>
      <c r="M666" s="23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>
      <c r="F667" s="6"/>
      <c r="G667" s="6"/>
      <c r="H667" s="6"/>
      <c r="I667" s="6"/>
      <c r="J667" s="23"/>
      <c r="K667" s="6"/>
      <c r="L667" s="6"/>
      <c r="M667" s="23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>
      <c r="F668" s="6"/>
      <c r="G668" s="6"/>
      <c r="H668" s="6"/>
      <c r="I668" s="6"/>
      <c r="J668" s="23"/>
      <c r="K668" s="6"/>
      <c r="L668" s="6"/>
      <c r="M668" s="23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>
      <c r="F669" s="6"/>
      <c r="G669" s="6"/>
      <c r="H669" s="6"/>
      <c r="I669" s="6"/>
      <c r="J669" s="23"/>
      <c r="K669" s="6"/>
      <c r="L669" s="6"/>
      <c r="M669" s="23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>
      <c r="F670" s="6"/>
      <c r="G670" s="6"/>
      <c r="H670" s="6"/>
      <c r="I670" s="6"/>
      <c r="J670" s="23"/>
      <c r="K670" s="6"/>
      <c r="L670" s="6"/>
      <c r="M670" s="23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>
      <c r="F671" s="6"/>
      <c r="G671" s="6"/>
      <c r="H671" s="6"/>
      <c r="I671" s="6"/>
      <c r="J671" s="23"/>
      <c r="K671" s="6"/>
      <c r="L671" s="6"/>
      <c r="M671" s="23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>
      <c r="F672" s="6"/>
      <c r="G672" s="6"/>
      <c r="H672" s="6"/>
      <c r="I672" s="6"/>
      <c r="J672" s="23"/>
      <c r="K672" s="6"/>
      <c r="L672" s="6"/>
      <c r="M672" s="23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>
      <c r="F673" s="6"/>
      <c r="G673" s="6"/>
      <c r="H673" s="6"/>
      <c r="I673" s="6"/>
      <c r="J673" s="23"/>
      <c r="K673" s="6"/>
      <c r="L673" s="6"/>
      <c r="M673" s="23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>
      <c r="F674" s="6"/>
      <c r="G674" s="6"/>
      <c r="H674" s="6"/>
      <c r="I674" s="6"/>
      <c r="J674" s="23"/>
      <c r="K674" s="6"/>
      <c r="L674" s="6"/>
      <c r="M674" s="23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>
      <c r="F675" s="6"/>
      <c r="G675" s="6"/>
      <c r="H675" s="6"/>
      <c r="I675" s="6"/>
      <c r="J675" s="23"/>
      <c r="K675" s="6"/>
      <c r="L675" s="6"/>
      <c r="M675" s="23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>
      <c r="F676" s="6"/>
      <c r="G676" s="6"/>
      <c r="H676" s="6"/>
      <c r="I676" s="6"/>
      <c r="J676" s="23"/>
      <c r="K676" s="6"/>
      <c r="L676" s="6"/>
      <c r="M676" s="23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>
      <c r="F677" s="6"/>
      <c r="G677" s="6"/>
      <c r="H677" s="6"/>
      <c r="I677" s="6"/>
      <c r="J677" s="23"/>
      <c r="K677" s="6"/>
      <c r="L677" s="6"/>
      <c r="M677" s="23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>
      <c r="F678" s="6"/>
      <c r="G678" s="6"/>
      <c r="H678" s="6"/>
      <c r="I678" s="6"/>
      <c r="J678" s="23"/>
      <c r="K678" s="6"/>
      <c r="L678" s="6"/>
      <c r="M678" s="23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>
      <c r="F679" s="6"/>
      <c r="G679" s="6"/>
      <c r="H679" s="6"/>
      <c r="I679" s="6"/>
      <c r="J679" s="23"/>
      <c r="K679" s="6"/>
      <c r="L679" s="6"/>
      <c r="M679" s="23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>
      <c r="F680" s="6"/>
      <c r="G680" s="6"/>
      <c r="H680" s="6"/>
      <c r="I680" s="6"/>
      <c r="J680" s="23"/>
      <c r="K680" s="6"/>
      <c r="L680" s="6"/>
      <c r="M680" s="23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>
      <c r="F681" s="6"/>
      <c r="G681" s="6"/>
      <c r="H681" s="6"/>
      <c r="I681" s="6"/>
      <c r="J681" s="23"/>
      <c r="K681" s="6"/>
      <c r="L681" s="6"/>
      <c r="M681" s="23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>
      <c r="F682" s="6"/>
      <c r="G682" s="6"/>
      <c r="H682" s="6"/>
      <c r="I682" s="6"/>
      <c r="J682" s="23"/>
      <c r="K682" s="6"/>
      <c r="L682" s="6"/>
      <c r="M682" s="23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>
      <c r="F683" s="6"/>
      <c r="G683" s="6"/>
      <c r="H683" s="6"/>
      <c r="I683" s="6"/>
      <c r="J683" s="23"/>
      <c r="K683" s="6"/>
      <c r="L683" s="6"/>
      <c r="M683" s="23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>
      <c r="F684" s="6"/>
      <c r="G684" s="6"/>
      <c r="H684" s="6"/>
      <c r="I684" s="6"/>
      <c r="J684" s="23"/>
      <c r="K684" s="6"/>
      <c r="L684" s="6"/>
      <c r="M684" s="23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>
      <c r="F685" s="6"/>
      <c r="G685" s="6"/>
      <c r="H685" s="6"/>
      <c r="I685" s="6"/>
      <c r="J685" s="23"/>
      <c r="K685" s="6"/>
      <c r="L685" s="6"/>
      <c r="M685" s="23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>
      <c r="F686" s="6"/>
      <c r="G686" s="6"/>
      <c r="H686" s="6"/>
      <c r="I686" s="6"/>
      <c r="J686" s="23"/>
      <c r="K686" s="6"/>
      <c r="L686" s="6"/>
      <c r="M686" s="23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>
      <c r="F687" s="6"/>
      <c r="G687" s="6"/>
      <c r="H687" s="6"/>
      <c r="I687" s="6"/>
      <c r="J687" s="23"/>
      <c r="K687" s="6"/>
      <c r="L687" s="6"/>
      <c r="M687" s="23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>
      <c r="F688" s="6"/>
      <c r="G688" s="6"/>
      <c r="H688" s="6"/>
      <c r="I688" s="6"/>
      <c r="J688" s="23"/>
      <c r="K688" s="6"/>
      <c r="L688" s="6"/>
      <c r="M688" s="23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>
      <c r="F689" s="6"/>
      <c r="G689" s="6"/>
      <c r="H689" s="6"/>
      <c r="I689" s="6"/>
      <c r="J689" s="23"/>
      <c r="K689" s="6"/>
      <c r="L689" s="6"/>
      <c r="M689" s="23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>
      <c r="F690" s="6"/>
      <c r="G690" s="6"/>
      <c r="H690" s="6"/>
      <c r="I690" s="6"/>
      <c r="J690" s="23"/>
      <c r="K690" s="6"/>
      <c r="L690" s="6"/>
      <c r="M690" s="23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>
      <c r="F691" s="6"/>
      <c r="G691" s="6"/>
      <c r="H691" s="6"/>
      <c r="I691" s="6"/>
      <c r="J691" s="23"/>
      <c r="K691" s="6"/>
      <c r="L691" s="6"/>
      <c r="M691" s="23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>
      <c r="F692" s="6"/>
      <c r="G692" s="6"/>
      <c r="H692" s="6"/>
      <c r="I692" s="6"/>
      <c r="J692" s="23"/>
      <c r="K692" s="6"/>
      <c r="L692" s="6"/>
      <c r="M692" s="23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>
      <c r="F693" s="6"/>
      <c r="G693" s="6"/>
      <c r="H693" s="6"/>
      <c r="I693" s="6"/>
      <c r="J693" s="23"/>
      <c r="K693" s="6"/>
      <c r="L693" s="6"/>
      <c r="M693" s="23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>
      <c r="F694" s="6"/>
      <c r="G694" s="6"/>
      <c r="H694" s="6"/>
      <c r="I694" s="6"/>
      <c r="J694" s="23"/>
      <c r="K694" s="6"/>
      <c r="L694" s="6"/>
      <c r="M694" s="23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>
      <c r="F695" s="6"/>
      <c r="G695" s="6"/>
      <c r="H695" s="6"/>
      <c r="I695" s="6"/>
      <c r="J695" s="23"/>
      <c r="K695" s="6"/>
      <c r="L695" s="6"/>
      <c r="M695" s="23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>
      <c r="F696" s="6"/>
      <c r="G696" s="6"/>
      <c r="H696" s="6"/>
      <c r="I696" s="6"/>
      <c r="J696" s="23"/>
      <c r="K696" s="6"/>
      <c r="L696" s="6"/>
      <c r="M696" s="23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>
      <c r="F697" s="6"/>
      <c r="G697" s="6"/>
      <c r="H697" s="6"/>
      <c r="I697" s="6"/>
      <c r="J697" s="23"/>
      <c r="K697" s="6"/>
      <c r="L697" s="6"/>
      <c r="M697" s="23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>
      <c r="F698" s="6"/>
      <c r="G698" s="6"/>
      <c r="H698" s="6"/>
      <c r="I698" s="6"/>
      <c r="J698" s="23"/>
      <c r="K698" s="6"/>
      <c r="L698" s="6"/>
      <c r="M698" s="23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>
      <c r="F699" s="6"/>
      <c r="G699" s="6"/>
      <c r="H699" s="6"/>
      <c r="I699" s="6"/>
      <c r="J699" s="23"/>
      <c r="K699" s="6"/>
      <c r="L699" s="6"/>
      <c r="M699" s="23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>
      <c r="F700" s="6"/>
      <c r="G700" s="6"/>
      <c r="H700" s="6"/>
      <c r="I700" s="6"/>
      <c r="J700" s="23"/>
      <c r="K700" s="6"/>
      <c r="L700" s="6"/>
      <c r="M700" s="23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>
      <c r="F701" s="6"/>
      <c r="G701" s="6"/>
      <c r="H701" s="6"/>
      <c r="I701" s="6"/>
      <c r="J701" s="23"/>
      <c r="K701" s="6"/>
      <c r="L701" s="6"/>
      <c r="M701" s="23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>
      <c r="F702" s="6"/>
      <c r="G702" s="6"/>
      <c r="H702" s="6"/>
      <c r="I702" s="6"/>
      <c r="J702" s="23"/>
      <c r="K702" s="6"/>
      <c r="L702" s="6"/>
      <c r="M702" s="23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>
      <c r="F703" s="6"/>
      <c r="G703" s="6"/>
      <c r="H703" s="6"/>
      <c r="I703" s="6"/>
      <c r="J703" s="23"/>
      <c r="K703" s="6"/>
      <c r="L703" s="6"/>
      <c r="M703" s="23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>
      <c r="F704" s="6"/>
      <c r="G704" s="6"/>
      <c r="H704" s="6"/>
      <c r="I704" s="6"/>
      <c r="J704" s="23"/>
      <c r="K704" s="6"/>
      <c r="L704" s="6"/>
      <c r="M704" s="23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>
      <c r="F705" s="6"/>
      <c r="G705" s="6"/>
      <c r="H705" s="6"/>
      <c r="I705" s="6"/>
      <c r="J705" s="23"/>
      <c r="K705" s="6"/>
      <c r="L705" s="6"/>
      <c r="M705" s="23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>
      <c r="F706" s="6"/>
      <c r="G706" s="6"/>
      <c r="H706" s="6"/>
      <c r="I706" s="6"/>
      <c r="J706" s="23"/>
      <c r="K706" s="6"/>
      <c r="L706" s="6"/>
      <c r="M706" s="23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>
      <c r="F707" s="6"/>
      <c r="G707" s="6"/>
      <c r="H707" s="6"/>
      <c r="I707" s="6"/>
      <c r="J707" s="23"/>
      <c r="K707" s="6"/>
      <c r="L707" s="6"/>
      <c r="M707" s="23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>
      <c r="F708" s="6"/>
      <c r="G708" s="6"/>
      <c r="H708" s="6"/>
      <c r="I708" s="6"/>
      <c r="J708" s="23"/>
      <c r="K708" s="6"/>
      <c r="L708" s="6"/>
      <c r="M708" s="23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>
      <c r="F709" s="6"/>
      <c r="G709" s="6"/>
      <c r="H709" s="6"/>
      <c r="I709" s="6"/>
      <c r="J709" s="23"/>
      <c r="K709" s="6"/>
      <c r="L709" s="6"/>
      <c r="M709" s="23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>
      <c r="F710" s="6"/>
      <c r="G710" s="6"/>
      <c r="H710" s="6"/>
      <c r="I710" s="6"/>
      <c r="J710" s="23"/>
      <c r="K710" s="6"/>
      <c r="L710" s="6"/>
      <c r="M710" s="23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>
      <c r="F711" s="6"/>
      <c r="G711" s="6"/>
      <c r="H711" s="6"/>
      <c r="I711" s="6"/>
      <c r="J711" s="23"/>
      <c r="K711" s="6"/>
      <c r="L711" s="6"/>
      <c r="M711" s="23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>
      <c r="F712" s="6"/>
      <c r="G712" s="6"/>
      <c r="H712" s="6"/>
      <c r="I712" s="6"/>
      <c r="J712" s="23"/>
      <c r="K712" s="6"/>
      <c r="L712" s="6"/>
      <c r="M712" s="23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>
      <c r="F713" s="6"/>
      <c r="G713" s="6"/>
      <c r="H713" s="6"/>
      <c r="I713" s="6"/>
      <c r="J713" s="23"/>
      <c r="K713" s="6"/>
      <c r="L713" s="6"/>
      <c r="M713" s="23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>
      <c r="F714" s="6"/>
      <c r="G714" s="6"/>
      <c r="H714" s="6"/>
      <c r="I714" s="6"/>
      <c r="J714" s="23"/>
      <c r="K714" s="6"/>
      <c r="L714" s="6"/>
      <c r="M714" s="23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>
      <c r="F715" s="6"/>
      <c r="G715" s="6"/>
      <c r="H715" s="6"/>
      <c r="I715" s="6"/>
      <c r="J715" s="23"/>
      <c r="K715" s="6"/>
      <c r="L715" s="6"/>
      <c r="M715" s="23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>
      <c r="F716" s="6"/>
      <c r="G716" s="6"/>
      <c r="H716" s="6"/>
      <c r="I716" s="6"/>
      <c r="J716" s="23"/>
      <c r="K716" s="6"/>
      <c r="L716" s="6"/>
      <c r="M716" s="23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>
      <c r="F717" s="6"/>
      <c r="G717" s="6"/>
      <c r="H717" s="6"/>
      <c r="I717" s="6"/>
      <c r="J717" s="23"/>
      <c r="K717" s="6"/>
      <c r="L717" s="6"/>
      <c r="M717" s="23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>
      <c r="F718" s="6"/>
      <c r="G718" s="6"/>
      <c r="H718" s="6"/>
      <c r="I718" s="6"/>
      <c r="J718" s="23"/>
      <c r="K718" s="6"/>
      <c r="L718" s="6"/>
      <c r="M718" s="23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>
      <c r="F719" s="6"/>
      <c r="G719" s="6"/>
      <c r="H719" s="6"/>
      <c r="I719" s="6"/>
      <c r="J719" s="23"/>
      <c r="K719" s="6"/>
      <c r="L719" s="6"/>
      <c r="M719" s="23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>
      <c r="F720" s="6"/>
      <c r="G720" s="6"/>
      <c r="H720" s="6"/>
      <c r="I720" s="6"/>
      <c r="J720" s="23"/>
      <c r="K720" s="6"/>
      <c r="L720" s="6"/>
      <c r="M720" s="23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>
      <c r="F721" s="6"/>
      <c r="G721" s="6"/>
      <c r="H721" s="6"/>
      <c r="I721" s="6"/>
      <c r="J721" s="23"/>
      <c r="K721" s="6"/>
      <c r="L721" s="6"/>
      <c r="M721" s="23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>
      <c r="F722" s="6"/>
      <c r="G722" s="6"/>
      <c r="H722" s="6"/>
      <c r="I722" s="6"/>
      <c r="J722" s="23"/>
      <c r="K722" s="6"/>
      <c r="L722" s="6"/>
      <c r="M722" s="23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>
      <c r="F723" s="6"/>
      <c r="G723" s="6"/>
      <c r="H723" s="6"/>
      <c r="I723" s="6"/>
      <c r="J723" s="23"/>
      <c r="K723" s="6"/>
      <c r="L723" s="6"/>
      <c r="M723" s="23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>
      <c r="F724" s="6"/>
      <c r="G724" s="6"/>
      <c r="H724" s="6"/>
      <c r="I724" s="6"/>
      <c r="J724" s="23"/>
      <c r="K724" s="6"/>
      <c r="L724" s="6"/>
      <c r="M724" s="23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>
      <c r="F725" s="6"/>
      <c r="G725" s="6"/>
      <c r="H725" s="6"/>
      <c r="I725" s="6"/>
      <c r="J725" s="23"/>
      <c r="K725" s="6"/>
      <c r="L725" s="6"/>
      <c r="M725" s="23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>
      <c r="F726" s="6"/>
      <c r="G726" s="6"/>
      <c r="H726" s="6"/>
      <c r="I726" s="6"/>
      <c r="J726" s="23"/>
      <c r="K726" s="6"/>
      <c r="L726" s="6"/>
      <c r="M726" s="23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>
      <c r="F727" s="6"/>
      <c r="G727" s="6"/>
      <c r="H727" s="6"/>
      <c r="I727" s="6"/>
      <c r="J727" s="23"/>
      <c r="K727" s="6"/>
      <c r="L727" s="6"/>
      <c r="M727" s="23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>
      <c r="F728" s="6"/>
      <c r="G728" s="6"/>
      <c r="H728" s="6"/>
      <c r="I728" s="6"/>
      <c r="J728" s="23"/>
      <c r="K728" s="6"/>
      <c r="L728" s="6"/>
      <c r="M728" s="23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>
      <c r="F729" s="6"/>
      <c r="G729" s="6"/>
      <c r="H729" s="6"/>
      <c r="I729" s="6"/>
      <c r="J729" s="23"/>
      <c r="K729" s="6"/>
      <c r="L729" s="6"/>
      <c r="M729" s="23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>
      <c r="F730" s="6"/>
      <c r="G730" s="6"/>
      <c r="H730" s="6"/>
      <c r="I730" s="6"/>
      <c r="J730" s="23"/>
      <c r="K730" s="6"/>
      <c r="L730" s="6"/>
      <c r="M730" s="23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>
      <c r="F731" s="6"/>
      <c r="G731" s="6"/>
      <c r="H731" s="6"/>
      <c r="I731" s="6"/>
      <c r="J731" s="23"/>
      <c r="K731" s="6"/>
      <c r="L731" s="6"/>
      <c r="M731" s="23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>
      <c r="F732" s="6"/>
      <c r="G732" s="6"/>
      <c r="H732" s="6"/>
      <c r="I732" s="6"/>
      <c r="J732" s="23"/>
      <c r="K732" s="6"/>
      <c r="L732" s="6"/>
      <c r="M732" s="23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>
      <c r="F733" s="6"/>
      <c r="G733" s="6"/>
      <c r="H733" s="6"/>
      <c r="I733" s="6"/>
      <c r="J733" s="23"/>
      <c r="K733" s="6"/>
      <c r="L733" s="6"/>
      <c r="M733" s="23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>
      <c r="F734" s="6"/>
      <c r="G734" s="6"/>
      <c r="H734" s="6"/>
      <c r="I734" s="6"/>
      <c r="J734" s="23"/>
      <c r="K734" s="6"/>
      <c r="L734" s="6"/>
      <c r="M734" s="23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>
      <c r="F735" s="6"/>
      <c r="G735" s="6"/>
      <c r="H735" s="6"/>
      <c r="I735" s="6"/>
      <c r="J735" s="23"/>
      <c r="K735" s="6"/>
      <c r="L735" s="6"/>
      <c r="M735" s="23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>
      <c r="F736" s="6"/>
      <c r="G736" s="6"/>
      <c r="H736" s="6"/>
      <c r="I736" s="6"/>
      <c r="J736" s="23"/>
      <c r="K736" s="6"/>
      <c r="L736" s="6"/>
      <c r="M736" s="23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>
      <c r="F737" s="6"/>
      <c r="G737" s="6"/>
      <c r="H737" s="6"/>
      <c r="I737" s="6"/>
      <c r="J737" s="23"/>
      <c r="K737" s="6"/>
      <c r="L737" s="6"/>
      <c r="M737" s="23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>
      <c r="F738" s="6"/>
      <c r="G738" s="6"/>
      <c r="H738" s="6"/>
      <c r="I738" s="6"/>
      <c r="J738" s="23"/>
      <c r="K738" s="6"/>
      <c r="L738" s="6"/>
      <c r="M738" s="23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>
      <c r="F739" s="6"/>
      <c r="G739" s="6"/>
      <c r="H739" s="6"/>
      <c r="I739" s="6"/>
      <c r="J739" s="23"/>
      <c r="K739" s="6"/>
      <c r="L739" s="6"/>
      <c r="M739" s="23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>
      <c r="F740" s="6"/>
      <c r="G740" s="6"/>
      <c r="H740" s="6"/>
      <c r="I740" s="6"/>
      <c r="J740" s="23"/>
      <c r="K740" s="6"/>
      <c r="L740" s="6"/>
      <c r="M740" s="23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>
      <c r="F741" s="6"/>
      <c r="G741" s="6"/>
      <c r="H741" s="6"/>
      <c r="I741" s="6"/>
      <c r="J741" s="23"/>
      <c r="K741" s="6"/>
      <c r="L741" s="6"/>
      <c r="M741" s="23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>
      <c r="F742" s="6"/>
      <c r="G742" s="6"/>
      <c r="H742" s="6"/>
      <c r="I742" s="6"/>
      <c r="J742" s="23"/>
      <c r="K742" s="6"/>
      <c r="L742" s="6"/>
      <c r="M742" s="23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>
      <c r="F743" s="6"/>
      <c r="G743" s="6"/>
      <c r="H743" s="6"/>
      <c r="I743" s="6"/>
      <c r="J743" s="23"/>
      <c r="K743" s="6"/>
      <c r="L743" s="6"/>
      <c r="M743" s="23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>
      <c r="F744" s="6"/>
      <c r="G744" s="6"/>
      <c r="H744" s="6"/>
      <c r="I744" s="6"/>
      <c r="J744" s="23"/>
      <c r="K744" s="6"/>
      <c r="L744" s="6"/>
      <c r="M744" s="23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>
      <c r="F745" s="6"/>
      <c r="G745" s="6"/>
      <c r="H745" s="6"/>
      <c r="I745" s="6"/>
      <c r="J745" s="23"/>
      <c r="K745" s="6"/>
      <c r="L745" s="6"/>
      <c r="M745" s="23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>
      <c r="F746" s="6"/>
      <c r="G746" s="6"/>
      <c r="H746" s="6"/>
      <c r="I746" s="6"/>
      <c r="J746" s="23"/>
      <c r="K746" s="6"/>
      <c r="L746" s="6"/>
      <c r="M746" s="23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>
      <c r="F747" s="6"/>
      <c r="G747" s="6"/>
      <c r="H747" s="6"/>
      <c r="I747" s="6"/>
      <c r="J747" s="23"/>
      <c r="K747" s="6"/>
      <c r="L747" s="6"/>
      <c r="M747" s="23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>
      <c r="F748" s="6"/>
      <c r="G748" s="6"/>
      <c r="H748" s="6"/>
      <c r="I748" s="6"/>
      <c r="J748" s="23"/>
      <c r="K748" s="6"/>
      <c r="L748" s="6"/>
      <c r="M748" s="23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>
      <c r="F749" s="6"/>
      <c r="G749" s="6"/>
      <c r="H749" s="6"/>
      <c r="I749" s="6"/>
      <c r="J749" s="23"/>
      <c r="K749" s="6"/>
      <c r="L749" s="6"/>
      <c r="M749" s="23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>
      <c r="F750" s="6"/>
      <c r="G750" s="6"/>
      <c r="H750" s="6"/>
      <c r="I750" s="6"/>
      <c r="J750" s="23"/>
      <c r="K750" s="6"/>
      <c r="L750" s="6"/>
      <c r="M750" s="23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>
      <c r="F751" s="6"/>
      <c r="G751" s="6"/>
      <c r="H751" s="6"/>
      <c r="I751" s="6"/>
      <c r="J751" s="23"/>
      <c r="K751" s="6"/>
      <c r="L751" s="6"/>
      <c r="M751" s="23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>
      <c r="F752" s="6"/>
      <c r="G752" s="6"/>
      <c r="H752" s="6"/>
      <c r="I752" s="6"/>
      <c r="J752" s="23"/>
      <c r="K752" s="6"/>
      <c r="L752" s="6"/>
      <c r="M752" s="23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>
      <c r="F753" s="6"/>
      <c r="G753" s="6"/>
      <c r="H753" s="6"/>
      <c r="I753" s="6"/>
      <c r="J753" s="23"/>
      <c r="K753" s="6"/>
      <c r="L753" s="6"/>
      <c r="M753" s="23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>
      <c r="F754" s="6"/>
      <c r="G754" s="6"/>
      <c r="H754" s="6"/>
      <c r="I754" s="6"/>
      <c r="J754" s="23"/>
      <c r="K754" s="6"/>
      <c r="L754" s="6"/>
      <c r="M754" s="23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>
      <c r="F755" s="6"/>
      <c r="G755" s="6"/>
      <c r="H755" s="6"/>
      <c r="I755" s="6"/>
      <c r="J755" s="23"/>
      <c r="K755" s="6"/>
      <c r="L755" s="6"/>
      <c r="M755" s="23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>
      <c r="F756" s="6"/>
      <c r="G756" s="6"/>
      <c r="H756" s="6"/>
      <c r="I756" s="6"/>
      <c r="J756" s="23"/>
      <c r="K756" s="6"/>
      <c r="L756" s="6"/>
      <c r="M756" s="23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>
      <c r="F757" s="6"/>
      <c r="G757" s="6"/>
      <c r="H757" s="6"/>
      <c r="I757" s="6"/>
      <c r="J757" s="23"/>
      <c r="K757" s="6"/>
      <c r="L757" s="6"/>
      <c r="M757" s="23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>
      <c r="F758" s="6"/>
      <c r="G758" s="6"/>
      <c r="H758" s="6"/>
      <c r="I758" s="6"/>
      <c r="J758" s="23"/>
      <c r="K758" s="6"/>
      <c r="L758" s="6"/>
      <c r="M758" s="23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>
      <c r="F759" s="6"/>
      <c r="G759" s="6"/>
      <c r="H759" s="6"/>
      <c r="I759" s="6"/>
      <c r="J759" s="23"/>
      <c r="K759" s="6"/>
      <c r="L759" s="6"/>
      <c r="M759" s="23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>
      <c r="F760" s="6"/>
      <c r="G760" s="6"/>
      <c r="H760" s="6"/>
      <c r="I760" s="6"/>
      <c r="J760" s="23"/>
      <c r="K760" s="6"/>
      <c r="L760" s="6"/>
      <c r="M760" s="23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>
      <c r="F761" s="6"/>
      <c r="G761" s="6"/>
      <c r="H761" s="6"/>
      <c r="I761" s="6"/>
      <c r="J761" s="23"/>
      <c r="K761" s="6"/>
      <c r="L761" s="6"/>
      <c r="M761" s="23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>
      <c r="F762" s="6"/>
      <c r="G762" s="6"/>
      <c r="H762" s="6"/>
      <c r="I762" s="6"/>
      <c r="J762" s="23"/>
      <c r="K762" s="6"/>
      <c r="L762" s="6"/>
      <c r="M762" s="23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>
      <c r="F763" s="6"/>
      <c r="G763" s="6"/>
      <c r="H763" s="6"/>
      <c r="I763" s="6"/>
      <c r="J763" s="23"/>
      <c r="K763" s="6"/>
      <c r="L763" s="6"/>
      <c r="M763" s="23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>
      <c r="F764" s="6"/>
      <c r="G764" s="6"/>
      <c r="H764" s="6"/>
      <c r="I764" s="6"/>
      <c r="J764" s="23"/>
      <c r="K764" s="6"/>
      <c r="L764" s="6"/>
      <c r="M764" s="23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>
      <c r="F765" s="6"/>
      <c r="G765" s="6"/>
      <c r="H765" s="6"/>
      <c r="I765" s="6"/>
      <c r="J765" s="23"/>
      <c r="K765" s="6"/>
      <c r="L765" s="6"/>
      <c r="M765" s="23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>
      <c r="F766" s="6"/>
      <c r="G766" s="6"/>
      <c r="H766" s="6"/>
      <c r="I766" s="6"/>
      <c r="J766" s="23"/>
      <c r="K766" s="6"/>
      <c r="L766" s="6"/>
      <c r="M766" s="23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>
      <c r="F767" s="6"/>
      <c r="G767" s="6"/>
      <c r="H767" s="6"/>
      <c r="I767" s="6"/>
      <c r="J767" s="23"/>
      <c r="K767" s="6"/>
      <c r="L767" s="6"/>
      <c r="M767" s="23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>
      <c r="F768" s="6"/>
      <c r="G768" s="6"/>
      <c r="H768" s="6"/>
      <c r="I768" s="6"/>
      <c r="J768" s="23"/>
      <c r="K768" s="6"/>
      <c r="L768" s="6"/>
      <c r="M768" s="23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>
      <c r="F769" s="6"/>
      <c r="G769" s="6"/>
      <c r="H769" s="6"/>
      <c r="I769" s="6"/>
      <c r="J769" s="23"/>
      <c r="K769" s="6"/>
      <c r="L769" s="6"/>
      <c r="M769" s="23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>
      <c r="F770" s="6"/>
      <c r="G770" s="6"/>
      <c r="H770" s="6"/>
      <c r="I770" s="6"/>
      <c r="J770" s="23"/>
      <c r="K770" s="6"/>
      <c r="L770" s="6"/>
      <c r="M770" s="23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>
      <c r="F771" s="6"/>
      <c r="G771" s="6"/>
      <c r="H771" s="6"/>
      <c r="I771" s="6"/>
      <c r="J771" s="23"/>
      <c r="K771" s="6"/>
      <c r="L771" s="6"/>
      <c r="M771" s="23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>
      <c r="F772" s="6"/>
      <c r="G772" s="6"/>
      <c r="H772" s="6"/>
      <c r="I772" s="6"/>
      <c r="J772" s="23"/>
      <c r="K772" s="6"/>
      <c r="L772" s="6"/>
      <c r="M772" s="23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>
      <c r="F773" s="6"/>
      <c r="G773" s="6"/>
      <c r="H773" s="6"/>
      <c r="I773" s="6"/>
      <c r="J773" s="23"/>
      <c r="K773" s="6"/>
      <c r="L773" s="6"/>
      <c r="M773" s="23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>
      <c r="F774" s="6"/>
      <c r="G774" s="6"/>
      <c r="H774" s="6"/>
      <c r="I774" s="6"/>
      <c r="J774" s="23"/>
      <c r="K774" s="6"/>
      <c r="L774" s="6"/>
      <c r="M774" s="23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>
      <c r="F775" s="6"/>
      <c r="G775" s="6"/>
      <c r="H775" s="6"/>
      <c r="I775" s="6"/>
      <c r="J775" s="23"/>
      <c r="K775" s="6"/>
      <c r="L775" s="6"/>
      <c r="M775" s="23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>
      <c r="F776" s="6"/>
      <c r="G776" s="6"/>
      <c r="H776" s="6"/>
      <c r="I776" s="6"/>
      <c r="J776" s="23"/>
      <c r="K776" s="6"/>
      <c r="L776" s="6"/>
      <c r="M776" s="23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>
      <c r="F777" s="6"/>
      <c r="G777" s="6"/>
      <c r="H777" s="6"/>
      <c r="I777" s="6"/>
      <c r="J777" s="23"/>
      <c r="K777" s="6"/>
      <c r="L777" s="6"/>
      <c r="M777" s="23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>
      <c r="F778" s="6"/>
      <c r="G778" s="6"/>
      <c r="H778" s="6"/>
      <c r="I778" s="6"/>
      <c r="J778" s="23"/>
      <c r="K778" s="6"/>
      <c r="L778" s="6"/>
      <c r="M778" s="23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>
      <c r="F779" s="6"/>
      <c r="G779" s="6"/>
      <c r="H779" s="6"/>
      <c r="I779" s="6"/>
      <c r="J779" s="23"/>
      <c r="K779" s="6"/>
      <c r="L779" s="6"/>
      <c r="M779" s="23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>
      <c r="F780" s="6"/>
      <c r="G780" s="6"/>
      <c r="H780" s="6"/>
      <c r="I780" s="6"/>
      <c r="J780" s="23"/>
      <c r="K780" s="6"/>
      <c r="L780" s="6"/>
      <c r="M780" s="23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>
      <c r="F781" s="6"/>
      <c r="G781" s="6"/>
      <c r="H781" s="6"/>
      <c r="I781" s="6"/>
      <c r="J781" s="23"/>
      <c r="K781" s="6"/>
      <c r="L781" s="6"/>
      <c r="M781" s="23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>
      <c r="F782" s="6"/>
      <c r="G782" s="6"/>
      <c r="H782" s="6"/>
      <c r="I782" s="6"/>
      <c r="J782" s="23"/>
      <c r="K782" s="6"/>
      <c r="L782" s="6"/>
      <c r="M782" s="23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>
      <c r="F783" s="6"/>
      <c r="G783" s="6"/>
      <c r="H783" s="6"/>
      <c r="I783" s="6"/>
      <c r="J783" s="23"/>
      <c r="K783" s="6"/>
      <c r="L783" s="6"/>
      <c r="M783" s="23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>
      <c r="F784" s="6"/>
      <c r="G784" s="6"/>
      <c r="H784" s="6"/>
      <c r="I784" s="6"/>
      <c r="J784" s="23"/>
      <c r="K784" s="6"/>
      <c r="L784" s="6"/>
      <c r="M784" s="23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>
      <c r="F785" s="6"/>
      <c r="G785" s="6"/>
      <c r="H785" s="6"/>
      <c r="I785" s="6"/>
      <c r="J785" s="23"/>
      <c r="K785" s="6"/>
      <c r="L785" s="6"/>
      <c r="M785" s="23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>
      <c r="F786" s="6"/>
      <c r="G786" s="6"/>
      <c r="H786" s="6"/>
      <c r="I786" s="6"/>
      <c r="J786" s="23"/>
      <c r="K786" s="6"/>
      <c r="L786" s="6"/>
      <c r="M786" s="23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>
      <c r="F787" s="6"/>
      <c r="G787" s="6"/>
      <c r="H787" s="6"/>
      <c r="I787" s="6"/>
      <c r="J787" s="23"/>
      <c r="K787" s="6"/>
      <c r="L787" s="6"/>
      <c r="M787" s="23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>
      <c r="F788" s="6"/>
      <c r="G788" s="6"/>
      <c r="H788" s="6"/>
      <c r="I788" s="6"/>
      <c r="J788" s="23"/>
      <c r="K788" s="6"/>
      <c r="L788" s="6"/>
      <c r="M788" s="23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>
      <c r="F789" s="6"/>
      <c r="G789" s="6"/>
      <c r="H789" s="6"/>
      <c r="I789" s="6"/>
      <c r="J789" s="23"/>
      <c r="K789" s="6"/>
      <c r="L789" s="6"/>
      <c r="M789" s="23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>
      <c r="F790" s="6"/>
      <c r="G790" s="6"/>
      <c r="H790" s="6"/>
      <c r="I790" s="6"/>
      <c r="J790" s="23"/>
      <c r="K790" s="6"/>
      <c r="L790" s="6"/>
      <c r="M790" s="23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>
      <c r="F791" s="6"/>
      <c r="G791" s="6"/>
      <c r="H791" s="6"/>
      <c r="I791" s="6"/>
      <c r="J791" s="23"/>
      <c r="K791" s="6"/>
      <c r="L791" s="6"/>
      <c r="M791" s="23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>
      <c r="F792" s="6"/>
      <c r="G792" s="6"/>
      <c r="H792" s="6"/>
      <c r="I792" s="6"/>
      <c r="J792" s="23"/>
      <c r="K792" s="6"/>
      <c r="L792" s="6"/>
      <c r="M792" s="23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>
      <c r="F793" s="6"/>
      <c r="G793" s="6"/>
      <c r="H793" s="6"/>
      <c r="I793" s="6"/>
      <c r="J793" s="23"/>
      <c r="K793" s="6"/>
      <c r="L793" s="6"/>
      <c r="M793" s="23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>
      <c r="F794" s="6"/>
      <c r="G794" s="6"/>
      <c r="H794" s="6"/>
      <c r="I794" s="6"/>
      <c r="J794" s="23"/>
      <c r="K794" s="6"/>
      <c r="L794" s="6"/>
      <c r="M794" s="23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>
      <c r="F795" s="6"/>
      <c r="G795" s="6"/>
      <c r="H795" s="6"/>
      <c r="I795" s="6"/>
      <c r="J795" s="23"/>
      <c r="K795" s="6"/>
      <c r="L795" s="6"/>
      <c r="M795" s="23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>
      <c r="F796" s="6"/>
      <c r="G796" s="6"/>
      <c r="H796" s="6"/>
      <c r="I796" s="6"/>
      <c r="J796" s="23"/>
      <c r="K796" s="6"/>
      <c r="L796" s="6"/>
      <c r="M796" s="23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>
      <c r="F797" s="6"/>
      <c r="G797" s="6"/>
      <c r="H797" s="6"/>
      <c r="I797" s="6"/>
      <c r="J797" s="23"/>
      <c r="K797" s="6"/>
      <c r="L797" s="6"/>
      <c r="M797" s="23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>
      <c r="F798" s="6"/>
      <c r="G798" s="6"/>
      <c r="H798" s="6"/>
      <c r="I798" s="6"/>
      <c r="J798" s="23"/>
      <c r="K798" s="6"/>
      <c r="L798" s="6"/>
      <c r="M798" s="23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>
      <c r="F799" s="6"/>
      <c r="G799" s="6"/>
      <c r="H799" s="6"/>
      <c r="I799" s="6"/>
      <c r="J799" s="23"/>
      <c r="K799" s="6"/>
      <c r="L799" s="6"/>
      <c r="M799" s="23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>
      <c r="F800" s="6"/>
      <c r="G800" s="6"/>
      <c r="H800" s="6"/>
      <c r="I800" s="6"/>
      <c r="J800" s="23"/>
      <c r="K800" s="6"/>
      <c r="L800" s="6"/>
      <c r="M800" s="23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>
      <c r="F801" s="6"/>
      <c r="G801" s="6"/>
      <c r="H801" s="6"/>
      <c r="I801" s="6"/>
      <c r="J801" s="23"/>
      <c r="K801" s="6"/>
      <c r="L801" s="6"/>
      <c r="M801" s="23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>
      <c r="F802" s="6"/>
      <c r="G802" s="6"/>
      <c r="H802" s="6"/>
      <c r="I802" s="6"/>
      <c r="J802" s="23"/>
      <c r="K802" s="6"/>
      <c r="L802" s="6"/>
      <c r="M802" s="23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>
      <c r="F803" s="6"/>
      <c r="G803" s="6"/>
      <c r="H803" s="6"/>
      <c r="I803" s="6"/>
      <c r="J803" s="23"/>
      <c r="K803" s="6"/>
      <c r="L803" s="6"/>
      <c r="M803" s="23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>
      <c r="F804" s="6"/>
      <c r="G804" s="6"/>
      <c r="H804" s="6"/>
      <c r="I804" s="6"/>
      <c r="J804" s="23"/>
      <c r="K804" s="6"/>
      <c r="L804" s="6"/>
      <c r="M804" s="23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>
      <c r="F805" s="6"/>
      <c r="G805" s="6"/>
      <c r="H805" s="6"/>
      <c r="I805" s="6"/>
      <c r="J805" s="23"/>
      <c r="K805" s="6"/>
      <c r="L805" s="6"/>
      <c r="M805" s="23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>
      <c r="F806" s="6"/>
      <c r="G806" s="6"/>
      <c r="H806" s="6"/>
      <c r="I806" s="6"/>
      <c r="J806" s="23"/>
      <c r="K806" s="6"/>
      <c r="L806" s="6"/>
      <c r="M806" s="23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>
      <c r="F807" s="6"/>
      <c r="G807" s="6"/>
      <c r="H807" s="6"/>
      <c r="I807" s="6"/>
      <c r="J807" s="23"/>
      <c r="K807" s="6"/>
      <c r="L807" s="6"/>
      <c r="M807" s="23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>
      <c r="F808" s="6"/>
      <c r="G808" s="6"/>
      <c r="H808" s="6"/>
      <c r="I808" s="6"/>
      <c r="J808" s="23"/>
      <c r="K808" s="6"/>
      <c r="L808" s="6"/>
      <c r="M808" s="23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>
      <c r="F809" s="6"/>
      <c r="G809" s="6"/>
      <c r="H809" s="6"/>
      <c r="I809" s="6"/>
      <c r="J809" s="23"/>
      <c r="K809" s="6"/>
      <c r="L809" s="6"/>
      <c r="M809" s="23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>
      <c r="F810" s="6"/>
      <c r="G810" s="6"/>
      <c r="H810" s="6"/>
      <c r="I810" s="6"/>
      <c r="J810" s="23"/>
      <c r="K810" s="6"/>
      <c r="L810" s="6"/>
      <c r="M810" s="23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>
      <c r="F811" s="6"/>
      <c r="G811" s="6"/>
      <c r="H811" s="6"/>
      <c r="I811" s="6"/>
      <c r="J811" s="23"/>
      <c r="K811" s="6"/>
      <c r="L811" s="6"/>
      <c r="M811" s="23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>
      <c r="F812" s="6"/>
      <c r="G812" s="6"/>
      <c r="H812" s="6"/>
      <c r="I812" s="6"/>
      <c r="J812" s="23"/>
      <c r="K812" s="6"/>
      <c r="L812" s="6"/>
      <c r="M812" s="23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>
      <c r="F813" s="6"/>
      <c r="G813" s="6"/>
      <c r="H813" s="6"/>
      <c r="I813" s="6"/>
      <c r="J813" s="23"/>
      <c r="K813" s="6"/>
      <c r="L813" s="6"/>
      <c r="M813" s="23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>
      <c r="F814" s="6"/>
      <c r="G814" s="6"/>
      <c r="H814" s="6"/>
      <c r="I814" s="6"/>
      <c r="J814" s="23"/>
      <c r="K814" s="6"/>
      <c r="L814" s="6"/>
      <c r="M814" s="23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>
      <c r="F815" s="6"/>
      <c r="G815" s="6"/>
      <c r="H815" s="6"/>
      <c r="I815" s="6"/>
      <c r="J815" s="23"/>
      <c r="K815" s="6"/>
      <c r="L815" s="6"/>
      <c r="M815" s="23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>
      <c r="F816" s="6"/>
      <c r="G816" s="6"/>
      <c r="H816" s="6"/>
      <c r="I816" s="6"/>
      <c r="J816" s="23"/>
      <c r="K816" s="6"/>
      <c r="L816" s="6"/>
      <c r="M816" s="23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>
      <c r="F817" s="6"/>
      <c r="G817" s="6"/>
      <c r="H817" s="6"/>
      <c r="I817" s="6"/>
      <c r="J817" s="23"/>
      <c r="K817" s="6"/>
      <c r="L817" s="6"/>
      <c r="M817" s="23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>
      <c r="F818" s="6"/>
      <c r="G818" s="6"/>
      <c r="H818" s="6"/>
      <c r="I818" s="6"/>
      <c r="J818" s="23"/>
      <c r="K818" s="6"/>
      <c r="L818" s="6"/>
      <c r="M818" s="23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>
      <c r="F819" s="6"/>
      <c r="G819" s="6"/>
      <c r="H819" s="6"/>
      <c r="I819" s="6"/>
      <c r="J819" s="23"/>
      <c r="K819" s="6"/>
      <c r="L819" s="6"/>
      <c r="M819" s="23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>
      <c r="F820" s="6"/>
      <c r="G820" s="6"/>
      <c r="H820" s="6"/>
      <c r="I820" s="6"/>
      <c r="J820" s="23"/>
      <c r="K820" s="6"/>
      <c r="L820" s="6"/>
      <c r="M820" s="23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>
      <c r="F821" s="6"/>
      <c r="G821" s="6"/>
      <c r="H821" s="6"/>
      <c r="I821" s="6"/>
      <c r="J821" s="23"/>
      <c r="K821" s="6"/>
      <c r="L821" s="6"/>
      <c r="M821" s="23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>
      <c r="F822" s="6"/>
      <c r="G822" s="6"/>
      <c r="H822" s="6"/>
      <c r="I822" s="6"/>
      <c r="J822" s="23"/>
      <c r="K822" s="6"/>
      <c r="L822" s="6"/>
      <c r="M822" s="23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>
      <c r="F823" s="6"/>
      <c r="G823" s="6"/>
      <c r="H823" s="6"/>
      <c r="I823" s="6"/>
      <c r="J823" s="23"/>
      <c r="K823" s="6"/>
      <c r="L823" s="6"/>
      <c r="M823" s="23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>
      <c r="F824" s="6"/>
      <c r="G824" s="6"/>
      <c r="H824" s="6"/>
      <c r="I824" s="6"/>
      <c r="J824" s="23"/>
      <c r="K824" s="6"/>
      <c r="L824" s="6"/>
      <c r="M824" s="23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>
      <c r="F825" s="6"/>
      <c r="G825" s="6"/>
      <c r="H825" s="6"/>
      <c r="I825" s="6"/>
      <c r="J825" s="23"/>
      <c r="K825" s="6"/>
      <c r="L825" s="6"/>
      <c r="M825" s="23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>
      <c r="F826" s="6"/>
      <c r="G826" s="6"/>
      <c r="H826" s="6"/>
      <c r="I826" s="6"/>
      <c r="J826" s="23"/>
      <c r="K826" s="6"/>
      <c r="L826" s="6"/>
      <c r="M826" s="23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>
      <c r="F827" s="6"/>
      <c r="G827" s="6"/>
      <c r="H827" s="6"/>
      <c r="I827" s="6"/>
      <c r="J827" s="23"/>
      <c r="K827" s="6"/>
      <c r="L827" s="6"/>
      <c r="M827" s="23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>
      <c r="F828" s="6"/>
      <c r="G828" s="6"/>
      <c r="H828" s="6"/>
      <c r="I828" s="6"/>
      <c r="J828" s="23"/>
      <c r="K828" s="6"/>
      <c r="L828" s="6"/>
      <c r="M828" s="23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>
      <c r="F829" s="6"/>
      <c r="G829" s="6"/>
      <c r="H829" s="6"/>
      <c r="I829" s="6"/>
      <c r="J829" s="23"/>
      <c r="K829" s="6"/>
      <c r="L829" s="6"/>
      <c r="M829" s="23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>
      <c r="F830" s="6"/>
      <c r="G830" s="6"/>
      <c r="H830" s="6"/>
      <c r="I830" s="6"/>
      <c r="J830" s="23"/>
      <c r="K830" s="6"/>
      <c r="L830" s="6"/>
      <c r="M830" s="23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>
      <c r="F831" s="6"/>
      <c r="G831" s="6"/>
      <c r="H831" s="6"/>
      <c r="I831" s="6"/>
      <c r="J831" s="23"/>
      <c r="K831" s="6"/>
      <c r="L831" s="6"/>
      <c r="M831" s="23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>
      <c r="F832" s="6"/>
      <c r="G832" s="6"/>
      <c r="H832" s="6"/>
      <c r="I832" s="6"/>
      <c r="J832" s="23"/>
      <c r="K832" s="6"/>
      <c r="L832" s="6"/>
      <c r="M832" s="23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>
      <c r="F833" s="6"/>
      <c r="G833" s="6"/>
      <c r="H833" s="6"/>
      <c r="I833" s="6"/>
      <c r="J833" s="23"/>
      <c r="K833" s="6"/>
      <c r="L833" s="6"/>
      <c r="M833" s="23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>
      <c r="F834" s="6"/>
      <c r="G834" s="6"/>
      <c r="H834" s="6"/>
      <c r="I834" s="6"/>
      <c r="J834" s="23"/>
      <c r="K834" s="6"/>
      <c r="L834" s="6"/>
      <c r="M834" s="23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>
      <c r="F835" s="6"/>
      <c r="G835" s="6"/>
      <c r="H835" s="6"/>
      <c r="I835" s="6"/>
      <c r="J835" s="23"/>
      <c r="K835" s="6"/>
      <c r="L835" s="6"/>
      <c r="M835" s="23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>
      <c r="F836" s="6"/>
      <c r="G836" s="6"/>
      <c r="H836" s="6"/>
      <c r="I836" s="6"/>
      <c r="J836" s="23"/>
      <c r="K836" s="6"/>
      <c r="L836" s="6"/>
      <c r="M836" s="23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>
      <c r="F837" s="6"/>
      <c r="G837" s="6"/>
      <c r="H837" s="6"/>
      <c r="I837" s="6"/>
      <c r="J837" s="23"/>
      <c r="K837" s="6"/>
      <c r="L837" s="6"/>
      <c r="M837" s="23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>
      <c r="F838" s="6"/>
      <c r="G838" s="6"/>
      <c r="H838" s="6"/>
      <c r="I838" s="6"/>
      <c r="J838" s="23"/>
      <c r="K838" s="6"/>
      <c r="L838" s="6"/>
      <c r="M838" s="23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>
      <c r="F839" s="6"/>
      <c r="G839" s="6"/>
      <c r="H839" s="6"/>
      <c r="I839" s="6"/>
      <c r="J839" s="23"/>
      <c r="K839" s="6"/>
      <c r="L839" s="6"/>
      <c r="M839" s="23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>
      <c r="F840" s="6"/>
      <c r="G840" s="6"/>
      <c r="H840" s="6"/>
      <c r="I840" s="6"/>
      <c r="J840" s="23"/>
      <c r="K840" s="6"/>
      <c r="L840" s="6"/>
      <c r="M840" s="23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>
      <c r="F841" s="6"/>
      <c r="G841" s="6"/>
      <c r="H841" s="6"/>
      <c r="I841" s="6"/>
      <c r="J841" s="23"/>
      <c r="K841" s="6"/>
      <c r="L841" s="6"/>
      <c r="M841" s="23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>
      <c r="F842" s="6"/>
      <c r="G842" s="6"/>
      <c r="H842" s="6"/>
      <c r="I842" s="6"/>
      <c r="J842" s="23"/>
      <c r="K842" s="6"/>
      <c r="L842" s="6"/>
      <c r="M842" s="23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>
      <c r="F843" s="6"/>
      <c r="G843" s="6"/>
      <c r="H843" s="6"/>
      <c r="I843" s="6"/>
      <c r="J843" s="23"/>
      <c r="K843" s="6"/>
      <c r="L843" s="6"/>
      <c r="M843" s="23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>
      <c r="F844" s="6"/>
      <c r="G844" s="6"/>
      <c r="H844" s="6"/>
      <c r="I844" s="6"/>
      <c r="J844" s="23"/>
      <c r="K844" s="6"/>
      <c r="L844" s="6"/>
      <c r="M844" s="23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>
      <c r="F845" s="6"/>
      <c r="G845" s="6"/>
      <c r="H845" s="6"/>
      <c r="I845" s="6"/>
      <c r="J845" s="23"/>
      <c r="K845" s="6"/>
      <c r="L845" s="6"/>
      <c r="M845" s="23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>
      <c r="F846" s="6"/>
      <c r="G846" s="6"/>
      <c r="H846" s="6"/>
      <c r="I846" s="6"/>
      <c r="J846" s="23"/>
      <c r="K846" s="6"/>
      <c r="L846" s="6"/>
      <c r="M846" s="23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>
      <c r="F847" s="6"/>
      <c r="G847" s="6"/>
      <c r="H847" s="6"/>
      <c r="I847" s="6"/>
      <c r="J847" s="23"/>
      <c r="K847" s="6"/>
      <c r="L847" s="6"/>
      <c r="M847" s="23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>
      <c r="F848" s="6"/>
      <c r="G848" s="6"/>
      <c r="H848" s="6"/>
      <c r="I848" s="6"/>
      <c r="J848" s="23"/>
      <c r="K848" s="6"/>
      <c r="L848" s="6"/>
      <c r="M848" s="23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>
      <c r="F849" s="6"/>
      <c r="G849" s="6"/>
      <c r="H849" s="6"/>
      <c r="I849" s="6"/>
      <c r="J849" s="23"/>
      <c r="K849" s="6"/>
      <c r="L849" s="6"/>
      <c r="M849" s="23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>
      <c r="F850" s="6"/>
      <c r="G850" s="6"/>
      <c r="H850" s="6"/>
      <c r="I850" s="6"/>
      <c r="J850" s="23"/>
      <c r="K850" s="6"/>
      <c r="L850" s="6"/>
      <c r="M850" s="23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>
      <c r="F851" s="6"/>
      <c r="G851" s="6"/>
      <c r="H851" s="6"/>
      <c r="I851" s="6"/>
      <c r="J851" s="23"/>
      <c r="K851" s="6"/>
      <c r="L851" s="6"/>
      <c r="M851" s="23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>
      <c r="F852" s="6"/>
      <c r="G852" s="6"/>
      <c r="H852" s="6"/>
      <c r="I852" s="6"/>
      <c r="J852" s="23"/>
      <c r="K852" s="6"/>
      <c r="L852" s="6"/>
      <c r="M852" s="23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>
      <c r="F853" s="6"/>
      <c r="G853" s="6"/>
      <c r="H853" s="6"/>
      <c r="I853" s="6"/>
      <c r="J853" s="23"/>
      <c r="K853" s="6"/>
      <c r="L853" s="6"/>
      <c r="M853" s="23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>
      <c r="F854" s="6"/>
      <c r="G854" s="6"/>
      <c r="H854" s="6"/>
      <c r="I854" s="6"/>
      <c r="J854" s="23"/>
      <c r="K854" s="6"/>
      <c r="L854" s="6"/>
      <c r="M854" s="23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>
      <c r="F855" s="6"/>
      <c r="G855" s="6"/>
      <c r="H855" s="6"/>
      <c r="I855" s="6"/>
      <c r="J855" s="23"/>
      <c r="K855" s="6"/>
      <c r="L855" s="6"/>
      <c r="M855" s="23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>
      <c r="F856" s="6"/>
      <c r="G856" s="6"/>
      <c r="H856" s="6"/>
      <c r="I856" s="6"/>
      <c r="J856" s="23"/>
      <c r="K856" s="6"/>
      <c r="L856" s="6"/>
      <c r="M856" s="23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>
      <c r="F857" s="6"/>
      <c r="G857" s="6"/>
      <c r="H857" s="6"/>
      <c r="I857" s="6"/>
      <c r="J857" s="23"/>
      <c r="K857" s="6"/>
      <c r="L857" s="6"/>
      <c r="M857" s="23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>
      <c r="F858" s="6"/>
      <c r="G858" s="6"/>
      <c r="H858" s="6"/>
      <c r="I858" s="6"/>
      <c r="J858" s="23"/>
      <c r="K858" s="6"/>
      <c r="L858" s="6"/>
      <c r="M858" s="23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>
      <c r="F859" s="6"/>
      <c r="G859" s="6"/>
      <c r="H859" s="6"/>
      <c r="I859" s="6"/>
      <c r="J859" s="23"/>
      <c r="K859" s="6"/>
      <c r="L859" s="6"/>
      <c r="M859" s="23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>
      <c r="F860" s="6"/>
      <c r="G860" s="6"/>
      <c r="H860" s="6"/>
      <c r="I860" s="6"/>
      <c r="J860" s="23"/>
      <c r="K860" s="6"/>
      <c r="L860" s="6"/>
      <c r="M860" s="23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>
      <c r="F861" s="6"/>
      <c r="G861" s="6"/>
      <c r="H861" s="6"/>
      <c r="I861" s="6"/>
      <c r="J861" s="23"/>
      <c r="K861" s="6"/>
      <c r="L861" s="6"/>
      <c r="M861" s="23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>
      <c r="F862" s="6"/>
      <c r="G862" s="6"/>
      <c r="H862" s="6"/>
      <c r="I862" s="6"/>
      <c r="J862" s="23"/>
      <c r="K862" s="6"/>
      <c r="L862" s="6"/>
      <c r="M862" s="23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>
      <c r="F863" s="6"/>
      <c r="G863" s="6"/>
      <c r="H863" s="6"/>
      <c r="I863" s="6"/>
      <c r="J863" s="23"/>
      <c r="K863" s="6"/>
      <c r="L863" s="6"/>
      <c r="M863" s="23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>
      <c r="F864" s="6"/>
      <c r="G864" s="6"/>
      <c r="H864" s="6"/>
      <c r="I864" s="6"/>
      <c r="J864" s="23"/>
      <c r="K864" s="6"/>
      <c r="L864" s="6"/>
      <c r="M864" s="23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>
      <c r="F865" s="6"/>
      <c r="G865" s="6"/>
      <c r="H865" s="6"/>
      <c r="I865" s="6"/>
      <c r="J865" s="23"/>
      <c r="K865" s="6"/>
      <c r="L865" s="6"/>
      <c r="M865" s="23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>
      <c r="F866" s="6"/>
      <c r="G866" s="6"/>
      <c r="H866" s="6"/>
      <c r="I866" s="6"/>
      <c r="J866" s="23"/>
      <c r="K866" s="6"/>
      <c r="L866" s="6"/>
      <c r="M866" s="23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>
      <c r="F867" s="6"/>
      <c r="G867" s="6"/>
      <c r="H867" s="6"/>
      <c r="I867" s="6"/>
      <c r="J867" s="23"/>
      <c r="K867" s="6"/>
      <c r="L867" s="6"/>
      <c r="M867" s="23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>
      <c r="F868" s="6"/>
      <c r="G868" s="6"/>
      <c r="H868" s="6"/>
      <c r="I868" s="6"/>
      <c r="J868" s="23"/>
      <c r="K868" s="6"/>
      <c r="L868" s="6"/>
      <c r="M868" s="23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>
      <c r="F869" s="6"/>
      <c r="G869" s="6"/>
      <c r="H869" s="6"/>
      <c r="I869" s="6"/>
      <c r="J869" s="23"/>
      <c r="K869" s="6"/>
      <c r="L869" s="6"/>
      <c r="M869" s="23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>
      <c r="F870" s="6"/>
      <c r="G870" s="6"/>
      <c r="H870" s="6"/>
      <c r="I870" s="6"/>
      <c r="J870" s="23"/>
      <c r="K870" s="6"/>
      <c r="L870" s="6"/>
      <c r="M870" s="23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>
      <c r="F871" s="6"/>
      <c r="G871" s="6"/>
      <c r="H871" s="6"/>
      <c r="I871" s="6"/>
      <c r="J871" s="23"/>
      <c r="K871" s="6"/>
      <c r="L871" s="6"/>
      <c r="M871" s="23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>
      <c r="F872" s="6"/>
      <c r="G872" s="6"/>
      <c r="H872" s="6"/>
      <c r="I872" s="6"/>
      <c r="J872" s="23"/>
      <c r="K872" s="6"/>
      <c r="L872" s="6"/>
      <c r="M872" s="23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>
      <c r="F873" s="6"/>
      <c r="G873" s="6"/>
      <c r="H873" s="6"/>
      <c r="I873" s="6"/>
      <c r="J873" s="23"/>
      <c r="K873" s="6"/>
      <c r="L873" s="6"/>
      <c r="M873" s="23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>
      <c r="F874" s="6"/>
      <c r="G874" s="6"/>
      <c r="H874" s="6"/>
      <c r="I874" s="6"/>
      <c r="J874" s="23"/>
      <c r="K874" s="6"/>
      <c r="L874" s="6"/>
      <c r="M874" s="23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>
      <c r="F875" s="6"/>
      <c r="G875" s="6"/>
      <c r="H875" s="6"/>
      <c r="I875" s="6"/>
      <c r="J875" s="23"/>
      <c r="K875" s="6"/>
      <c r="L875" s="6"/>
      <c r="M875" s="23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>
      <c r="F876" s="6"/>
      <c r="G876" s="6"/>
      <c r="H876" s="6"/>
      <c r="I876" s="6"/>
      <c r="J876" s="23"/>
      <c r="K876" s="6"/>
      <c r="L876" s="6"/>
      <c r="M876" s="23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>
      <c r="F877" s="6"/>
      <c r="G877" s="6"/>
      <c r="H877" s="6"/>
      <c r="I877" s="6"/>
      <c r="J877" s="23"/>
      <c r="K877" s="6"/>
      <c r="L877" s="6"/>
      <c r="M877" s="23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>
      <c r="F878" s="6"/>
      <c r="G878" s="6"/>
      <c r="H878" s="6"/>
      <c r="I878" s="6"/>
      <c r="J878" s="23"/>
      <c r="K878" s="6"/>
      <c r="L878" s="6"/>
      <c r="M878" s="23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>
      <c r="F879" s="6"/>
      <c r="G879" s="6"/>
      <c r="H879" s="6"/>
      <c r="I879" s="6"/>
      <c r="J879" s="23"/>
      <c r="K879" s="6"/>
      <c r="L879" s="6"/>
      <c r="M879" s="23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>
      <c r="F880" s="6"/>
      <c r="G880" s="6"/>
      <c r="H880" s="6"/>
      <c r="I880" s="6"/>
      <c r="J880" s="23"/>
      <c r="K880" s="6"/>
      <c r="L880" s="6"/>
      <c r="M880" s="23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>
      <c r="F881" s="6"/>
      <c r="G881" s="6"/>
      <c r="H881" s="6"/>
      <c r="I881" s="6"/>
      <c r="J881" s="23"/>
      <c r="K881" s="6"/>
      <c r="L881" s="6"/>
      <c r="M881" s="23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>
      <c r="F882" s="6"/>
      <c r="G882" s="6"/>
      <c r="H882" s="6"/>
      <c r="I882" s="6"/>
      <c r="J882" s="23"/>
      <c r="K882" s="6"/>
      <c r="L882" s="6"/>
      <c r="M882" s="23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>
      <c r="F883" s="6"/>
      <c r="G883" s="6"/>
      <c r="H883" s="6"/>
      <c r="I883" s="6"/>
      <c r="J883" s="23"/>
      <c r="K883" s="6"/>
      <c r="L883" s="6"/>
      <c r="M883" s="23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>
      <c r="F884" s="6"/>
      <c r="G884" s="6"/>
      <c r="H884" s="6"/>
      <c r="I884" s="6"/>
      <c r="J884" s="23"/>
      <c r="K884" s="6"/>
      <c r="L884" s="6"/>
      <c r="M884" s="23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>
      <c r="F885" s="6"/>
      <c r="G885" s="6"/>
      <c r="H885" s="6"/>
      <c r="I885" s="6"/>
      <c r="J885" s="23"/>
      <c r="K885" s="6"/>
      <c r="L885" s="6"/>
      <c r="M885" s="23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>
      <c r="F886" s="6"/>
      <c r="G886" s="6"/>
      <c r="H886" s="6"/>
      <c r="I886" s="6"/>
      <c r="J886" s="23"/>
      <c r="K886" s="6"/>
      <c r="L886" s="6"/>
      <c r="M886" s="23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>
      <c r="F887" s="6"/>
      <c r="G887" s="6"/>
      <c r="H887" s="6"/>
      <c r="I887" s="6"/>
      <c r="J887" s="23"/>
      <c r="K887" s="6"/>
      <c r="L887" s="6"/>
      <c r="M887" s="23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>
      <c r="F888" s="6"/>
      <c r="G888" s="6"/>
      <c r="H888" s="6"/>
      <c r="I888" s="6"/>
      <c r="J888" s="23"/>
      <c r="K888" s="6"/>
      <c r="L888" s="6"/>
      <c r="M888" s="23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>
      <c r="F889" s="6"/>
      <c r="G889" s="6"/>
      <c r="H889" s="6"/>
      <c r="I889" s="6"/>
      <c r="J889" s="23"/>
      <c r="K889" s="6"/>
      <c r="L889" s="6"/>
      <c r="M889" s="23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>
      <c r="F890" s="6"/>
      <c r="G890" s="6"/>
      <c r="H890" s="6"/>
      <c r="I890" s="6"/>
      <c r="J890" s="23"/>
      <c r="K890" s="6"/>
      <c r="L890" s="6"/>
      <c r="M890" s="23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>
      <c r="F891" s="6"/>
      <c r="G891" s="6"/>
      <c r="H891" s="6"/>
      <c r="I891" s="6"/>
      <c r="J891" s="23"/>
      <c r="K891" s="6"/>
      <c r="L891" s="6"/>
      <c r="M891" s="23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  <row r="892">
      <c r="F892" s="6"/>
      <c r="G892" s="6"/>
      <c r="H892" s="6"/>
      <c r="I892" s="6"/>
      <c r="J892" s="23"/>
      <c r="K892" s="6"/>
      <c r="L892" s="6"/>
      <c r="M892" s="23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</row>
    <row r="893">
      <c r="F893" s="6"/>
      <c r="G893" s="6"/>
      <c r="H893" s="6"/>
      <c r="I893" s="6"/>
      <c r="J893" s="23"/>
      <c r="K893" s="6"/>
      <c r="L893" s="6"/>
      <c r="M893" s="23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</row>
    <row r="894">
      <c r="F894" s="6"/>
      <c r="G894" s="6"/>
      <c r="H894" s="6"/>
      <c r="I894" s="6"/>
      <c r="J894" s="23"/>
      <c r="K894" s="6"/>
      <c r="L894" s="6"/>
      <c r="M894" s="23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</row>
    <row r="895">
      <c r="F895" s="6"/>
      <c r="G895" s="6"/>
      <c r="H895" s="6"/>
      <c r="I895" s="6"/>
      <c r="J895" s="23"/>
      <c r="K895" s="6"/>
      <c r="L895" s="6"/>
      <c r="M895" s="23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</row>
    <row r="896">
      <c r="F896" s="6"/>
      <c r="G896" s="6"/>
      <c r="H896" s="6"/>
      <c r="I896" s="6"/>
      <c r="J896" s="23"/>
      <c r="K896" s="6"/>
      <c r="L896" s="6"/>
      <c r="M896" s="23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</row>
    <row r="897">
      <c r="F897" s="6"/>
      <c r="G897" s="6"/>
      <c r="H897" s="6"/>
      <c r="I897" s="6"/>
      <c r="J897" s="23"/>
      <c r="K897" s="6"/>
      <c r="L897" s="6"/>
      <c r="M897" s="23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</row>
    <row r="898">
      <c r="F898" s="6"/>
      <c r="G898" s="6"/>
      <c r="H898" s="6"/>
      <c r="I898" s="6"/>
      <c r="J898" s="23"/>
      <c r="K898" s="6"/>
      <c r="L898" s="6"/>
      <c r="M898" s="23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</row>
    <row r="899">
      <c r="F899" s="6"/>
      <c r="G899" s="6"/>
      <c r="H899" s="6"/>
      <c r="I899" s="6"/>
      <c r="J899" s="23"/>
      <c r="K899" s="6"/>
      <c r="L899" s="6"/>
      <c r="M899" s="23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</row>
    <row r="900">
      <c r="F900" s="6"/>
      <c r="G900" s="6"/>
      <c r="H900" s="6"/>
      <c r="I900" s="6"/>
      <c r="J900" s="23"/>
      <c r="K900" s="6"/>
      <c r="L900" s="6"/>
      <c r="M900" s="23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</row>
    <row r="901">
      <c r="F901" s="6"/>
      <c r="G901" s="6"/>
      <c r="H901" s="6"/>
      <c r="I901" s="6"/>
      <c r="J901" s="23"/>
      <c r="K901" s="6"/>
      <c r="L901" s="6"/>
      <c r="M901" s="23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</row>
    <row r="902">
      <c r="F902" s="6"/>
      <c r="G902" s="6"/>
      <c r="H902" s="6"/>
      <c r="I902" s="6"/>
      <c r="J902" s="23"/>
      <c r="K902" s="6"/>
      <c r="L902" s="6"/>
      <c r="M902" s="23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</row>
    <row r="903">
      <c r="F903" s="6"/>
      <c r="G903" s="6"/>
      <c r="H903" s="6"/>
      <c r="I903" s="6"/>
      <c r="J903" s="23"/>
      <c r="K903" s="6"/>
      <c r="L903" s="6"/>
      <c r="M903" s="23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</row>
    <row r="904">
      <c r="F904" s="6"/>
      <c r="G904" s="6"/>
      <c r="H904" s="6"/>
      <c r="I904" s="6"/>
      <c r="J904" s="23"/>
      <c r="K904" s="6"/>
      <c r="L904" s="6"/>
      <c r="M904" s="23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</row>
    <row r="905">
      <c r="F905" s="6"/>
      <c r="G905" s="6"/>
      <c r="H905" s="6"/>
      <c r="I905" s="6"/>
      <c r="J905" s="23"/>
      <c r="K905" s="6"/>
      <c r="L905" s="6"/>
      <c r="M905" s="23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</row>
    <row r="906">
      <c r="F906" s="6"/>
      <c r="G906" s="6"/>
      <c r="H906" s="6"/>
      <c r="I906" s="6"/>
      <c r="J906" s="23"/>
      <c r="K906" s="6"/>
      <c r="L906" s="6"/>
      <c r="M906" s="23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</row>
    <row r="907">
      <c r="F907" s="6"/>
      <c r="G907" s="6"/>
      <c r="H907" s="6"/>
      <c r="I907" s="6"/>
      <c r="J907" s="23"/>
      <c r="K907" s="6"/>
      <c r="L907" s="6"/>
      <c r="M907" s="23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</row>
    <row r="908">
      <c r="F908" s="6"/>
      <c r="G908" s="6"/>
      <c r="H908" s="6"/>
      <c r="I908" s="6"/>
      <c r="J908" s="23"/>
      <c r="K908" s="6"/>
      <c r="L908" s="6"/>
      <c r="M908" s="23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</row>
    <row r="909">
      <c r="F909" s="6"/>
      <c r="G909" s="6"/>
      <c r="H909" s="6"/>
      <c r="I909" s="6"/>
      <c r="J909" s="23"/>
      <c r="K909" s="6"/>
      <c r="L909" s="6"/>
      <c r="M909" s="23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</row>
    <row r="910">
      <c r="F910" s="6"/>
      <c r="G910" s="6"/>
      <c r="H910" s="6"/>
      <c r="I910" s="6"/>
      <c r="J910" s="23"/>
      <c r="K910" s="6"/>
      <c r="L910" s="6"/>
      <c r="M910" s="23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</row>
    <row r="911">
      <c r="F911" s="6"/>
      <c r="G911" s="6"/>
      <c r="H911" s="6"/>
      <c r="I911" s="6"/>
      <c r="J911" s="23"/>
      <c r="K911" s="6"/>
      <c r="L911" s="6"/>
      <c r="M911" s="23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</row>
    <row r="912">
      <c r="F912" s="6"/>
      <c r="G912" s="6"/>
      <c r="H912" s="6"/>
      <c r="I912" s="6"/>
      <c r="J912" s="23"/>
      <c r="K912" s="6"/>
      <c r="L912" s="6"/>
      <c r="M912" s="23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</row>
    <row r="913">
      <c r="F913" s="6"/>
      <c r="G913" s="6"/>
      <c r="H913" s="6"/>
      <c r="I913" s="6"/>
      <c r="J913" s="23"/>
      <c r="K913" s="6"/>
      <c r="L913" s="6"/>
      <c r="M913" s="23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</row>
    <row r="914">
      <c r="F914" s="6"/>
      <c r="G914" s="6"/>
      <c r="H914" s="6"/>
      <c r="I914" s="6"/>
      <c r="J914" s="23"/>
      <c r="K914" s="6"/>
      <c r="L914" s="6"/>
      <c r="M914" s="23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</row>
    <row r="915">
      <c r="F915" s="6"/>
      <c r="G915" s="6"/>
      <c r="H915" s="6"/>
      <c r="I915" s="6"/>
      <c r="J915" s="23"/>
      <c r="K915" s="6"/>
      <c r="L915" s="6"/>
      <c r="M915" s="23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</row>
    <row r="916">
      <c r="F916" s="6"/>
      <c r="G916" s="6"/>
      <c r="H916" s="6"/>
      <c r="I916" s="6"/>
      <c r="J916" s="23"/>
      <c r="K916" s="6"/>
      <c r="L916" s="6"/>
      <c r="M916" s="23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</row>
    <row r="917">
      <c r="F917" s="6"/>
      <c r="G917" s="6"/>
      <c r="H917" s="6"/>
      <c r="I917" s="6"/>
      <c r="J917" s="23"/>
      <c r="K917" s="6"/>
      <c r="L917" s="6"/>
      <c r="M917" s="23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</row>
    <row r="918">
      <c r="F918" s="6"/>
      <c r="G918" s="6"/>
      <c r="H918" s="6"/>
      <c r="I918" s="6"/>
      <c r="J918" s="23"/>
      <c r="K918" s="6"/>
      <c r="L918" s="6"/>
      <c r="M918" s="23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</row>
    <row r="919">
      <c r="F919" s="6"/>
      <c r="G919" s="6"/>
      <c r="H919" s="6"/>
      <c r="I919" s="6"/>
      <c r="J919" s="23"/>
      <c r="K919" s="6"/>
      <c r="L919" s="6"/>
      <c r="M919" s="23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</row>
    <row r="920">
      <c r="F920" s="6"/>
      <c r="G920" s="6"/>
      <c r="H920" s="6"/>
      <c r="I920" s="6"/>
      <c r="J920" s="23"/>
      <c r="K920" s="6"/>
      <c r="L920" s="6"/>
      <c r="M920" s="23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</row>
    <row r="921">
      <c r="F921" s="6"/>
      <c r="G921" s="6"/>
      <c r="H921" s="6"/>
      <c r="I921" s="6"/>
      <c r="J921" s="23"/>
      <c r="K921" s="6"/>
      <c r="L921" s="6"/>
      <c r="M921" s="23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</row>
    <row r="922">
      <c r="F922" s="6"/>
      <c r="G922" s="6"/>
      <c r="H922" s="6"/>
      <c r="I922" s="6"/>
      <c r="J922" s="23"/>
      <c r="K922" s="6"/>
      <c r="L922" s="6"/>
      <c r="M922" s="23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</row>
    <row r="923">
      <c r="F923" s="6"/>
      <c r="G923" s="6"/>
      <c r="H923" s="6"/>
      <c r="I923" s="6"/>
      <c r="J923" s="23"/>
      <c r="K923" s="6"/>
      <c r="L923" s="6"/>
      <c r="M923" s="23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</row>
    <row r="924">
      <c r="F924" s="6"/>
      <c r="G924" s="6"/>
      <c r="H924" s="6"/>
      <c r="I924" s="6"/>
      <c r="J924" s="23"/>
      <c r="K924" s="6"/>
      <c r="L924" s="6"/>
      <c r="M924" s="23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</row>
    <row r="925">
      <c r="F925" s="6"/>
      <c r="G925" s="6"/>
      <c r="H925" s="6"/>
      <c r="I925" s="6"/>
      <c r="J925" s="23"/>
      <c r="K925" s="6"/>
      <c r="L925" s="6"/>
      <c r="M925" s="23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</row>
    <row r="926">
      <c r="F926" s="6"/>
      <c r="G926" s="6"/>
      <c r="H926" s="6"/>
      <c r="I926" s="6"/>
      <c r="J926" s="23"/>
      <c r="K926" s="6"/>
      <c r="L926" s="6"/>
      <c r="M926" s="23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</row>
    <row r="927">
      <c r="F927" s="6"/>
      <c r="G927" s="6"/>
      <c r="H927" s="6"/>
      <c r="I927" s="6"/>
      <c r="J927" s="23"/>
      <c r="K927" s="6"/>
      <c r="L927" s="6"/>
      <c r="M927" s="23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</row>
    <row r="928">
      <c r="F928" s="6"/>
      <c r="G928" s="6"/>
      <c r="H928" s="6"/>
      <c r="I928" s="6"/>
      <c r="J928" s="23"/>
      <c r="K928" s="6"/>
      <c r="L928" s="6"/>
      <c r="M928" s="23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</row>
    <row r="929">
      <c r="F929" s="6"/>
      <c r="G929" s="6"/>
      <c r="H929" s="6"/>
      <c r="I929" s="6"/>
      <c r="J929" s="23"/>
      <c r="K929" s="6"/>
      <c r="L929" s="6"/>
      <c r="M929" s="23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</row>
    <row r="930">
      <c r="F930" s="6"/>
      <c r="G930" s="6"/>
      <c r="H930" s="6"/>
      <c r="I930" s="6"/>
      <c r="J930" s="23"/>
      <c r="K930" s="6"/>
      <c r="L930" s="6"/>
      <c r="M930" s="23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</row>
    <row r="931">
      <c r="F931" s="6"/>
      <c r="G931" s="6"/>
      <c r="H931" s="6"/>
      <c r="I931" s="6"/>
      <c r="J931" s="23"/>
      <c r="K931" s="6"/>
      <c r="L931" s="6"/>
      <c r="M931" s="23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</row>
    <row r="932">
      <c r="F932" s="6"/>
      <c r="G932" s="6"/>
      <c r="H932" s="6"/>
      <c r="I932" s="6"/>
      <c r="J932" s="23"/>
      <c r="K932" s="6"/>
      <c r="L932" s="6"/>
      <c r="M932" s="23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</row>
    <row r="933">
      <c r="F933" s="6"/>
      <c r="G933" s="6"/>
      <c r="H933" s="6"/>
      <c r="I933" s="6"/>
      <c r="J933" s="23"/>
      <c r="K933" s="6"/>
      <c r="L933" s="6"/>
      <c r="M933" s="23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</row>
    <row r="934">
      <c r="F934" s="6"/>
      <c r="G934" s="6"/>
      <c r="H934" s="6"/>
      <c r="I934" s="6"/>
      <c r="J934" s="23"/>
      <c r="K934" s="6"/>
      <c r="L934" s="6"/>
      <c r="M934" s="23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</row>
    <row r="935">
      <c r="F935" s="6"/>
      <c r="G935" s="6"/>
      <c r="H935" s="6"/>
      <c r="I935" s="6"/>
      <c r="J935" s="23"/>
      <c r="K935" s="6"/>
      <c r="L935" s="6"/>
      <c r="M935" s="23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</row>
    <row r="936">
      <c r="F936" s="6"/>
      <c r="G936" s="6"/>
      <c r="H936" s="6"/>
      <c r="I936" s="6"/>
      <c r="J936" s="23"/>
      <c r="K936" s="6"/>
      <c r="L936" s="6"/>
      <c r="M936" s="23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</row>
    <row r="937">
      <c r="F937" s="6"/>
      <c r="G937" s="6"/>
      <c r="H937" s="6"/>
      <c r="I937" s="6"/>
      <c r="J937" s="23"/>
      <c r="K937" s="6"/>
      <c r="L937" s="6"/>
      <c r="M937" s="23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</row>
    <row r="938">
      <c r="F938" s="6"/>
      <c r="G938" s="6"/>
      <c r="H938" s="6"/>
      <c r="I938" s="6"/>
      <c r="J938" s="23"/>
      <c r="K938" s="6"/>
      <c r="L938" s="6"/>
      <c r="M938" s="23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</row>
    <row r="939">
      <c r="F939" s="6"/>
      <c r="G939" s="6"/>
      <c r="H939" s="6"/>
      <c r="I939" s="6"/>
      <c r="J939" s="23"/>
      <c r="K939" s="6"/>
      <c r="L939" s="6"/>
      <c r="M939" s="23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</row>
    <row r="940">
      <c r="F940" s="6"/>
      <c r="G940" s="6"/>
      <c r="H940" s="6"/>
      <c r="I940" s="6"/>
      <c r="J940" s="23"/>
      <c r="K940" s="6"/>
      <c r="L940" s="6"/>
      <c r="M940" s="23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</row>
    <row r="941">
      <c r="F941" s="6"/>
      <c r="G941" s="6"/>
      <c r="H941" s="6"/>
      <c r="I941" s="6"/>
      <c r="J941" s="23"/>
      <c r="K941" s="6"/>
      <c r="L941" s="6"/>
      <c r="M941" s="23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</row>
    <row r="942">
      <c r="F942" s="6"/>
      <c r="G942" s="6"/>
      <c r="H942" s="6"/>
      <c r="I942" s="6"/>
      <c r="J942" s="23"/>
      <c r="K942" s="6"/>
      <c r="L942" s="6"/>
      <c r="M942" s="23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</row>
    <row r="943">
      <c r="F943" s="6"/>
      <c r="G943" s="6"/>
      <c r="H943" s="6"/>
      <c r="I943" s="6"/>
      <c r="J943" s="23"/>
      <c r="K943" s="6"/>
      <c r="L943" s="6"/>
      <c r="M943" s="23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</row>
    <row r="944">
      <c r="F944" s="6"/>
      <c r="G944" s="6"/>
      <c r="H944" s="6"/>
      <c r="I944" s="6"/>
      <c r="J944" s="23"/>
      <c r="K944" s="6"/>
      <c r="L944" s="6"/>
      <c r="M944" s="23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</row>
    <row r="945">
      <c r="F945" s="6"/>
      <c r="G945" s="6"/>
      <c r="H945" s="6"/>
      <c r="I945" s="6"/>
      <c r="J945" s="23"/>
      <c r="K945" s="6"/>
      <c r="L945" s="6"/>
      <c r="M945" s="23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</row>
    <row r="946">
      <c r="F946" s="6"/>
      <c r="G946" s="6"/>
      <c r="H946" s="6"/>
      <c r="I946" s="6"/>
      <c r="J946" s="23"/>
      <c r="K946" s="6"/>
      <c r="L946" s="6"/>
      <c r="M946" s="23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</row>
    <row r="947">
      <c r="F947" s="6"/>
      <c r="G947" s="6"/>
      <c r="H947" s="6"/>
      <c r="I947" s="6"/>
      <c r="J947" s="23"/>
      <c r="K947" s="6"/>
      <c r="L947" s="6"/>
      <c r="M947" s="23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</row>
    <row r="948">
      <c r="F948" s="6"/>
      <c r="G948" s="6"/>
      <c r="H948" s="6"/>
      <c r="I948" s="6"/>
      <c r="J948" s="23"/>
      <c r="K948" s="6"/>
      <c r="L948" s="6"/>
      <c r="M948" s="23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</row>
    <row r="949">
      <c r="F949" s="6"/>
      <c r="G949" s="6"/>
      <c r="H949" s="6"/>
      <c r="I949" s="6"/>
      <c r="J949" s="23"/>
      <c r="K949" s="6"/>
      <c r="L949" s="6"/>
      <c r="M949" s="23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</row>
    <row r="950">
      <c r="F950" s="6"/>
      <c r="G950" s="6"/>
      <c r="H950" s="6"/>
      <c r="I950" s="6"/>
      <c r="J950" s="23"/>
      <c r="K950" s="6"/>
      <c r="L950" s="6"/>
      <c r="M950" s="23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</row>
    <row r="951">
      <c r="F951" s="6"/>
      <c r="G951" s="6"/>
      <c r="H951" s="6"/>
      <c r="I951" s="6"/>
      <c r="J951" s="23"/>
      <c r="K951" s="6"/>
      <c r="L951" s="6"/>
      <c r="M951" s="23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</row>
    <row r="952">
      <c r="F952" s="6"/>
      <c r="G952" s="6"/>
      <c r="H952" s="6"/>
      <c r="I952" s="6"/>
      <c r="J952" s="23"/>
      <c r="K952" s="6"/>
      <c r="L952" s="6"/>
      <c r="M952" s="23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</row>
    <row r="953">
      <c r="F953" s="6"/>
      <c r="G953" s="6"/>
      <c r="H953" s="6"/>
      <c r="I953" s="6"/>
      <c r="J953" s="23"/>
      <c r="K953" s="6"/>
      <c r="L953" s="6"/>
      <c r="M953" s="23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</row>
    <row r="954">
      <c r="F954" s="6"/>
      <c r="G954" s="6"/>
      <c r="H954" s="6"/>
      <c r="I954" s="6"/>
      <c r="J954" s="23"/>
      <c r="K954" s="6"/>
      <c r="L954" s="6"/>
      <c r="M954" s="23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</row>
    <row r="955">
      <c r="F955" s="6"/>
      <c r="G955" s="6"/>
      <c r="H955" s="6"/>
      <c r="I955" s="6"/>
      <c r="J955" s="23"/>
      <c r="K955" s="6"/>
      <c r="L955" s="6"/>
      <c r="M955" s="23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</row>
    <row r="956">
      <c r="F956" s="6"/>
      <c r="G956" s="6"/>
      <c r="H956" s="6"/>
      <c r="I956" s="6"/>
      <c r="J956" s="23"/>
      <c r="K956" s="6"/>
      <c r="L956" s="6"/>
      <c r="M956" s="23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</row>
    <row r="957">
      <c r="F957" s="6"/>
      <c r="G957" s="6"/>
      <c r="H957" s="6"/>
      <c r="I957" s="6"/>
      <c r="J957" s="23"/>
      <c r="K957" s="6"/>
      <c r="L957" s="6"/>
      <c r="M957" s="23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</row>
    <row r="958">
      <c r="F958" s="6"/>
      <c r="G958" s="6"/>
      <c r="H958" s="6"/>
      <c r="I958" s="6"/>
      <c r="J958" s="23"/>
      <c r="K958" s="6"/>
      <c r="L958" s="6"/>
      <c r="M958" s="23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</row>
    <row r="959">
      <c r="F959" s="6"/>
      <c r="G959" s="6"/>
      <c r="H959" s="6"/>
      <c r="I959" s="6"/>
      <c r="J959" s="23"/>
      <c r="K959" s="6"/>
      <c r="L959" s="6"/>
      <c r="M959" s="23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</row>
    <row r="960">
      <c r="F960" s="6"/>
      <c r="G960" s="6"/>
      <c r="H960" s="6"/>
      <c r="I960" s="6"/>
      <c r="J960" s="23"/>
      <c r="K960" s="6"/>
      <c r="L960" s="6"/>
      <c r="M960" s="23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</row>
    <row r="961">
      <c r="F961" s="6"/>
      <c r="G961" s="6"/>
      <c r="H961" s="6"/>
      <c r="I961" s="6"/>
      <c r="J961" s="23"/>
      <c r="K961" s="6"/>
      <c r="L961" s="6"/>
      <c r="M961" s="23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</row>
    <row r="962">
      <c r="F962" s="6"/>
      <c r="G962" s="6"/>
      <c r="H962" s="6"/>
      <c r="I962" s="6"/>
      <c r="J962" s="23"/>
      <c r="K962" s="6"/>
      <c r="L962" s="6"/>
      <c r="M962" s="23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</row>
    <row r="963">
      <c r="F963" s="6"/>
      <c r="G963" s="6"/>
      <c r="H963" s="6"/>
      <c r="I963" s="6"/>
      <c r="J963" s="23"/>
      <c r="K963" s="6"/>
      <c r="L963" s="6"/>
      <c r="M963" s="23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</row>
    <row r="964">
      <c r="F964" s="6"/>
      <c r="G964" s="6"/>
      <c r="H964" s="6"/>
      <c r="I964" s="6"/>
      <c r="J964" s="23"/>
      <c r="K964" s="6"/>
      <c r="L964" s="6"/>
      <c r="M964" s="23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</row>
    <row r="965">
      <c r="F965" s="6"/>
      <c r="G965" s="6"/>
      <c r="H965" s="6"/>
      <c r="I965" s="6"/>
      <c r="J965" s="23"/>
      <c r="K965" s="6"/>
      <c r="L965" s="6"/>
      <c r="M965" s="23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</row>
    <row r="966">
      <c r="F966" s="6"/>
      <c r="G966" s="6"/>
      <c r="H966" s="6"/>
      <c r="I966" s="6"/>
      <c r="J966" s="23"/>
      <c r="K966" s="6"/>
      <c r="L966" s="6"/>
      <c r="M966" s="23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</row>
    <row r="967">
      <c r="F967" s="6"/>
      <c r="G967" s="6"/>
      <c r="H967" s="6"/>
      <c r="I967" s="6"/>
      <c r="J967" s="23"/>
      <c r="K967" s="6"/>
      <c r="L967" s="6"/>
      <c r="M967" s="23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</row>
    <row r="968">
      <c r="F968" s="6"/>
      <c r="G968" s="6"/>
      <c r="H968" s="6"/>
      <c r="I968" s="6"/>
      <c r="J968" s="23"/>
      <c r="K968" s="6"/>
      <c r="L968" s="6"/>
      <c r="M968" s="23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</row>
    <row r="969">
      <c r="F969" s="6"/>
      <c r="G969" s="6"/>
      <c r="H969" s="6"/>
      <c r="I969" s="6"/>
      <c r="J969" s="23"/>
      <c r="K969" s="6"/>
      <c r="L969" s="6"/>
      <c r="M969" s="23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</row>
    <row r="970">
      <c r="F970" s="6"/>
      <c r="G970" s="6"/>
      <c r="H970" s="6"/>
      <c r="I970" s="6"/>
      <c r="J970" s="23"/>
      <c r="K970" s="6"/>
      <c r="L970" s="6"/>
      <c r="M970" s="23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</row>
    <row r="971">
      <c r="F971" s="6"/>
      <c r="G971" s="6"/>
      <c r="H971" s="6"/>
      <c r="I971" s="6"/>
      <c r="J971" s="23"/>
      <c r="K971" s="6"/>
      <c r="L971" s="6"/>
      <c r="M971" s="23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</row>
    <row r="972">
      <c r="F972" s="6"/>
      <c r="G972" s="6"/>
      <c r="H972" s="6"/>
      <c r="I972" s="6"/>
      <c r="J972" s="23"/>
      <c r="K972" s="6"/>
      <c r="L972" s="6"/>
      <c r="M972" s="23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</row>
    <row r="973">
      <c r="F973" s="6"/>
      <c r="G973" s="6"/>
      <c r="H973" s="6"/>
      <c r="I973" s="6"/>
      <c r="J973" s="23"/>
      <c r="K973" s="6"/>
      <c r="L973" s="6"/>
      <c r="M973" s="23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</row>
    <row r="974">
      <c r="F974" s="6"/>
      <c r="G974" s="6"/>
      <c r="H974" s="6"/>
      <c r="I974" s="6"/>
      <c r="J974" s="23"/>
      <c r="K974" s="6"/>
      <c r="L974" s="6"/>
      <c r="M974" s="23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</row>
    <row r="975">
      <c r="F975" s="6"/>
      <c r="G975" s="6"/>
      <c r="H975" s="6"/>
      <c r="I975" s="6"/>
      <c r="J975" s="23"/>
      <c r="K975" s="6"/>
      <c r="L975" s="6"/>
      <c r="M975" s="23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</row>
    <row r="976">
      <c r="F976" s="6"/>
      <c r="G976" s="6"/>
      <c r="H976" s="6"/>
      <c r="I976" s="6"/>
      <c r="J976" s="23"/>
      <c r="K976" s="6"/>
      <c r="L976" s="6"/>
      <c r="M976" s="23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</row>
    <row r="977">
      <c r="F977" s="6"/>
      <c r="G977" s="6"/>
      <c r="H977" s="6"/>
      <c r="I977" s="6"/>
      <c r="J977" s="23"/>
      <c r="K977" s="6"/>
      <c r="L977" s="6"/>
      <c r="M977" s="23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</row>
    <row r="978">
      <c r="F978" s="6"/>
      <c r="G978" s="6"/>
      <c r="H978" s="6"/>
      <c r="I978" s="6"/>
      <c r="J978" s="23"/>
      <c r="K978" s="6"/>
      <c r="L978" s="6"/>
      <c r="M978" s="23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</row>
    <row r="979">
      <c r="F979" s="6"/>
      <c r="G979" s="6"/>
      <c r="H979" s="6"/>
      <c r="I979" s="6"/>
      <c r="J979" s="23"/>
      <c r="K979" s="6"/>
      <c r="L979" s="6"/>
      <c r="M979" s="23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</row>
    <row r="980">
      <c r="F980" s="6"/>
      <c r="G980" s="6"/>
      <c r="H980" s="6"/>
      <c r="I980" s="6"/>
      <c r="J980" s="23"/>
      <c r="K980" s="6"/>
      <c r="L980" s="6"/>
      <c r="M980" s="23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</row>
    <row r="981">
      <c r="F981" s="6"/>
      <c r="G981" s="6"/>
      <c r="H981" s="6"/>
      <c r="I981" s="6"/>
      <c r="J981" s="23"/>
      <c r="K981" s="6"/>
      <c r="L981" s="6"/>
      <c r="M981" s="23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</row>
    <row r="982">
      <c r="F982" s="6"/>
      <c r="G982" s="6"/>
      <c r="H982" s="6"/>
      <c r="I982" s="6"/>
      <c r="J982" s="23"/>
      <c r="K982" s="6"/>
      <c r="L982" s="6"/>
      <c r="M982" s="23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</row>
    <row r="983">
      <c r="F983" s="6"/>
      <c r="G983" s="6"/>
      <c r="H983" s="6"/>
      <c r="I983" s="6"/>
      <c r="J983" s="23"/>
      <c r="K983" s="6"/>
      <c r="L983" s="6"/>
      <c r="M983" s="23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</row>
    <row r="984">
      <c r="F984" s="6"/>
      <c r="G984" s="6"/>
      <c r="H984" s="6"/>
      <c r="I984" s="6"/>
      <c r="J984" s="23"/>
      <c r="K984" s="6"/>
      <c r="L984" s="6"/>
      <c r="M984" s="23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</row>
    <row r="985">
      <c r="F985" s="6"/>
      <c r="G985" s="6"/>
      <c r="H985" s="6"/>
      <c r="I985" s="6"/>
      <c r="J985" s="23"/>
      <c r="K985" s="6"/>
      <c r="L985" s="6"/>
      <c r="M985" s="23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</row>
    <row r="986">
      <c r="F986" s="6"/>
      <c r="G986" s="6"/>
      <c r="H986" s="6"/>
      <c r="I986" s="6"/>
      <c r="J986" s="23"/>
      <c r="K986" s="6"/>
      <c r="L986" s="6"/>
      <c r="M986" s="23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</row>
    <row r="987">
      <c r="F987" s="6"/>
      <c r="G987" s="6"/>
      <c r="H987" s="6"/>
      <c r="I987" s="6"/>
      <c r="J987" s="23"/>
      <c r="K987" s="6"/>
      <c r="L987" s="6"/>
      <c r="M987" s="23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</row>
    <row r="988">
      <c r="F988" s="6"/>
      <c r="G988" s="6"/>
      <c r="H988" s="6"/>
      <c r="I988" s="6"/>
      <c r="J988" s="23"/>
      <c r="K988" s="6"/>
      <c r="L988" s="6"/>
      <c r="M988" s="23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</row>
    <row r="989">
      <c r="F989" s="6"/>
      <c r="G989" s="6"/>
      <c r="H989" s="6"/>
      <c r="I989" s="6"/>
      <c r="J989" s="23"/>
      <c r="K989" s="6"/>
      <c r="L989" s="6"/>
      <c r="M989" s="23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</row>
    <row r="990">
      <c r="F990" s="6"/>
      <c r="G990" s="6"/>
      <c r="H990" s="6"/>
      <c r="I990" s="6"/>
      <c r="J990" s="23"/>
      <c r="K990" s="6"/>
      <c r="L990" s="6"/>
      <c r="M990" s="23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</row>
    <row r="991">
      <c r="F991" s="6"/>
      <c r="G991" s="6"/>
      <c r="H991" s="6"/>
      <c r="I991" s="6"/>
      <c r="J991" s="23"/>
      <c r="K991" s="6"/>
      <c r="L991" s="6"/>
      <c r="M991" s="23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</row>
    <row r="992">
      <c r="F992" s="6"/>
      <c r="G992" s="6"/>
      <c r="H992" s="6"/>
      <c r="I992" s="6"/>
      <c r="J992" s="23"/>
      <c r="K992" s="6"/>
      <c r="L992" s="6"/>
      <c r="M992" s="23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</row>
    <row r="993">
      <c r="F993" s="6"/>
      <c r="G993" s="6"/>
      <c r="H993" s="6"/>
      <c r="I993" s="6"/>
      <c r="J993" s="23"/>
      <c r="K993" s="6"/>
      <c r="L993" s="6"/>
      <c r="M993" s="23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</row>
    <row r="994">
      <c r="F994" s="6"/>
      <c r="G994" s="6"/>
      <c r="H994" s="6"/>
      <c r="I994" s="6"/>
      <c r="J994" s="23"/>
      <c r="K994" s="6"/>
      <c r="L994" s="6"/>
      <c r="M994" s="23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</row>
    <row r="995">
      <c r="F995" s="6"/>
      <c r="G995" s="6"/>
      <c r="H995" s="6"/>
      <c r="I995" s="6"/>
      <c r="J995" s="23"/>
      <c r="K995" s="6"/>
      <c r="L995" s="6"/>
      <c r="M995" s="23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</row>
    <row r="996">
      <c r="F996" s="6"/>
      <c r="G996" s="6"/>
      <c r="H996" s="6"/>
      <c r="I996" s="6"/>
      <c r="J996" s="23"/>
      <c r="K996" s="6"/>
      <c r="L996" s="6"/>
      <c r="M996" s="23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</row>
    <row r="997">
      <c r="F997" s="6"/>
      <c r="G997" s="6"/>
      <c r="H997" s="6"/>
      <c r="I997" s="6"/>
      <c r="J997" s="23"/>
      <c r="K997" s="6"/>
      <c r="L997" s="6"/>
      <c r="M997" s="23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</row>
    <row r="998">
      <c r="F998" s="6"/>
      <c r="G998" s="6"/>
      <c r="H998" s="6"/>
      <c r="I998" s="6"/>
      <c r="J998" s="23"/>
      <c r="K998" s="6"/>
      <c r="L998" s="6"/>
      <c r="M998" s="23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</row>
    <row r="999">
      <c r="F999" s="6"/>
      <c r="G999" s="6"/>
      <c r="H999" s="6"/>
      <c r="I999" s="6"/>
      <c r="J999" s="23"/>
      <c r="K999" s="6"/>
      <c r="L999" s="6"/>
      <c r="M999" s="23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</row>
    <row r="1000">
      <c r="F1000" s="6"/>
      <c r="G1000" s="6"/>
      <c r="H1000" s="6"/>
      <c r="I1000" s="6"/>
      <c r="J1000" s="23"/>
      <c r="K1000" s="6"/>
      <c r="L1000" s="6"/>
      <c r="M1000" s="23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4" max="4" width="17.5"/>
    <col customWidth="1" min="5" max="5" width="16.0"/>
    <col customWidth="1" min="6" max="6" width="14.0"/>
    <col customWidth="1" min="7" max="7" width="17.63"/>
    <col customWidth="1" min="8" max="8" width="17.88"/>
    <col customWidth="1" min="9" max="9" width="16.5"/>
    <col customWidth="1" min="10" max="10" width="14.63"/>
    <col customWidth="1" min="11" max="11" width="20.5"/>
    <col customWidth="1" min="12" max="12" width="11.25"/>
    <col customWidth="1" min="13" max="13" width="14.75"/>
    <col customWidth="1" min="14" max="14" width="7.75"/>
    <col customWidth="1" min="15" max="15" width="13.5"/>
    <col customWidth="1" min="16" max="16" width="12.63"/>
    <col customWidth="1" min="17" max="17" width="14.13"/>
    <col customWidth="1" min="18" max="18" width="14.0"/>
    <col customWidth="1" min="19" max="19" width="10.88"/>
    <col customWidth="1" min="20" max="20" width="17.38"/>
    <col customWidth="1" min="21" max="21" width="10.25"/>
    <col customWidth="1" min="22" max="22" width="15.5"/>
    <col customWidth="1" min="23" max="23" width="12.75"/>
    <col customWidth="1" min="24" max="24" width="13.0"/>
    <col customWidth="1" min="25" max="25" width="18.5"/>
    <col customWidth="1" min="26" max="26" width="8.5"/>
    <col customWidth="1" min="27" max="27" width="12.63"/>
    <col customWidth="1" min="28" max="28" width="11.63"/>
    <col customWidth="1" min="29" max="29" width="12.38"/>
    <col customWidth="1" min="31" max="31" width="15.75"/>
    <col customWidth="1" min="32" max="32" width="14.38"/>
    <col customWidth="1" min="34" max="34" width="16.63"/>
    <col customWidth="1" min="35" max="35" width="16.88"/>
    <col customWidth="1" min="36" max="36" width="18.25"/>
  </cols>
  <sheetData>
    <row r="1">
      <c r="A1" s="3" t="s">
        <v>66</v>
      </c>
      <c r="B1" s="3" t="s">
        <v>67</v>
      </c>
      <c r="C1" s="4" t="s">
        <v>3</v>
      </c>
      <c r="D1" s="4" t="s">
        <v>5</v>
      </c>
      <c r="E1" s="3" t="s">
        <v>7</v>
      </c>
      <c r="F1" s="3" t="s">
        <v>9</v>
      </c>
      <c r="G1" s="3" t="s">
        <v>11</v>
      </c>
      <c r="H1" s="3" t="s">
        <v>282</v>
      </c>
      <c r="I1" s="3" t="s">
        <v>283</v>
      </c>
      <c r="J1" s="3" t="s">
        <v>257</v>
      </c>
      <c r="K1" s="4" t="s">
        <v>284</v>
      </c>
      <c r="L1" s="24" t="s">
        <v>285</v>
      </c>
      <c r="M1" s="3" t="s">
        <v>260</v>
      </c>
      <c r="N1" s="4" t="s">
        <v>286</v>
      </c>
      <c r="O1" s="4" t="s">
        <v>287</v>
      </c>
      <c r="P1" s="25" t="s">
        <v>263</v>
      </c>
      <c r="Q1" s="25" t="s">
        <v>264</v>
      </c>
      <c r="R1" s="25" t="s">
        <v>265</v>
      </c>
      <c r="S1" s="3" t="s">
        <v>31</v>
      </c>
      <c r="T1" s="3" t="s">
        <v>33</v>
      </c>
      <c r="U1" s="3" t="s">
        <v>266</v>
      </c>
      <c r="V1" s="3" t="s">
        <v>267</v>
      </c>
      <c r="W1" s="3" t="s">
        <v>39</v>
      </c>
      <c r="X1" s="3" t="s">
        <v>268</v>
      </c>
      <c r="Y1" s="3" t="s">
        <v>269</v>
      </c>
      <c r="Z1" s="3" t="s">
        <v>270</v>
      </c>
      <c r="AA1" s="26" t="s">
        <v>271</v>
      </c>
      <c r="AB1" s="3" t="s">
        <v>272</v>
      </c>
      <c r="AC1" s="3" t="s">
        <v>273</v>
      </c>
      <c r="AD1" s="3" t="s">
        <v>274</v>
      </c>
      <c r="AE1" s="3" t="s">
        <v>275</v>
      </c>
      <c r="AF1" s="3" t="s">
        <v>276</v>
      </c>
      <c r="AG1" s="3" t="s">
        <v>277</v>
      </c>
      <c r="AH1" s="3" t="s">
        <v>278</v>
      </c>
      <c r="AI1" s="3" t="s">
        <v>279</v>
      </c>
      <c r="AJ1" s="3" t="s">
        <v>280</v>
      </c>
    </row>
    <row r="2">
      <c r="A2" s="5">
        <v>2017.0</v>
      </c>
      <c r="B2" s="5">
        <v>1.0</v>
      </c>
      <c r="C2" s="6" t="s">
        <v>100</v>
      </c>
      <c r="D2" s="6" t="s">
        <v>163</v>
      </c>
      <c r="E2" s="5">
        <v>0.0</v>
      </c>
      <c r="F2" s="11">
        <v>15.0</v>
      </c>
      <c r="G2" s="11">
        <v>1.1120378E7</v>
      </c>
      <c r="H2" s="11">
        <v>1987585.0</v>
      </c>
      <c r="I2" s="5">
        <f t="shared" ref="I2:I190" si="3">sum(G2-H2)</f>
        <v>9132793</v>
      </c>
      <c r="J2" s="5">
        <v>7.0</v>
      </c>
      <c r="K2" s="12">
        <v>9.0</v>
      </c>
      <c r="L2" s="13">
        <f t="shared" ref="L2:L190" si="4">(J2/K2)</f>
        <v>0.7777777778</v>
      </c>
      <c r="M2" s="5">
        <v>0.0</v>
      </c>
      <c r="N2" s="12">
        <v>3.0</v>
      </c>
      <c r="O2" s="13">
        <f t="shared" ref="O2:O3" si="5">(M2/N2)</f>
        <v>0</v>
      </c>
      <c r="P2" s="14">
        <v>14.5</v>
      </c>
      <c r="Q2" s="14">
        <v>-0.8</v>
      </c>
      <c r="R2" s="14">
        <f t="shared" ref="R2:R190" si="6">P2-Q2</f>
        <v>15.3</v>
      </c>
      <c r="S2" s="5">
        <v>1.256</v>
      </c>
      <c r="T2" s="5">
        <v>0.854</v>
      </c>
      <c r="U2" s="5">
        <f t="shared" ref="U2:U190" si="7">(S2-T2)</f>
        <v>0.402</v>
      </c>
      <c r="V2" s="5">
        <v>1.015</v>
      </c>
      <c r="W2" s="5">
        <v>0.758</v>
      </c>
      <c r="X2" s="5">
        <f t="shared" ref="X2:X190" si="8">(V2-W2)</f>
        <v>0.257</v>
      </c>
      <c r="Y2" s="5">
        <f t="shared" ref="Y2:Z2" si="1">(S2-V2)</f>
        <v>0.241</v>
      </c>
      <c r="Z2" s="5">
        <f t="shared" si="1"/>
        <v>0.096</v>
      </c>
      <c r="AA2" s="5">
        <f t="shared" ref="AA2:AA190" si="10">Y2-Z2</f>
        <v>0.145</v>
      </c>
      <c r="AB2" s="5">
        <v>1.153</v>
      </c>
      <c r="AC2" s="5">
        <v>0.97</v>
      </c>
      <c r="AD2" s="5">
        <f t="shared" ref="AD2:AD190" si="11">(AB2-AC2)</f>
        <v>0.183</v>
      </c>
      <c r="AE2" s="5">
        <v>0.936</v>
      </c>
      <c r="AF2" s="5">
        <v>0.981</v>
      </c>
      <c r="AG2" s="15">
        <f t="shared" ref="AG2:AG190" si="12">(AE2-AF2)</f>
        <v>-0.045</v>
      </c>
      <c r="AH2" s="15">
        <f t="shared" ref="AH2:AI2" si="2">(AB2-AE2)</f>
        <v>0.217</v>
      </c>
      <c r="AI2" s="15">
        <f t="shared" si="2"/>
        <v>-0.011</v>
      </c>
      <c r="AJ2" s="15">
        <f t="shared" ref="AJ2:AJ190" si="14">(AH2-AI2)</f>
        <v>0.228</v>
      </c>
    </row>
    <row r="3">
      <c r="A3" s="16">
        <v>2017.0</v>
      </c>
      <c r="B3" s="5">
        <v>1.0</v>
      </c>
      <c r="C3" s="6" t="s">
        <v>116</v>
      </c>
      <c r="D3" s="6" t="s">
        <v>164</v>
      </c>
      <c r="E3" s="5">
        <v>0.0</v>
      </c>
      <c r="F3" s="11">
        <v>13.0</v>
      </c>
      <c r="G3" s="11">
        <v>3.4398285E7</v>
      </c>
      <c r="H3" s="11">
        <v>2569292.0</v>
      </c>
      <c r="I3" s="5">
        <f t="shared" si="3"/>
        <v>31828993</v>
      </c>
      <c r="J3" s="5">
        <v>9.0</v>
      </c>
      <c r="K3" s="12">
        <v>13.0</v>
      </c>
      <c r="L3" s="13">
        <f t="shared" si="4"/>
        <v>0.6923076923</v>
      </c>
      <c r="M3" s="5">
        <v>0.0</v>
      </c>
      <c r="N3" s="12">
        <v>1.0</v>
      </c>
      <c r="O3" s="13">
        <f t="shared" si="5"/>
        <v>0</v>
      </c>
      <c r="P3" s="14">
        <v>10.6</v>
      </c>
      <c r="Q3" s="14">
        <v>2.9</v>
      </c>
      <c r="R3" s="14">
        <f t="shared" si="6"/>
        <v>7.7</v>
      </c>
      <c r="S3" s="5">
        <v>1.15</v>
      </c>
      <c r="T3" s="5">
        <v>0.984</v>
      </c>
      <c r="U3" s="5">
        <f t="shared" si="7"/>
        <v>0.166</v>
      </c>
      <c r="V3" s="5">
        <v>1.0</v>
      </c>
      <c r="W3" s="5">
        <v>1.047</v>
      </c>
      <c r="X3" s="5">
        <f t="shared" si="8"/>
        <v>-0.047</v>
      </c>
      <c r="Y3" s="5">
        <f t="shared" ref="Y3:Z3" si="9">(S3-V3)</f>
        <v>0.15</v>
      </c>
      <c r="Z3" s="5">
        <f t="shared" si="9"/>
        <v>-0.063</v>
      </c>
      <c r="AA3" s="5">
        <f t="shared" si="10"/>
        <v>0.213</v>
      </c>
      <c r="AB3" s="17">
        <v>1.136</v>
      </c>
      <c r="AC3" s="17">
        <v>1.064</v>
      </c>
      <c r="AD3" s="15">
        <f t="shared" si="11"/>
        <v>0.072</v>
      </c>
      <c r="AE3" s="5">
        <v>0.986</v>
      </c>
      <c r="AF3" s="5">
        <v>1.023</v>
      </c>
      <c r="AG3" s="15">
        <f t="shared" si="12"/>
        <v>-0.037</v>
      </c>
      <c r="AH3" s="15">
        <f t="shared" ref="AH3:AI3" si="13">(AB3-AE3)</f>
        <v>0.15</v>
      </c>
      <c r="AI3" s="15">
        <f t="shared" si="13"/>
        <v>0.041</v>
      </c>
      <c r="AJ3" s="17">
        <f t="shared" si="14"/>
        <v>0.109</v>
      </c>
    </row>
    <row r="4">
      <c r="A4" s="5">
        <v>2017.0</v>
      </c>
      <c r="B4" s="5">
        <v>1.0</v>
      </c>
      <c r="C4" s="6" t="s">
        <v>94</v>
      </c>
      <c r="D4" s="6" t="s">
        <v>165</v>
      </c>
      <c r="E4" s="5">
        <v>0.0</v>
      </c>
      <c r="F4" s="11">
        <v>11.0</v>
      </c>
      <c r="G4" s="11">
        <v>9097264.0</v>
      </c>
      <c r="H4" s="11">
        <v>2391115.0</v>
      </c>
      <c r="I4" s="5">
        <f t="shared" si="3"/>
        <v>6706149</v>
      </c>
      <c r="J4" s="5">
        <v>6.0</v>
      </c>
      <c r="K4" s="12">
        <v>9.0</v>
      </c>
      <c r="L4" s="13">
        <f t="shared" si="4"/>
        <v>0.6666666667</v>
      </c>
      <c r="M4" s="5">
        <v>0.0</v>
      </c>
      <c r="N4" s="12">
        <v>0.0</v>
      </c>
      <c r="O4" s="13">
        <v>0.0</v>
      </c>
      <c r="P4" s="14">
        <v>7.9</v>
      </c>
      <c r="Q4" s="14">
        <v>1.0</v>
      </c>
      <c r="R4" s="14">
        <f t="shared" si="6"/>
        <v>6.9</v>
      </c>
      <c r="S4" s="5">
        <v>1.145</v>
      </c>
      <c r="T4" s="5">
        <v>1.076</v>
      </c>
      <c r="U4" s="5">
        <f t="shared" si="7"/>
        <v>0.069</v>
      </c>
      <c r="V4" s="5">
        <v>1.185</v>
      </c>
      <c r="W4" s="5">
        <v>0.819</v>
      </c>
      <c r="X4" s="5">
        <f t="shared" si="8"/>
        <v>0.366</v>
      </c>
      <c r="Y4" s="5">
        <f t="shared" ref="Y4:Z4" si="15">(S4-V4)</f>
        <v>-0.04</v>
      </c>
      <c r="Z4" s="5">
        <f t="shared" si="15"/>
        <v>0.257</v>
      </c>
      <c r="AA4" s="5">
        <f t="shared" si="10"/>
        <v>-0.297</v>
      </c>
      <c r="AB4" s="5">
        <v>1.076</v>
      </c>
      <c r="AC4" s="5">
        <v>1.087</v>
      </c>
      <c r="AD4" s="5">
        <f t="shared" si="11"/>
        <v>-0.011</v>
      </c>
      <c r="AE4" s="5">
        <v>0.958</v>
      </c>
      <c r="AF4" s="5">
        <v>0.968</v>
      </c>
      <c r="AG4" s="15">
        <f t="shared" si="12"/>
        <v>-0.01</v>
      </c>
      <c r="AH4" s="15">
        <f t="shared" ref="AH4:AI4" si="16">(AB4-AE4)</f>
        <v>0.118</v>
      </c>
      <c r="AI4" s="15">
        <f t="shared" si="16"/>
        <v>0.119</v>
      </c>
      <c r="AJ4" s="15">
        <f t="shared" si="14"/>
        <v>-0.001</v>
      </c>
    </row>
    <row r="5">
      <c r="A5" s="5">
        <v>2017.0</v>
      </c>
      <c r="B5" s="5">
        <v>1.0</v>
      </c>
      <c r="C5" s="6" t="s">
        <v>166</v>
      </c>
      <c r="D5" s="6" t="s">
        <v>167</v>
      </c>
      <c r="E5" s="5">
        <v>0.0</v>
      </c>
      <c r="F5" s="11">
        <v>9.0</v>
      </c>
      <c r="G5" s="11">
        <v>1.4200425E7</v>
      </c>
      <c r="H5" s="11">
        <v>1565348.0</v>
      </c>
      <c r="I5" s="5">
        <f t="shared" si="3"/>
        <v>12635077</v>
      </c>
      <c r="J5" s="12">
        <v>1.0</v>
      </c>
      <c r="K5" s="12">
        <v>5.0</v>
      </c>
      <c r="L5" s="13">
        <f t="shared" si="4"/>
        <v>0.2</v>
      </c>
      <c r="M5" s="5">
        <v>0.0</v>
      </c>
      <c r="N5" s="12">
        <v>0.0</v>
      </c>
      <c r="O5" s="13">
        <v>0.0</v>
      </c>
      <c r="P5" s="14">
        <v>11.4</v>
      </c>
      <c r="Q5" s="14">
        <v>9.4</v>
      </c>
      <c r="R5" s="14">
        <f t="shared" si="6"/>
        <v>2</v>
      </c>
      <c r="S5" s="5">
        <v>1.042</v>
      </c>
      <c r="T5" s="5">
        <v>0.984</v>
      </c>
      <c r="U5" s="5">
        <f t="shared" si="7"/>
        <v>0.058</v>
      </c>
      <c r="V5" s="5">
        <v>0.651</v>
      </c>
      <c r="W5" s="5">
        <v>0.691</v>
      </c>
      <c r="X5" s="5">
        <f t="shared" si="8"/>
        <v>-0.04</v>
      </c>
      <c r="Y5" s="5">
        <f t="shared" ref="Y5:Z5" si="17">(S5-V5)</f>
        <v>0.391</v>
      </c>
      <c r="Z5" s="5">
        <f t="shared" si="17"/>
        <v>0.293</v>
      </c>
      <c r="AA5" s="5">
        <f t="shared" si="10"/>
        <v>0.098</v>
      </c>
      <c r="AB5" s="5">
        <v>1.074</v>
      </c>
      <c r="AC5" s="5">
        <v>1.072</v>
      </c>
      <c r="AD5" s="5">
        <f t="shared" si="11"/>
        <v>0.002</v>
      </c>
      <c r="AE5" s="5">
        <v>0.917</v>
      </c>
      <c r="AF5" s="5">
        <v>0.944</v>
      </c>
      <c r="AG5" s="15">
        <f t="shared" si="12"/>
        <v>-0.027</v>
      </c>
      <c r="AH5" s="15">
        <f t="shared" ref="AH5:AI5" si="18">(AB5-AE5)</f>
        <v>0.157</v>
      </c>
      <c r="AI5" s="15">
        <f t="shared" si="18"/>
        <v>0.128</v>
      </c>
      <c r="AJ5" s="15">
        <f t="shared" si="14"/>
        <v>0.029</v>
      </c>
    </row>
    <row r="6">
      <c r="A6" s="5">
        <v>2017.0</v>
      </c>
      <c r="B6" s="5">
        <v>1.0</v>
      </c>
      <c r="C6" s="6" t="s">
        <v>114</v>
      </c>
      <c r="D6" s="6" t="s">
        <v>168</v>
      </c>
      <c r="E6" s="5">
        <v>0.0</v>
      </c>
      <c r="F6" s="11">
        <v>7.0</v>
      </c>
      <c r="G6" s="11">
        <v>8555125.0</v>
      </c>
      <c r="H6" s="11">
        <v>2981003.0</v>
      </c>
      <c r="I6" s="5">
        <f t="shared" si="3"/>
        <v>5574122</v>
      </c>
      <c r="J6" s="5">
        <v>4.0</v>
      </c>
      <c r="K6" s="12">
        <v>10.0</v>
      </c>
      <c r="L6" s="13">
        <f t="shared" si="4"/>
        <v>0.4</v>
      </c>
      <c r="M6" s="5">
        <v>0.0</v>
      </c>
      <c r="N6" s="12">
        <v>0.0</v>
      </c>
      <c r="O6" s="13">
        <v>0.0</v>
      </c>
      <c r="P6" s="14">
        <v>9.7</v>
      </c>
      <c r="Q6" s="14">
        <v>8.6</v>
      </c>
      <c r="R6" s="14">
        <f t="shared" si="6"/>
        <v>1.1</v>
      </c>
      <c r="S6" s="5">
        <v>1.46</v>
      </c>
      <c r="T6" s="5">
        <v>1.599</v>
      </c>
      <c r="U6" s="5">
        <f t="shared" si="7"/>
        <v>-0.139</v>
      </c>
      <c r="V6" s="5">
        <v>0.771</v>
      </c>
      <c r="W6" s="5">
        <v>0.895</v>
      </c>
      <c r="X6" s="5">
        <f t="shared" si="8"/>
        <v>-0.124</v>
      </c>
      <c r="Y6" s="5">
        <f t="shared" ref="Y6:Z6" si="19">(S6-V6)</f>
        <v>0.689</v>
      </c>
      <c r="Z6" s="5">
        <f t="shared" si="19"/>
        <v>0.704</v>
      </c>
      <c r="AA6" s="5">
        <f t="shared" si="10"/>
        <v>-0.015</v>
      </c>
      <c r="AB6" s="5">
        <v>1.054</v>
      </c>
      <c r="AC6" s="5">
        <v>1.152</v>
      </c>
      <c r="AD6" s="5">
        <f t="shared" si="11"/>
        <v>-0.098</v>
      </c>
      <c r="AE6" s="5">
        <v>0.899</v>
      </c>
      <c r="AF6" s="5">
        <v>1.032</v>
      </c>
      <c r="AG6" s="15">
        <f t="shared" si="12"/>
        <v>-0.133</v>
      </c>
      <c r="AH6" s="15">
        <f t="shared" ref="AH6:AI6" si="20">(AB6-AE6)</f>
        <v>0.155</v>
      </c>
      <c r="AI6" s="15">
        <f t="shared" si="20"/>
        <v>0.12</v>
      </c>
      <c r="AJ6" s="15">
        <f t="shared" si="14"/>
        <v>0.035</v>
      </c>
    </row>
    <row r="7">
      <c r="A7" s="5">
        <v>2017.0</v>
      </c>
      <c r="B7" s="5">
        <v>1.0</v>
      </c>
      <c r="C7" s="6" t="s">
        <v>124</v>
      </c>
      <c r="D7" s="6" t="s">
        <v>150</v>
      </c>
      <c r="E7" s="5">
        <v>1.0</v>
      </c>
      <c r="F7" s="11">
        <v>5.0</v>
      </c>
      <c r="G7" s="11">
        <v>7269481.0</v>
      </c>
      <c r="H7" s="11">
        <v>5457322.0</v>
      </c>
      <c r="I7" s="5">
        <f t="shared" si="3"/>
        <v>1812159</v>
      </c>
      <c r="J7" s="5">
        <v>2.0</v>
      </c>
      <c r="K7" s="12">
        <v>3.0</v>
      </c>
      <c r="L7" s="13">
        <f t="shared" si="4"/>
        <v>0.6666666667</v>
      </c>
      <c r="M7" s="12">
        <v>1.0</v>
      </c>
      <c r="N7" s="12">
        <v>7.0</v>
      </c>
      <c r="O7" s="13">
        <f t="shared" ref="O7:O9" si="23">(M7/N7)</f>
        <v>0.1428571429</v>
      </c>
      <c r="P7" s="14">
        <v>14.3</v>
      </c>
      <c r="Q7" s="14">
        <v>5.1</v>
      </c>
      <c r="R7" s="14">
        <f t="shared" si="6"/>
        <v>9.2</v>
      </c>
      <c r="S7" s="5">
        <v>1.501</v>
      </c>
      <c r="T7" s="5">
        <v>1.385</v>
      </c>
      <c r="U7" s="5">
        <f t="shared" si="7"/>
        <v>0.116</v>
      </c>
      <c r="V7" s="5">
        <v>1.015</v>
      </c>
      <c r="W7" s="5">
        <v>1.155</v>
      </c>
      <c r="X7" s="5">
        <f t="shared" si="8"/>
        <v>-0.14</v>
      </c>
      <c r="Y7" s="5">
        <f t="shared" ref="Y7:Z7" si="21">(S7-V7)</f>
        <v>0.486</v>
      </c>
      <c r="Z7" s="5">
        <f t="shared" si="21"/>
        <v>0.23</v>
      </c>
      <c r="AA7" s="5">
        <f t="shared" si="10"/>
        <v>0.256</v>
      </c>
      <c r="AB7" s="5">
        <v>1.142</v>
      </c>
      <c r="AC7" s="5">
        <v>1.09</v>
      </c>
      <c r="AD7" s="5">
        <f t="shared" si="11"/>
        <v>0.052</v>
      </c>
      <c r="AE7" s="5">
        <v>0.923</v>
      </c>
      <c r="AF7" s="5">
        <v>1.019</v>
      </c>
      <c r="AG7" s="15">
        <f t="shared" si="12"/>
        <v>-0.096</v>
      </c>
      <c r="AH7" s="15">
        <f t="shared" ref="AH7:AI7" si="22">(AB7-AE7)</f>
        <v>0.219</v>
      </c>
      <c r="AI7" s="15">
        <f t="shared" si="22"/>
        <v>0.071</v>
      </c>
      <c r="AJ7" s="15">
        <f t="shared" si="14"/>
        <v>0.148</v>
      </c>
    </row>
    <row r="8">
      <c r="A8" s="5">
        <v>2017.0</v>
      </c>
      <c r="B8" s="5">
        <v>1.0</v>
      </c>
      <c r="C8" s="6" t="s">
        <v>169</v>
      </c>
      <c r="D8" s="6" t="s">
        <v>170</v>
      </c>
      <c r="E8" s="5">
        <v>0.0</v>
      </c>
      <c r="F8" s="11">
        <v>3.0</v>
      </c>
      <c r="G8" s="11">
        <v>1.1948781E7</v>
      </c>
      <c r="H8" s="11">
        <v>1.9327629E7</v>
      </c>
      <c r="I8" s="5">
        <f t="shared" si="3"/>
        <v>-7378848</v>
      </c>
      <c r="J8" s="12">
        <v>3.0</v>
      </c>
      <c r="K8" s="12">
        <v>5.0</v>
      </c>
      <c r="L8" s="13">
        <f t="shared" si="4"/>
        <v>0.6</v>
      </c>
      <c r="M8" s="5">
        <v>2.0</v>
      </c>
      <c r="N8" s="12">
        <v>6.0</v>
      </c>
      <c r="O8" s="13">
        <f t="shared" si="23"/>
        <v>0.3333333333</v>
      </c>
      <c r="P8" s="14">
        <v>7.4</v>
      </c>
      <c r="Q8" s="14">
        <v>6.7</v>
      </c>
      <c r="R8" s="14">
        <f t="shared" si="6"/>
        <v>0.7</v>
      </c>
      <c r="S8" s="5">
        <v>0.962</v>
      </c>
      <c r="T8" s="5">
        <v>1.326</v>
      </c>
      <c r="U8" s="5">
        <f t="shared" si="7"/>
        <v>-0.364</v>
      </c>
      <c r="V8" s="5">
        <v>0.567</v>
      </c>
      <c r="W8" s="5">
        <v>1.222</v>
      </c>
      <c r="X8" s="5">
        <f t="shared" si="8"/>
        <v>-0.655</v>
      </c>
      <c r="Y8" s="5">
        <f t="shared" ref="Y8:Z8" si="24">(S8-V8)</f>
        <v>0.395</v>
      </c>
      <c r="Z8" s="5">
        <f t="shared" si="24"/>
        <v>0.104</v>
      </c>
      <c r="AA8" s="5">
        <f t="shared" si="10"/>
        <v>0.291</v>
      </c>
      <c r="AB8" s="5">
        <v>1.003</v>
      </c>
      <c r="AC8" s="5">
        <v>1.134</v>
      </c>
      <c r="AD8" s="5">
        <f t="shared" si="11"/>
        <v>-0.131</v>
      </c>
      <c r="AE8" s="5">
        <v>0.901</v>
      </c>
      <c r="AF8" s="5">
        <v>1.042</v>
      </c>
      <c r="AG8" s="15">
        <f t="shared" si="12"/>
        <v>-0.141</v>
      </c>
      <c r="AH8" s="15">
        <f t="shared" ref="AH8:AI8" si="25">(AB8-AE8)</f>
        <v>0.102</v>
      </c>
      <c r="AI8" s="15">
        <f t="shared" si="25"/>
        <v>0.092</v>
      </c>
      <c r="AJ8" s="15">
        <f t="shared" si="14"/>
        <v>0.01</v>
      </c>
    </row>
    <row r="9">
      <c r="A9" s="5">
        <v>2017.0</v>
      </c>
      <c r="B9" s="5">
        <v>1.0</v>
      </c>
      <c r="C9" s="6" t="s">
        <v>84</v>
      </c>
      <c r="D9" s="6" t="s">
        <v>171</v>
      </c>
      <c r="E9" s="5">
        <v>0.0</v>
      </c>
      <c r="F9" s="11">
        <v>1.0</v>
      </c>
      <c r="G9" s="11">
        <v>2.3168473E7</v>
      </c>
      <c r="H9" s="11">
        <v>9428524.0</v>
      </c>
      <c r="I9" s="5">
        <f t="shared" si="3"/>
        <v>13739949</v>
      </c>
      <c r="J9" s="12">
        <v>3.0</v>
      </c>
      <c r="K9" s="12">
        <v>6.0</v>
      </c>
      <c r="L9" s="13">
        <f t="shared" si="4"/>
        <v>0.5</v>
      </c>
      <c r="M9" s="5">
        <v>3.0</v>
      </c>
      <c r="N9" s="12">
        <v>9.0</v>
      </c>
      <c r="O9" s="13">
        <f t="shared" si="23"/>
        <v>0.3333333333</v>
      </c>
      <c r="P9" s="14">
        <v>10.0</v>
      </c>
      <c r="Q9" s="14">
        <v>4.4</v>
      </c>
      <c r="R9" s="14">
        <f t="shared" si="6"/>
        <v>5.6</v>
      </c>
      <c r="S9" s="17">
        <v>1.229</v>
      </c>
      <c r="T9" s="17">
        <v>1.249</v>
      </c>
      <c r="U9" s="17">
        <f t="shared" si="7"/>
        <v>-0.02</v>
      </c>
      <c r="V9" s="17">
        <v>0.793</v>
      </c>
      <c r="W9" s="17">
        <v>1.175</v>
      </c>
      <c r="X9" s="18">
        <f t="shared" si="8"/>
        <v>-0.382</v>
      </c>
      <c r="Y9" s="17">
        <f t="shared" ref="Y9:Z9" si="26">(S9-V9)</f>
        <v>0.436</v>
      </c>
      <c r="Z9" s="17">
        <f t="shared" si="26"/>
        <v>0.074</v>
      </c>
      <c r="AA9" s="17">
        <f t="shared" si="10"/>
        <v>0.362</v>
      </c>
      <c r="AB9" s="5">
        <v>1.081</v>
      </c>
      <c r="AC9" s="5">
        <v>1.106</v>
      </c>
      <c r="AD9" s="5">
        <f t="shared" si="11"/>
        <v>-0.025</v>
      </c>
      <c r="AE9" s="5">
        <v>0.932</v>
      </c>
      <c r="AF9" s="5">
        <v>1.045</v>
      </c>
      <c r="AG9" s="15">
        <f t="shared" si="12"/>
        <v>-0.113</v>
      </c>
      <c r="AH9" s="15">
        <f t="shared" ref="AH9:AI9" si="27">(AB9-AE9)</f>
        <v>0.149</v>
      </c>
      <c r="AI9" s="15">
        <f t="shared" si="27"/>
        <v>0.061</v>
      </c>
      <c r="AJ9" s="15">
        <f t="shared" si="14"/>
        <v>0.088</v>
      </c>
    </row>
    <row r="10">
      <c r="A10" s="5">
        <v>2017.0</v>
      </c>
      <c r="B10" s="5">
        <v>1.0</v>
      </c>
      <c r="C10" s="6" t="s">
        <v>130</v>
      </c>
      <c r="D10" s="6" t="s">
        <v>172</v>
      </c>
      <c r="E10" s="5">
        <v>0.0</v>
      </c>
      <c r="F10" s="11">
        <v>15.0</v>
      </c>
      <c r="G10" s="11">
        <v>1.2131756E7</v>
      </c>
      <c r="H10" s="11">
        <v>1656066.0</v>
      </c>
      <c r="I10" s="5">
        <f t="shared" si="3"/>
        <v>10475690</v>
      </c>
      <c r="J10" s="12">
        <v>5.0</v>
      </c>
      <c r="K10" s="12">
        <v>5.0</v>
      </c>
      <c r="L10" s="13">
        <f t="shared" si="4"/>
        <v>1</v>
      </c>
      <c r="M10" s="5">
        <v>0.0</v>
      </c>
      <c r="N10" s="12">
        <v>0.0</v>
      </c>
      <c r="O10" s="13">
        <v>0.0</v>
      </c>
      <c r="P10" s="14">
        <v>21.1</v>
      </c>
      <c r="Q10" s="14">
        <v>-1.6</v>
      </c>
      <c r="R10" s="14">
        <f t="shared" si="6"/>
        <v>22.7</v>
      </c>
      <c r="S10" s="17">
        <v>1.331</v>
      </c>
      <c r="T10" s="17">
        <v>1.005</v>
      </c>
      <c r="U10" s="17">
        <f t="shared" si="7"/>
        <v>0.326</v>
      </c>
      <c r="V10" s="17">
        <v>0.796</v>
      </c>
      <c r="W10" s="17">
        <v>1.277</v>
      </c>
      <c r="X10" s="17">
        <f t="shared" si="8"/>
        <v>-0.481</v>
      </c>
      <c r="Y10" s="17">
        <f t="shared" ref="Y10:Z10" si="28">(S10-V10)</f>
        <v>0.535</v>
      </c>
      <c r="Z10" s="17">
        <f t="shared" si="28"/>
        <v>-0.272</v>
      </c>
      <c r="AA10" s="17">
        <f t="shared" si="10"/>
        <v>0.807</v>
      </c>
      <c r="AB10" s="5">
        <v>1.141</v>
      </c>
      <c r="AC10" s="5">
        <v>1.066</v>
      </c>
      <c r="AD10" s="5">
        <f t="shared" si="11"/>
        <v>0.075</v>
      </c>
      <c r="AE10" s="5">
        <v>0.849</v>
      </c>
      <c r="AF10" s="5">
        <v>1.089</v>
      </c>
      <c r="AG10" s="15">
        <f t="shared" si="12"/>
        <v>-0.24</v>
      </c>
      <c r="AH10" s="15">
        <f t="shared" ref="AH10:AI10" si="29">(AB10-AE10)</f>
        <v>0.292</v>
      </c>
      <c r="AI10" s="15">
        <f t="shared" si="29"/>
        <v>-0.023</v>
      </c>
      <c r="AJ10" s="15">
        <f t="shared" si="14"/>
        <v>0.315</v>
      </c>
    </row>
    <row r="11">
      <c r="A11" s="5">
        <v>2017.0</v>
      </c>
      <c r="B11" s="5">
        <v>1.0</v>
      </c>
      <c r="C11" s="6" t="s">
        <v>98</v>
      </c>
      <c r="D11" s="6" t="s">
        <v>173</v>
      </c>
      <c r="E11" s="5">
        <v>0.0</v>
      </c>
      <c r="F11" s="11">
        <v>13.0</v>
      </c>
      <c r="G11" s="11">
        <v>2.3434825E7</v>
      </c>
      <c r="H11" s="11">
        <v>1645344.0</v>
      </c>
      <c r="I11" s="5">
        <f t="shared" si="3"/>
        <v>21789481</v>
      </c>
      <c r="J11" s="12">
        <v>4.0</v>
      </c>
      <c r="K11" s="12">
        <v>7.0</v>
      </c>
      <c r="L11" s="13">
        <f t="shared" si="4"/>
        <v>0.5714285714</v>
      </c>
      <c r="M11" s="5">
        <v>0.0</v>
      </c>
      <c r="N11" s="12">
        <v>0.0</v>
      </c>
      <c r="O11" s="13">
        <v>0.0</v>
      </c>
      <c r="P11" s="14">
        <v>10.6</v>
      </c>
      <c r="Q11" s="14">
        <v>3.6</v>
      </c>
      <c r="R11" s="14">
        <f t="shared" si="6"/>
        <v>7</v>
      </c>
      <c r="S11" s="5">
        <v>1.21</v>
      </c>
      <c r="T11" s="5">
        <v>1.099</v>
      </c>
      <c r="U11" s="5">
        <f t="shared" si="7"/>
        <v>0.111</v>
      </c>
      <c r="V11" s="5">
        <v>1.104</v>
      </c>
      <c r="W11" s="5">
        <v>0.805</v>
      </c>
      <c r="X11" s="5">
        <f t="shared" si="8"/>
        <v>0.299</v>
      </c>
      <c r="Y11" s="5">
        <f t="shared" ref="Y11:Z11" si="30">(S11-V11)</f>
        <v>0.106</v>
      </c>
      <c r="Z11" s="5">
        <f t="shared" si="30"/>
        <v>0.294</v>
      </c>
      <c r="AA11" s="5">
        <f t="shared" si="10"/>
        <v>-0.188</v>
      </c>
      <c r="AB11" s="5">
        <v>1.113</v>
      </c>
      <c r="AC11" s="5">
        <v>1.047</v>
      </c>
      <c r="AD11" s="5">
        <f t="shared" si="11"/>
        <v>0.066</v>
      </c>
      <c r="AE11" s="5">
        <v>0.959</v>
      </c>
      <c r="AF11" s="5">
        <v>0.999</v>
      </c>
      <c r="AG11" s="15">
        <f t="shared" si="12"/>
        <v>-0.04</v>
      </c>
      <c r="AH11" s="15">
        <f t="shared" ref="AH11:AI11" si="31">(AB11-AE11)</f>
        <v>0.154</v>
      </c>
      <c r="AI11" s="15">
        <f t="shared" si="31"/>
        <v>0.048</v>
      </c>
      <c r="AJ11" s="15">
        <f t="shared" si="14"/>
        <v>0.106</v>
      </c>
    </row>
    <row r="12">
      <c r="A12" s="5">
        <v>2017.0</v>
      </c>
      <c r="B12" s="5">
        <v>1.0</v>
      </c>
      <c r="C12" s="6" t="s">
        <v>174</v>
      </c>
      <c r="D12" s="6" t="s">
        <v>175</v>
      </c>
      <c r="E12" s="5">
        <v>0.0</v>
      </c>
      <c r="F12" s="11">
        <v>11.0</v>
      </c>
      <c r="G12" s="11">
        <v>1.3252028E7</v>
      </c>
      <c r="H12" s="11">
        <v>1725354.0</v>
      </c>
      <c r="I12" s="5">
        <f t="shared" si="3"/>
        <v>11526674</v>
      </c>
      <c r="J12" s="5">
        <v>7.0</v>
      </c>
      <c r="K12" s="12">
        <v>10.0</v>
      </c>
      <c r="L12" s="13">
        <f t="shared" si="4"/>
        <v>0.7</v>
      </c>
      <c r="M12" s="5">
        <v>0.0</v>
      </c>
      <c r="N12" s="12">
        <v>1.0</v>
      </c>
      <c r="O12" s="13">
        <f>(M12/N12)</f>
        <v>0</v>
      </c>
      <c r="P12" s="14">
        <v>10.0</v>
      </c>
      <c r="Q12" s="14">
        <v>5.7</v>
      </c>
      <c r="R12" s="14">
        <f t="shared" si="6"/>
        <v>4.3</v>
      </c>
      <c r="S12" s="5">
        <v>1.231</v>
      </c>
      <c r="T12" s="5">
        <v>1.147</v>
      </c>
      <c r="U12" s="5">
        <f t="shared" si="7"/>
        <v>0.084</v>
      </c>
      <c r="V12" s="5">
        <v>0.858</v>
      </c>
      <c r="W12" s="5">
        <v>1.035</v>
      </c>
      <c r="X12" s="5">
        <f t="shared" si="8"/>
        <v>-0.177</v>
      </c>
      <c r="Y12" s="5">
        <f t="shared" ref="Y12:Z12" si="32">(S12-V12)</f>
        <v>0.373</v>
      </c>
      <c r="Z12" s="5">
        <f t="shared" si="32"/>
        <v>0.112</v>
      </c>
      <c r="AA12" s="5">
        <f t="shared" si="10"/>
        <v>0.261</v>
      </c>
      <c r="AB12" s="5">
        <v>1.109</v>
      </c>
      <c r="AC12" s="5">
        <v>1.088</v>
      </c>
      <c r="AD12" s="5">
        <f t="shared" si="11"/>
        <v>0.021</v>
      </c>
      <c r="AE12" s="5">
        <v>0.974</v>
      </c>
      <c r="AF12" s="5">
        <v>1.008</v>
      </c>
      <c r="AG12" s="15">
        <f t="shared" si="12"/>
        <v>-0.034</v>
      </c>
      <c r="AH12" s="15">
        <f t="shared" ref="AH12:AI12" si="33">(AB12-AE12)</f>
        <v>0.135</v>
      </c>
      <c r="AI12" s="15">
        <f t="shared" si="33"/>
        <v>0.08</v>
      </c>
      <c r="AJ12" s="15">
        <f t="shared" si="14"/>
        <v>0.055</v>
      </c>
    </row>
    <row r="13">
      <c r="A13" s="5">
        <v>2017.0</v>
      </c>
      <c r="B13" s="5">
        <v>1.0</v>
      </c>
      <c r="C13" s="6" t="s">
        <v>72</v>
      </c>
      <c r="D13" s="6" t="s">
        <v>176</v>
      </c>
      <c r="E13" s="5">
        <v>0.0</v>
      </c>
      <c r="F13" s="11">
        <v>9.0</v>
      </c>
      <c r="G13" s="11">
        <v>6846053.0</v>
      </c>
      <c r="H13" s="11">
        <v>2544585.0</v>
      </c>
      <c r="I13" s="5">
        <f t="shared" si="3"/>
        <v>4301468</v>
      </c>
      <c r="J13" s="12">
        <v>4.0</v>
      </c>
      <c r="K13" s="12">
        <v>7.0</v>
      </c>
      <c r="L13" s="13">
        <f t="shared" si="4"/>
        <v>0.5714285714</v>
      </c>
      <c r="M13" s="5">
        <v>0.0</v>
      </c>
      <c r="N13" s="12">
        <v>0.0</v>
      </c>
      <c r="O13" s="13">
        <v>0.0</v>
      </c>
      <c r="P13" s="14">
        <v>14.8</v>
      </c>
      <c r="Q13" s="14">
        <v>8.4</v>
      </c>
      <c r="R13" s="14">
        <f t="shared" si="6"/>
        <v>6.4</v>
      </c>
      <c r="S13" s="5">
        <v>1.334</v>
      </c>
      <c r="T13" s="5">
        <v>1.094</v>
      </c>
      <c r="U13" s="5">
        <f t="shared" si="7"/>
        <v>0.24</v>
      </c>
      <c r="V13" s="5">
        <v>0.597</v>
      </c>
      <c r="W13" s="5">
        <v>0.871</v>
      </c>
      <c r="X13" s="5">
        <f t="shared" si="8"/>
        <v>-0.274</v>
      </c>
      <c r="Y13" s="5">
        <f t="shared" ref="Y13:Z13" si="34">(S13-V13)</f>
        <v>0.737</v>
      </c>
      <c r="Z13" s="5">
        <f t="shared" si="34"/>
        <v>0.223</v>
      </c>
      <c r="AA13" s="5">
        <f t="shared" si="10"/>
        <v>0.514</v>
      </c>
      <c r="AB13" s="5">
        <v>1.097</v>
      </c>
      <c r="AC13" s="5">
        <v>1.062</v>
      </c>
      <c r="AD13" s="5">
        <f t="shared" si="11"/>
        <v>0.035</v>
      </c>
      <c r="AE13" s="5">
        <v>0.898</v>
      </c>
      <c r="AF13" s="5">
        <v>0.945</v>
      </c>
      <c r="AG13" s="15">
        <f t="shared" si="12"/>
        <v>-0.047</v>
      </c>
      <c r="AH13" s="15">
        <f t="shared" ref="AH13:AI13" si="35">(AB13-AE13)</f>
        <v>0.199</v>
      </c>
      <c r="AI13" s="15">
        <f t="shared" si="35"/>
        <v>0.117</v>
      </c>
      <c r="AJ13" s="15">
        <f t="shared" si="14"/>
        <v>0.082</v>
      </c>
    </row>
    <row r="14">
      <c r="A14" s="5">
        <v>2017.0</v>
      </c>
      <c r="B14" s="5">
        <v>1.0</v>
      </c>
      <c r="C14" s="6" t="s">
        <v>78</v>
      </c>
      <c r="D14" s="6" t="s">
        <v>177</v>
      </c>
      <c r="E14" s="5">
        <v>0.0</v>
      </c>
      <c r="F14" s="11">
        <v>7.0</v>
      </c>
      <c r="G14" s="11">
        <v>3896784.0</v>
      </c>
      <c r="H14" s="11">
        <v>1579073.0</v>
      </c>
      <c r="I14" s="5">
        <f t="shared" si="3"/>
        <v>2317711</v>
      </c>
      <c r="J14" s="5">
        <v>4.0</v>
      </c>
      <c r="K14" s="12">
        <v>12.0</v>
      </c>
      <c r="L14" s="13">
        <f t="shared" si="4"/>
        <v>0.3333333333</v>
      </c>
      <c r="M14" s="5">
        <v>0.0</v>
      </c>
      <c r="N14" s="12">
        <v>0.0</v>
      </c>
      <c r="O14" s="13">
        <v>0.0</v>
      </c>
      <c r="P14" s="14">
        <v>8.0</v>
      </c>
      <c r="Q14" s="14">
        <v>8.4</v>
      </c>
      <c r="R14" s="14">
        <f t="shared" si="6"/>
        <v>-0.4</v>
      </c>
      <c r="S14" s="5">
        <v>1.655</v>
      </c>
      <c r="T14" s="5">
        <v>1.388</v>
      </c>
      <c r="U14" s="5">
        <f t="shared" si="7"/>
        <v>0.267</v>
      </c>
      <c r="V14" s="5">
        <v>1.024</v>
      </c>
      <c r="W14" s="5">
        <v>0.811</v>
      </c>
      <c r="X14" s="5">
        <f t="shared" si="8"/>
        <v>0.213</v>
      </c>
      <c r="Y14" s="5">
        <f t="shared" ref="Y14:Z14" si="36">(S14-V14)</f>
        <v>0.631</v>
      </c>
      <c r="Z14" s="5">
        <f t="shared" si="36"/>
        <v>0.577</v>
      </c>
      <c r="AA14" s="5">
        <f t="shared" si="10"/>
        <v>0.054</v>
      </c>
      <c r="AB14" s="5">
        <v>1.113</v>
      </c>
      <c r="AC14" s="5">
        <v>1.066</v>
      </c>
      <c r="AD14" s="5">
        <f t="shared" si="11"/>
        <v>0.047</v>
      </c>
      <c r="AE14" s="5">
        <v>0.997</v>
      </c>
      <c r="AF14" s="5">
        <v>0.938</v>
      </c>
      <c r="AG14" s="15">
        <f t="shared" si="12"/>
        <v>0.059</v>
      </c>
      <c r="AH14" s="15">
        <f t="shared" ref="AH14:AI14" si="37">(AB14-AE14)</f>
        <v>0.116</v>
      </c>
      <c r="AI14" s="15">
        <f t="shared" si="37"/>
        <v>0.128</v>
      </c>
      <c r="AJ14" s="15">
        <f t="shared" si="14"/>
        <v>-0.012</v>
      </c>
    </row>
    <row r="15">
      <c r="A15" s="5">
        <v>2017.0</v>
      </c>
      <c r="B15" s="5">
        <v>1.0</v>
      </c>
      <c r="C15" s="6" t="s">
        <v>74</v>
      </c>
      <c r="D15" s="6" t="s">
        <v>92</v>
      </c>
      <c r="E15" s="5">
        <v>1.0</v>
      </c>
      <c r="F15" s="11">
        <v>5.0</v>
      </c>
      <c r="G15" s="11">
        <v>1.7741322E7</v>
      </c>
      <c r="H15" s="11">
        <v>1.2707109E7</v>
      </c>
      <c r="I15" s="5">
        <f t="shared" si="3"/>
        <v>5034213</v>
      </c>
      <c r="J15" s="5">
        <v>0.0</v>
      </c>
      <c r="K15" s="12">
        <v>2.0</v>
      </c>
      <c r="L15" s="13">
        <f t="shared" si="4"/>
        <v>0</v>
      </c>
      <c r="M15" s="12">
        <v>2.0</v>
      </c>
      <c r="N15" s="12">
        <v>9.0</v>
      </c>
      <c r="O15" s="13">
        <f t="shared" ref="O15:O17" si="40">(M15/N15)</f>
        <v>0.2222222222</v>
      </c>
      <c r="P15" s="14">
        <v>4.5</v>
      </c>
      <c r="Q15" s="14">
        <v>3.3</v>
      </c>
      <c r="R15" s="14">
        <f t="shared" si="6"/>
        <v>1.2</v>
      </c>
      <c r="S15" s="5">
        <v>1.094</v>
      </c>
      <c r="T15" s="5">
        <v>1.169</v>
      </c>
      <c r="U15" s="5">
        <f t="shared" si="7"/>
        <v>-0.075</v>
      </c>
      <c r="V15" s="5">
        <v>0.924</v>
      </c>
      <c r="W15" s="5">
        <v>1.167</v>
      </c>
      <c r="X15" s="5">
        <f t="shared" si="8"/>
        <v>-0.243</v>
      </c>
      <c r="Y15" s="5">
        <f t="shared" ref="Y15:Z15" si="38">(S15-V15)</f>
        <v>0.17</v>
      </c>
      <c r="Z15" s="5">
        <f t="shared" si="38"/>
        <v>0.002</v>
      </c>
      <c r="AA15" s="5">
        <f t="shared" si="10"/>
        <v>0.168</v>
      </c>
      <c r="AB15" s="5">
        <v>1.048</v>
      </c>
      <c r="AC15" s="5">
        <v>1.065</v>
      </c>
      <c r="AD15" s="5">
        <f t="shared" si="11"/>
        <v>-0.017</v>
      </c>
      <c r="AE15" s="5">
        <v>0.984</v>
      </c>
      <c r="AF15" s="5">
        <v>1.018</v>
      </c>
      <c r="AG15" s="15">
        <f t="shared" si="12"/>
        <v>-0.034</v>
      </c>
      <c r="AH15" s="15">
        <f t="shared" ref="AH15:AI15" si="39">(AB15-AE15)</f>
        <v>0.064</v>
      </c>
      <c r="AI15" s="15">
        <f t="shared" si="39"/>
        <v>0.047</v>
      </c>
      <c r="AJ15" s="15">
        <f t="shared" si="14"/>
        <v>0.017</v>
      </c>
    </row>
    <row r="16">
      <c r="A16" s="5">
        <v>2017.0</v>
      </c>
      <c r="B16" s="5">
        <v>1.0</v>
      </c>
      <c r="C16" s="6" t="s">
        <v>178</v>
      </c>
      <c r="D16" s="6" t="s">
        <v>96</v>
      </c>
      <c r="E16" s="5">
        <v>0.0</v>
      </c>
      <c r="F16" s="11">
        <v>3.0</v>
      </c>
      <c r="G16" s="11">
        <v>3467559.0</v>
      </c>
      <c r="H16" s="11">
        <v>8830848.0</v>
      </c>
      <c r="I16" s="5">
        <f t="shared" si="3"/>
        <v>-5363289</v>
      </c>
      <c r="J16" s="5">
        <v>0.0</v>
      </c>
      <c r="K16" s="12">
        <v>3.0</v>
      </c>
      <c r="L16" s="13">
        <f t="shared" si="4"/>
        <v>0</v>
      </c>
      <c r="M16" s="5">
        <v>0.0</v>
      </c>
      <c r="N16" s="12">
        <v>1.0</v>
      </c>
      <c r="O16" s="13">
        <f t="shared" si="40"/>
        <v>0</v>
      </c>
      <c r="P16" s="14">
        <v>14.6</v>
      </c>
      <c r="Q16" s="14">
        <v>7.8</v>
      </c>
      <c r="R16" s="14">
        <f t="shared" si="6"/>
        <v>6.8</v>
      </c>
      <c r="S16" s="5">
        <v>1.542</v>
      </c>
      <c r="T16" s="5">
        <v>1.207</v>
      </c>
      <c r="U16" s="5">
        <f t="shared" si="7"/>
        <v>0.335</v>
      </c>
      <c r="V16" s="5">
        <v>0.934</v>
      </c>
      <c r="W16" s="5">
        <v>0.72</v>
      </c>
      <c r="X16" s="5">
        <f t="shared" si="8"/>
        <v>0.214</v>
      </c>
      <c r="Y16" s="5">
        <f t="shared" ref="Y16:Z16" si="41">(S16-V16)</f>
        <v>0.608</v>
      </c>
      <c r="Z16" s="5">
        <f t="shared" si="41"/>
        <v>0.487</v>
      </c>
      <c r="AA16" s="5">
        <f t="shared" si="10"/>
        <v>0.121</v>
      </c>
      <c r="AB16" s="5">
        <v>1.154</v>
      </c>
      <c r="AC16" s="5">
        <v>1.043</v>
      </c>
      <c r="AD16" s="5">
        <f t="shared" si="11"/>
        <v>0.111</v>
      </c>
      <c r="AE16" s="5">
        <v>0.92</v>
      </c>
      <c r="AF16" s="5">
        <v>0.934</v>
      </c>
      <c r="AG16" s="15">
        <f t="shared" si="12"/>
        <v>-0.014</v>
      </c>
      <c r="AH16" s="15">
        <f t="shared" ref="AH16:AI16" si="42">(AB16-AE16)</f>
        <v>0.234</v>
      </c>
      <c r="AI16" s="15">
        <f t="shared" si="42"/>
        <v>0.109</v>
      </c>
      <c r="AJ16" s="15">
        <f t="shared" si="14"/>
        <v>0.125</v>
      </c>
    </row>
    <row r="17">
      <c r="A17" s="5">
        <v>2017.0</v>
      </c>
      <c r="B17" s="5">
        <v>1.0</v>
      </c>
      <c r="C17" s="6" t="s">
        <v>179</v>
      </c>
      <c r="D17" s="6" t="s">
        <v>180</v>
      </c>
      <c r="E17" s="5">
        <v>0.0</v>
      </c>
      <c r="F17" s="11">
        <v>1.0</v>
      </c>
      <c r="G17" s="11">
        <v>1.4581162E7</v>
      </c>
      <c r="H17" s="11">
        <v>9378279.0</v>
      </c>
      <c r="I17" s="5">
        <f t="shared" si="3"/>
        <v>5202883</v>
      </c>
      <c r="J17" s="5">
        <v>3.0</v>
      </c>
      <c r="K17" s="12">
        <v>7.0</v>
      </c>
      <c r="L17" s="13">
        <f t="shared" si="4"/>
        <v>0.4285714286</v>
      </c>
      <c r="M17" s="5">
        <v>4.0</v>
      </c>
      <c r="N17" s="12">
        <v>6.0</v>
      </c>
      <c r="O17" s="13">
        <f t="shared" si="40"/>
        <v>0.6666666667</v>
      </c>
      <c r="P17" s="14">
        <v>5.6</v>
      </c>
      <c r="Q17" s="14">
        <v>3.0</v>
      </c>
      <c r="R17" s="14">
        <f t="shared" si="6"/>
        <v>2.6</v>
      </c>
      <c r="S17" s="5">
        <v>1.406</v>
      </c>
      <c r="T17" s="5">
        <v>1.047</v>
      </c>
      <c r="U17" s="5">
        <f t="shared" si="7"/>
        <v>0.359</v>
      </c>
      <c r="V17" s="5">
        <v>0.995</v>
      </c>
      <c r="W17" s="5">
        <v>1.053</v>
      </c>
      <c r="X17" s="5">
        <f t="shared" si="8"/>
        <v>-0.058</v>
      </c>
      <c r="Y17" s="5">
        <f t="shared" ref="Y17:Z17" si="43">(S17-V17)</f>
        <v>0.411</v>
      </c>
      <c r="Z17" s="5">
        <f t="shared" si="43"/>
        <v>-0.006</v>
      </c>
      <c r="AA17" s="5">
        <f t="shared" si="10"/>
        <v>0.417</v>
      </c>
      <c r="AB17" s="5">
        <v>1.034</v>
      </c>
      <c r="AC17" s="5">
        <v>1.036</v>
      </c>
      <c r="AD17" s="5">
        <f t="shared" si="11"/>
        <v>-0.002</v>
      </c>
      <c r="AE17" s="5">
        <v>0.955</v>
      </c>
      <c r="AF17" s="5">
        <v>0.993</v>
      </c>
      <c r="AG17" s="15">
        <f t="shared" si="12"/>
        <v>-0.038</v>
      </c>
      <c r="AH17" s="15">
        <f t="shared" ref="AH17:AI17" si="44">(AB17-AE17)</f>
        <v>0.079</v>
      </c>
      <c r="AI17" s="15">
        <f t="shared" si="44"/>
        <v>0.043</v>
      </c>
      <c r="AJ17" s="15">
        <f t="shared" si="14"/>
        <v>0.036</v>
      </c>
    </row>
    <row r="18">
      <c r="A18" s="5">
        <v>2017.0</v>
      </c>
      <c r="B18" s="5">
        <v>1.0</v>
      </c>
      <c r="C18" s="6" t="s">
        <v>82</v>
      </c>
      <c r="D18" s="6" t="s">
        <v>181</v>
      </c>
      <c r="E18" s="5">
        <v>0.0</v>
      </c>
      <c r="F18" s="11">
        <v>15.0</v>
      </c>
      <c r="G18" s="11">
        <v>1.8266319E7</v>
      </c>
      <c r="H18" s="11">
        <v>2211257.0</v>
      </c>
      <c r="I18" s="5">
        <f t="shared" si="3"/>
        <v>16055062</v>
      </c>
      <c r="J18" s="12">
        <v>5.0</v>
      </c>
      <c r="K18" s="12">
        <v>7.0</v>
      </c>
      <c r="L18" s="13">
        <f t="shared" si="4"/>
        <v>0.7142857143</v>
      </c>
      <c r="M18" s="5">
        <v>0.0</v>
      </c>
      <c r="N18" s="12">
        <v>0.0</v>
      </c>
      <c r="O18" s="13">
        <v>0.0</v>
      </c>
      <c r="P18" s="14">
        <v>11.3</v>
      </c>
      <c r="Q18" s="14">
        <v>-0.5</v>
      </c>
      <c r="R18" s="14">
        <f t="shared" si="6"/>
        <v>11.8</v>
      </c>
      <c r="S18" s="5">
        <v>1.281</v>
      </c>
      <c r="T18" s="5">
        <v>0.864</v>
      </c>
      <c r="U18" s="5">
        <f t="shared" si="7"/>
        <v>0.417</v>
      </c>
      <c r="V18" s="5">
        <v>0.954</v>
      </c>
      <c r="W18" s="5">
        <v>0.953</v>
      </c>
      <c r="X18" s="5">
        <f t="shared" si="8"/>
        <v>0.001</v>
      </c>
      <c r="Y18" s="5">
        <f t="shared" ref="Y18:Z18" si="45">(S18-V18)</f>
        <v>0.327</v>
      </c>
      <c r="Z18" s="5">
        <f t="shared" si="45"/>
        <v>-0.089</v>
      </c>
      <c r="AA18" s="5">
        <f t="shared" si="10"/>
        <v>0.416</v>
      </c>
      <c r="AB18" s="5">
        <v>1.133</v>
      </c>
      <c r="AC18" s="5">
        <v>0.955</v>
      </c>
      <c r="AD18" s="5">
        <f t="shared" si="11"/>
        <v>0.178</v>
      </c>
      <c r="AE18" s="5">
        <v>0.979</v>
      </c>
      <c r="AF18" s="5">
        <v>0.962</v>
      </c>
      <c r="AG18" s="15">
        <f t="shared" si="12"/>
        <v>0.017</v>
      </c>
      <c r="AH18" s="15">
        <f t="shared" ref="AH18:AI18" si="46">(AB18-AE18)</f>
        <v>0.154</v>
      </c>
      <c r="AI18" s="15">
        <f t="shared" si="46"/>
        <v>-0.007</v>
      </c>
      <c r="AJ18" s="15">
        <f t="shared" si="14"/>
        <v>0.161</v>
      </c>
    </row>
    <row r="19">
      <c r="A19" s="5">
        <v>2017.0</v>
      </c>
      <c r="B19" s="5">
        <v>1.0</v>
      </c>
      <c r="C19" s="6" t="s">
        <v>106</v>
      </c>
      <c r="D19" s="6" t="s">
        <v>182</v>
      </c>
      <c r="E19" s="5">
        <v>0.0</v>
      </c>
      <c r="F19" s="11">
        <v>13.0</v>
      </c>
      <c r="G19" s="11">
        <v>4.3960492E7</v>
      </c>
      <c r="H19" s="11">
        <v>1616369.0</v>
      </c>
      <c r="I19" s="5">
        <f t="shared" si="3"/>
        <v>42344123</v>
      </c>
      <c r="J19" s="5">
        <v>5.0</v>
      </c>
      <c r="K19" s="12">
        <v>12.0</v>
      </c>
      <c r="L19" s="13">
        <f t="shared" si="4"/>
        <v>0.4166666667</v>
      </c>
      <c r="M19" s="5">
        <v>0.0</v>
      </c>
      <c r="N19" s="12">
        <v>0.0</v>
      </c>
      <c r="O19" s="13">
        <v>0.0</v>
      </c>
      <c r="P19" s="14">
        <v>11.3</v>
      </c>
      <c r="Q19" s="14">
        <v>-1.8</v>
      </c>
      <c r="R19" s="14">
        <f t="shared" si="6"/>
        <v>13.1</v>
      </c>
      <c r="S19" s="5">
        <v>1.233</v>
      </c>
      <c r="T19" s="5">
        <v>0.848</v>
      </c>
      <c r="U19" s="5">
        <f t="shared" si="7"/>
        <v>0.385</v>
      </c>
      <c r="V19" s="5">
        <v>0.798</v>
      </c>
      <c r="W19" s="5">
        <v>0.916</v>
      </c>
      <c r="X19" s="5">
        <f t="shared" si="8"/>
        <v>-0.118</v>
      </c>
      <c r="Y19" s="5">
        <f t="shared" ref="Y19:Z19" si="47">(S19-V19)</f>
        <v>0.435</v>
      </c>
      <c r="Z19" s="5">
        <f t="shared" si="47"/>
        <v>-0.068</v>
      </c>
      <c r="AA19" s="5">
        <f t="shared" si="10"/>
        <v>0.503</v>
      </c>
      <c r="AB19" s="5">
        <v>1.098</v>
      </c>
      <c r="AC19" s="5">
        <v>0.943</v>
      </c>
      <c r="AD19" s="5">
        <f t="shared" si="11"/>
        <v>0.155</v>
      </c>
      <c r="AE19" s="5">
        <v>0.937</v>
      </c>
      <c r="AF19" s="5">
        <v>1.0</v>
      </c>
      <c r="AG19" s="15">
        <f t="shared" si="12"/>
        <v>-0.063</v>
      </c>
      <c r="AH19" s="15">
        <f t="shared" ref="AH19:AI19" si="48">(AB19-AE19)</f>
        <v>0.161</v>
      </c>
      <c r="AI19" s="15">
        <f t="shared" si="48"/>
        <v>-0.057</v>
      </c>
      <c r="AJ19" s="15">
        <f t="shared" si="14"/>
        <v>0.218</v>
      </c>
    </row>
    <row r="20">
      <c r="A20" s="5">
        <v>2017.0</v>
      </c>
      <c r="B20" s="5">
        <v>1.0</v>
      </c>
      <c r="C20" s="6" t="s">
        <v>86</v>
      </c>
      <c r="D20" s="6" t="s">
        <v>158</v>
      </c>
      <c r="E20" s="5">
        <v>0.0</v>
      </c>
      <c r="F20" s="11">
        <v>11.0</v>
      </c>
      <c r="G20" s="11">
        <v>1.1149777E7</v>
      </c>
      <c r="H20" s="11">
        <v>2514963.0</v>
      </c>
      <c r="I20" s="5">
        <f t="shared" si="3"/>
        <v>8634814</v>
      </c>
      <c r="J20" s="12">
        <v>3.0</v>
      </c>
      <c r="K20" s="12">
        <v>5.0</v>
      </c>
      <c r="L20" s="13">
        <f t="shared" si="4"/>
        <v>0.6</v>
      </c>
      <c r="M20" s="5">
        <v>0.0</v>
      </c>
      <c r="N20" s="12">
        <v>0.0</v>
      </c>
      <c r="O20" s="13">
        <v>0.0</v>
      </c>
      <c r="P20" s="14">
        <v>12.4</v>
      </c>
      <c r="Q20" s="14">
        <v>3.5</v>
      </c>
      <c r="R20" s="14">
        <f t="shared" si="6"/>
        <v>8.9</v>
      </c>
      <c r="S20" s="5">
        <v>1.331</v>
      </c>
      <c r="T20" s="5">
        <v>1.285</v>
      </c>
      <c r="U20" s="5">
        <f t="shared" si="7"/>
        <v>0.046</v>
      </c>
      <c r="V20" s="5">
        <v>0.883</v>
      </c>
      <c r="W20" s="5">
        <v>1.093</v>
      </c>
      <c r="X20" s="5">
        <f t="shared" si="8"/>
        <v>-0.21</v>
      </c>
      <c r="Y20" s="5">
        <f t="shared" ref="Y20:Z20" si="49">(S20-V20)</f>
        <v>0.448</v>
      </c>
      <c r="Z20" s="5">
        <f t="shared" si="49"/>
        <v>0.192</v>
      </c>
      <c r="AA20" s="5">
        <f t="shared" si="10"/>
        <v>0.256</v>
      </c>
      <c r="AB20" s="5">
        <v>1.112</v>
      </c>
      <c r="AC20" s="5">
        <v>1.08</v>
      </c>
      <c r="AD20" s="5">
        <f t="shared" si="11"/>
        <v>0.032</v>
      </c>
      <c r="AE20" s="5">
        <v>0.936</v>
      </c>
      <c r="AF20" s="5">
        <v>1.032</v>
      </c>
      <c r="AG20" s="15">
        <f t="shared" si="12"/>
        <v>-0.096</v>
      </c>
      <c r="AH20" s="15">
        <f t="shared" ref="AH20:AI20" si="50">(AB20-AE20)</f>
        <v>0.176</v>
      </c>
      <c r="AI20" s="15">
        <f t="shared" si="50"/>
        <v>0.048</v>
      </c>
      <c r="AJ20" s="15">
        <f t="shared" si="14"/>
        <v>0.128</v>
      </c>
    </row>
    <row r="21">
      <c r="A21" s="5">
        <v>2017.0</v>
      </c>
      <c r="B21" s="5">
        <v>1.0</v>
      </c>
      <c r="C21" s="6" t="s">
        <v>71</v>
      </c>
      <c r="D21" s="6" t="s">
        <v>183</v>
      </c>
      <c r="E21" s="5">
        <v>0.0</v>
      </c>
      <c r="F21" s="11">
        <v>9.0</v>
      </c>
      <c r="G21" s="11">
        <v>1.0171629E7</v>
      </c>
      <c r="H21" s="11">
        <v>2138606.0</v>
      </c>
      <c r="I21" s="5">
        <f t="shared" si="3"/>
        <v>8033023</v>
      </c>
      <c r="J21" s="12">
        <v>4.0</v>
      </c>
      <c r="K21" s="12">
        <v>6.0</v>
      </c>
      <c r="L21" s="13">
        <f t="shared" si="4"/>
        <v>0.6666666667</v>
      </c>
      <c r="M21" s="5">
        <v>0.0</v>
      </c>
      <c r="N21" s="12">
        <v>2.0</v>
      </c>
      <c r="O21" s="13">
        <f t="shared" ref="O21:O27" si="53">(M21/N21)</f>
        <v>0</v>
      </c>
      <c r="P21" s="14">
        <v>11.3</v>
      </c>
      <c r="Q21" s="14">
        <v>9.9</v>
      </c>
      <c r="R21" s="14">
        <f t="shared" si="6"/>
        <v>1.4</v>
      </c>
      <c r="S21" s="5">
        <v>1.41</v>
      </c>
      <c r="T21" s="5">
        <v>1.215</v>
      </c>
      <c r="U21" s="5">
        <f t="shared" si="7"/>
        <v>0.195</v>
      </c>
      <c r="V21" s="5">
        <v>1.097</v>
      </c>
      <c r="W21" s="5">
        <v>0.823</v>
      </c>
      <c r="X21" s="5">
        <f t="shared" si="8"/>
        <v>0.274</v>
      </c>
      <c r="Y21" s="5">
        <f t="shared" ref="Y21:Z21" si="51">(S21-V21)</f>
        <v>0.313</v>
      </c>
      <c r="Z21" s="5">
        <f t="shared" si="51"/>
        <v>0.392</v>
      </c>
      <c r="AA21" s="5">
        <f t="shared" si="10"/>
        <v>-0.079</v>
      </c>
      <c r="AB21" s="5">
        <v>1.107</v>
      </c>
      <c r="AC21" s="5">
        <v>1.101</v>
      </c>
      <c r="AD21" s="5">
        <f t="shared" si="11"/>
        <v>0.006</v>
      </c>
      <c r="AE21" s="5">
        <v>0.949</v>
      </c>
      <c r="AF21" s="5">
        <v>0.952</v>
      </c>
      <c r="AG21" s="15">
        <f t="shared" si="12"/>
        <v>-0.003</v>
      </c>
      <c r="AH21" s="15">
        <f t="shared" ref="AH21:AI21" si="52">(AB21-AE21)</f>
        <v>0.158</v>
      </c>
      <c r="AI21" s="15">
        <f t="shared" si="52"/>
        <v>0.149</v>
      </c>
      <c r="AJ21" s="15">
        <f t="shared" si="14"/>
        <v>0.009</v>
      </c>
    </row>
    <row r="22">
      <c r="A22" s="5">
        <v>2017.0</v>
      </c>
      <c r="B22" s="5">
        <v>1.0</v>
      </c>
      <c r="C22" s="6" t="s">
        <v>184</v>
      </c>
      <c r="D22" s="6" t="s">
        <v>185</v>
      </c>
      <c r="E22" s="5">
        <v>0.0</v>
      </c>
      <c r="F22" s="11">
        <v>7.0</v>
      </c>
      <c r="G22" s="11">
        <v>1.3604289E7</v>
      </c>
      <c r="H22" s="11">
        <v>5653559.0</v>
      </c>
      <c r="I22" s="5">
        <f t="shared" si="3"/>
        <v>7950730</v>
      </c>
      <c r="J22" s="5">
        <v>3.0</v>
      </c>
      <c r="K22" s="12">
        <v>8.0</v>
      </c>
      <c r="L22" s="13">
        <f t="shared" si="4"/>
        <v>0.375</v>
      </c>
      <c r="M22" s="5">
        <v>0.0</v>
      </c>
      <c r="N22" s="12">
        <v>1.0</v>
      </c>
      <c r="O22" s="13">
        <f t="shared" si="53"/>
        <v>0</v>
      </c>
      <c r="P22" s="14">
        <v>8.6</v>
      </c>
      <c r="Q22" s="14">
        <v>8.5</v>
      </c>
      <c r="R22" s="14">
        <f t="shared" si="6"/>
        <v>0.1</v>
      </c>
      <c r="S22" s="5">
        <v>1.558</v>
      </c>
      <c r="T22" s="5">
        <v>1.448</v>
      </c>
      <c r="U22" s="5">
        <f t="shared" si="7"/>
        <v>0.11</v>
      </c>
      <c r="V22" s="5">
        <v>0.986</v>
      </c>
      <c r="W22" s="5">
        <v>1.204</v>
      </c>
      <c r="X22" s="5">
        <f t="shared" si="8"/>
        <v>-0.218</v>
      </c>
      <c r="Y22" s="5">
        <f t="shared" ref="Y22:Z22" si="54">(S22-V22)</f>
        <v>0.572</v>
      </c>
      <c r="Z22" s="5">
        <f t="shared" si="54"/>
        <v>0.244</v>
      </c>
      <c r="AA22" s="5">
        <f t="shared" si="10"/>
        <v>0.328</v>
      </c>
      <c r="AB22" s="5">
        <v>1.105</v>
      </c>
      <c r="AC22" s="5">
        <v>1.1</v>
      </c>
      <c r="AD22" s="5">
        <f t="shared" si="11"/>
        <v>0.005</v>
      </c>
      <c r="AE22" s="5">
        <v>0.988</v>
      </c>
      <c r="AF22" s="5">
        <v>0.984</v>
      </c>
      <c r="AG22" s="15">
        <f t="shared" si="12"/>
        <v>0.004</v>
      </c>
      <c r="AH22" s="15">
        <f t="shared" ref="AH22:AI22" si="55">(AB22-AE22)</f>
        <v>0.117</v>
      </c>
      <c r="AI22" s="15">
        <f t="shared" si="55"/>
        <v>0.116</v>
      </c>
      <c r="AJ22" s="15">
        <f t="shared" si="14"/>
        <v>0.001</v>
      </c>
    </row>
    <row r="23">
      <c r="A23" s="5">
        <v>2017.0</v>
      </c>
      <c r="B23" s="5">
        <v>1.0</v>
      </c>
      <c r="C23" s="6" t="s">
        <v>186</v>
      </c>
      <c r="D23" s="6" t="s">
        <v>187</v>
      </c>
      <c r="E23" s="5">
        <v>1.0</v>
      </c>
      <c r="F23" s="11">
        <v>5.0</v>
      </c>
      <c r="G23" s="11">
        <v>7665992.0</v>
      </c>
      <c r="H23" s="11">
        <v>4832740.0</v>
      </c>
      <c r="I23" s="5">
        <f t="shared" si="3"/>
        <v>2833252</v>
      </c>
      <c r="J23" s="5">
        <v>4.0</v>
      </c>
      <c r="K23" s="12">
        <v>7.0</v>
      </c>
      <c r="L23" s="13">
        <f t="shared" si="4"/>
        <v>0.5714285714</v>
      </c>
      <c r="M23" s="5">
        <v>1.0</v>
      </c>
      <c r="N23" s="12">
        <v>2.0</v>
      </c>
      <c r="O23" s="13">
        <f t="shared" si="53"/>
        <v>0.5</v>
      </c>
      <c r="P23" s="14">
        <v>8.3</v>
      </c>
      <c r="Q23" s="14">
        <v>8.3</v>
      </c>
      <c r="R23" s="14">
        <f t="shared" si="6"/>
        <v>0</v>
      </c>
      <c r="S23" s="5">
        <v>1.374</v>
      </c>
      <c r="T23" s="5">
        <v>1.194</v>
      </c>
      <c r="U23" s="5">
        <f t="shared" si="7"/>
        <v>0.18</v>
      </c>
      <c r="V23" s="5">
        <v>0.91</v>
      </c>
      <c r="W23" s="5">
        <v>0.769</v>
      </c>
      <c r="X23" s="5">
        <f t="shared" si="8"/>
        <v>0.141</v>
      </c>
      <c r="Y23" s="5">
        <f t="shared" ref="Y23:Z23" si="56">(S23-V23)</f>
        <v>0.464</v>
      </c>
      <c r="Z23" s="5">
        <f t="shared" si="56"/>
        <v>0.425</v>
      </c>
      <c r="AA23" s="5">
        <f t="shared" si="10"/>
        <v>0.039</v>
      </c>
      <c r="AB23" s="5">
        <v>1.098</v>
      </c>
      <c r="AC23" s="5">
        <v>1.061</v>
      </c>
      <c r="AD23" s="5">
        <f t="shared" si="11"/>
        <v>0.037</v>
      </c>
      <c r="AE23" s="5">
        <v>0.985</v>
      </c>
      <c r="AF23" s="5">
        <v>0.942</v>
      </c>
      <c r="AG23" s="15">
        <f t="shared" si="12"/>
        <v>0.043</v>
      </c>
      <c r="AH23" s="15">
        <f t="shared" ref="AH23:AI23" si="57">(AB23-AE23)</f>
        <v>0.113</v>
      </c>
      <c r="AI23" s="15">
        <f t="shared" si="57"/>
        <v>0.119</v>
      </c>
      <c r="AJ23" s="15">
        <f t="shared" si="14"/>
        <v>-0.006</v>
      </c>
    </row>
    <row r="24">
      <c r="A24" s="5">
        <v>2017.0</v>
      </c>
      <c r="B24" s="5">
        <v>1.0</v>
      </c>
      <c r="C24" s="6" t="s">
        <v>153</v>
      </c>
      <c r="D24" s="6" t="s">
        <v>188</v>
      </c>
      <c r="E24" s="5">
        <v>0.0</v>
      </c>
      <c r="F24" s="11">
        <v>3.0</v>
      </c>
      <c r="G24" s="11">
        <v>1.6913194E7</v>
      </c>
      <c r="H24" s="11">
        <v>1.1720028E7</v>
      </c>
      <c r="I24" s="5">
        <f t="shared" si="3"/>
        <v>5193166</v>
      </c>
      <c r="J24" s="12">
        <v>4.0</v>
      </c>
      <c r="K24" s="12">
        <v>6.0</v>
      </c>
      <c r="L24" s="13">
        <f t="shared" si="4"/>
        <v>0.6666666667</v>
      </c>
      <c r="M24" s="5">
        <v>1.0</v>
      </c>
      <c r="N24" s="12">
        <v>8.0</v>
      </c>
      <c r="O24" s="13">
        <f t="shared" si="53"/>
        <v>0.125</v>
      </c>
      <c r="P24" s="14">
        <v>8.6</v>
      </c>
      <c r="Q24" s="14">
        <v>7.0</v>
      </c>
      <c r="R24" s="14">
        <f t="shared" si="6"/>
        <v>1.6</v>
      </c>
      <c r="S24" s="5">
        <v>1.51</v>
      </c>
      <c r="T24" s="5">
        <v>1.118</v>
      </c>
      <c r="U24" s="5">
        <f t="shared" si="7"/>
        <v>0.392</v>
      </c>
      <c r="V24" s="5">
        <v>0.916</v>
      </c>
      <c r="W24" s="5">
        <v>0.928</v>
      </c>
      <c r="X24" s="5">
        <f t="shared" si="8"/>
        <v>-0.012</v>
      </c>
      <c r="Y24" s="5">
        <f t="shared" ref="Y24:Z24" si="58">(S24-V24)</f>
        <v>0.594</v>
      </c>
      <c r="Z24" s="5">
        <f t="shared" si="58"/>
        <v>0.19</v>
      </c>
      <c r="AA24" s="5">
        <f t="shared" si="10"/>
        <v>0.404</v>
      </c>
      <c r="AB24" s="5">
        <v>1.145</v>
      </c>
      <c r="AC24" s="5">
        <v>1.147</v>
      </c>
      <c r="AD24" s="5">
        <f t="shared" si="11"/>
        <v>-0.002</v>
      </c>
      <c r="AE24" s="5">
        <v>1.013</v>
      </c>
      <c r="AF24" s="5">
        <v>1.053</v>
      </c>
      <c r="AG24" s="15">
        <f t="shared" si="12"/>
        <v>-0.04</v>
      </c>
      <c r="AH24" s="15">
        <f t="shared" ref="AH24:AI24" si="59">(AB24-AE24)</f>
        <v>0.132</v>
      </c>
      <c r="AI24" s="15">
        <f t="shared" si="59"/>
        <v>0.094</v>
      </c>
      <c r="AJ24" s="15">
        <f t="shared" si="14"/>
        <v>0.038</v>
      </c>
    </row>
    <row r="25">
      <c r="A25" s="5">
        <v>2017.0</v>
      </c>
      <c r="B25" s="5">
        <v>1.0</v>
      </c>
      <c r="C25" s="6" t="s">
        <v>138</v>
      </c>
      <c r="D25" s="6" t="s">
        <v>189</v>
      </c>
      <c r="E25" s="5">
        <v>1.0</v>
      </c>
      <c r="F25" s="11">
        <v>1.0</v>
      </c>
      <c r="G25" s="11">
        <v>1.0868814E7</v>
      </c>
      <c r="H25" s="11">
        <v>1.7548611E7</v>
      </c>
      <c r="I25" s="5">
        <f t="shared" si="3"/>
        <v>-6679797</v>
      </c>
      <c r="J25" s="5">
        <v>3.0</v>
      </c>
      <c r="K25" s="12">
        <v>10.0</v>
      </c>
      <c r="L25" s="13">
        <f t="shared" si="4"/>
        <v>0.3</v>
      </c>
      <c r="M25" s="5">
        <v>2.0</v>
      </c>
      <c r="N25" s="12">
        <v>8.0</v>
      </c>
      <c r="O25" s="13">
        <f t="shared" si="53"/>
        <v>0.25</v>
      </c>
      <c r="P25" s="14">
        <v>4.9</v>
      </c>
      <c r="Q25" s="14">
        <v>3.2</v>
      </c>
      <c r="R25" s="14">
        <f t="shared" si="6"/>
        <v>1.7</v>
      </c>
      <c r="S25" s="5">
        <v>0.933</v>
      </c>
      <c r="T25" s="5">
        <v>1.209</v>
      </c>
      <c r="U25" s="5">
        <f t="shared" si="7"/>
        <v>-0.276</v>
      </c>
      <c r="V25" s="5">
        <v>1.008</v>
      </c>
      <c r="W25" s="5">
        <v>1.174</v>
      </c>
      <c r="X25" s="5">
        <f t="shared" si="8"/>
        <v>-0.166</v>
      </c>
      <c r="Y25" s="5">
        <f t="shared" ref="Y25:Z25" si="60">(S25-V25)</f>
        <v>-0.075</v>
      </c>
      <c r="Z25" s="5">
        <f t="shared" si="60"/>
        <v>0.035</v>
      </c>
      <c r="AA25" s="5">
        <f t="shared" si="10"/>
        <v>-0.11</v>
      </c>
      <c r="AB25" s="5">
        <v>1.032</v>
      </c>
      <c r="AC25" s="5">
        <v>1.033</v>
      </c>
      <c r="AD25" s="5">
        <f t="shared" si="11"/>
        <v>-0.001</v>
      </c>
      <c r="AE25" s="5">
        <v>0.959</v>
      </c>
      <c r="AF25" s="5">
        <v>0.988</v>
      </c>
      <c r="AG25" s="15">
        <f t="shared" si="12"/>
        <v>-0.029</v>
      </c>
      <c r="AH25" s="15">
        <f t="shared" ref="AH25:AI25" si="61">(AB25-AE25)</f>
        <v>0.073</v>
      </c>
      <c r="AI25" s="15">
        <f t="shared" si="61"/>
        <v>0.045</v>
      </c>
      <c r="AJ25" s="15">
        <f t="shared" si="14"/>
        <v>0.028</v>
      </c>
    </row>
    <row r="26">
      <c r="A26" s="5">
        <v>2017.0</v>
      </c>
      <c r="B26" s="5">
        <v>1.0</v>
      </c>
      <c r="C26" s="6" t="s">
        <v>90</v>
      </c>
      <c r="D26" s="6" t="s">
        <v>99</v>
      </c>
      <c r="E26" s="5">
        <v>0.0</v>
      </c>
      <c r="F26" s="11">
        <v>15.0</v>
      </c>
      <c r="G26" s="11">
        <v>2.1408475E7</v>
      </c>
      <c r="H26" s="11">
        <v>1429460.0</v>
      </c>
      <c r="I26" s="5">
        <f t="shared" si="3"/>
        <v>19979015</v>
      </c>
      <c r="J26" s="12">
        <v>6.0</v>
      </c>
      <c r="K26" s="12">
        <v>11.0</v>
      </c>
      <c r="L26" s="13">
        <f t="shared" si="4"/>
        <v>0.5454545455</v>
      </c>
      <c r="M26" s="5">
        <v>0.0</v>
      </c>
      <c r="N26" s="12">
        <v>3.0</v>
      </c>
      <c r="O26" s="13">
        <f t="shared" si="53"/>
        <v>0</v>
      </c>
      <c r="P26" s="14">
        <v>13.1</v>
      </c>
      <c r="Q26" s="14">
        <v>1.4</v>
      </c>
      <c r="R26" s="14">
        <f t="shared" si="6"/>
        <v>11.7</v>
      </c>
      <c r="S26" s="5">
        <v>1.53</v>
      </c>
      <c r="T26" s="5">
        <v>0.998</v>
      </c>
      <c r="U26" s="5">
        <f t="shared" si="7"/>
        <v>0.532</v>
      </c>
      <c r="V26" s="5">
        <v>0.856</v>
      </c>
      <c r="W26" s="5">
        <v>0.958</v>
      </c>
      <c r="X26" s="5">
        <f t="shared" si="8"/>
        <v>-0.102</v>
      </c>
      <c r="Y26" s="5">
        <f t="shared" ref="Y26:Z26" si="62">(S26-V26)</f>
        <v>0.674</v>
      </c>
      <c r="Z26" s="5">
        <f t="shared" si="62"/>
        <v>0.04</v>
      </c>
      <c r="AA26" s="5">
        <f t="shared" si="10"/>
        <v>0.634</v>
      </c>
      <c r="AB26" s="5">
        <v>1.13</v>
      </c>
      <c r="AC26" s="5">
        <v>1.032</v>
      </c>
      <c r="AD26" s="5">
        <f t="shared" si="11"/>
        <v>0.098</v>
      </c>
      <c r="AE26" s="5">
        <v>0.954</v>
      </c>
      <c r="AF26" s="5">
        <v>1.012</v>
      </c>
      <c r="AG26" s="15">
        <f t="shared" si="12"/>
        <v>-0.058</v>
      </c>
      <c r="AH26" s="15">
        <f t="shared" ref="AH26:AI26" si="63">(AB26-AE26)</f>
        <v>0.176</v>
      </c>
      <c r="AI26" s="15">
        <f t="shared" si="63"/>
        <v>0.02</v>
      </c>
      <c r="AJ26" s="15">
        <f t="shared" si="14"/>
        <v>0.156</v>
      </c>
    </row>
    <row r="27">
      <c r="A27" s="5">
        <v>2017.0</v>
      </c>
      <c r="B27" s="5">
        <v>1.0</v>
      </c>
      <c r="C27" s="6" t="s">
        <v>68</v>
      </c>
      <c r="D27" s="6" t="s">
        <v>190</v>
      </c>
      <c r="E27" s="5">
        <v>0.0</v>
      </c>
      <c r="F27" s="11">
        <v>13.0</v>
      </c>
      <c r="G27" s="11">
        <v>2.7965227E7</v>
      </c>
      <c r="H27" s="11">
        <v>1829151.0</v>
      </c>
      <c r="I27" s="5">
        <f t="shared" si="3"/>
        <v>26136076</v>
      </c>
      <c r="J27" s="12">
        <v>4.0</v>
      </c>
      <c r="K27" s="12">
        <v>8.0</v>
      </c>
      <c r="L27" s="13">
        <f t="shared" si="4"/>
        <v>0.5</v>
      </c>
      <c r="M27" s="5">
        <v>0.0</v>
      </c>
      <c r="N27" s="12">
        <v>1.0</v>
      </c>
      <c r="O27" s="13">
        <f t="shared" si="53"/>
        <v>0</v>
      </c>
      <c r="P27" s="14">
        <v>13.4</v>
      </c>
      <c r="Q27" s="14">
        <v>2.7</v>
      </c>
      <c r="R27" s="14">
        <f t="shared" si="6"/>
        <v>10.7</v>
      </c>
      <c r="S27" s="5">
        <v>1.321</v>
      </c>
      <c r="T27" s="5">
        <v>1.011</v>
      </c>
      <c r="U27" s="5">
        <f t="shared" si="7"/>
        <v>0.31</v>
      </c>
      <c r="V27" s="5">
        <v>0.792</v>
      </c>
      <c r="W27" s="5">
        <v>1.003</v>
      </c>
      <c r="X27" s="5">
        <f t="shared" si="8"/>
        <v>-0.211</v>
      </c>
      <c r="Y27" s="5">
        <f t="shared" ref="Y27:Z27" si="64">(S27-V27)</f>
        <v>0.529</v>
      </c>
      <c r="Z27" s="5">
        <f t="shared" si="64"/>
        <v>0.008</v>
      </c>
      <c r="AA27" s="5">
        <f t="shared" si="10"/>
        <v>0.521</v>
      </c>
      <c r="AB27" s="5">
        <v>1.113</v>
      </c>
      <c r="AC27" s="5">
        <v>1.042</v>
      </c>
      <c r="AD27" s="5">
        <f t="shared" si="11"/>
        <v>0.071</v>
      </c>
      <c r="AE27" s="5">
        <v>0.937</v>
      </c>
      <c r="AF27" s="5">
        <v>1.005</v>
      </c>
      <c r="AG27" s="15">
        <f t="shared" si="12"/>
        <v>-0.068</v>
      </c>
      <c r="AH27" s="15">
        <f t="shared" ref="AH27:AI27" si="65">(AB27-AE27)</f>
        <v>0.176</v>
      </c>
      <c r="AI27" s="15">
        <f t="shared" si="65"/>
        <v>0.037</v>
      </c>
      <c r="AJ27" s="15">
        <f t="shared" si="14"/>
        <v>0.139</v>
      </c>
    </row>
    <row r="28">
      <c r="A28" s="5">
        <v>2017.0</v>
      </c>
      <c r="B28" s="5">
        <v>1.0</v>
      </c>
      <c r="C28" s="6" t="s">
        <v>125</v>
      </c>
      <c r="D28" s="6" t="s">
        <v>191</v>
      </c>
      <c r="E28" s="5">
        <v>0.0</v>
      </c>
      <c r="F28" s="11">
        <v>11.0</v>
      </c>
      <c r="G28" s="11">
        <v>1.3416856E7</v>
      </c>
      <c r="H28" s="11">
        <v>2348157.0</v>
      </c>
      <c r="I28" s="5">
        <f t="shared" si="3"/>
        <v>11068699</v>
      </c>
      <c r="J28" s="12">
        <v>3.0</v>
      </c>
      <c r="K28" s="12">
        <v>6.0</v>
      </c>
      <c r="L28" s="13">
        <f t="shared" si="4"/>
        <v>0.5</v>
      </c>
      <c r="M28" s="5">
        <v>0.0</v>
      </c>
      <c r="N28" s="12">
        <v>0.0</v>
      </c>
      <c r="O28" s="13">
        <v>0.0</v>
      </c>
      <c r="P28" s="14">
        <v>14.3</v>
      </c>
      <c r="Q28" s="14">
        <v>2.5</v>
      </c>
      <c r="R28" s="14">
        <f t="shared" si="6"/>
        <v>11.8</v>
      </c>
      <c r="S28" s="5">
        <v>1.913</v>
      </c>
      <c r="T28" s="5">
        <v>0.947</v>
      </c>
      <c r="U28" s="5">
        <f t="shared" si="7"/>
        <v>0.966</v>
      </c>
      <c r="V28" s="5">
        <v>1.106</v>
      </c>
      <c r="W28" s="5">
        <v>0.989</v>
      </c>
      <c r="X28" s="5">
        <f t="shared" si="8"/>
        <v>0.117</v>
      </c>
      <c r="Y28" s="5">
        <f t="shared" ref="Y28:Z28" si="66">(S28-V28)</f>
        <v>0.807</v>
      </c>
      <c r="Z28" s="5">
        <f t="shared" si="66"/>
        <v>-0.042</v>
      </c>
      <c r="AA28" s="5">
        <f t="shared" si="10"/>
        <v>0.849</v>
      </c>
      <c r="AB28" s="5">
        <v>1.189</v>
      </c>
      <c r="AC28" s="5">
        <v>1.037</v>
      </c>
      <c r="AD28" s="5">
        <f t="shared" si="11"/>
        <v>0.152</v>
      </c>
      <c r="AE28" s="5">
        <v>1.0</v>
      </c>
      <c r="AF28" s="5">
        <v>1.003</v>
      </c>
      <c r="AG28" s="15">
        <f t="shared" si="12"/>
        <v>-0.003</v>
      </c>
      <c r="AH28" s="15">
        <f t="shared" ref="AH28:AI28" si="67">(AB28-AE28)</f>
        <v>0.189</v>
      </c>
      <c r="AI28" s="15">
        <f t="shared" si="67"/>
        <v>0.034</v>
      </c>
      <c r="AJ28" s="15">
        <f t="shared" si="14"/>
        <v>0.155</v>
      </c>
    </row>
    <row r="29">
      <c r="A29" s="5">
        <v>2017.0</v>
      </c>
      <c r="B29" s="5">
        <v>1.0</v>
      </c>
      <c r="C29" s="6" t="s">
        <v>76</v>
      </c>
      <c r="D29" s="6" t="s">
        <v>192</v>
      </c>
      <c r="E29" s="5">
        <v>0.0</v>
      </c>
      <c r="F29" s="11">
        <v>9.0</v>
      </c>
      <c r="G29" s="11">
        <v>6198953.0</v>
      </c>
      <c r="H29" s="11">
        <v>1804697.0</v>
      </c>
      <c r="I29" s="5">
        <f t="shared" si="3"/>
        <v>4394256</v>
      </c>
      <c r="J29" s="5">
        <v>6.0</v>
      </c>
      <c r="K29" s="12">
        <v>8.0</v>
      </c>
      <c r="L29" s="13">
        <f t="shared" si="4"/>
        <v>0.75</v>
      </c>
      <c r="M29" s="5">
        <v>0.0</v>
      </c>
      <c r="N29" s="12">
        <v>0.0</v>
      </c>
      <c r="O29" s="13">
        <v>0.0</v>
      </c>
      <c r="P29" s="14">
        <v>7.5</v>
      </c>
      <c r="Q29" s="14">
        <v>7.5</v>
      </c>
      <c r="R29" s="14">
        <f t="shared" si="6"/>
        <v>0</v>
      </c>
      <c r="S29" s="5">
        <v>1.309</v>
      </c>
      <c r="T29" s="5">
        <v>0.99</v>
      </c>
      <c r="U29" s="5">
        <f t="shared" si="7"/>
        <v>0.319</v>
      </c>
      <c r="V29" s="5">
        <v>0.812</v>
      </c>
      <c r="W29" s="5">
        <v>0.76</v>
      </c>
      <c r="X29" s="5">
        <f t="shared" si="8"/>
        <v>0.052</v>
      </c>
      <c r="Y29" s="5">
        <f t="shared" ref="Y29:Z29" si="68">(S29-V29)</f>
        <v>0.497</v>
      </c>
      <c r="Z29" s="5">
        <f t="shared" si="68"/>
        <v>0.23</v>
      </c>
      <c r="AA29" s="5">
        <f t="shared" si="10"/>
        <v>0.267</v>
      </c>
      <c r="AB29" s="5">
        <v>1.106</v>
      </c>
      <c r="AC29" s="5">
        <v>1.059</v>
      </c>
      <c r="AD29" s="5">
        <f t="shared" si="11"/>
        <v>0.047</v>
      </c>
      <c r="AE29" s="5">
        <v>0.998</v>
      </c>
      <c r="AF29" s="5">
        <v>0.959</v>
      </c>
      <c r="AG29" s="15">
        <f t="shared" si="12"/>
        <v>0.039</v>
      </c>
      <c r="AH29" s="15">
        <f t="shared" ref="AH29:AI29" si="69">(AB29-AE29)</f>
        <v>0.108</v>
      </c>
      <c r="AI29" s="15">
        <f t="shared" si="69"/>
        <v>0.1</v>
      </c>
      <c r="AJ29" s="15">
        <f t="shared" si="14"/>
        <v>0.008</v>
      </c>
    </row>
    <row r="30">
      <c r="A30" s="5">
        <v>2017.0</v>
      </c>
      <c r="B30" s="5">
        <v>1.0</v>
      </c>
      <c r="C30" s="6" t="s">
        <v>193</v>
      </c>
      <c r="D30" s="6" t="s">
        <v>194</v>
      </c>
      <c r="E30" s="5">
        <v>1.0</v>
      </c>
      <c r="F30" s="11">
        <v>7.0</v>
      </c>
      <c r="G30" s="11">
        <v>1.4172048E7</v>
      </c>
      <c r="H30" s="11">
        <v>2992258.0</v>
      </c>
      <c r="I30" s="5">
        <f t="shared" si="3"/>
        <v>11179790</v>
      </c>
      <c r="J30" s="5">
        <v>2.0</v>
      </c>
      <c r="K30" s="12">
        <v>5.0</v>
      </c>
      <c r="L30" s="13">
        <f t="shared" si="4"/>
        <v>0.4</v>
      </c>
      <c r="M30" s="5">
        <v>0.0</v>
      </c>
      <c r="N30" s="12">
        <v>0.0</v>
      </c>
      <c r="O30" s="13">
        <v>0.0</v>
      </c>
      <c r="P30" s="14">
        <v>5.7</v>
      </c>
      <c r="Q30" s="14">
        <v>10.3</v>
      </c>
      <c r="R30" s="14">
        <f t="shared" si="6"/>
        <v>-4.6</v>
      </c>
      <c r="S30" s="5">
        <v>1.29</v>
      </c>
      <c r="T30" s="5">
        <v>1.461</v>
      </c>
      <c r="U30" s="5">
        <f t="shared" si="7"/>
        <v>-0.171</v>
      </c>
      <c r="V30" s="5">
        <v>1.072</v>
      </c>
      <c r="W30" s="5">
        <v>0.848</v>
      </c>
      <c r="X30" s="5">
        <f t="shared" si="8"/>
        <v>0.224</v>
      </c>
      <c r="Y30" s="5">
        <f t="shared" ref="Y30:Z30" si="70">(S30-V30)</f>
        <v>0.218</v>
      </c>
      <c r="Z30" s="5">
        <f t="shared" si="70"/>
        <v>0.613</v>
      </c>
      <c r="AA30" s="5">
        <f t="shared" si="10"/>
        <v>-0.395</v>
      </c>
      <c r="AB30" s="5">
        <v>1.013</v>
      </c>
      <c r="AC30" s="5">
        <v>1.096</v>
      </c>
      <c r="AD30" s="5">
        <f t="shared" si="11"/>
        <v>-0.083</v>
      </c>
      <c r="AE30" s="5">
        <v>0.936</v>
      </c>
      <c r="AF30" s="5">
        <v>0.944</v>
      </c>
      <c r="AG30" s="15">
        <f t="shared" si="12"/>
        <v>-0.008</v>
      </c>
      <c r="AH30" s="15">
        <f t="shared" ref="AH30:AI30" si="71">(AB30-AE30)</f>
        <v>0.077</v>
      </c>
      <c r="AI30" s="15">
        <f t="shared" si="71"/>
        <v>0.152</v>
      </c>
      <c r="AJ30" s="15">
        <f t="shared" si="14"/>
        <v>-0.075</v>
      </c>
    </row>
    <row r="31">
      <c r="A31" s="5">
        <v>2017.0</v>
      </c>
      <c r="B31" s="5">
        <v>1.0</v>
      </c>
      <c r="C31" s="6" t="s">
        <v>70</v>
      </c>
      <c r="D31" s="6" t="s">
        <v>195</v>
      </c>
      <c r="E31" s="5">
        <v>0.0</v>
      </c>
      <c r="F31" s="11">
        <v>5.0</v>
      </c>
      <c r="G31" s="11">
        <v>6970262.0</v>
      </c>
      <c r="H31" s="11">
        <v>9192918.0</v>
      </c>
      <c r="I31" s="5">
        <f t="shared" si="3"/>
        <v>-2222656</v>
      </c>
      <c r="J31" s="12">
        <v>2.0</v>
      </c>
      <c r="K31" s="12">
        <v>6.0</v>
      </c>
      <c r="L31" s="13">
        <f t="shared" si="4"/>
        <v>0.3333333333</v>
      </c>
      <c r="M31" s="5">
        <v>3.0</v>
      </c>
      <c r="N31" s="12">
        <v>8.0</v>
      </c>
      <c r="O31" s="13">
        <f t="shared" ref="O31:O48" si="74">(M31/N31)</f>
        <v>0.375</v>
      </c>
      <c r="P31" s="14">
        <v>12.9</v>
      </c>
      <c r="Q31" s="14">
        <v>4.3</v>
      </c>
      <c r="R31" s="14">
        <f t="shared" si="6"/>
        <v>8.6</v>
      </c>
      <c r="S31" s="5">
        <v>1.53</v>
      </c>
      <c r="T31" s="5">
        <v>1.15</v>
      </c>
      <c r="U31" s="5">
        <f t="shared" si="7"/>
        <v>0.38</v>
      </c>
      <c r="V31" s="5">
        <v>0.853</v>
      </c>
      <c r="W31" s="5">
        <v>0.874</v>
      </c>
      <c r="X31" s="5">
        <f t="shared" si="8"/>
        <v>-0.021</v>
      </c>
      <c r="Y31" s="5">
        <f t="shared" ref="Y31:Z31" si="72">(S31-V31)</f>
        <v>0.677</v>
      </c>
      <c r="Z31" s="5">
        <f t="shared" si="72"/>
        <v>0.276</v>
      </c>
      <c r="AA31" s="5">
        <f t="shared" si="10"/>
        <v>0.401</v>
      </c>
      <c r="AB31" s="5">
        <v>1.103</v>
      </c>
      <c r="AC31" s="5">
        <v>1.044</v>
      </c>
      <c r="AD31" s="5">
        <f t="shared" si="11"/>
        <v>0.059</v>
      </c>
      <c r="AE31" s="5">
        <v>0.911</v>
      </c>
      <c r="AF31" s="5">
        <v>0.981</v>
      </c>
      <c r="AG31" s="15">
        <f t="shared" si="12"/>
        <v>-0.07</v>
      </c>
      <c r="AH31" s="15">
        <f t="shared" ref="AH31:AI31" si="73">(AB31-AE31)</f>
        <v>0.192</v>
      </c>
      <c r="AI31" s="15">
        <f t="shared" si="73"/>
        <v>0.063</v>
      </c>
      <c r="AJ31" s="15">
        <f t="shared" si="14"/>
        <v>0.129</v>
      </c>
    </row>
    <row r="32">
      <c r="A32" s="5">
        <v>2017.0</v>
      </c>
      <c r="B32" s="5">
        <v>1.0</v>
      </c>
      <c r="C32" s="6" t="s">
        <v>109</v>
      </c>
      <c r="D32" s="6" t="s">
        <v>196</v>
      </c>
      <c r="E32" s="5">
        <v>1.0</v>
      </c>
      <c r="F32" s="11">
        <v>3.0</v>
      </c>
      <c r="G32" s="11">
        <v>1.4031059E7</v>
      </c>
      <c r="H32" s="11">
        <v>7426190.0</v>
      </c>
      <c r="I32" s="5">
        <f t="shared" si="3"/>
        <v>6604869</v>
      </c>
      <c r="J32" s="5">
        <v>0.0</v>
      </c>
      <c r="K32" s="12">
        <v>1.0</v>
      </c>
      <c r="L32" s="13">
        <f t="shared" si="4"/>
        <v>0</v>
      </c>
      <c r="M32" s="5">
        <v>0.0</v>
      </c>
      <c r="N32" s="12">
        <v>2.0</v>
      </c>
      <c r="O32" s="13">
        <f t="shared" si="74"/>
        <v>0</v>
      </c>
      <c r="P32" s="14">
        <v>8.7</v>
      </c>
      <c r="Q32" s="14">
        <v>18.3</v>
      </c>
      <c r="R32" s="14">
        <f t="shared" si="6"/>
        <v>-9.6</v>
      </c>
      <c r="S32" s="5">
        <v>1.331</v>
      </c>
      <c r="T32" s="5">
        <v>1.434</v>
      </c>
      <c r="U32" s="5">
        <f t="shared" si="7"/>
        <v>-0.103</v>
      </c>
      <c r="V32" s="5">
        <v>0.871</v>
      </c>
      <c r="W32" s="5">
        <v>0.775</v>
      </c>
      <c r="X32" s="5">
        <f t="shared" si="8"/>
        <v>0.096</v>
      </c>
      <c r="Y32" s="5">
        <f t="shared" ref="Y32:Z32" si="75">(S32-V32)</f>
        <v>0.46</v>
      </c>
      <c r="Z32" s="5">
        <f t="shared" si="75"/>
        <v>0.659</v>
      </c>
      <c r="AA32" s="5">
        <f t="shared" si="10"/>
        <v>-0.199</v>
      </c>
      <c r="AB32" s="5">
        <v>1.059</v>
      </c>
      <c r="AC32" s="5">
        <v>1.13</v>
      </c>
      <c r="AD32" s="5">
        <f t="shared" si="11"/>
        <v>-0.071</v>
      </c>
      <c r="AE32" s="5">
        <v>0.937</v>
      </c>
      <c r="AF32" s="5">
        <v>0.874</v>
      </c>
      <c r="AG32" s="15">
        <f t="shared" si="12"/>
        <v>0.063</v>
      </c>
      <c r="AH32" s="15">
        <f t="shared" ref="AH32:AI32" si="76">(AB32-AE32)</f>
        <v>0.122</v>
      </c>
      <c r="AI32" s="15">
        <f t="shared" si="76"/>
        <v>0.256</v>
      </c>
      <c r="AJ32" s="15">
        <f t="shared" si="14"/>
        <v>-0.134</v>
      </c>
    </row>
    <row r="33">
      <c r="A33" s="5">
        <v>2017.0</v>
      </c>
      <c r="B33" s="5">
        <v>1.0</v>
      </c>
      <c r="C33" s="6" t="s">
        <v>88</v>
      </c>
      <c r="D33" s="6" t="s">
        <v>159</v>
      </c>
      <c r="E33" s="5">
        <v>0.0</v>
      </c>
      <c r="F33" s="11">
        <v>1.0</v>
      </c>
      <c r="G33" s="11">
        <v>1.6332876E7</v>
      </c>
      <c r="H33" s="11">
        <v>6011447.0</v>
      </c>
      <c r="I33" s="5">
        <f t="shared" si="3"/>
        <v>10321429</v>
      </c>
      <c r="J33" s="5">
        <v>1.0</v>
      </c>
      <c r="K33" s="12">
        <v>5.0</v>
      </c>
      <c r="L33" s="13">
        <f t="shared" si="4"/>
        <v>0.2</v>
      </c>
      <c r="M33" s="5">
        <v>3.0</v>
      </c>
      <c r="N33" s="12">
        <v>8.0</v>
      </c>
      <c r="O33" s="13">
        <f t="shared" si="74"/>
        <v>0.375</v>
      </c>
      <c r="P33" s="14">
        <v>5.4</v>
      </c>
      <c r="Q33" s="14">
        <v>2.8</v>
      </c>
      <c r="R33" s="14">
        <f t="shared" si="6"/>
        <v>2.6</v>
      </c>
      <c r="S33" s="5">
        <v>1.161</v>
      </c>
      <c r="T33" s="5">
        <v>0.902</v>
      </c>
      <c r="U33" s="5">
        <f t="shared" si="7"/>
        <v>0.259</v>
      </c>
      <c r="V33" s="5">
        <v>0.952</v>
      </c>
      <c r="W33" s="5">
        <v>0.988</v>
      </c>
      <c r="X33" s="5">
        <f t="shared" si="8"/>
        <v>-0.036</v>
      </c>
      <c r="Y33" s="5">
        <f t="shared" ref="Y33:Z33" si="77">(S33-V33)</f>
        <v>0.209</v>
      </c>
      <c r="Z33" s="5">
        <f t="shared" si="77"/>
        <v>-0.086</v>
      </c>
      <c r="AA33" s="5">
        <f t="shared" si="10"/>
        <v>0.295</v>
      </c>
      <c r="AB33" s="5">
        <v>1.081</v>
      </c>
      <c r="AC33" s="5">
        <v>1.027</v>
      </c>
      <c r="AD33" s="5">
        <f t="shared" si="11"/>
        <v>0.054</v>
      </c>
      <c r="AE33" s="5">
        <v>1.006</v>
      </c>
      <c r="AF33" s="5">
        <v>0.987</v>
      </c>
      <c r="AG33" s="15">
        <f t="shared" si="12"/>
        <v>0.019</v>
      </c>
      <c r="AH33" s="15">
        <f t="shared" ref="AH33:AI33" si="78">(AB33-AE33)</f>
        <v>0.075</v>
      </c>
      <c r="AI33" s="15">
        <f t="shared" si="78"/>
        <v>0.04</v>
      </c>
      <c r="AJ33" s="15">
        <f t="shared" si="14"/>
        <v>0.035</v>
      </c>
    </row>
    <row r="34">
      <c r="A34" s="5">
        <v>2017.0</v>
      </c>
      <c r="B34" s="5">
        <v>2.0</v>
      </c>
      <c r="C34" s="6" t="s">
        <v>100</v>
      </c>
      <c r="D34" s="6" t="s">
        <v>84</v>
      </c>
      <c r="E34" s="5">
        <v>1.0</v>
      </c>
      <c r="F34" s="11">
        <v>7.0</v>
      </c>
      <c r="G34" s="11">
        <v>1.1120378E7</v>
      </c>
      <c r="H34" s="11">
        <v>2.3168473E7</v>
      </c>
      <c r="I34" s="5">
        <f t="shared" si="3"/>
        <v>-12048095</v>
      </c>
      <c r="J34" s="5">
        <v>7.0</v>
      </c>
      <c r="K34" s="12">
        <v>9.0</v>
      </c>
      <c r="L34" s="13">
        <f t="shared" si="4"/>
        <v>0.7777777778</v>
      </c>
      <c r="M34" s="12">
        <v>3.0</v>
      </c>
      <c r="N34" s="12">
        <v>6.0</v>
      </c>
      <c r="O34" s="13">
        <f t="shared" si="74"/>
        <v>0.5</v>
      </c>
      <c r="P34" s="14">
        <v>14.5</v>
      </c>
      <c r="Q34" s="14">
        <v>10.0</v>
      </c>
      <c r="R34" s="14">
        <f t="shared" si="6"/>
        <v>4.5</v>
      </c>
      <c r="S34" s="5">
        <v>1.256</v>
      </c>
      <c r="T34" s="5">
        <v>1.229</v>
      </c>
      <c r="U34" s="5">
        <f t="shared" si="7"/>
        <v>0.027</v>
      </c>
      <c r="V34" s="5">
        <v>1.015</v>
      </c>
      <c r="W34" s="5">
        <v>0.793</v>
      </c>
      <c r="X34" s="5">
        <f t="shared" si="8"/>
        <v>0.222</v>
      </c>
      <c r="Y34" s="5">
        <f t="shared" ref="Y34:Z34" si="79">(S34-V34)</f>
        <v>0.241</v>
      </c>
      <c r="Z34" s="5">
        <f t="shared" si="79"/>
        <v>0.436</v>
      </c>
      <c r="AA34" s="5">
        <f t="shared" si="10"/>
        <v>-0.195</v>
      </c>
      <c r="AB34" s="5">
        <v>1.153</v>
      </c>
      <c r="AC34" s="5">
        <v>1.081</v>
      </c>
      <c r="AD34" s="5">
        <f t="shared" si="11"/>
        <v>0.072</v>
      </c>
      <c r="AE34" s="5">
        <v>0.936</v>
      </c>
      <c r="AF34" s="5">
        <v>0.932</v>
      </c>
      <c r="AG34" s="15">
        <f t="shared" si="12"/>
        <v>0.004</v>
      </c>
      <c r="AH34" s="15">
        <f t="shared" ref="AH34:AI34" si="80">(AB34-AE34)</f>
        <v>0.217</v>
      </c>
      <c r="AI34" s="15">
        <f t="shared" si="80"/>
        <v>0.149</v>
      </c>
      <c r="AJ34" s="15">
        <f t="shared" si="14"/>
        <v>0.068</v>
      </c>
    </row>
    <row r="35">
      <c r="A35" s="5">
        <v>2017.0</v>
      </c>
      <c r="B35" s="5">
        <v>2.0</v>
      </c>
      <c r="C35" s="6" t="s">
        <v>116</v>
      </c>
      <c r="D35" s="6" t="s">
        <v>169</v>
      </c>
      <c r="E35" s="5">
        <v>1.0</v>
      </c>
      <c r="F35" s="11">
        <v>5.0</v>
      </c>
      <c r="G35" s="11">
        <v>3.4398285E7</v>
      </c>
      <c r="H35" s="11">
        <v>1.1948781E7</v>
      </c>
      <c r="I35" s="5">
        <f t="shared" si="3"/>
        <v>22449504</v>
      </c>
      <c r="J35" s="5">
        <v>9.0</v>
      </c>
      <c r="K35" s="12">
        <v>13.0</v>
      </c>
      <c r="L35" s="13">
        <f t="shared" si="4"/>
        <v>0.6923076923</v>
      </c>
      <c r="M35" s="12">
        <v>3.0</v>
      </c>
      <c r="N35" s="12">
        <v>5.0</v>
      </c>
      <c r="O35" s="13">
        <f t="shared" si="74"/>
        <v>0.6</v>
      </c>
      <c r="P35" s="14">
        <v>10.6</v>
      </c>
      <c r="Q35" s="14">
        <v>7.4</v>
      </c>
      <c r="R35" s="14">
        <f t="shared" si="6"/>
        <v>3.2</v>
      </c>
      <c r="S35" s="5">
        <v>1.15</v>
      </c>
      <c r="T35" s="5">
        <v>0.962</v>
      </c>
      <c r="U35" s="5">
        <f t="shared" si="7"/>
        <v>0.188</v>
      </c>
      <c r="V35" s="5">
        <v>1.0</v>
      </c>
      <c r="W35" s="5">
        <v>0.567</v>
      </c>
      <c r="X35" s="5">
        <f t="shared" si="8"/>
        <v>0.433</v>
      </c>
      <c r="Y35" s="5">
        <f t="shared" ref="Y35:Z35" si="81">(S35-V35)</f>
        <v>0.15</v>
      </c>
      <c r="Z35" s="5">
        <f t="shared" si="81"/>
        <v>0.395</v>
      </c>
      <c r="AA35" s="5">
        <f t="shared" si="10"/>
        <v>-0.245</v>
      </c>
      <c r="AB35" s="5">
        <v>1.136</v>
      </c>
      <c r="AC35" s="5">
        <v>1.003</v>
      </c>
      <c r="AD35" s="5">
        <f t="shared" si="11"/>
        <v>0.133</v>
      </c>
      <c r="AE35" s="5">
        <v>0.986</v>
      </c>
      <c r="AF35" s="5">
        <v>0.901</v>
      </c>
      <c r="AG35" s="15">
        <f t="shared" si="12"/>
        <v>0.085</v>
      </c>
      <c r="AH35" s="15">
        <f t="shared" ref="AH35:AI35" si="82">(AB35-AE35)</f>
        <v>0.15</v>
      </c>
      <c r="AI35" s="15">
        <f t="shared" si="82"/>
        <v>0.102</v>
      </c>
      <c r="AJ35" s="15">
        <f t="shared" si="14"/>
        <v>0.048</v>
      </c>
    </row>
    <row r="36">
      <c r="A36" s="5">
        <v>2017.0</v>
      </c>
      <c r="B36" s="5">
        <v>2.0</v>
      </c>
      <c r="C36" s="6" t="s">
        <v>94</v>
      </c>
      <c r="D36" s="6" t="s">
        <v>150</v>
      </c>
      <c r="E36" s="5">
        <v>0.0</v>
      </c>
      <c r="F36" s="11">
        <v>8.0</v>
      </c>
      <c r="G36" s="11">
        <v>9097264.0</v>
      </c>
      <c r="H36" s="11">
        <v>5457322.0</v>
      </c>
      <c r="I36" s="5">
        <f t="shared" si="3"/>
        <v>3639942</v>
      </c>
      <c r="J36" s="5">
        <v>6.0</v>
      </c>
      <c r="K36" s="12">
        <v>9.0</v>
      </c>
      <c r="L36" s="13">
        <f t="shared" si="4"/>
        <v>0.6666666667</v>
      </c>
      <c r="M36" s="12">
        <v>1.0</v>
      </c>
      <c r="N36" s="12">
        <v>7.0</v>
      </c>
      <c r="O36" s="13">
        <f t="shared" si="74"/>
        <v>0.1428571429</v>
      </c>
      <c r="P36" s="14">
        <v>7.9</v>
      </c>
      <c r="Q36" s="14">
        <v>5.1</v>
      </c>
      <c r="R36" s="14">
        <f t="shared" si="6"/>
        <v>2.8</v>
      </c>
      <c r="S36" s="5">
        <v>1.145</v>
      </c>
      <c r="T36" s="5">
        <v>1.385</v>
      </c>
      <c r="U36" s="5">
        <f t="shared" si="7"/>
        <v>-0.24</v>
      </c>
      <c r="V36" s="5">
        <v>1.185</v>
      </c>
      <c r="W36" s="5">
        <v>1.155</v>
      </c>
      <c r="X36" s="5">
        <f t="shared" si="8"/>
        <v>0.03</v>
      </c>
      <c r="Y36" s="5">
        <f t="shared" ref="Y36:Z36" si="83">(S36-V36)</f>
        <v>-0.04</v>
      </c>
      <c r="Z36" s="5">
        <f t="shared" si="83"/>
        <v>0.23</v>
      </c>
      <c r="AA36" s="5">
        <f t="shared" si="10"/>
        <v>-0.27</v>
      </c>
      <c r="AB36" s="5">
        <v>1.076</v>
      </c>
      <c r="AC36" s="5">
        <v>1.09</v>
      </c>
      <c r="AD36" s="5">
        <f t="shared" si="11"/>
        <v>-0.014</v>
      </c>
      <c r="AE36" s="5">
        <v>0.958</v>
      </c>
      <c r="AF36" s="5">
        <v>1.019</v>
      </c>
      <c r="AG36" s="15">
        <f t="shared" si="12"/>
        <v>-0.061</v>
      </c>
      <c r="AH36" s="15">
        <f t="shared" ref="AH36:AI36" si="84">(AB36-AE36)</f>
        <v>0.118</v>
      </c>
      <c r="AI36" s="15">
        <f t="shared" si="84"/>
        <v>0.071</v>
      </c>
      <c r="AJ36" s="15">
        <f t="shared" si="14"/>
        <v>0.047</v>
      </c>
    </row>
    <row r="37">
      <c r="A37" s="5">
        <v>2017.0</v>
      </c>
      <c r="B37" s="5">
        <v>2.0</v>
      </c>
      <c r="C37" s="6" t="s">
        <v>166</v>
      </c>
      <c r="D37" s="6" t="s">
        <v>114</v>
      </c>
      <c r="E37" s="5">
        <v>0.0</v>
      </c>
      <c r="F37" s="11">
        <v>1.0</v>
      </c>
      <c r="G37" s="11">
        <v>1.4200425E7</v>
      </c>
      <c r="H37" s="11">
        <v>8555125.0</v>
      </c>
      <c r="I37" s="5">
        <f t="shared" si="3"/>
        <v>5645300</v>
      </c>
      <c r="J37" s="12">
        <v>1.0</v>
      </c>
      <c r="K37" s="12">
        <v>5.0</v>
      </c>
      <c r="L37" s="13">
        <f t="shared" si="4"/>
        <v>0.2</v>
      </c>
      <c r="M37" s="5">
        <v>4.0</v>
      </c>
      <c r="N37" s="12">
        <v>10.0</v>
      </c>
      <c r="O37" s="13">
        <f t="shared" si="74"/>
        <v>0.4</v>
      </c>
      <c r="P37" s="14">
        <v>11.4</v>
      </c>
      <c r="Q37" s="14">
        <v>9.7</v>
      </c>
      <c r="R37" s="14">
        <f t="shared" si="6"/>
        <v>1.7</v>
      </c>
      <c r="S37" s="5">
        <v>1.042</v>
      </c>
      <c r="T37" s="5">
        <v>1.46</v>
      </c>
      <c r="U37" s="5">
        <f t="shared" si="7"/>
        <v>-0.418</v>
      </c>
      <c r="V37" s="5">
        <v>0.651</v>
      </c>
      <c r="W37" s="5">
        <v>0.771</v>
      </c>
      <c r="X37" s="5">
        <f t="shared" si="8"/>
        <v>-0.12</v>
      </c>
      <c r="Y37" s="5">
        <f t="shared" ref="Y37:Z37" si="85">(S37-V37)</f>
        <v>0.391</v>
      </c>
      <c r="Z37" s="5">
        <f t="shared" si="85"/>
        <v>0.689</v>
      </c>
      <c r="AA37" s="5">
        <f t="shared" si="10"/>
        <v>-0.298</v>
      </c>
      <c r="AB37" s="5">
        <v>1.074</v>
      </c>
      <c r="AC37" s="5">
        <v>1.054</v>
      </c>
      <c r="AD37" s="5">
        <f t="shared" si="11"/>
        <v>0.02</v>
      </c>
      <c r="AE37" s="5">
        <v>0.917</v>
      </c>
      <c r="AF37" s="5">
        <v>0.899</v>
      </c>
      <c r="AG37" s="15">
        <f t="shared" si="12"/>
        <v>0.018</v>
      </c>
      <c r="AH37" s="15">
        <f t="shared" ref="AH37:AI37" si="86">(AB37-AE37)</f>
        <v>0.157</v>
      </c>
      <c r="AI37" s="15">
        <f t="shared" si="86"/>
        <v>0.155</v>
      </c>
      <c r="AJ37" s="15">
        <f t="shared" si="14"/>
        <v>0.002</v>
      </c>
    </row>
    <row r="38">
      <c r="A38" s="5">
        <v>2017.0</v>
      </c>
      <c r="B38" s="5">
        <v>2.0</v>
      </c>
      <c r="C38" s="6" t="s">
        <v>130</v>
      </c>
      <c r="D38" s="6" t="s">
        <v>179</v>
      </c>
      <c r="E38" s="5">
        <v>0.0</v>
      </c>
      <c r="F38" s="11">
        <v>7.0</v>
      </c>
      <c r="G38" s="11">
        <v>1.2131756E7</v>
      </c>
      <c r="H38" s="11">
        <v>1.4581162E7</v>
      </c>
      <c r="I38" s="5">
        <f t="shared" si="3"/>
        <v>-2449406</v>
      </c>
      <c r="J38" s="12">
        <v>5.0</v>
      </c>
      <c r="K38" s="12">
        <v>5.0</v>
      </c>
      <c r="L38" s="13">
        <f t="shared" si="4"/>
        <v>1</v>
      </c>
      <c r="M38" s="5">
        <v>3.0</v>
      </c>
      <c r="N38" s="12">
        <v>7.0</v>
      </c>
      <c r="O38" s="13">
        <f t="shared" si="74"/>
        <v>0.4285714286</v>
      </c>
      <c r="P38" s="14">
        <v>21.1</v>
      </c>
      <c r="Q38" s="14">
        <v>5.6</v>
      </c>
      <c r="R38" s="14">
        <f t="shared" si="6"/>
        <v>15.5</v>
      </c>
      <c r="S38" s="5">
        <v>1.331</v>
      </c>
      <c r="T38" s="5">
        <v>1.406</v>
      </c>
      <c r="U38" s="5">
        <f t="shared" si="7"/>
        <v>-0.075</v>
      </c>
      <c r="V38" s="5">
        <v>0.796</v>
      </c>
      <c r="W38" s="5">
        <v>0.995</v>
      </c>
      <c r="X38" s="5">
        <f t="shared" si="8"/>
        <v>-0.199</v>
      </c>
      <c r="Y38" s="5">
        <f t="shared" ref="Y38:Z38" si="87">(S38-V38)</f>
        <v>0.535</v>
      </c>
      <c r="Z38" s="5">
        <f t="shared" si="87"/>
        <v>0.411</v>
      </c>
      <c r="AA38" s="5">
        <f t="shared" si="10"/>
        <v>0.124</v>
      </c>
      <c r="AB38" s="5">
        <v>1.141</v>
      </c>
      <c r="AC38" s="5">
        <v>1.034</v>
      </c>
      <c r="AD38" s="5">
        <f t="shared" si="11"/>
        <v>0.107</v>
      </c>
      <c r="AE38" s="5">
        <v>0.849</v>
      </c>
      <c r="AF38" s="5">
        <v>0.955</v>
      </c>
      <c r="AG38" s="15">
        <f t="shared" si="12"/>
        <v>-0.106</v>
      </c>
      <c r="AH38" s="15">
        <f t="shared" ref="AH38:AI38" si="88">(AB38-AE38)</f>
        <v>0.292</v>
      </c>
      <c r="AI38" s="15">
        <f t="shared" si="88"/>
        <v>0.079</v>
      </c>
      <c r="AJ38" s="15">
        <f t="shared" si="14"/>
        <v>0.213</v>
      </c>
    </row>
    <row r="39">
      <c r="A39" s="5">
        <v>2017.0</v>
      </c>
      <c r="B39" s="5">
        <v>2.0</v>
      </c>
      <c r="C39" s="6" t="s">
        <v>98</v>
      </c>
      <c r="D39" s="6" t="s">
        <v>178</v>
      </c>
      <c r="E39" s="5">
        <v>0.0</v>
      </c>
      <c r="F39" s="11">
        <v>5.0</v>
      </c>
      <c r="G39" s="11">
        <v>2.3434825E7</v>
      </c>
      <c r="H39" s="11">
        <v>3467559.0</v>
      </c>
      <c r="I39" s="5">
        <f t="shared" si="3"/>
        <v>19967266</v>
      </c>
      <c r="J39" s="12">
        <v>4.0</v>
      </c>
      <c r="K39" s="12">
        <v>7.0</v>
      </c>
      <c r="L39" s="13">
        <f t="shared" si="4"/>
        <v>0.5714285714</v>
      </c>
      <c r="M39" s="5">
        <v>0.0</v>
      </c>
      <c r="N39" s="12">
        <v>3.0</v>
      </c>
      <c r="O39" s="13">
        <f t="shared" si="74"/>
        <v>0</v>
      </c>
      <c r="P39" s="14">
        <v>10.6</v>
      </c>
      <c r="Q39" s="14">
        <v>14.6</v>
      </c>
      <c r="R39" s="14">
        <f t="shared" si="6"/>
        <v>-4</v>
      </c>
      <c r="S39" s="5">
        <v>1.21</v>
      </c>
      <c r="T39" s="5">
        <v>1.542</v>
      </c>
      <c r="U39" s="5">
        <f t="shared" si="7"/>
        <v>-0.332</v>
      </c>
      <c r="V39" s="5">
        <v>1.104</v>
      </c>
      <c r="W39" s="5">
        <v>0.934</v>
      </c>
      <c r="X39" s="5">
        <f t="shared" si="8"/>
        <v>0.17</v>
      </c>
      <c r="Y39" s="5">
        <f t="shared" ref="Y39:Z39" si="89">(S39-V39)</f>
        <v>0.106</v>
      </c>
      <c r="Z39" s="5">
        <f t="shared" si="89"/>
        <v>0.608</v>
      </c>
      <c r="AA39" s="5">
        <f t="shared" si="10"/>
        <v>-0.502</v>
      </c>
      <c r="AB39" s="5">
        <v>1.113</v>
      </c>
      <c r="AC39" s="5">
        <v>1.154</v>
      </c>
      <c r="AD39" s="5">
        <f t="shared" si="11"/>
        <v>-0.041</v>
      </c>
      <c r="AE39" s="5">
        <v>0.959</v>
      </c>
      <c r="AF39" s="5">
        <v>0.92</v>
      </c>
      <c r="AG39" s="15">
        <f t="shared" si="12"/>
        <v>0.039</v>
      </c>
      <c r="AH39" s="15">
        <f t="shared" ref="AH39:AI39" si="90">(AB39-AE39)</f>
        <v>0.154</v>
      </c>
      <c r="AI39" s="15">
        <f t="shared" si="90"/>
        <v>0.234</v>
      </c>
      <c r="AJ39" s="15">
        <f t="shared" si="14"/>
        <v>-0.08</v>
      </c>
    </row>
    <row r="40">
      <c r="A40" s="5">
        <v>2017.0</v>
      </c>
      <c r="B40" s="5">
        <v>2.0</v>
      </c>
      <c r="C40" s="6" t="s">
        <v>174</v>
      </c>
      <c r="D40" s="6" t="s">
        <v>92</v>
      </c>
      <c r="E40" s="5">
        <v>1.0</v>
      </c>
      <c r="F40" s="11">
        <v>8.0</v>
      </c>
      <c r="G40" s="11">
        <v>1.3252028E7</v>
      </c>
      <c r="H40" s="11">
        <v>1.2707109E7</v>
      </c>
      <c r="I40" s="5">
        <f t="shared" si="3"/>
        <v>544919</v>
      </c>
      <c r="J40" s="5">
        <v>7.0</v>
      </c>
      <c r="K40" s="12">
        <v>10.0</v>
      </c>
      <c r="L40" s="13">
        <f t="shared" si="4"/>
        <v>0.7</v>
      </c>
      <c r="M40" s="12">
        <v>2.0</v>
      </c>
      <c r="N40" s="12">
        <v>9.0</v>
      </c>
      <c r="O40" s="13">
        <f t="shared" si="74"/>
        <v>0.2222222222</v>
      </c>
      <c r="P40" s="14">
        <v>10.0</v>
      </c>
      <c r="Q40" s="14">
        <v>3.3</v>
      </c>
      <c r="R40" s="14">
        <f t="shared" si="6"/>
        <v>6.7</v>
      </c>
      <c r="S40" s="5">
        <v>1.231</v>
      </c>
      <c r="T40" s="5">
        <v>1.169</v>
      </c>
      <c r="U40" s="5">
        <f t="shared" si="7"/>
        <v>0.062</v>
      </c>
      <c r="V40" s="5">
        <v>0.858</v>
      </c>
      <c r="W40" s="5">
        <v>1.167</v>
      </c>
      <c r="X40" s="5">
        <f t="shared" si="8"/>
        <v>-0.309</v>
      </c>
      <c r="Y40" s="5">
        <f t="shared" ref="Y40:Z40" si="91">(S40-V40)</f>
        <v>0.373</v>
      </c>
      <c r="Z40" s="5">
        <f t="shared" si="91"/>
        <v>0.002</v>
      </c>
      <c r="AA40" s="5">
        <f t="shared" si="10"/>
        <v>0.371</v>
      </c>
      <c r="AB40" s="5">
        <v>1.109</v>
      </c>
      <c r="AC40" s="5">
        <v>1.065</v>
      </c>
      <c r="AD40" s="5">
        <f t="shared" si="11"/>
        <v>0.044</v>
      </c>
      <c r="AE40" s="5">
        <v>0.974</v>
      </c>
      <c r="AF40" s="5">
        <v>1.018</v>
      </c>
      <c r="AG40" s="15">
        <f t="shared" si="12"/>
        <v>-0.044</v>
      </c>
      <c r="AH40" s="15">
        <f t="shared" ref="AH40:AI40" si="92">(AB40-AE40)</f>
        <v>0.135</v>
      </c>
      <c r="AI40" s="15">
        <f t="shared" si="92"/>
        <v>0.047</v>
      </c>
      <c r="AJ40" s="15">
        <f t="shared" si="14"/>
        <v>0.088</v>
      </c>
    </row>
    <row r="41">
      <c r="A41" s="5">
        <v>2017.0</v>
      </c>
      <c r="B41" s="5">
        <v>2.0</v>
      </c>
      <c r="C41" s="6" t="s">
        <v>72</v>
      </c>
      <c r="D41" s="6" t="s">
        <v>78</v>
      </c>
      <c r="E41" s="5">
        <v>0.0</v>
      </c>
      <c r="F41" s="11">
        <v>1.0</v>
      </c>
      <c r="G41" s="11">
        <v>6846053.0</v>
      </c>
      <c r="H41" s="11">
        <v>3896784.0</v>
      </c>
      <c r="I41" s="5">
        <f t="shared" si="3"/>
        <v>2949269</v>
      </c>
      <c r="J41" s="12">
        <v>4.0</v>
      </c>
      <c r="K41" s="12">
        <v>7.0</v>
      </c>
      <c r="L41" s="13">
        <f t="shared" si="4"/>
        <v>0.5714285714</v>
      </c>
      <c r="M41" s="5">
        <v>4.0</v>
      </c>
      <c r="N41" s="12">
        <v>12.0</v>
      </c>
      <c r="O41" s="13">
        <f t="shared" si="74"/>
        <v>0.3333333333</v>
      </c>
      <c r="P41" s="14">
        <v>14.8</v>
      </c>
      <c r="Q41" s="14">
        <v>8.0</v>
      </c>
      <c r="R41" s="14">
        <f t="shared" si="6"/>
        <v>6.8</v>
      </c>
      <c r="S41" s="5">
        <v>1.334</v>
      </c>
      <c r="T41" s="5">
        <v>1.655</v>
      </c>
      <c r="U41" s="5">
        <f t="shared" si="7"/>
        <v>-0.321</v>
      </c>
      <c r="V41" s="5">
        <v>0.597</v>
      </c>
      <c r="W41" s="5">
        <v>1.024</v>
      </c>
      <c r="X41" s="5">
        <f t="shared" si="8"/>
        <v>-0.427</v>
      </c>
      <c r="Y41" s="5">
        <f t="shared" ref="Y41:Z41" si="93">(S41-V41)</f>
        <v>0.737</v>
      </c>
      <c r="Z41" s="5">
        <f t="shared" si="93"/>
        <v>0.631</v>
      </c>
      <c r="AA41" s="5">
        <f t="shared" si="10"/>
        <v>0.106</v>
      </c>
      <c r="AB41" s="5">
        <v>1.097</v>
      </c>
      <c r="AC41" s="5">
        <v>1.113</v>
      </c>
      <c r="AD41" s="5">
        <f t="shared" si="11"/>
        <v>-0.016</v>
      </c>
      <c r="AE41" s="5">
        <v>0.898</v>
      </c>
      <c r="AF41" s="5">
        <v>0.997</v>
      </c>
      <c r="AG41" s="15">
        <f t="shared" si="12"/>
        <v>-0.099</v>
      </c>
      <c r="AH41" s="15">
        <f t="shared" ref="AH41:AI41" si="94">(AB41-AE41)</f>
        <v>0.199</v>
      </c>
      <c r="AI41" s="15">
        <f t="shared" si="94"/>
        <v>0.116</v>
      </c>
      <c r="AJ41" s="15">
        <f t="shared" si="14"/>
        <v>0.083</v>
      </c>
    </row>
    <row r="42">
      <c r="A42" s="5">
        <v>2017.0</v>
      </c>
      <c r="B42" s="5">
        <v>2.0</v>
      </c>
      <c r="C42" s="6" t="s">
        <v>82</v>
      </c>
      <c r="D42" s="6" t="s">
        <v>189</v>
      </c>
      <c r="E42" s="5">
        <v>0.0</v>
      </c>
      <c r="F42" s="11">
        <v>8.0</v>
      </c>
      <c r="G42" s="11">
        <v>1.8266319E7</v>
      </c>
      <c r="H42" s="11">
        <v>1.7548611E7</v>
      </c>
      <c r="I42" s="5">
        <f t="shared" si="3"/>
        <v>717708</v>
      </c>
      <c r="J42" s="12">
        <v>5.0</v>
      </c>
      <c r="K42" s="12">
        <v>7.0</v>
      </c>
      <c r="L42" s="13">
        <f t="shared" si="4"/>
        <v>0.7142857143</v>
      </c>
      <c r="M42" s="5">
        <v>2.0</v>
      </c>
      <c r="N42" s="12">
        <v>8.0</v>
      </c>
      <c r="O42" s="13">
        <f t="shared" si="74"/>
        <v>0.25</v>
      </c>
      <c r="P42" s="14">
        <v>11.3</v>
      </c>
      <c r="Q42" s="14">
        <v>3.2</v>
      </c>
      <c r="R42" s="14">
        <f t="shared" si="6"/>
        <v>8.1</v>
      </c>
      <c r="S42" s="5">
        <v>1.281</v>
      </c>
      <c r="T42" s="5">
        <v>1.209</v>
      </c>
      <c r="U42" s="5">
        <f t="shared" si="7"/>
        <v>0.072</v>
      </c>
      <c r="V42" s="5">
        <v>0.954</v>
      </c>
      <c r="W42" s="5">
        <v>1.174</v>
      </c>
      <c r="X42" s="5">
        <f t="shared" si="8"/>
        <v>-0.22</v>
      </c>
      <c r="Y42" s="5">
        <f t="shared" ref="Y42:Z42" si="95">(S42-V42)</f>
        <v>0.327</v>
      </c>
      <c r="Z42" s="5">
        <f t="shared" si="95"/>
        <v>0.035</v>
      </c>
      <c r="AA42" s="5">
        <f t="shared" si="10"/>
        <v>0.292</v>
      </c>
      <c r="AB42" s="5">
        <v>1.133</v>
      </c>
      <c r="AC42" s="5">
        <v>1.033</v>
      </c>
      <c r="AD42" s="5">
        <f t="shared" si="11"/>
        <v>0.1</v>
      </c>
      <c r="AE42" s="5">
        <v>0.979</v>
      </c>
      <c r="AF42" s="5">
        <v>0.988</v>
      </c>
      <c r="AG42" s="15">
        <f t="shared" si="12"/>
        <v>-0.009</v>
      </c>
      <c r="AH42" s="15">
        <f t="shared" ref="AH42:AI42" si="96">(AB42-AE42)</f>
        <v>0.154</v>
      </c>
      <c r="AI42" s="15">
        <f t="shared" si="96"/>
        <v>0.045</v>
      </c>
      <c r="AJ42" s="15">
        <f t="shared" si="14"/>
        <v>0.109</v>
      </c>
    </row>
    <row r="43">
      <c r="A43" s="5">
        <v>2017.0</v>
      </c>
      <c r="B43" s="5">
        <v>2.0</v>
      </c>
      <c r="C43" s="6" t="s">
        <v>106</v>
      </c>
      <c r="D43" s="6" t="s">
        <v>153</v>
      </c>
      <c r="E43" s="5">
        <v>1.0</v>
      </c>
      <c r="F43" s="11">
        <v>5.0</v>
      </c>
      <c r="G43" s="11">
        <v>4.3960492E7</v>
      </c>
      <c r="H43" s="11">
        <v>1.6913194E7</v>
      </c>
      <c r="I43" s="5">
        <f t="shared" si="3"/>
        <v>27047298</v>
      </c>
      <c r="J43" s="5">
        <v>5.0</v>
      </c>
      <c r="K43" s="12">
        <v>12.0</v>
      </c>
      <c r="L43" s="13">
        <f t="shared" si="4"/>
        <v>0.4166666667</v>
      </c>
      <c r="M43" s="12">
        <v>4.0</v>
      </c>
      <c r="N43" s="12">
        <v>6.0</v>
      </c>
      <c r="O43" s="13">
        <f t="shared" si="74"/>
        <v>0.6666666667</v>
      </c>
      <c r="P43" s="14">
        <v>11.3</v>
      </c>
      <c r="Q43" s="14">
        <v>8.6</v>
      </c>
      <c r="R43" s="14">
        <f t="shared" si="6"/>
        <v>2.7</v>
      </c>
      <c r="S43" s="5">
        <v>1.233</v>
      </c>
      <c r="T43" s="5">
        <v>1.51</v>
      </c>
      <c r="U43" s="5">
        <f t="shared" si="7"/>
        <v>-0.277</v>
      </c>
      <c r="V43" s="5">
        <v>0.798</v>
      </c>
      <c r="W43" s="5">
        <v>0.916</v>
      </c>
      <c r="X43" s="5">
        <f t="shared" si="8"/>
        <v>-0.118</v>
      </c>
      <c r="Y43" s="5">
        <f t="shared" ref="Y43:Z43" si="97">(S43-V43)</f>
        <v>0.435</v>
      </c>
      <c r="Z43" s="5">
        <f t="shared" si="97"/>
        <v>0.594</v>
      </c>
      <c r="AA43" s="5">
        <f t="shared" si="10"/>
        <v>-0.159</v>
      </c>
      <c r="AB43" s="5">
        <v>1.098</v>
      </c>
      <c r="AC43" s="5">
        <v>1.145</v>
      </c>
      <c r="AD43" s="5">
        <f t="shared" si="11"/>
        <v>-0.047</v>
      </c>
      <c r="AE43" s="5">
        <v>0.937</v>
      </c>
      <c r="AF43" s="5">
        <v>1.013</v>
      </c>
      <c r="AG43" s="15">
        <f t="shared" si="12"/>
        <v>-0.076</v>
      </c>
      <c r="AH43" s="15">
        <f t="shared" ref="AH43:AI43" si="98">(AB43-AE43)</f>
        <v>0.161</v>
      </c>
      <c r="AI43" s="15">
        <f t="shared" si="98"/>
        <v>0.132</v>
      </c>
      <c r="AJ43" s="15">
        <f t="shared" si="14"/>
        <v>0.029</v>
      </c>
    </row>
    <row r="44">
      <c r="A44" s="5">
        <v>2017.0</v>
      </c>
      <c r="B44" s="5">
        <v>2.0</v>
      </c>
      <c r="C44" s="6" t="s">
        <v>86</v>
      </c>
      <c r="D44" s="6" t="s">
        <v>187</v>
      </c>
      <c r="E44" s="5">
        <v>0.0</v>
      </c>
      <c r="F44" s="11">
        <v>8.0</v>
      </c>
      <c r="G44" s="11">
        <v>1.1149777E7</v>
      </c>
      <c r="H44" s="11">
        <v>4832740.0</v>
      </c>
      <c r="I44" s="5">
        <f t="shared" si="3"/>
        <v>6317037</v>
      </c>
      <c r="J44" s="12">
        <v>3.0</v>
      </c>
      <c r="K44" s="12">
        <v>5.0</v>
      </c>
      <c r="L44" s="13">
        <f t="shared" si="4"/>
        <v>0.6</v>
      </c>
      <c r="M44" s="5">
        <v>1.0</v>
      </c>
      <c r="N44" s="12">
        <v>2.0</v>
      </c>
      <c r="O44" s="13">
        <f t="shared" si="74"/>
        <v>0.5</v>
      </c>
      <c r="P44" s="14">
        <v>12.4</v>
      </c>
      <c r="Q44" s="14">
        <v>8.3</v>
      </c>
      <c r="R44" s="14">
        <f t="shared" si="6"/>
        <v>4.1</v>
      </c>
      <c r="S44" s="5">
        <v>1.331</v>
      </c>
      <c r="T44" s="5">
        <v>1.194</v>
      </c>
      <c r="U44" s="5">
        <f t="shared" si="7"/>
        <v>0.137</v>
      </c>
      <c r="V44" s="5">
        <v>0.883</v>
      </c>
      <c r="W44" s="5">
        <v>0.769</v>
      </c>
      <c r="X44" s="5">
        <f t="shared" si="8"/>
        <v>0.114</v>
      </c>
      <c r="Y44" s="5">
        <f t="shared" ref="Y44:Z44" si="99">(S44-V44)</f>
        <v>0.448</v>
      </c>
      <c r="Z44" s="5">
        <f t="shared" si="99"/>
        <v>0.425</v>
      </c>
      <c r="AA44" s="5">
        <f t="shared" si="10"/>
        <v>0.023</v>
      </c>
      <c r="AB44" s="5">
        <v>1.112</v>
      </c>
      <c r="AC44" s="5">
        <v>1.061</v>
      </c>
      <c r="AD44" s="5">
        <f t="shared" si="11"/>
        <v>0.051</v>
      </c>
      <c r="AE44" s="5">
        <v>0.936</v>
      </c>
      <c r="AF44" s="5">
        <v>0.942</v>
      </c>
      <c r="AG44" s="15">
        <f t="shared" si="12"/>
        <v>-0.006</v>
      </c>
      <c r="AH44" s="15">
        <f t="shared" ref="AH44:AI44" si="100">(AB44-AE44)</f>
        <v>0.176</v>
      </c>
      <c r="AI44" s="15">
        <f t="shared" si="100"/>
        <v>0.119</v>
      </c>
      <c r="AJ44" s="15">
        <f t="shared" si="14"/>
        <v>0.057</v>
      </c>
    </row>
    <row r="45">
      <c r="A45" s="5">
        <v>2017.0</v>
      </c>
      <c r="B45" s="5">
        <v>2.0</v>
      </c>
      <c r="C45" s="6" t="s">
        <v>71</v>
      </c>
      <c r="D45" s="6" t="s">
        <v>184</v>
      </c>
      <c r="E45" s="5">
        <v>0.0</v>
      </c>
      <c r="F45" s="11">
        <v>1.0</v>
      </c>
      <c r="G45" s="11">
        <v>1.0171629E7</v>
      </c>
      <c r="H45" s="11">
        <v>1.3604289E7</v>
      </c>
      <c r="I45" s="5">
        <f t="shared" si="3"/>
        <v>-3432660</v>
      </c>
      <c r="J45" s="12">
        <v>4.0</v>
      </c>
      <c r="K45" s="12">
        <v>6.0</v>
      </c>
      <c r="L45" s="13">
        <f t="shared" si="4"/>
        <v>0.6666666667</v>
      </c>
      <c r="M45" s="5">
        <v>3.0</v>
      </c>
      <c r="N45" s="12">
        <v>8.0</v>
      </c>
      <c r="O45" s="13">
        <f t="shared" si="74"/>
        <v>0.375</v>
      </c>
      <c r="P45" s="14">
        <v>11.3</v>
      </c>
      <c r="Q45" s="14">
        <v>8.6</v>
      </c>
      <c r="R45" s="14">
        <f t="shared" si="6"/>
        <v>2.7</v>
      </c>
      <c r="S45" s="5">
        <v>1.41</v>
      </c>
      <c r="T45" s="5">
        <v>1.558</v>
      </c>
      <c r="U45" s="5">
        <f t="shared" si="7"/>
        <v>-0.148</v>
      </c>
      <c r="V45" s="5">
        <v>1.097</v>
      </c>
      <c r="W45" s="5">
        <v>0.986</v>
      </c>
      <c r="X45" s="5">
        <f t="shared" si="8"/>
        <v>0.111</v>
      </c>
      <c r="Y45" s="5">
        <f t="shared" ref="Y45:Z45" si="101">(S45-V45)</f>
        <v>0.313</v>
      </c>
      <c r="Z45" s="5">
        <f t="shared" si="101"/>
        <v>0.572</v>
      </c>
      <c r="AA45" s="5">
        <f t="shared" si="10"/>
        <v>-0.259</v>
      </c>
      <c r="AB45" s="5">
        <v>1.107</v>
      </c>
      <c r="AC45" s="5">
        <v>1.105</v>
      </c>
      <c r="AD45" s="5">
        <f t="shared" si="11"/>
        <v>0.002</v>
      </c>
      <c r="AE45" s="5">
        <v>0.949</v>
      </c>
      <c r="AF45" s="5">
        <v>0.988</v>
      </c>
      <c r="AG45" s="15">
        <f t="shared" si="12"/>
        <v>-0.039</v>
      </c>
      <c r="AH45" s="15">
        <f t="shared" ref="AH45:AI45" si="102">(AB45-AE45)</f>
        <v>0.158</v>
      </c>
      <c r="AI45" s="15">
        <f t="shared" si="102"/>
        <v>0.117</v>
      </c>
      <c r="AJ45" s="15">
        <f t="shared" si="14"/>
        <v>0.041</v>
      </c>
    </row>
    <row r="46">
      <c r="A46" s="5">
        <v>2017.0</v>
      </c>
      <c r="B46" s="5">
        <v>2.0</v>
      </c>
      <c r="C46" s="6" t="s">
        <v>90</v>
      </c>
      <c r="D46" s="6" t="s">
        <v>88</v>
      </c>
      <c r="E46" s="5">
        <v>0.0</v>
      </c>
      <c r="F46" s="11">
        <v>7.0</v>
      </c>
      <c r="G46" s="11">
        <v>2.1408475E7</v>
      </c>
      <c r="H46" s="11">
        <v>1.6332876E7</v>
      </c>
      <c r="I46" s="5">
        <f t="shared" si="3"/>
        <v>5075599</v>
      </c>
      <c r="J46" s="12">
        <v>6.0</v>
      </c>
      <c r="K46" s="12">
        <v>11.0</v>
      </c>
      <c r="L46" s="13">
        <f t="shared" si="4"/>
        <v>0.5454545455</v>
      </c>
      <c r="M46" s="5">
        <v>1.0</v>
      </c>
      <c r="N46" s="12">
        <v>5.0</v>
      </c>
      <c r="O46" s="13">
        <f t="shared" si="74"/>
        <v>0.2</v>
      </c>
      <c r="P46" s="14">
        <v>13.1</v>
      </c>
      <c r="Q46" s="14">
        <v>5.4</v>
      </c>
      <c r="R46" s="14">
        <f t="shared" si="6"/>
        <v>7.7</v>
      </c>
      <c r="S46" s="5">
        <v>1.53</v>
      </c>
      <c r="T46" s="5">
        <v>1.161</v>
      </c>
      <c r="U46" s="5">
        <f t="shared" si="7"/>
        <v>0.369</v>
      </c>
      <c r="V46" s="5">
        <v>0.856</v>
      </c>
      <c r="W46" s="5">
        <v>0.952</v>
      </c>
      <c r="X46" s="5">
        <f t="shared" si="8"/>
        <v>-0.096</v>
      </c>
      <c r="Y46" s="5">
        <f t="shared" ref="Y46:Z46" si="103">(S46-V46)</f>
        <v>0.674</v>
      </c>
      <c r="Z46" s="5">
        <f t="shared" si="103"/>
        <v>0.209</v>
      </c>
      <c r="AA46" s="5">
        <f t="shared" si="10"/>
        <v>0.465</v>
      </c>
      <c r="AB46" s="5">
        <v>1.13</v>
      </c>
      <c r="AC46" s="5">
        <v>1.081</v>
      </c>
      <c r="AD46" s="5">
        <f t="shared" si="11"/>
        <v>0.049</v>
      </c>
      <c r="AE46" s="5">
        <v>0.954</v>
      </c>
      <c r="AF46" s="5">
        <v>1.006</v>
      </c>
      <c r="AG46" s="15">
        <f t="shared" si="12"/>
        <v>-0.052</v>
      </c>
      <c r="AH46" s="15">
        <f t="shared" ref="AH46:AI46" si="104">(AB46-AE46)</f>
        <v>0.176</v>
      </c>
      <c r="AI46" s="15">
        <f t="shared" si="104"/>
        <v>0.075</v>
      </c>
      <c r="AJ46" s="15">
        <f t="shared" si="14"/>
        <v>0.101</v>
      </c>
    </row>
    <row r="47">
      <c r="A47" s="5">
        <v>2017.0</v>
      </c>
      <c r="B47" s="5">
        <v>2.0</v>
      </c>
      <c r="C47" s="6" t="s">
        <v>68</v>
      </c>
      <c r="D47" s="6" t="s">
        <v>196</v>
      </c>
      <c r="E47" s="5">
        <v>0.0</v>
      </c>
      <c r="F47" s="11">
        <v>8.0</v>
      </c>
      <c r="G47" s="11">
        <v>2.7965227E7</v>
      </c>
      <c r="H47" s="11">
        <v>7426190.0</v>
      </c>
      <c r="I47" s="5">
        <f t="shared" si="3"/>
        <v>20539037</v>
      </c>
      <c r="J47" s="12">
        <v>4.0</v>
      </c>
      <c r="K47" s="12">
        <v>8.0</v>
      </c>
      <c r="L47" s="13">
        <f t="shared" si="4"/>
        <v>0.5</v>
      </c>
      <c r="M47" s="5">
        <v>0.0</v>
      </c>
      <c r="N47" s="12">
        <v>2.0</v>
      </c>
      <c r="O47" s="13">
        <f t="shared" si="74"/>
        <v>0</v>
      </c>
      <c r="P47" s="14">
        <v>13.4</v>
      </c>
      <c r="Q47" s="14">
        <v>18.3</v>
      </c>
      <c r="R47" s="14">
        <f t="shared" si="6"/>
        <v>-4.9</v>
      </c>
      <c r="S47" s="5">
        <v>1.321</v>
      </c>
      <c r="T47" s="5">
        <v>1.434</v>
      </c>
      <c r="U47" s="5">
        <f t="shared" si="7"/>
        <v>-0.113</v>
      </c>
      <c r="V47" s="5">
        <v>0.792</v>
      </c>
      <c r="W47" s="5">
        <v>0.775</v>
      </c>
      <c r="X47" s="5">
        <f t="shared" si="8"/>
        <v>0.017</v>
      </c>
      <c r="Y47" s="5">
        <f t="shared" ref="Y47:Z47" si="105">(S47-V47)</f>
        <v>0.529</v>
      </c>
      <c r="Z47" s="5">
        <f t="shared" si="105"/>
        <v>0.659</v>
      </c>
      <c r="AA47" s="5">
        <f t="shared" si="10"/>
        <v>-0.13</v>
      </c>
      <c r="AB47" s="5">
        <v>1.113</v>
      </c>
      <c r="AC47" s="5">
        <v>1.13</v>
      </c>
      <c r="AD47" s="5">
        <f t="shared" si="11"/>
        <v>-0.017</v>
      </c>
      <c r="AE47" s="5">
        <v>0.937</v>
      </c>
      <c r="AF47" s="5">
        <v>0.874</v>
      </c>
      <c r="AG47" s="15">
        <f t="shared" si="12"/>
        <v>0.063</v>
      </c>
      <c r="AH47" s="15">
        <f t="shared" ref="AH47:AI47" si="106">(AB47-AE47)</f>
        <v>0.176</v>
      </c>
      <c r="AI47" s="15">
        <f t="shared" si="106"/>
        <v>0.256</v>
      </c>
      <c r="AJ47" s="15">
        <f t="shared" si="14"/>
        <v>-0.08</v>
      </c>
    </row>
    <row r="48">
      <c r="A48" s="5">
        <v>2017.0</v>
      </c>
      <c r="B48" s="5">
        <v>2.0</v>
      </c>
      <c r="C48" s="6" t="s">
        <v>125</v>
      </c>
      <c r="D48" s="6" t="s">
        <v>70</v>
      </c>
      <c r="E48" s="5">
        <v>0.0</v>
      </c>
      <c r="F48" s="11">
        <v>3.0</v>
      </c>
      <c r="G48" s="11">
        <v>1.3416856E7</v>
      </c>
      <c r="H48" s="11">
        <v>6970262.0</v>
      </c>
      <c r="I48" s="5">
        <f t="shared" si="3"/>
        <v>6446594</v>
      </c>
      <c r="J48" s="12">
        <v>3.0</v>
      </c>
      <c r="K48" s="12">
        <v>6.0</v>
      </c>
      <c r="L48" s="13">
        <f t="shared" si="4"/>
        <v>0.5</v>
      </c>
      <c r="M48" s="12">
        <v>2.0</v>
      </c>
      <c r="N48" s="12">
        <v>6.0</v>
      </c>
      <c r="O48" s="13">
        <f t="shared" si="74"/>
        <v>0.3333333333</v>
      </c>
      <c r="P48" s="14">
        <v>14.3</v>
      </c>
      <c r="Q48" s="14">
        <v>12.9</v>
      </c>
      <c r="R48" s="14">
        <f t="shared" si="6"/>
        <v>1.4</v>
      </c>
      <c r="S48" s="5">
        <v>1.913</v>
      </c>
      <c r="T48" s="5">
        <v>1.53</v>
      </c>
      <c r="U48" s="5">
        <f t="shared" si="7"/>
        <v>0.383</v>
      </c>
      <c r="V48" s="5">
        <v>1.106</v>
      </c>
      <c r="W48" s="5">
        <v>0.853</v>
      </c>
      <c r="X48" s="5">
        <f t="shared" si="8"/>
        <v>0.253</v>
      </c>
      <c r="Y48" s="5">
        <f t="shared" ref="Y48:Z48" si="107">(S48-V48)</f>
        <v>0.807</v>
      </c>
      <c r="Z48" s="5">
        <f t="shared" si="107"/>
        <v>0.677</v>
      </c>
      <c r="AA48" s="5">
        <f t="shared" si="10"/>
        <v>0.13</v>
      </c>
      <c r="AB48" s="5">
        <v>1.189</v>
      </c>
      <c r="AC48" s="5">
        <v>1.103</v>
      </c>
      <c r="AD48" s="5">
        <f t="shared" si="11"/>
        <v>0.086</v>
      </c>
      <c r="AE48" s="5">
        <v>1.0</v>
      </c>
      <c r="AF48" s="5">
        <v>0.911</v>
      </c>
      <c r="AG48" s="15">
        <f t="shared" si="12"/>
        <v>0.089</v>
      </c>
      <c r="AH48" s="15">
        <f t="shared" ref="AH48:AI48" si="108">(AB48-AE48)</f>
        <v>0.189</v>
      </c>
      <c r="AI48" s="15">
        <f t="shared" si="108"/>
        <v>0.192</v>
      </c>
      <c r="AJ48" s="15">
        <f t="shared" si="14"/>
        <v>-0.003</v>
      </c>
    </row>
    <row r="49">
      <c r="A49" s="5">
        <v>2017.0</v>
      </c>
      <c r="B49" s="5">
        <v>2.0</v>
      </c>
      <c r="C49" s="6" t="s">
        <v>76</v>
      </c>
      <c r="D49" s="6" t="s">
        <v>194</v>
      </c>
      <c r="E49" s="5">
        <v>0.0</v>
      </c>
      <c r="F49" s="11">
        <v>8.0</v>
      </c>
      <c r="G49" s="11">
        <v>6198953.0</v>
      </c>
      <c r="H49" s="11">
        <v>2992258.0</v>
      </c>
      <c r="I49" s="5">
        <f t="shared" si="3"/>
        <v>3206695</v>
      </c>
      <c r="J49" s="5">
        <v>6.0</v>
      </c>
      <c r="K49" s="12">
        <v>8.0</v>
      </c>
      <c r="L49" s="13">
        <f t="shared" si="4"/>
        <v>0.75</v>
      </c>
      <c r="M49" s="5">
        <v>0.0</v>
      </c>
      <c r="N49" s="12">
        <v>0.0</v>
      </c>
      <c r="O49" s="13">
        <v>0.0</v>
      </c>
      <c r="P49" s="14">
        <v>7.5</v>
      </c>
      <c r="Q49" s="14">
        <v>10.3</v>
      </c>
      <c r="R49" s="14">
        <f t="shared" si="6"/>
        <v>-2.8</v>
      </c>
      <c r="S49" s="5">
        <v>1.309</v>
      </c>
      <c r="T49" s="5">
        <v>1.461</v>
      </c>
      <c r="U49" s="5">
        <f t="shared" si="7"/>
        <v>-0.152</v>
      </c>
      <c r="V49" s="5">
        <v>0.812</v>
      </c>
      <c r="W49" s="5">
        <v>0.848</v>
      </c>
      <c r="X49" s="5">
        <f t="shared" si="8"/>
        <v>-0.036</v>
      </c>
      <c r="Y49" s="5">
        <f t="shared" ref="Y49:Z49" si="109">(S49-V49)</f>
        <v>0.497</v>
      </c>
      <c r="Z49" s="5">
        <f t="shared" si="109"/>
        <v>0.613</v>
      </c>
      <c r="AA49" s="5">
        <f t="shared" si="10"/>
        <v>-0.116</v>
      </c>
      <c r="AB49" s="5">
        <v>1.106</v>
      </c>
      <c r="AC49" s="5">
        <v>1.096</v>
      </c>
      <c r="AD49" s="5">
        <f t="shared" si="11"/>
        <v>0.01</v>
      </c>
      <c r="AE49" s="5">
        <v>0.998</v>
      </c>
      <c r="AF49" s="5">
        <v>0.944</v>
      </c>
      <c r="AG49" s="15">
        <f t="shared" si="12"/>
        <v>0.054</v>
      </c>
      <c r="AH49" s="15">
        <f t="shared" ref="AH49:AI49" si="110">(AB49-AE49)</f>
        <v>0.108</v>
      </c>
      <c r="AI49" s="15">
        <f t="shared" si="110"/>
        <v>0.152</v>
      </c>
      <c r="AJ49" s="15">
        <f t="shared" si="14"/>
        <v>-0.044</v>
      </c>
    </row>
    <row r="50">
      <c r="A50" s="5">
        <v>2017.0</v>
      </c>
      <c r="B50" s="5">
        <v>3.0</v>
      </c>
      <c r="C50" s="6" t="s">
        <v>166</v>
      </c>
      <c r="D50" s="6" t="s">
        <v>84</v>
      </c>
      <c r="E50" s="5">
        <v>0.0</v>
      </c>
      <c r="F50" s="11">
        <v>4.0</v>
      </c>
      <c r="G50" s="11">
        <v>1.4200425E7</v>
      </c>
      <c r="H50" s="11">
        <v>2.3168473E7</v>
      </c>
      <c r="I50" s="5">
        <f t="shared" si="3"/>
        <v>-8968048</v>
      </c>
      <c r="J50" s="12">
        <v>1.0</v>
      </c>
      <c r="K50" s="12">
        <v>5.0</v>
      </c>
      <c r="L50" s="13">
        <f t="shared" si="4"/>
        <v>0.2</v>
      </c>
      <c r="M50" s="12">
        <v>3.0</v>
      </c>
      <c r="N50" s="12">
        <v>6.0</v>
      </c>
      <c r="O50" s="13">
        <f t="shared" ref="O50:O65" si="113">(M50/N50)</f>
        <v>0.5</v>
      </c>
      <c r="P50" s="14">
        <v>11.4</v>
      </c>
      <c r="Q50" s="14">
        <v>10.0</v>
      </c>
      <c r="R50" s="14">
        <f t="shared" si="6"/>
        <v>1.4</v>
      </c>
      <c r="S50" s="5">
        <v>1.042</v>
      </c>
      <c r="T50" s="5">
        <v>1.229</v>
      </c>
      <c r="U50" s="5">
        <f t="shared" si="7"/>
        <v>-0.187</v>
      </c>
      <c r="V50" s="5">
        <v>0.651</v>
      </c>
      <c r="W50" s="5">
        <v>0.793</v>
      </c>
      <c r="X50" s="5">
        <f t="shared" si="8"/>
        <v>-0.142</v>
      </c>
      <c r="Y50" s="5">
        <f t="shared" ref="Y50:Z50" si="111">(S50-V50)</f>
        <v>0.391</v>
      </c>
      <c r="Z50" s="5">
        <f t="shared" si="111"/>
        <v>0.436</v>
      </c>
      <c r="AA50" s="5">
        <f t="shared" si="10"/>
        <v>-0.045</v>
      </c>
      <c r="AB50" s="5">
        <v>1.074</v>
      </c>
      <c r="AC50" s="5">
        <v>1.081</v>
      </c>
      <c r="AD50" s="5">
        <f t="shared" si="11"/>
        <v>-0.007</v>
      </c>
      <c r="AE50" s="5">
        <v>0.917</v>
      </c>
      <c r="AF50" s="5">
        <v>0.932</v>
      </c>
      <c r="AG50" s="15">
        <f t="shared" si="12"/>
        <v>-0.015</v>
      </c>
      <c r="AH50" s="15">
        <f t="shared" ref="AH50:AI50" si="112">(AB50-AE50)</f>
        <v>0.157</v>
      </c>
      <c r="AI50" s="15">
        <f t="shared" si="112"/>
        <v>0.149</v>
      </c>
      <c r="AJ50" s="15">
        <f t="shared" si="14"/>
        <v>0.008</v>
      </c>
    </row>
    <row r="51">
      <c r="A51" s="5">
        <v>2017.0</v>
      </c>
      <c r="B51" s="5">
        <v>3.0</v>
      </c>
      <c r="C51" s="6" t="s">
        <v>94</v>
      </c>
      <c r="D51" s="6" t="s">
        <v>169</v>
      </c>
      <c r="E51" s="5">
        <v>1.0</v>
      </c>
      <c r="F51" s="11">
        <v>4.0</v>
      </c>
      <c r="G51" s="11">
        <v>9097264.0</v>
      </c>
      <c r="H51" s="11">
        <v>1.1948781E7</v>
      </c>
      <c r="I51" s="5">
        <f t="shared" si="3"/>
        <v>-2851517</v>
      </c>
      <c r="J51" s="5">
        <v>6.0</v>
      </c>
      <c r="K51" s="12">
        <v>9.0</v>
      </c>
      <c r="L51" s="13">
        <f t="shared" si="4"/>
        <v>0.6666666667</v>
      </c>
      <c r="M51" s="12">
        <v>3.0</v>
      </c>
      <c r="N51" s="12">
        <v>5.0</v>
      </c>
      <c r="O51" s="13">
        <f t="shared" si="113"/>
        <v>0.6</v>
      </c>
      <c r="P51" s="14">
        <v>7.9</v>
      </c>
      <c r="Q51" s="14">
        <v>7.4</v>
      </c>
      <c r="R51" s="14">
        <f t="shared" si="6"/>
        <v>0.5</v>
      </c>
      <c r="S51" s="5">
        <v>1.145</v>
      </c>
      <c r="T51" s="5">
        <v>0.962</v>
      </c>
      <c r="U51" s="5">
        <f t="shared" si="7"/>
        <v>0.183</v>
      </c>
      <c r="V51" s="5">
        <v>1.185</v>
      </c>
      <c r="W51" s="5">
        <v>0.567</v>
      </c>
      <c r="X51" s="5">
        <f t="shared" si="8"/>
        <v>0.618</v>
      </c>
      <c r="Y51" s="5">
        <f t="shared" ref="Y51:Z51" si="114">(S51-V51)</f>
        <v>-0.04</v>
      </c>
      <c r="Z51" s="5">
        <f t="shared" si="114"/>
        <v>0.395</v>
      </c>
      <c r="AA51" s="5">
        <f t="shared" si="10"/>
        <v>-0.435</v>
      </c>
      <c r="AB51" s="5">
        <v>1.076</v>
      </c>
      <c r="AC51" s="5">
        <v>1.003</v>
      </c>
      <c r="AD51" s="5">
        <f t="shared" si="11"/>
        <v>0.073</v>
      </c>
      <c r="AE51" s="5">
        <v>0.958</v>
      </c>
      <c r="AF51" s="5">
        <v>0.901</v>
      </c>
      <c r="AG51" s="15">
        <f t="shared" si="12"/>
        <v>0.057</v>
      </c>
      <c r="AH51" s="15">
        <f t="shared" ref="AH51:AI51" si="115">(AB51-AE51)</f>
        <v>0.118</v>
      </c>
      <c r="AI51" s="15">
        <f t="shared" si="115"/>
        <v>0.102</v>
      </c>
      <c r="AJ51" s="15">
        <f t="shared" si="14"/>
        <v>0.016</v>
      </c>
    </row>
    <row r="52">
      <c r="A52" s="5">
        <v>2017.0</v>
      </c>
      <c r="B52" s="5">
        <v>3.0</v>
      </c>
      <c r="C52" s="6" t="s">
        <v>130</v>
      </c>
      <c r="D52" s="6" t="s">
        <v>72</v>
      </c>
      <c r="E52" s="5">
        <v>0.0</v>
      </c>
      <c r="F52" s="11">
        <v>3.0</v>
      </c>
      <c r="G52" s="11">
        <v>1.2131756E7</v>
      </c>
      <c r="H52" s="11">
        <v>6846053.0</v>
      </c>
      <c r="I52" s="5">
        <f t="shared" si="3"/>
        <v>5285703</v>
      </c>
      <c r="J52" s="12">
        <v>5.0</v>
      </c>
      <c r="K52" s="12">
        <v>5.0</v>
      </c>
      <c r="L52" s="13">
        <f t="shared" si="4"/>
        <v>1</v>
      </c>
      <c r="M52" s="12">
        <v>4.0</v>
      </c>
      <c r="N52" s="12">
        <v>7.0</v>
      </c>
      <c r="O52" s="13">
        <f t="shared" si="113"/>
        <v>0.5714285714</v>
      </c>
      <c r="P52" s="14">
        <v>21.1</v>
      </c>
      <c r="Q52" s="14">
        <v>14.8</v>
      </c>
      <c r="R52" s="14">
        <f t="shared" si="6"/>
        <v>6.3</v>
      </c>
      <c r="S52" s="5">
        <v>1.331</v>
      </c>
      <c r="T52" s="5">
        <v>1.334</v>
      </c>
      <c r="U52" s="5">
        <f t="shared" si="7"/>
        <v>-0.003</v>
      </c>
      <c r="V52" s="5">
        <v>0.796</v>
      </c>
      <c r="W52" s="5">
        <v>0.597</v>
      </c>
      <c r="X52" s="5">
        <f t="shared" si="8"/>
        <v>0.199</v>
      </c>
      <c r="Y52" s="5">
        <f t="shared" ref="Y52:Z52" si="116">(S52-V52)</f>
        <v>0.535</v>
      </c>
      <c r="Z52" s="5">
        <f t="shared" si="116"/>
        <v>0.737</v>
      </c>
      <c r="AA52" s="5">
        <f t="shared" si="10"/>
        <v>-0.202</v>
      </c>
      <c r="AB52" s="5">
        <v>1.141</v>
      </c>
      <c r="AC52" s="5">
        <v>1.097</v>
      </c>
      <c r="AD52" s="5">
        <f t="shared" si="11"/>
        <v>0.044</v>
      </c>
      <c r="AE52" s="5">
        <v>0.849</v>
      </c>
      <c r="AF52" s="5">
        <v>0.898</v>
      </c>
      <c r="AG52" s="15">
        <f t="shared" si="12"/>
        <v>-0.049</v>
      </c>
      <c r="AH52" s="15">
        <f t="shared" ref="AH52:AI52" si="117">(AB52-AE52)</f>
        <v>0.292</v>
      </c>
      <c r="AI52" s="15">
        <f t="shared" si="117"/>
        <v>0.199</v>
      </c>
      <c r="AJ52" s="15">
        <f t="shared" si="14"/>
        <v>0.093</v>
      </c>
    </row>
    <row r="53">
      <c r="A53" s="5">
        <v>2017.0</v>
      </c>
      <c r="B53" s="5">
        <v>3.0</v>
      </c>
      <c r="C53" s="6" t="s">
        <v>98</v>
      </c>
      <c r="D53" s="6" t="s">
        <v>92</v>
      </c>
      <c r="E53" s="5">
        <v>1.0</v>
      </c>
      <c r="F53" s="11">
        <v>9.0</v>
      </c>
      <c r="G53" s="11">
        <v>2.3434825E7</v>
      </c>
      <c r="H53" s="11">
        <v>1.2707109E7</v>
      </c>
      <c r="I53" s="5">
        <f t="shared" si="3"/>
        <v>10727716</v>
      </c>
      <c r="J53" s="12">
        <v>4.0</v>
      </c>
      <c r="K53" s="12">
        <v>7.0</v>
      </c>
      <c r="L53" s="13">
        <f t="shared" si="4"/>
        <v>0.5714285714</v>
      </c>
      <c r="M53" s="12">
        <v>2.0</v>
      </c>
      <c r="N53" s="12">
        <v>9.0</v>
      </c>
      <c r="O53" s="13">
        <f t="shared" si="113"/>
        <v>0.2222222222</v>
      </c>
      <c r="P53" s="14">
        <v>10.6</v>
      </c>
      <c r="Q53" s="14">
        <v>3.3</v>
      </c>
      <c r="R53" s="14">
        <f t="shared" si="6"/>
        <v>7.3</v>
      </c>
      <c r="S53" s="5">
        <v>1.21</v>
      </c>
      <c r="T53" s="5">
        <v>1.169</v>
      </c>
      <c r="U53" s="5">
        <f t="shared" si="7"/>
        <v>0.041</v>
      </c>
      <c r="V53" s="5">
        <v>1.104</v>
      </c>
      <c r="W53" s="5">
        <v>1.167</v>
      </c>
      <c r="X53" s="5">
        <f t="shared" si="8"/>
        <v>-0.063</v>
      </c>
      <c r="Y53" s="5">
        <f t="shared" ref="Y53:Z53" si="118">(S53-V53)</f>
        <v>0.106</v>
      </c>
      <c r="Z53" s="5">
        <f t="shared" si="118"/>
        <v>0.002</v>
      </c>
      <c r="AA53" s="5">
        <f t="shared" si="10"/>
        <v>0.104</v>
      </c>
      <c r="AB53" s="5">
        <v>1.113</v>
      </c>
      <c r="AC53" s="5">
        <v>1.065</v>
      </c>
      <c r="AD53" s="5">
        <f t="shared" si="11"/>
        <v>0.048</v>
      </c>
      <c r="AE53" s="5">
        <v>0.959</v>
      </c>
      <c r="AF53" s="5">
        <v>1.018</v>
      </c>
      <c r="AG53" s="15">
        <f t="shared" si="12"/>
        <v>-0.059</v>
      </c>
      <c r="AH53" s="15">
        <f t="shared" ref="AH53:AI53" si="119">(AB53-AE53)</f>
        <v>0.154</v>
      </c>
      <c r="AI53" s="15">
        <f t="shared" si="119"/>
        <v>0.047</v>
      </c>
      <c r="AJ53" s="15">
        <f t="shared" si="14"/>
        <v>0.107</v>
      </c>
    </row>
    <row r="54">
      <c r="A54" s="5">
        <v>2017.0</v>
      </c>
      <c r="B54" s="5">
        <v>3.0</v>
      </c>
      <c r="C54" s="6" t="s">
        <v>82</v>
      </c>
      <c r="D54" s="6" t="s">
        <v>71</v>
      </c>
      <c r="E54" s="5">
        <v>0.0</v>
      </c>
      <c r="F54" s="11">
        <v>3.0</v>
      </c>
      <c r="G54" s="11">
        <v>1.8266319E7</v>
      </c>
      <c r="H54" s="11">
        <v>1.0171629E7</v>
      </c>
      <c r="I54" s="5">
        <f t="shared" si="3"/>
        <v>8094690</v>
      </c>
      <c r="J54" s="12">
        <v>5.0</v>
      </c>
      <c r="K54" s="12">
        <v>7.0</v>
      </c>
      <c r="L54" s="13">
        <f t="shared" si="4"/>
        <v>0.7142857143</v>
      </c>
      <c r="M54" s="12">
        <v>4.0</v>
      </c>
      <c r="N54" s="12">
        <v>6.0</v>
      </c>
      <c r="O54" s="13">
        <f t="shared" si="113"/>
        <v>0.6666666667</v>
      </c>
      <c r="P54" s="14">
        <v>11.3</v>
      </c>
      <c r="Q54" s="14">
        <v>8.6</v>
      </c>
      <c r="R54" s="14">
        <f t="shared" si="6"/>
        <v>2.7</v>
      </c>
      <c r="S54" s="5">
        <v>1.281</v>
      </c>
      <c r="T54" s="5">
        <v>1.41</v>
      </c>
      <c r="U54" s="5">
        <f t="shared" si="7"/>
        <v>-0.129</v>
      </c>
      <c r="V54" s="5">
        <v>0.954</v>
      </c>
      <c r="W54" s="5">
        <v>1.097</v>
      </c>
      <c r="X54" s="5">
        <f t="shared" si="8"/>
        <v>-0.143</v>
      </c>
      <c r="Y54" s="5">
        <f t="shared" ref="Y54:Z54" si="120">(S54-V54)</f>
        <v>0.327</v>
      </c>
      <c r="Z54" s="5">
        <f t="shared" si="120"/>
        <v>0.313</v>
      </c>
      <c r="AA54" s="5">
        <f t="shared" si="10"/>
        <v>0.014</v>
      </c>
      <c r="AB54" s="5">
        <v>1.133</v>
      </c>
      <c r="AC54" s="5">
        <v>1.107</v>
      </c>
      <c r="AD54" s="5">
        <f t="shared" si="11"/>
        <v>0.026</v>
      </c>
      <c r="AE54" s="5">
        <v>0.979</v>
      </c>
      <c r="AF54" s="5">
        <v>0.949</v>
      </c>
      <c r="AG54" s="15">
        <f t="shared" si="12"/>
        <v>0.03</v>
      </c>
      <c r="AH54" s="15">
        <f t="shared" ref="AH54:AI54" si="121">(AB54-AE54)</f>
        <v>0.154</v>
      </c>
      <c r="AI54" s="15">
        <f t="shared" si="121"/>
        <v>0.158</v>
      </c>
      <c r="AJ54" s="15">
        <f t="shared" si="14"/>
        <v>-0.004</v>
      </c>
    </row>
    <row r="55">
      <c r="A55" s="5">
        <v>2017.0</v>
      </c>
      <c r="B55" s="5">
        <v>3.0</v>
      </c>
      <c r="C55" s="6" t="s">
        <v>86</v>
      </c>
      <c r="D55" s="6" t="s">
        <v>153</v>
      </c>
      <c r="E55" s="5">
        <v>0.0</v>
      </c>
      <c r="F55" s="11">
        <v>4.0</v>
      </c>
      <c r="G55" s="11">
        <v>1.1149777E7</v>
      </c>
      <c r="H55" s="11">
        <v>1.6913194E7</v>
      </c>
      <c r="I55" s="5">
        <f t="shared" si="3"/>
        <v>-5763417</v>
      </c>
      <c r="J55" s="12">
        <v>3.0</v>
      </c>
      <c r="K55" s="12">
        <v>5.0</v>
      </c>
      <c r="L55" s="13">
        <f t="shared" si="4"/>
        <v>0.6</v>
      </c>
      <c r="M55" s="12">
        <v>4.0</v>
      </c>
      <c r="N55" s="12">
        <v>6.0</v>
      </c>
      <c r="O55" s="13">
        <f t="shared" si="113"/>
        <v>0.6666666667</v>
      </c>
      <c r="P55" s="14">
        <v>12.4</v>
      </c>
      <c r="Q55" s="14">
        <v>8.6</v>
      </c>
      <c r="R55" s="14">
        <f t="shared" si="6"/>
        <v>3.8</v>
      </c>
      <c r="S55" s="5">
        <v>1.331</v>
      </c>
      <c r="T55" s="5">
        <v>1.51</v>
      </c>
      <c r="U55" s="5">
        <f t="shared" si="7"/>
        <v>-0.179</v>
      </c>
      <c r="V55" s="5">
        <v>0.883</v>
      </c>
      <c r="W55" s="5">
        <v>0.916</v>
      </c>
      <c r="X55" s="5">
        <f t="shared" si="8"/>
        <v>-0.033</v>
      </c>
      <c r="Y55" s="5">
        <f t="shared" ref="Y55:Z55" si="122">(S55-V55)</f>
        <v>0.448</v>
      </c>
      <c r="Z55" s="5">
        <f t="shared" si="122"/>
        <v>0.594</v>
      </c>
      <c r="AA55" s="5">
        <f t="shared" si="10"/>
        <v>-0.146</v>
      </c>
      <c r="AB55" s="5">
        <v>1.112</v>
      </c>
      <c r="AC55" s="5">
        <v>1.145</v>
      </c>
      <c r="AD55" s="5">
        <f t="shared" si="11"/>
        <v>-0.033</v>
      </c>
      <c r="AE55" s="5">
        <v>0.936</v>
      </c>
      <c r="AF55" s="5">
        <v>1.013</v>
      </c>
      <c r="AG55" s="15">
        <f t="shared" si="12"/>
        <v>-0.077</v>
      </c>
      <c r="AH55" s="15">
        <f t="shared" ref="AH55:AI55" si="123">(AB55-AE55)</f>
        <v>0.176</v>
      </c>
      <c r="AI55" s="15">
        <f t="shared" si="123"/>
        <v>0.132</v>
      </c>
      <c r="AJ55" s="15">
        <f t="shared" si="14"/>
        <v>0.044</v>
      </c>
    </row>
    <row r="56">
      <c r="A56" s="5">
        <v>2017.0</v>
      </c>
      <c r="B56" s="5">
        <v>3.0</v>
      </c>
      <c r="C56" s="6" t="s">
        <v>90</v>
      </c>
      <c r="D56" s="6" t="s">
        <v>76</v>
      </c>
      <c r="E56" s="5">
        <v>0.0</v>
      </c>
      <c r="F56" s="11">
        <v>3.0</v>
      </c>
      <c r="G56" s="11">
        <v>2.1408475E7</v>
      </c>
      <c r="H56" s="11">
        <v>6198953.0</v>
      </c>
      <c r="I56" s="5">
        <f t="shared" si="3"/>
        <v>15209522</v>
      </c>
      <c r="J56" s="12">
        <v>6.0</v>
      </c>
      <c r="K56" s="12">
        <v>11.0</v>
      </c>
      <c r="L56" s="13">
        <f t="shared" si="4"/>
        <v>0.5454545455</v>
      </c>
      <c r="M56" s="5">
        <v>6.0</v>
      </c>
      <c r="N56" s="12">
        <v>8.0</v>
      </c>
      <c r="O56" s="13">
        <f t="shared" si="113"/>
        <v>0.75</v>
      </c>
      <c r="P56" s="14">
        <v>13.1</v>
      </c>
      <c r="Q56" s="14">
        <v>7.5</v>
      </c>
      <c r="R56" s="14">
        <f t="shared" si="6"/>
        <v>5.6</v>
      </c>
      <c r="S56" s="5">
        <v>1.53</v>
      </c>
      <c r="T56" s="5">
        <v>1.309</v>
      </c>
      <c r="U56" s="5">
        <f t="shared" si="7"/>
        <v>0.221</v>
      </c>
      <c r="V56" s="5">
        <v>0.856</v>
      </c>
      <c r="W56" s="5">
        <v>0.812</v>
      </c>
      <c r="X56" s="5">
        <f t="shared" si="8"/>
        <v>0.044</v>
      </c>
      <c r="Y56" s="5">
        <f t="shared" ref="Y56:Z56" si="124">(S56-V56)</f>
        <v>0.674</v>
      </c>
      <c r="Z56" s="5">
        <f t="shared" si="124"/>
        <v>0.497</v>
      </c>
      <c r="AA56" s="5">
        <f t="shared" si="10"/>
        <v>0.177</v>
      </c>
      <c r="AB56" s="5">
        <v>1.13</v>
      </c>
      <c r="AC56" s="5">
        <v>1.106</v>
      </c>
      <c r="AD56" s="5">
        <f t="shared" si="11"/>
        <v>0.024</v>
      </c>
      <c r="AE56" s="5">
        <v>0.954</v>
      </c>
      <c r="AF56" s="5">
        <v>0.998</v>
      </c>
      <c r="AG56" s="15">
        <f t="shared" si="12"/>
        <v>-0.044</v>
      </c>
      <c r="AH56" s="15">
        <f t="shared" ref="AH56:AI56" si="125">(AB56-AE56)</f>
        <v>0.176</v>
      </c>
      <c r="AI56" s="15">
        <f t="shared" si="125"/>
        <v>0.108</v>
      </c>
      <c r="AJ56" s="15">
        <f t="shared" si="14"/>
        <v>0.068</v>
      </c>
    </row>
    <row r="57">
      <c r="A57" s="5">
        <v>2017.0</v>
      </c>
      <c r="B57" s="5">
        <v>3.0</v>
      </c>
      <c r="C57" s="6" t="s">
        <v>68</v>
      </c>
      <c r="D57" s="6" t="s">
        <v>125</v>
      </c>
      <c r="E57" s="5">
        <v>0.0</v>
      </c>
      <c r="F57" s="11">
        <v>1.0</v>
      </c>
      <c r="G57" s="11">
        <v>2.7965227E7</v>
      </c>
      <c r="H57" s="11">
        <v>1.3416856E7</v>
      </c>
      <c r="I57" s="5">
        <f t="shared" si="3"/>
        <v>14548371</v>
      </c>
      <c r="J57" s="12">
        <v>4.0</v>
      </c>
      <c r="K57" s="12">
        <v>8.0</v>
      </c>
      <c r="L57" s="13">
        <f t="shared" si="4"/>
        <v>0.5</v>
      </c>
      <c r="M57" s="12">
        <v>3.0</v>
      </c>
      <c r="N57" s="12">
        <v>6.0</v>
      </c>
      <c r="O57" s="13">
        <f t="shared" si="113"/>
        <v>0.5</v>
      </c>
      <c r="P57" s="14">
        <v>13.4</v>
      </c>
      <c r="Q57" s="14">
        <v>14.3</v>
      </c>
      <c r="R57" s="14">
        <f t="shared" si="6"/>
        <v>-0.9</v>
      </c>
      <c r="S57" s="5">
        <v>1.321</v>
      </c>
      <c r="T57" s="5">
        <v>1.913</v>
      </c>
      <c r="U57" s="5">
        <f t="shared" si="7"/>
        <v>-0.592</v>
      </c>
      <c r="V57" s="5">
        <v>0.792</v>
      </c>
      <c r="W57" s="5">
        <v>1.106</v>
      </c>
      <c r="X57" s="5">
        <f t="shared" si="8"/>
        <v>-0.314</v>
      </c>
      <c r="Y57" s="5">
        <f t="shared" ref="Y57:Z57" si="126">(S57-V57)</f>
        <v>0.529</v>
      </c>
      <c r="Z57" s="5">
        <f t="shared" si="126"/>
        <v>0.807</v>
      </c>
      <c r="AA57" s="5">
        <f t="shared" si="10"/>
        <v>-0.278</v>
      </c>
      <c r="AB57" s="5">
        <v>1.113</v>
      </c>
      <c r="AC57" s="5">
        <v>1.189</v>
      </c>
      <c r="AD57" s="5">
        <f t="shared" si="11"/>
        <v>-0.076</v>
      </c>
      <c r="AE57" s="5">
        <v>0.937</v>
      </c>
      <c r="AF57" s="5">
        <v>1.0</v>
      </c>
      <c r="AG57" s="15">
        <f t="shared" si="12"/>
        <v>-0.063</v>
      </c>
      <c r="AH57" s="15">
        <f t="shared" ref="AH57:AI57" si="127">(AB57-AE57)</f>
        <v>0.176</v>
      </c>
      <c r="AI57" s="15">
        <f t="shared" si="127"/>
        <v>0.189</v>
      </c>
      <c r="AJ57" s="15">
        <f t="shared" si="14"/>
        <v>-0.013</v>
      </c>
    </row>
    <row r="58">
      <c r="A58" s="5">
        <v>2017.0</v>
      </c>
      <c r="B58" s="5">
        <v>4.0</v>
      </c>
      <c r="C58" s="6" t="s">
        <v>166</v>
      </c>
      <c r="D58" s="6" t="s">
        <v>169</v>
      </c>
      <c r="E58" s="5">
        <v>1.0</v>
      </c>
      <c r="F58" s="11">
        <v>3.0</v>
      </c>
      <c r="G58" s="11">
        <v>1.4200425E7</v>
      </c>
      <c r="H58" s="11">
        <v>1.1948781E7</v>
      </c>
      <c r="I58" s="5">
        <f t="shared" si="3"/>
        <v>2251644</v>
      </c>
      <c r="J58" s="12">
        <v>1.0</v>
      </c>
      <c r="K58" s="12">
        <v>5.0</v>
      </c>
      <c r="L58" s="13">
        <f t="shared" si="4"/>
        <v>0.2</v>
      </c>
      <c r="M58" s="12">
        <v>3.0</v>
      </c>
      <c r="N58" s="12">
        <v>5.0</v>
      </c>
      <c r="O58" s="13">
        <f t="shared" si="113"/>
        <v>0.6</v>
      </c>
      <c r="P58" s="14">
        <v>11.4</v>
      </c>
      <c r="Q58" s="14">
        <v>7.4</v>
      </c>
      <c r="R58" s="14">
        <f t="shared" si="6"/>
        <v>4</v>
      </c>
      <c r="S58" s="5">
        <v>1.042</v>
      </c>
      <c r="T58" s="5">
        <v>0.962</v>
      </c>
      <c r="U58" s="5">
        <f t="shared" si="7"/>
        <v>0.08</v>
      </c>
      <c r="V58" s="5">
        <v>0.651</v>
      </c>
      <c r="W58" s="5">
        <v>0.567</v>
      </c>
      <c r="X58" s="5">
        <f t="shared" si="8"/>
        <v>0.084</v>
      </c>
      <c r="Y58" s="5">
        <f t="shared" ref="Y58:Z58" si="128">(S58-V58)</f>
        <v>0.391</v>
      </c>
      <c r="Z58" s="5">
        <f t="shared" si="128"/>
        <v>0.395</v>
      </c>
      <c r="AA58" s="5">
        <f t="shared" si="10"/>
        <v>-0.004</v>
      </c>
      <c r="AB58" s="5">
        <v>1.074</v>
      </c>
      <c r="AC58" s="5">
        <v>1.003</v>
      </c>
      <c r="AD58" s="5">
        <f t="shared" si="11"/>
        <v>0.071</v>
      </c>
      <c r="AE58" s="5">
        <v>0.917</v>
      </c>
      <c r="AF58" s="5">
        <v>0.901</v>
      </c>
      <c r="AG58" s="15">
        <f t="shared" si="12"/>
        <v>0.016</v>
      </c>
      <c r="AH58" s="15">
        <f t="shared" ref="AH58:AI58" si="129">(AB58-AE58)</f>
        <v>0.157</v>
      </c>
      <c r="AI58" s="15">
        <f t="shared" si="129"/>
        <v>0.102</v>
      </c>
      <c r="AJ58" s="15">
        <f t="shared" si="14"/>
        <v>0.055</v>
      </c>
    </row>
    <row r="59">
      <c r="A59" s="5">
        <v>2017.0</v>
      </c>
      <c r="B59" s="5">
        <v>4.0</v>
      </c>
      <c r="C59" s="6" t="s">
        <v>130</v>
      </c>
      <c r="D59" s="6" t="s">
        <v>92</v>
      </c>
      <c r="E59" s="5">
        <v>0.0</v>
      </c>
      <c r="F59" s="11">
        <v>10.0</v>
      </c>
      <c r="G59" s="11">
        <v>1.2131756E7</v>
      </c>
      <c r="H59" s="11">
        <v>1.2707109E7</v>
      </c>
      <c r="I59" s="5">
        <f t="shared" si="3"/>
        <v>-575353</v>
      </c>
      <c r="J59" s="12">
        <v>5.0</v>
      </c>
      <c r="K59" s="12">
        <v>5.0</v>
      </c>
      <c r="L59" s="13">
        <f t="shared" si="4"/>
        <v>1</v>
      </c>
      <c r="M59" s="12">
        <v>2.0</v>
      </c>
      <c r="N59" s="12">
        <v>9.0</v>
      </c>
      <c r="O59" s="13">
        <f t="shared" si="113"/>
        <v>0.2222222222</v>
      </c>
      <c r="P59" s="14">
        <v>21.1</v>
      </c>
      <c r="Q59" s="14">
        <v>3.3</v>
      </c>
      <c r="R59" s="14">
        <f t="shared" si="6"/>
        <v>17.8</v>
      </c>
      <c r="S59" s="5">
        <v>1.331</v>
      </c>
      <c r="T59" s="5">
        <v>1.169</v>
      </c>
      <c r="U59" s="5">
        <f t="shared" si="7"/>
        <v>0.162</v>
      </c>
      <c r="V59" s="5">
        <v>0.796</v>
      </c>
      <c r="W59" s="5">
        <v>1.167</v>
      </c>
      <c r="X59" s="5">
        <f t="shared" si="8"/>
        <v>-0.371</v>
      </c>
      <c r="Y59" s="5">
        <f t="shared" ref="Y59:Z59" si="130">(S59-V59)</f>
        <v>0.535</v>
      </c>
      <c r="Z59" s="5">
        <f t="shared" si="130"/>
        <v>0.002</v>
      </c>
      <c r="AA59" s="5">
        <f t="shared" si="10"/>
        <v>0.533</v>
      </c>
      <c r="AB59" s="5">
        <v>1.141</v>
      </c>
      <c r="AC59" s="5">
        <v>1.065</v>
      </c>
      <c r="AD59" s="5">
        <f t="shared" si="11"/>
        <v>0.076</v>
      </c>
      <c r="AE59" s="5">
        <v>0.849</v>
      </c>
      <c r="AF59" s="5">
        <v>1.018</v>
      </c>
      <c r="AG59" s="15">
        <f t="shared" si="12"/>
        <v>-0.169</v>
      </c>
      <c r="AH59" s="15">
        <f t="shared" ref="AH59:AI59" si="131">(AB59-AE59)</f>
        <v>0.292</v>
      </c>
      <c r="AI59" s="15">
        <f t="shared" si="131"/>
        <v>0.047</v>
      </c>
      <c r="AJ59" s="15">
        <f t="shared" si="14"/>
        <v>0.245</v>
      </c>
    </row>
    <row r="60">
      <c r="A60" s="5">
        <v>2017.0</v>
      </c>
      <c r="B60" s="5">
        <v>4.0</v>
      </c>
      <c r="C60" s="6" t="s">
        <v>82</v>
      </c>
      <c r="D60" s="6" t="s">
        <v>86</v>
      </c>
      <c r="E60" s="5">
        <v>1.0</v>
      </c>
      <c r="F60" s="11">
        <v>2.0</v>
      </c>
      <c r="G60" s="11">
        <v>1.8266319E7</v>
      </c>
      <c r="H60" s="11">
        <v>1.1149777E7</v>
      </c>
      <c r="I60" s="5">
        <f t="shared" si="3"/>
        <v>7116542</v>
      </c>
      <c r="J60" s="12">
        <v>5.0</v>
      </c>
      <c r="K60" s="12">
        <v>7.0</v>
      </c>
      <c r="L60" s="13">
        <f t="shared" si="4"/>
        <v>0.7142857143</v>
      </c>
      <c r="M60" s="12">
        <v>3.0</v>
      </c>
      <c r="N60" s="12">
        <v>5.0</v>
      </c>
      <c r="O60" s="13">
        <f t="shared" si="113"/>
        <v>0.6</v>
      </c>
      <c r="P60" s="14">
        <v>11.3</v>
      </c>
      <c r="Q60" s="14">
        <v>12.4</v>
      </c>
      <c r="R60" s="14">
        <f t="shared" si="6"/>
        <v>-1.1</v>
      </c>
      <c r="S60" s="5">
        <v>1.281</v>
      </c>
      <c r="T60" s="5">
        <v>1.331</v>
      </c>
      <c r="U60" s="5">
        <f t="shared" si="7"/>
        <v>-0.05</v>
      </c>
      <c r="V60" s="5">
        <v>0.954</v>
      </c>
      <c r="W60" s="5">
        <v>0.883</v>
      </c>
      <c r="X60" s="5">
        <f t="shared" si="8"/>
        <v>0.071</v>
      </c>
      <c r="Y60" s="5">
        <f t="shared" ref="Y60:Z60" si="132">(S60-V60)</f>
        <v>0.327</v>
      </c>
      <c r="Z60" s="5">
        <f t="shared" si="132"/>
        <v>0.448</v>
      </c>
      <c r="AA60" s="5">
        <f t="shared" si="10"/>
        <v>-0.121</v>
      </c>
      <c r="AB60" s="5">
        <v>1.133</v>
      </c>
      <c r="AC60" s="5">
        <v>1.112</v>
      </c>
      <c r="AD60" s="5">
        <f t="shared" si="11"/>
        <v>0.021</v>
      </c>
      <c r="AE60" s="5">
        <v>0.979</v>
      </c>
      <c r="AF60" s="5">
        <v>0.936</v>
      </c>
      <c r="AG60" s="15">
        <f t="shared" si="12"/>
        <v>0.043</v>
      </c>
      <c r="AH60" s="15">
        <f t="shared" ref="AH60:AI60" si="133">(AB60-AE60)</f>
        <v>0.154</v>
      </c>
      <c r="AI60" s="15">
        <f t="shared" si="133"/>
        <v>0.176</v>
      </c>
      <c r="AJ60" s="15">
        <f t="shared" si="14"/>
        <v>-0.022</v>
      </c>
    </row>
    <row r="61">
      <c r="A61" s="5">
        <v>2017.0</v>
      </c>
      <c r="B61" s="5">
        <v>4.0</v>
      </c>
      <c r="C61" s="6" t="s">
        <v>90</v>
      </c>
      <c r="D61" s="6" t="s">
        <v>68</v>
      </c>
      <c r="E61" s="5">
        <v>0.0</v>
      </c>
      <c r="F61" s="11">
        <v>1.0</v>
      </c>
      <c r="G61" s="11">
        <v>2.1408475E7</v>
      </c>
      <c r="H61" s="11">
        <v>2.7965227E7</v>
      </c>
      <c r="I61" s="5">
        <f t="shared" si="3"/>
        <v>-6556752</v>
      </c>
      <c r="J61" s="12">
        <v>6.0</v>
      </c>
      <c r="K61" s="12">
        <v>11.0</v>
      </c>
      <c r="L61" s="13">
        <f t="shared" si="4"/>
        <v>0.5454545455</v>
      </c>
      <c r="M61" s="12">
        <v>4.0</v>
      </c>
      <c r="N61" s="12">
        <v>8.0</v>
      </c>
      <c r="O61" s="13">
        <f t="shared" si="113"/>
        <v>0.5</v>
      </c>
      <c r="P61" s="14">
        <v>13.1</v>
      </c>
      <c r="Q61" s="14">
        <v>13.4</v>
      </c>
      <c r="R61" s="14">
        <f t="shared" si="6"/>
        <v>-0.3</v>
      </c>
      <c r="S61" s="5">
        <v>1.53</v>
      </c>
      <c r="T61" s="5">
        <v>1.321</v>
      </c>
      <c r="U61" s="5">
        <f t="shared" si="7"/>
        <v>0.209</v>
      </c>
      <c r="V61" s="5">
        <v>0.856</v>
      </c>
      <c r="W61" s="5">
        <v>0.792</v>
      </c>
      <c r="X61" s="5">
        <f t="shared" si="8"/>
        <v>0.064</v>
      </c>
      <c r="Y61" s="5">
        <f t="shared" ref="Y61:Z61" si="134">(S61-V61)</f>
        <v>0.674</v>
      </c>
      <c r="Z61" s="5">
        <f t="shared" si="134"/>
        <v>0.529</v>
      </c>
      <c r="AA61" s="5">
        <f t="shared" si="10"/>
        <v>0.145</v>
      </c>
      <c r="AB61" s="5">
        <v>1.13</v>
      </c>
      <c r="AC61" s="5">
        <v>1.113</v>
      </c>
      <c r="AD61" s="5">
        <f t="shared" si="11"/>
        <v>0.017</v>
      </c>
      <c r="AE61" s="5">
        <v>0.954</v>
      </c>
      <c r="AF61" s="5">
        <v>0.937</v>
      </c>
      <c r="AG61" s="15">
        <f t="shared" si="12"/>
        <v>0.017</v>
      </c>
      <c r="AH61" s="15">
        <f t="shared" ref="AH61:AI61" si="135">(AB61-AE61)</f>
        <v>0.176</v>
      </c>
      <c r="AI61" s="15">
        <f t="shared" si="135"/>
        <v>0.176</v>
      </c>
      <c r="AJ61" s="15">
        <f t="shared" si="14"/>
        <v>0</v>
      </c>
    </row>
    <row r="62">
      <c r="A62" s="5">
        <v>2017.0</v>
      </c>
      <c r="B62" s="5">
        <v>5.0</v>
      </c>
      <c r="C62" s="6" t="s">
        <v>130</v>
      </c>
      <c r="D62" s="6" t="s">
        <v>169</v>
      </c>
      <c r="E62" s="5">
        <v>0.0</v>
      </c>
      <c r="F62" s="11">
        <v>6.0</v>
      </c>
      <c r="G62" s="11">
        <v>1.2131756E7</v>
      </c>
      <c r="H62" s="11">
        <v>1.1948781E7</v>
      </c>
      <c r="I62" s="5">
        <f t="shared" si="3"/>
        <v>182975</v>
      </c>
      <c r="J62" s="12">
        <v>5.0</v>
      </c>
      <c r="K62" s="12">
        <v>5.0</v>
      </c>
      <c r="L62" s="13">
        <f t="shared" si="4"/>
        <v>1</v>
      </c>
      <c r="M62" s="12">
        <v>3.0</v>
      </c>
      <c r="N62" s="12">
        <v>5.0</v>
      </c>
      <c r="O62" s="13">
        <f t="shared" si="113"/>
        <v>0.6</v>
      </c>
      <c r="P62" s="14">
        <v>21.1</v>
      </c>
      <c r="Q62" s="14">
        <v>7.4</v>
      </c>
      <c r="R62" s="14">
        <f t="shared" si="6"/>
        <v>13.7</v>
      </c>
      <c r="S62" s="5">
        <v>1.331</v>
      </c>
      <c r="T62" s="5">
        <v>0.962</v>
      </c>
      <c r="U62" s="5">
        <f t="shared" si="7"/>
        <v>0.369</v>
      </c>
      <c r="V62" s="5">
        <v>0.796</v>
      </c>
      <c r="W62" s="5">
        <v>0.567</v>
      </c>
      <c r="X62" s="5">
        <f t="shared" si="8"/>
        <v>0.229</v>
      </c>
      <c r="Y62" s="5">
        <f t="shared" ref="Y62:Z62" si="136">(S62-V62)</f>
        <v>0.535</v>
      </c>
      <c r="Z62" s="5">
        <f t="shared" si="136"/>
        <v>0.395</v>
      </c>
      <c r="AA62" s="5">
        <f t="shared" si="10"/>
        <v>0.14</v>
      </c>
      <c r="AB62" s="5">
        <v>1.141</v>
      </c>
      <c r="AC62" s="5">
        <v>1.003</v>
      </c>
      <c r="AD62" s="5">
        <f t="shared" si="11"/>
        <v>0.138</v>
      </c>
      <c r="AE62" s="5">
        <v>0.849</v>
      </c>
      <c r="AF62" s="5">
        <v>0.901</v>
      </c>
      <c r="AG62" s="15">
        <f t="shared" si="12"/>
        <v>-0.052</v>
      </c>
      <c r="AH62" s="15">
        <f t="shared" ref="AH62:AI62" si="137">(AB62-AE62)</f>
        <v>0.292</v>
      </c>
      <c r="AI62" s="15">
        <f t="shared" si="137"/>
        <v>0.102</v>
      </c>
      <c r="AJ62" s="15">
        <f t="shared" si="14"/>
        <v>0.19</v>
      </c>
    </row>
    <row r="63">
      <c r="A63" s="5">
        <v>2017.0</v>
      </c>
      <c r="B63" s="5">
        <v>5.0</v>
      </c>
      <c r="C63" s="6" t="s">
        <v>90</v>
      </c>
      <c r="D63" s="6" t="s">
        <v>86</v>
      </c>
      <c r="E63" s="5">
        <v>0.0</v>
      </c>
      <c r="F63" s="11">
        <v>2.0</v>
      </c>
      <c r="G63" s="11">
        <v>2.1408475E7</v>
      </c>
      <c r="H63" s="11">
        <v>1.1149777E7</v>
      </c>
      <c r="I63" s="5">
        <f t="shared" si="3"/>
        <v>10258698</v>
      </c>
      <c r="J63" s="12">
        <v>6.0</v>
      </c>
      <c r="K63" s="12">
        <v>11.0</v>
      </c>
      <c r="L63" s="13">
        <f t="shared" si="4"/>
        <v>0.5454545455</v>
      </c>
      <c r="M63" s="12">
        <v>3.0</v>
      </c>
      <c r="N63" s="12">
        <v>5.0</v>
      </c>
      <c r="O63" s="13">
        <f t="shared" si="113"/>
        <v>0.6</v>
      </c>
      <c r="P63" s="14">
        <v>13.1</v>
      </c>
      <c r="Q63" s="14">
        <v>12.4</v>
      </c>
      <c r="R63" s="14">
        <f t="shared" si="6"/>
        <v>0.7</v>
      </c>
      <c r="S63" s="5">
        <v>1.53</v>
      </c>
      <c r="T63" s="5">
        <v>1.331</v>
      </c>
      <c r="U63" s="5">
        <f t="shared" si="7"/>
        <v>0.199</v>
      </c>
      <c r="V63" s="5">
        <v>0.856</v>
      </c>
      <c r="W63" s="5">
        <v>0.883</v>
      </c>
      <c r="X63" s="5">
        <f t="shared" si="8"/>
        <v>-0.027</v>
      </c>
      <c r="Y63" s="5">
        <f t="shared" ref="Y63:Z63" si="138">(S63-V63)</f>
        <v>0.674</v>
      </c>
      <c r="Z63" s="5">
        <f t="shared" si="138"/>
        <v>0.448</v>
      </c>
      <c r="AA63" s="5">
        <f t="shared" si="10"/>
        <v>0.226</v>
      </c>
      <c r="AB63" s="5">
        <v>1.13</v>
      </c>
      <c r="AC63" s="5">
        <v>1.112</v>
      </c>
      <c r="AD63" s="5">
        <f t="shared" si="11"/>
        <v>0.018</v>
      </c>
      <c r="AE63" s="5">
        <v>0.954</v>
      </c>
      <c r="AF63" s="5">
        <v>0.936</v>
      </c>
      <c r="AG63" s="15">
        <f t="shared" si="12"/>
        <v>0.018</v>
      </c>
      <c r="AH63" s="15">
        <f t="shared" ref="AH63:AI63" si="139">(AB63-AE63)</f>
        <v>0.176</v>
      </c>
      <c r="AI63" s="15">
        <f t="shared" si="139"/>
        <v>0.176</v>
      </c>
      <c r="AJ63" s="15">
        <f t="shared" si="14"/>
        <v>0</v>
      </c>
    </row>
    <row r="64">
      <c r="A64" s="5">
        <v>2017.0</v>
      </c>
      <c r="B64" s="5">
        <v>6.0</v>
      </c>
      <c r="C64" s="6" t="s">
        <v>90</v>
      </c>
      <c r="D64" s="6" t="s">
        <v>130</v>
      </c>
      <c r="E64" s="5">
        <v>0.0</v>
      </c>
      <c r="F64" s="11">
        <v>0.0</v>
      </c>
      <c r="G64" s="11">
        <v>2.1408475E7</v>
      </c>
      <c r="H64" s="11">
        <v>1.2131756E7</v>
      </c>
      <c r="I64" s="5">
        <f t="shared" si="3"/>
        <v>9276719</v>
      </c>
      <c r="J64" s="12">
        <v>6.0</v>
      </c>
      <c r="K64" s="12">
        <v>11.0</v>
      </c>
      <c r="L64" s="13">
        <f t="shared" si="4"/>
        <v>0.5454545455</v>
      </c>
      <c r="M64" s="12">
        <v>5.0</v>
      </c>
      <c r="N64" s="12">
        <v>5.0</v>
      </c>
      <c r="O64" s="13">
        <f t="shared" si="113"/>
        <v>1</v>
      </c>
      <c r="P64" s="14">
        <v>13.1</v>
      </c>
      <c r="Q64" s="14">
        <v>21.1</v>
      </c>
      <c r="R64" s="14">
        <f t="shared" si="6"/>
        <v>-8</v>
      </c>
      <c r="S64" s="5">
        <v>1.53</v>
      </c>
      <c r="T64" s="5">
        <v>1.331</v>
      </c>
      <c r="U64" s="5">
        <f t="shared" si="7"/>
        <v>0.199</v>
      </c>
      <c r="V64" s="5">
        <v>0.856</v>
      </c>
      <c r="W64" s="5">
        <v>0.796</v>
      </c>
      <c r="X64" s="5">
        <f t="shared" si="8"/>
        <v>0.06</v>
      </c>
      <c r="Y64" s="5">
        <f t="shared" ref="Y64:Z64" si="140">(S64-V64)</f>
        <v>0.674</v>
      </c>
      <c r="Z64" s="5">
        <f t="shared" si="140"/>
        <v>0.535</v>
      </c>
      <c r="AA64" s="5">
        <f t="shared" si="10"/>
        <v>0.139</v>
      </c>
      <c r="AB64" s="5">
        <v>1.13</v>
      </c>
      <c r="AC64" s="5">
        <v>1.141</v>
      </c>
      <c r="AD64" s="5">
        <f t="shared" si="11"/>
        <v>-0.011</v>
      </c>
      <c r="AE64" s="5">
        <v>0.954</v>
      </c>
      <c r="AF64" s="5">
        <v>0.849</v>
      </c>
      <c r="AG64" s="15">
        <f t="shared" si="12"/>
        <v>0.105</v>
      </c>
      <c r="AH64" s="15">
        <f t="shared" ref="AH64:AI64" si="141">(AB64-AE64)</f>
        <v>0.176</v>
      </c>
      <c r="AI64" s="15">
        <f t="shared" si="141"/>
        <v>0.292</v>
      </c>
      <c r="AJ64" s="15">
        <f t="shared" si="14"/>
        <v>-0.116</v>
      </c>
    </row>
    <row r="65">
      <c r="A65" s="5">
        <v>2018.0</v>
      </c>
      <c r="B65" s="5">
        <v>1.0</v>
      </c>
      <c r="C65" s="6" t="s">
        <v>114</v>
      </c>
      <c r="D65" s="6" t="s">
        <v>197</v>
      </c>
      <c r="E65" s="5">
        <v>1.0</v>
      </c>
      <c r="F65" s="11">
        <v>15.0</v>
      </c>
      <c r="G65" s="11">
        <v>1.346801E7</v>
      </c>
      <c r="H65" s="11">
        <v>1766581.0</v>
      </c>
      <c r="I65" s="5">
        <f t="shared" si="3"/>
        <v>11701429</v>
      </c>
      <c r="J65" s="5">
        <v>5.0</v>
      </c>
      <c r="K65" s="12">
        <v>6.0</v>
      </c>
      <c r="L65" s="13">
        <f t="shared" si="4"/>
        <v>0.8333333333</v>
      </c>
      <c r="M65" s="12">
        <v>0.0</v>
      </c>
      <c r="N65" s="12">
        <v>1.0</v>
      </c>
      <c r="O65" s="13">
        <f t="shared" si="113"/>
        <v>0</v>
      </c>
      <c r="P65" s="14">
        <v>13.1</v>
      </c>
      <c r="Q65" s="14">
        <v>1.8</v>
      </c>
      <c r="R65" s="14">
        <f t="shared" si="6"/>
        <v>11.3</v>
      </c>
      <c r="S65" s="5">
        <v>1.579</v>
      </c>
      <c r="T65" s="5">
        <v>1.235</v>
      </c>
      <c r="U65" s="5">
        <f t="shared" si="7"/>
        <v>0.344</v>
      </c>
      <c r="V65" s="5">
        <v>0.933</v>
      </c>
      <c r="W65" s="5">
        <v>1.181</v>
      </c>
      <c r="X65" s="5">
        <f t="shared" si="8"/>
        <v>-0.248</v>
      </c>
      <c r="Y65" s="5">
        <f t="shared" ref="Y65:Z65" si="142">(S65-V65)</f>
        <v>0.646</v>
      </c>
      <c r="Z65" s="5">
        <f t="shared" si="142"/>
        <v>0.054</v>
      </c>
      <c r="AA65" s="5">
        <f t="shared" si="10"/>
        <v>0.592</v>
      </c>
      <c r="AB65" s="5">
        <v>1.081</v>
      </c>
      <c r="AC65" s="5">
        <v>1.02</v>
      </c>
      <c r="AD65" s="5">
        <f t="shared" si="11"/>
        <v>0.061</v>
      </c>
      <c r="AE65" s="5">
        <v>0.87</v>
      </c>
      <c r="AF65" s="5">
        <v>0.995</v>
      </c>
      <c r="AG65" s="5">
        <f t="shared" si="12"/>
        <v>-0.125</v>
      </c>
      <c r="AH65" s="15">
        <f t="shared" ref="AH65:AI65" si="143">(AB65-AE65)</f>
        <v>0.211</v>
      </c>
      <c r="AI65" s="15">
        <f t="shared" si="143"/>
        <v>0.025</v>
      </c>
      <c r="AJ65" s="15">
        <f t="shared" si="14"/>
        <v>0.186</v>
      </c>
    </row>
    <row r="66">
      <c r="A66" s="5">
        <v>2018.0</v>
      </c>
      <c r="B66" s="5">
        <v>1.0</v>
      </c>
      <c r="C66" s="6" t="s">
        <v>70</v>
      </c>
      <c r="D66" s="6" t="s">
        <v>198</v>
      </c>
      <c r="E66" s="5">
        <v>0.0</v>
      </c>
      <c r="F66" s="11">
        <v>13.0</v>
      </c>
      <c r="G66" s="11">
        <v>7465979.0</v>
      </c>
      <c r="H66" s="11">
        <v>2555552.0</v>
      </c>
      <c r="I66" s="5">
        <f t="shared" si="3"/>
        <v>4910427</v>
      </c>
      <c r="J66" s="12">
        <v>2.0</v>
      </c>
      <c r="K66" s="12">
        <v>5.0</v>
      </c>
      <c r="L66" s="13">
        <f t="shared" si="4"/>
        <v>0.4</v>
      </c>
      <c r="M66" s="5">
        <v>0.0</v>
      </c>
      <c r="N66" s="12">
        <v>0.0</v>
      </c>
      <c r="O66" s="13">
        <v>0.0</v>
      </c>
      <c r="P66" s="14">
        <v>16.7</v>
      </c>
      <c r="Q66" s="14">
        <v>6.0</v>
      </c>
      <c r="R66" s="14">
        <f t="shared" si="6"/>
        <v>10.7</v>
      </c>
      <c r="S66" s="5">
        <v>1.411</v>
      </c>
      <c r="T66" s="5">
        <v>1.098</v>
      </c>
      <c r="U66" s="5">
        <f t="shared" si="7"/>
        <v>0.313</v>
      </c>
      <c r="V66" s="5">
        <v>1.091</v>
      </c>
      <c r="W66" s="5">
        <v>1.093</v>
      </c>
      <c r="X66" s="5">
        <f t="shared" si="8"/>
        <v>-0.002</v>
      </c>
      <c r="Y66" s="5">
        <f t="shared" ref="Y66:Z66" si="144">(S66-V66)</f>
        <v>0.32</v>
      </c>
      <c r="Z66" s="5">
        <f t="shared" si="144"/>
        <v>0.005</v>
      </c>
      <c r="AA66" s="5">
        <f t="shared" si="10"/>
        <v>0.315</v>
      </c>
      <c r="AB66" s="5">
        <v>1.093</v>
      </c>
      <c r="AC66" s="5">
        <v>1.057</v>
      </c>
      <c r="AD66" s="5">
        <f t="shared" si="11"/>
        <v>0.036</v>
      </c>
      <c r="AE66" s="5">
        <v>0.847</v>
      </c>
      <c r="AF66" s="5">
        <v>0.971</v>
      </c>
      <c r="AG66" s="5">
        <f t="shared" si="12"/>
        <v>-0.124</v>
      </c>
      <c r="AH66" s="15">
        <f t="shared" ref="AH66:AI66" si="145">(AB66-AE66)</f>
        <v>0.246</v>
      </c>
      <c r="AI66" s="15">
        <f t="shared" si="145"/>
        <v>0.086</v>
      </c>
      <c r="AJ66" s="15">
        <f t="shared" si="14"/>
        <v>0.16</v>
      </c>
    </row>
    <row r="67">
      <c r="A67" s="5">
        <v>2018.0</v>
      </c>
      <c r="B67" s="5">
        <v>1.0</v>
      </c>
      <c r="C67" s="6" t="s">
        <v>199</v>
      </c>
      <c r="D67" s="6" t="s">
        <v>200</v>
      </c>
      <c r="E67" s="5">
        <v>0.0</v>
      </c>
      <c r="F67" s="11">
        <v>11.0</v>
      </c>
      <c r="G67" s="11">
        <v>1.5978734E7</v>
      </c>
      <c r="H67" s="11">
        <v>3050810.0</v>
      </c>
      <c r="I67" s="5">
        <f t="shared" si="3"/>
        <v>12927924</v>
      </c>
      <c r="J67" s="5">
        <v>3.0</v>
      </c>
      <c r="K67" s="12">
        <v>5.0</v>
      </c>
      <c r="L67" s="13">
        <f t="shared" si="4"/>
        <v>0.6</v>
      </c>
      <c r="M67" s="5">
        <v>0.0</v>
      </c>
      <c r="N67" s="12">
        <v>0.0</v>
      </c>
      <c r="O67" s="13">
        <v>0.0</v>
      </c>
      <c r="P67" s="14">
        <v>8.1</v>
      </c>
      <c r="Q67" s="14">
        <v>4.2</v>
      </c>
      <c r="R67" s="14">
        <f t="shared" si="6"/>
        <v>3.9</v>
      </c>
      <c r="S67" s="5">
        <v>1.303</v>
      </c>
      <c r="T67" s="5">
        <v>1.002</v>
      </c>
      <c r="U67" s="5">
        <f t="shared" si="7"/>
        <v>0.301</v>
      </c>
      <c r="V67" s="5">
        <v>0.674</v>
      </c>
      <c r="W67" s="5">
        <v>0.898</v>
      </c>
      <c r="X67" s="5">
        <f t="shared" si="8"/>
        <v>-0.224</v>
      </c>
      <c r="Y67" s="5">
        <f t="shared" ref="Y67:Z67" si="146">(S67-V67)</f>
        <v>0.629</v>
      </c>
      <c r="Z67" s="5">
        <f t="shared" si="146"/>
        <v>0.104</v>
      </c>
      <c r="AA67" s="5">
        <f t="shared" si="10"/>
        <v>0.525</v>
      </c>
      <c r="AB67" s="5">
        <v>1.065</v>
      </c>
      <c r="AC67" s="5">
        <v>0.988</v>
      </c>
      <c r="AD67" s="5">
        <f t="shared" si="11"/>
        <v>0.077</v>
      </c>
      <c r="AE67" s="5">
        <v>0.949</v>
      </c>
      <c r="AF67" s="5">
        <v>0.929</v>
      </c>
      <c r="AG67" s="5">
        <f t="shared" si="12"/>
        <v>0.02</v>
      </c>
      <c r="AH67" s="15">
        <f t="shared" ref="AH67:AI67" si="147">(AB67-AE67)</f>
        <v>0.116</v>
      </c>
      <c r="AI67" s="15">
        <f t="shared" si="147"/>
        <v>0.059</v>
      </c>
      <c r="AJ67" s="15">
        <f t="shared" si="14"/>
        <v>0.057</v>
      </c>
    </row>
    <row r="68">
      <c r="A68" s="5">
        <v>2018.0</v>
      </c>
      <c r="B68" s="5">
        <v>1.0</v>
      </c>
      <c r="C68" s="6" t="s">
        <v>98</v>
      </c>
      <c r="D68" s="6" t="s">
        <v>73</v>
      </c>
      <c r="E68" s="5">
        <v>1.0</v>
      </c>
      <c r="F68" s="11">
        <v>9.0</v>
      </c>
      <c r="G68" s="11">
        <v>2.2830561E7</v>
      </c>
      <c r="H68" s="11">
        <v>2653127.0</v>
      </c>
      <c r="I68" s="5">
        <f t="shared" si="3"/>
        <v>20177434</v>
      </c>
      <c r="J68" s="5">
        <v>3.0</v>
      </c>
      <c r="K68" s="12">
        <v>4.0</v>
      </c>
      <c r="L68" s="13">
        <f t="shared" si="4"/>
        <v>0.75</v>
      </c>
      <c r="M68" s="12">
        <v>0.0</v>
      </c>
      <c r="N68" s="12">
        <v>2.0</v>
      </c>
      <c r="O68" s="13">
        <f t="shared" ref="O68:O74" si="150">(M68/N68)</f>
        <v>0</v>
      </c>
      <c r="P68" s="14">
        <v>8.8</v>
      </c>
      <c r="Q68" s="14">
        <v>7.7</v>
      </c>
      <c r="R68" s="14">
        <f t="shared" si="6"/>
        <v>1.1</v>
      </c>
      <c r="S68" s="5">
        <v>1.246</v>
      </c>
      <c r="T68" s="5">
        <v>1.338</v>
      </c>
      <c r="U68" s="5">
        <f t="shared" si="7"/>
        <v>-0.092</v>
      </c>
      <c r="V68" s="5">
        <v>1.028</v>
      </c>
      <c r="W68" s="5">
        <v>1.076</v>
      </c>
      <c r="X68" s="5">
        <f t="shared" si="8"/>
        <v>-0.048</v>
      </c>
      <c r="Y68" s="5">
        <f t="shared" ref="Y68:Z68" si="148">(S68-V68)</f>
        <v>0.218</v>
      </c>
      <c r="Z68" s="5">
        <f t="shared" si="148"/>
        <v>0.262</v>
      </c>
      <c r="AA68" s="5">
        <f t="shared" si="10"/>
        <v>-0.044</v>
      </c>
      <c r="AB68" s="5">
        <v>1.135</v>
      </c>
      <c r="AC68" s="5">
        <v>1.11</v>
      </c>
      <c r="AD68" s="5">
        <f t="shared" si="11"/>
        <v>0.025</v>
      </c>
      <c r="AE68" s="5">
        <v>1.011</v>
      </c>
      <c r="AF68" s="5">
        <v>1.008</v>
      </c>
      <c r="AG68" s="5">
        <f t="shared" si="12"/>
        <v>0.003</v>
      </c>
      <c r="AH68" s="15">
        <f t="shared" ref="AH68:AI68" si="149">(AB68-AE68)</f>
        <v>0.124</v>
      </c>
      <c r="AI68" s="15">
        <f t="shared" si="149"/>
        <v>0.102</v>
      </c>
      <c r="AJ68" s="15">
        <f t="shared" si="14"/>
        <v>0.022</v>
      </c>
    </row>
    <row r="69">
      <c r="A69" s="16">
        <v>2018.0</v>
      </c>
      <c r="B69" s="5">
        <v>1.0</v>
      </c>
      <c r="C69" s="6" t="s">
        <v>68</v>
      </c>
      <c r="D69" s="6" t="s">
        <v>129</v>
      </c>
      <c r="E69" s="5">
        <v>0.0</v>
      </c>
      <c r="F69" s="11">
        <v>7.0</v>
      </c>
      <c r="G69" s="11">
        <v>3.0743306E7</v>
      </c>
      <c r="H69" s="11">
        <v>3822426.0</v>
      </c>
      <c r="I69" s="5">
        <f t="shared" si="3"/>
        <v>26920880</v>
      </c>
      <c r="J69" s="5">
        <v>2.0</v>
      </c>
      <c r="K69" s="12">
        <v>6.0</v>
      </c>
      <c r="L69" s="13">
        <f t="shared" si="4"/>
        <v>0.3333333333</v>
      </c>
      <c r="M69" s="5">
        <v>2.0</v>
      </c>
      <c r="N69" s="12">
        <v>5.0</v>
      </c>
      <c r="O69" s="13">
        <f t="shared" si="150"/>
        <v>0.4</v>
      </c>
      <c r="P69" s="14">
        <v>6.5</v>
      </c>
      <c r="Q69" s="14">
        <v>8.5</v>
      </c>
      <c r="R69" s="14">
        <f t="shared" si="6"/>
        <v>-2</v>
      </c>
      <c r="S69" s="17">
        <v>1.017</v>
      </c>
      <c r="T69" s="5">
        <v>1.749</v>
      </c>
      <c r="U69" s="15">
        <f t="shared" si="7"/>
        <v>-0.732</v>
      </c>
      <c r="V69" s="19">
        <v>1.055</v>
      </c>
      <c r="W69" s="5">
        <v>1.096</v>
      </c>
      <c r="X69" s="15">
        <f t="shared" si="8"/>
        <v>-0.041</v>
      </c>
      <c r="Y69" s="17">
        <f t="shared" ref="Y69:Z69" si="151">(S69-V69)</f>
        <v>-0.038</v>
      </c>
      <c r="Z69" s="5">
        <f t="shared" si="151"/>
        <v>0.653</v>
      </c>
      <c r="AA69" s="17">
        <f t="shared" si="10"/>
        <v>-0.691</v>
      </c>
      <c r="AB69" s="17">
        <v>1.075</v>
      </c>
      <c r="AC69" s="17">
        <v>1.139</v>
      </c>
      <c r="AD69" s="17">
        <f t="shared" si="11"/>
        <v>-0.064</v>
      </c>
      <c r="AE69" s="17">
        <v>0.984</v>
      </c>
      <c r="AF69" s="17">
        <v>1.013</v>
      </c>
      <c r="AG69" s="17">
        <f t="shared" si="12"/>
        <v>-0.029</v>
      </c>
      <c r="AH69" s="15">
        <f t="shared" ref="AH69:AI69" si="152">(AB69-AE69)</f>
        <v>0.091</v>
      </c>
      <c r="AI69" s="15">
        <f t="shared" si="152"/>
        <v>0.126</v>
      </c>
      <c r="AJ69" s="15">
        <f t="shared" si="14"/>
        <v>-0.035</v>
      </c>
    </row>
    <row r="70">
      <c r="A70" s="5">
        <v>2018.0</v>
      </c>
      <c r="B70" s="5">
        <v>1.0</v>
      </c>
      <c r="C70" s="6" t="s">
        <v>138</v>
      </c>
      <c r="D70" s="6" t="s">
        <v>201</v>
      </c>
      <c r="E70" s="5">
        <v>1.0</v>
      </c>
      <c r="F70" s="11">
        <v>5.0</v>
      </c>
      <c r="G70" s="11">
        <v>8603153.0</v>
      </c>
      <c r="H70" s="11">
        <v>6194444.0</v>
      </c>
      <c r="I70" s="5">
        <f t="shared" si="3"/>
        <v>2408709</v>
      </c>
      <c r="J70" s="5">
        <v>3.0</v>
      </c>
      <c r="K70" s="12">
        <v>7.0</v>
      </c>
      <c r="L70" s="13">
        <f t="shared" si="4"/>
        <v>0.4285714286</v>
      </c>
      <c r="M70" s="12">
        <v>1.0</v>
      </c>
      <c r="N70" s="12">
        <v>1.0</v>
      </c>
      <c r="O70" s="13">
        <f t="shared" si="150"/>
        <v>1</v>
      </c>
      <c r="P70" s="14">
        <v>5.9</v>
      </c>
      <c r="Q70" s="14">
        <v>8.6</v>
      </c>
      <c r="R70" s="14">
        <f t="shared" si="6"/>
        <v>-2.7</v>
      </c>
      <c r="S70" s="5">
        <v>1.155</v>
      </c>
      <c r="T70" s="5">
        <v>1.222</v>
      </c>
      <c r="U70" s="5">
        <f t="shared" si="7"/>
        <v>-0.067</v>
      </c>
      <c r="V70" s="5">
        <v>1.164</v>
      </c>
      <c r="W70" s="5">
        <v>1.048</v>
      </c>
      <c r="X70" s="5">
        <f t="shared" si="8"/>
        <v>0.116</v>
      </c>
      <c r="Y70" s="5">
        <f t="shared" ref="Y70:Z70" si="153">(S70-V70)</f>
        <v>-0.009</v>
      </c>
      <c r="Z70" s="5">
        <f t="shared" si="153"/>
        <v>0.174</v>
      </c>
      <c r="AA70" s="5">
        <f t="shared" si="10"/>
        <v>-0.183</v>
      </c>
      <c r="AB70" s="5">
        <v>1.054</v>
      </c>
      <c r="AC70" s="5">
        <v>1.064</v>
      </c>
      <c r="AD70" s="5">
        <f t="shared" si="11"/>
        <v>-0.01</v>
      </c>
      <c r="AE70" s="5">
        <v>0.97</v>
      </c>
      <c r="AF70" s="5">
        <v>0.935</v>
      </c>
      <c r="AG70" s="5">
        <f t="shared" si="12"/>
        <v>0.035</v>
      </c>
      <c r="AH70" s="15">
        <f t="shared" ref="AH70:AI70" si="154">(AB70-AE70)</f>
        <v>0.084</v>
      </c>
      <c r="AI70" s="15">
        <f t="shared" si="154"/>
        <v>0.129</v>
      </c>
      <c r="AJ70" s="15">
        <f t="shared" si="14"/>
        <v>-0.045</v>
      </c>
    </row>
    <row r="71">
      <c r="A71" s="5">
        <v>2018.0</v>
      </c>
      <c r="B71" s="5">
        <v>1.0</v>
      </c>
      <c r="C71" s="6" t="s">
        <v>185</v>
      </c>
      <c r="D71" s="6" t="s">
        <v>77</v>
      </c>
      <c r="E71" s="5">
        <v>0.0</v>
      </c>
      <c r="F71" s="11">
        <v>3.0</v>
      </c>
      <c r="G71" s="11">
        <v>4746053.0</v>
      </c>
      <c r="H71" s="11">
        <v>1.849541E7</v>
      </c>
      <c r="I71" s="5">
        <f t="shared" si="3"/>
        <v>-13749357</v>
      </c>
      <c r="J71" s="12">
        <v>0.0</v>
      </c>
      <c r="K71" s="12">
        <v>1.0</v>
      </c>
      <c r="L71" s="13">
        <f t="shared" si="4"/>
        <v>0</v>
      </c>
      <c r="M71" s="5">
        <v>5.0</v>
      </c>
      <c r="N71" s="12">
        <v>12.0</v>
      </c>
      <c r="O71" s="13">
        <f t="shared" si="150"/>
        <v>0.4166666667</v>
      </c>
      <c r="P71" s="14">
        <v>9.5</v>
      </c>
      <c r="Q71" s="14">
        <v>3.3</v>
      </c>
      <c r="R71" s="14">
        <f t="shared" si="6"/>
        <v>6.2</v>
      </c>
      <c r="S71" s="5">
        <v>1.675</v>
      </c>
      <c r="T71" s="5">
        <v>0.985</v>
      </c>
      <c r="U71" s="5">
        <f t="shared" si="7"/>
        <v>0.69</v>
      </c>
      <c r="V71" s="5">
        <v>1.015</v>
      </c>
      <c r="W71" s="5">
        <v>0.708</v>
      </c>
      <c r="X71" s="5">
        <f t="shared" si="8"/>
        <v>0.307</v>
      </c>
      <c r="Y71" s="5">
        <f t="shared" ref="Y71:Z71" si="155">(S71-V71)</f>
        <v>0.66</v>
      </c>
      <c r="Z71" s="5">
        <f t="shared" si="155"/>
        <v>0.277</v>
      </c>
      <c r="AA71" s="5">
        <f t="shared" si="10"/>
        <v>0.383</v>
      </c>
      <c r="AB71" s="5">
        <v>1.138</v>
      </c>
      <c r="AC71" s="5">
        <v>1.019</v>
      </c>
      <c r="AD71" s="5">
        <f t="shared" si="11"/>
        <v>0.119</v>
      </c>
      <c r="AE71" s="5">
        <v>1.007</v>
      </c>
      <c r="AF71" s="5">
        <v>0.972</v>
      </c>
      <c r="AG71" s="5">
        <f t="shared" si="12"/>
        <v>0.035</v>
      </c>
      <c r="AH71" s="15">
        <f t="shared" ref="AH71:AI71" si="156">(AB71-AE71)</f>
        <v>0.131</v>
      </c>
      <c r="AI71" s="15">
        <f t="shared" si="156"/>
        <v>0.047</v>
      </c>
      <c r="AJ71" s="15">
        <f t="shared" si="14"/>
        <v>0.084</v>
      </c>
    </row>
    <row r="72">
      <c r="A72" s="5">
        <v>2018.0</v>
      </c>
      <c r="B72" s="5">
        <v>1.0</v>
      </c>
      <c r="C72" s="6" t="s">
        <v>186</v>
      </c>
      <c r="D72" s="6" t="s">
        <v>195</v>
      </c>
      <c r="E72" s="5">
        <v>1.0</v>
      </c>
      <c r="F72" s="11">
        <v>1.0</v>
      </c>
      <c r="G72" s="11">
        <v>9017209.0</v>
      </c>
      <c r="H72" s="11">
        <v>9083722.0</v>
      </c>
      <c r="I72" s="5">
        <f t="shared" si="3"/>
        <v>-66513</v>
      </c>
      <c r="J72" s="5">
        <v>4.0</v>
      </c>
      <c r="K72" s="12">
        <v>10.0</v>
      </c>
      <c r="L72" s="13">
        <f t="shared" si="4"/>
        <v>0.4</v>
      </c>
      <c r="M72" s="12">
        <v>2.0</v>
      </c>
      <c r="N72" s="12">
        <v>9.0</v>
      </c>
      <c r="O72" s="13">
        <f t="shared" si="150"/>
        <v>0.2222222222</v>
      </c>
      <c r="P72" s="14">
        <v>8.3</v>
      </c>
      <c r="Q72" s="14">
        <v>4.1</v>
      </c>
      <c r="R72" s="14">
        <f t="shared" si="6"/>
        <v>4.2</v>
      </c>
      <c r="S72" s="5">
        <v>1.548</v>
      </c>
      <c r="T72" s="5">
        <v>1.203</v>
      </c>
      <c r="U72" s="5">
        <f t="shared" si="7"/>
        <v>0.345</v>
      </c>
      <c r="V72" s="5">
        <v>1.226</v>
      </c>
      <c r="W72" s="5">
        <v>0.909</v>
      </c>
      <c r="X72" s="5">
        <f t="shared" si="8"/>
        <v>0.317</v>
      </c>
      <c r="Y72" s="5">
        <f t="shared" ref="Y72:Z72" si="157">(S72-V72)</f>
        <v>0.322</v>
      </c>
      <c r="Z72" s="5">
        <f t="shared" si="157"/>
        <v>0.294</v>
      </c>
      <c r="AA72" s="5">
        <f t="shared" si="10"/>
        <v>0.028</v>
      </c>
      <c r="AB72" s="5">
        <v>1.117</v>
      </c>
      <c r="AC72" s="5">
        <v>1.044</v>
      </c>
      <c r="AD72" s="5">
        <f t="shared" si="11"/>
        <v>0.073</v>
      </c>
      <c r="AE72" s="5">
        <v>1.006</v>
      </c>
      <c r="AF72" s="5">
        <v>0.984</v>
      </c>
      <c r="AG72" s="5">
        <f t="shared" si="12"/>
        <v>0.022</v>
      </c>
      <c r="AH72" s="15">
        <f t="shared" ref="AH72:AI72" si="158">(AB72-AE72)</f>
        <v>0.111</v>
      </c>
      <c r="AI72" s="15">
        <f t="shared" si="158"/>
        <v>0.06</v>
      </c>
      <c r="AJ72" s="15">
        <f t="shared" si="14"/>
        <v>0.051</v>
      </c>
    </row>
    <row r="73">
      <c r="A73" s="5">
        <v>2018.0</v>
      </c>
      <c r="B73" s="5">
        <v>1.0</v>
      </c>
      <c r="C73" s="6" t="s">
        <v>92</v>
      </c>
      <c r="D73" s="6" t="s">
        <v>99</v>
      </c>
      <c r="E73" s="5">
        <v>0.0</v>
      </c>
      <c r="F73" s="11">
        <v>15.0</v>
      </c>
      <c r="G73" s="11">
        <v>1.306066E7</v>
      </c>
      <c r="H73" s="11">
        <v>1616260.0</v>
      </c>
      <c r="I73" s="5">
        <f t="shared" si="3"/>
        <v>11444400</v>
      </c>
      <c r="J73" s="5">
        <v>4.0</v>
      </c>
      <c r="K73" s="12">
        <v>6.0</v>
      </c>
      <c r="L73" s="13">
        <f t="shared" si="4"/>
        <v>0.6666666667</v>
      </c>
      <c r="M73" s="5">
        <v>0.0</v>
      </c>
      <c r="N73" s="12">
        <v>4.0</v>
      </c>
      <c r="O73" s="13">
        <f t="shared" si="150"/>
        <v>0</v>
      </c>
      <c r="P73" s="14">
        <v>9.6</v>
      </c>
      <c r="Q73" s="14">
        <v>-2.0</v>
      </c>
      <c r="R73" s="14">
        <f t="shared" si="6"/>
        <v>11.6</v>
      </c>
      <c r="S73" s="5">
        <v>1.313</v>
      </c>
      <c r="T73" s="5">
        <v>0.967</v>
      </c>
      <c r="U73" s="5">
        <f t="shared" si="7"/>
        <v>0.346</v>
      </c>
      <c r="V73" s="5">
        <v>1.249</v>
      </c>
      <c r="W73" s="5">
        <v>0.898</v>
      </c>
      <c r="X73" s="5">
        <f t="shared" si="8"/>
        <v>0.351</v>
      </c>
      <c r="Y73" s="5">
        <f t="shared" ref="Y73:Z73" si="159">(S73-V73)</f>
        <v>0.064</v>
      </c>
      <c r="Z73" s="5">
        <f t="shared" si="159"/>
        <v>0.069</v>
      </c>
      <c r="AA73" s="5">
        <f t="shared" si="10"/>
        <v>-0.005</v>
      </c>
      <c r="AB73" s="5">
        <v>1.136</v>
      </c>
      <c r="AC73" s="5">
        <v>1.033</v>
      </c>
      <c r="AD73" s="5">
        <f t="shared" si="11"/>
        <v>0.103</v>
      </c>
      <c r="AE73" s="5">
        <v>1.007</v>
      </c>
      <c r="AF73" s="5">
        <v>1.059</v>
      </c>
      <c r="AG73" s="5">
        <f t="shared" si="12"/>
        <v>-0.052</v>
      </c>
      <c r="AH73" s="15">
        <f t="shared" ref="AH73:AI73" si="160">(AB73-AE73)</f>
        <v>0.129</v>
      </c>
      <c r="AI73" s="15">
        <f t="shared" si="160"/>
        <v>-0.026</v>
      </c>
      <c r="AJ73" s="15">
        <f t="shared" si="14"/>
        <v>0.155</v>
      </c>
    </row>
    <row r="74">
      <c r="A74" s="5">
        <v>2018.0</v>
      </c>
      <c r="B74" s="5">
        <v>1.0</v>
      </c>
      <c r="C74" s="6" t="s">
        <v>90</v>
      </c>
      <c r="D74" s="6" t="s">
        <v>202</v>
      </c>
      <c r="E74" s="5">
        <v>0.0</v>
      </c>
      <c r="F74" s="11">
        <v>13.0</v>
      </c>
      <c r="G74" s="11">
        <v>2.4660258E7</v>
      </c>
      <c r="H74" s="11">
        <v>1776627.0</v>
      </c>
      <c r="I74" s="5">
        <f t="shared" si="3"/>
        <v>22883631</v>
      </c>
      <c r="J74" s="5">
        <v>5.0</v>
      </c>
      <c r="K74" s="12">
        <v>11.0</v>
      </c>
      <c r="L74" s="13">
        <f t="shared" si="4"/>
        <v>0.4545454545</v>
      </c>
      <c r="M74" s="5">
        <v>0.0</v>
      </c>
      <c r="N74" s="12">
        <v>2.0</v>
      </c>
      <c r="O74" s="13">
        <f t="shared" si="150"/>
        <v>0</v>
      </c>
      <c r="P74" s="14">
        <v>8.3</v>
      </c>
      <c r="Q74" s="14">
        <v>1.7</v>
      </c>
      <c r="R74" s="14">
        <f t="shared" si="6"/>
        <v>6.6</v>
      </c>
      <c r="S74" s="5">
        <v>1.509</v>
      </c>
      <c r="T74" s="5">
        <v>0.959</v>
      </c>
      <c r="U74" s="5">
        <f t="shared" si="7"/>
        <v>0.55</v>
      </c>
      <c r="V74" s="5">
        <v>1.064</v>
      </c>
      <c r="W74" s="5">
        <v>0.994</v>
      </c>
      <c r="X74" s="5">
        <f t="shared" si="8"/>
        <v>0.07</v>
      </c>
      <c r="Y74" s="5">
        <f t="shared" ref="Y74:Z74" si="161">(S74-V74)</f>
        <v>0.445</v>
      </c>
      <c r="Z74" s="5">
        <f t="shared" si="161"/>
        <v>-0.035</v>
      </c>
      <c r="AA74" s="5">
        <f t="shared" si="10"/>
        <v>0.48</v>
      </c>
      <c r="AB74" s="5">
        <v>1.106</v>
      </c>
      <c r="AC74" s="5">
        <v>1.019</v>
      </c>
      <c r="AD74" s="5">
        <f t="shared" si="11"/>
        <v>0.087</v>
      </c>
      <c r="AE74" s="5">
        <v>0.994</v>
      </c>
      <c r="AF74" s="5">
        <v>0.997</v>
      </c>
      <c r="AG74" s="5">
        <f t="shared" si="12"/>
        <v>-0.003</v>
      </c>
      <c r="AH74" s="15">
        <f t="shared" ref="AH74:AI74" si="162">(AB74-AE74)</f>
        <v>0.112</v>
      </c>
      <c r="AI74" s="15">
        <f t="shared" si="162"/>
        <v>0.022</v>
      </c>
      <c r="AJ74" s="15">
        <f t="shared" si="14"/>
        <v>0.09</v>
      </c>
    </row>
    <row r="75">
      <c r="A75" s="5">
        <v>2018.0</v>
      </c>
      <c r="B75" s="5">
        <v>1.0</v>
      </c>
      <c r="C75" s="6" t="s">
        <v>153</v>
      </c>
      <c r="D75" s="6" t="s">
        <v>203</v>
      </c>
      <c r="E75" s="5">
        <v>0.0</v>
      </c>
      <c r="F75" s="11">
        <v>11.0</v>
      </c>
      <c r="G75" s="11">
        <v>2.0027574E7</v>
      </c>
      <c r="H75" s="11">
        <v>1776525.0</v>
      </c>
      <c r="I75" s="5">
        <f t="shared" si="3"/>
        <v>18251049</v>
      </c>
      <c r="J75" s="12">
        <v>4.0</v>
      </c>
      <c r="K75" s="12">
        <v>7.0</v>
      </c>
      <c r="L75" s="13">
        <f t="shared" si="4"/>
        <v>0.5714285714</v>
      </c>
      <c r="M75" s="5">
        <v>0.0</v>
      </c>
      <c r="N75" s="12">
        <v>0.0</v>
      </c>
      <c r="O75" s="13">
        <v>0.0</v>
      </c>
      <c r="P75" s="14">
        <v>9.6</v>
      </c>
      <c r="Q75" s="14">
        <v>8.5</v>
      </c>
      <c r="R75" s="14">
        <f t="shared" si="6"/>
        <v>1.1</v>
      </c>
      <c r="S75" s="5">
        <v>1.518</v>
      </c>
      <c r="T75" s="5">
        <v>1.023</v>
      </c>
      <c r="U75" s="5">
        <f t="shared" si="7"/>
        <v>0.495</v>
      </c>
      <c r="V75" s="5">
        <v>1.183</v>
      </c>
      <c r="W75" s="5">
        <v>1.075</v>
      </c>
      <c r="X75" s="5">
        <f t="shared" si="8"/>
        <v>0.108</v>
      </c>
      <c r="Y75" s="5">
        <f t="shared" ref="Y75:Z75" si="163">(S75-V75)</f>
        <v>0.335</v>
      </c>
      <c r="Z75" s="5">
        <f t="shared" si="163"/>
        <v>-0.052</v>
      </c>
      <c r="AA75" s="5">
        <f t="shared" si="10"/>
        <v>0.387</v>
      </c>
      <c r="AB75" s="5">
        <v>1.081</v>
      </c>
      <c r="AC75" s="5">
        <v>1.066</v>
      </c>
      <c r="AD75" s="5">
        <f t="shared" si="11"/>
        <v>0.015</v>
      </c>
      <c r="AE75" s="5">
        <v>0.938</v>
      </c>
      <c r="AF75" s="5">
        <v>0.948</v>
      </c>
      <c r="AG75" s="5">
        <f t="shared" si="12"/>
        <v>-0.01</v>
      </c>
      <c r="AH75" s="15">
        <f t="shared" ref="AH75:AI75" si="164">(AB75-AE75)</f>
        <v>0.143</v>
      </c>
      <c r="AI75" s="15">
        <f t="shared" si="164"/>
        <v>0.118</v>
      </c>
      <c r="AJ75" s="15">
        <f t="shared" si="14"/>
        <v>0.025</v>
      </c>
    </row>
    <row r="76">
      <c r="A76" s="5">
        <v>2018.0</v>
      </c>
      <c r="B76" s="5">
        <v>1.0</v>
      </c>
      <c r="C76" s="6" t="s">
        <v>130</v>
      </c>
      <c r="D76" s="6" t="s">
        <v>204</v>
      </c>
      <c r="E76" s="5">
        <v>0.0</v>
      </c>
      <c r="F76" s="11">
        <v>9.0</v>
      </c>
      <c r="G76" s="11">
        <v>1.4723219E7</v>
      </c>
      <c r="H76" s="11">
        <v>1756768.0</v>
      </c>
      <c r="I76" s="5">
        <f t="shared" si="3"/>
        <v>12966451</v>
      </c>
      <c r="J76" s="12">
        <v>2.0</v>
      </c>
      <c r="K76" s="12">
        <v>4.0</v>
      </c>
      <c r="L76" s="13">
        <f t="shared" si="4"/>
        <v>0.5</v>
      </c>
      <c r="M76" s="5">
        <v>0.0</v>
      </c>
      <c r="N76" s="12">
        <v>0.0</v>
      </c>
      <c r="O76" s="13">
        <v>0.0</v>
      </c>
      <c r="P76" s="14">
        <v>15.8</v>
      </c>
      <c r="Q76" s="14">
        <v>8.4</v>
      </c>
      <c r="R76" s="14">
        <f t="shared" si="6"/>
        <v>7.4</v>
      </c>
      <c r="S76" s="5">
        <v>1.343</v>
      </c>
      <c r="T76" s="5">
        <v>1.023</v>
      </c>
      <c r="U76" s="5">
        <f t="shared" si="7"/>
        <v>0.32</v>
      </c>
      <c r="V76" s="5">
        <v>0.98</v>
      </c>
      <c r="W76" s="5">
        <v>0.838</v>
      </c>
      <c r="X76" s="5">
        <f t="shared" si="8"/>
        <v>0.142</v>
      </c>
      <c r="Y76" s="5">
        <f t="shared" ref="Y76:Z76" si="165">(S76-V76)</f>
        <v>0.363</v>
      </c>
      <c r="Z76" s="5">
        <f t="shared" si="165"/>
        <v>0.185</v>
      </c>
      <c r="AA76" s="5">
        <f t="shared" si="10"/>
        <v>0.178</v>
      </c>
      <c r="AB76" s="5">
        <v>1.156</v>
      </c>
      <c r="AC76" s="5">
        <v>1.042</v>
      </c>
      <c r="AD76" s="5">
        <f t="shared" si="11"/>
        <v>0.114</v>
      </c>
      <c r="AE76" s="5">
        <v>0.936</v>
      </c>
      <c r="AF76" s="5">
        <v>0.92</v>
      </c>
      <c r="AG76" s="5">
        <f t="shared" si="12"/>
        <v>0.016</v>
      </c>
      <c r="AH76" s="15">
        <f t="shared" ref="AH76:AI76" si="166">(AB76-AE76)</f>
        <v>0.22</v>
      </c>
      <c r="AI76" s="15">
        <f t="shared" si="166"/>
        <v>0.122</v>
      </c>
      <c r="AJ76" s="15">
        <f t="shared" si="14"/>
        <v>0.098</v>
      </c>
    </row>
    <row r="77">
      <c r="A77" s="5">
        <v>2018.0</v>
      </c>
      <c r="B77" s="5">
        <v>1.0</v>
      </c>
      <c r="C77" s="6" t="s">
        <v>205</v>
      </c>
      <c r="D77" s="6" t="s">
        <v>172</v>
      </c>
      <c r="E77" s="5">
        <v>0.0</v>
      </c>
      <c r="F77" s="11">
        <v>7.0</v>
      </c>
      <c r="G77" s="11">
        <v>2.4056371E7</v>
      </c>
      <c r="H77" s="11">
        <v>1991489.0</v>
      </c>
      <c r="I77" s="5">
        <f t="shared" si="3"/>
        <v>22064882</v>
      </c>
      <c r="J77" s="5">
        <v>2.0</v>
      </c>
      <c r="K77" s="12">
        <v>5.0</v>
      </c>
      <c r="L77" s="13">
        <f t="shared" si="4"/>
        <v>0.4</v>
      </c>
      <c r="M77" s="5">
        <v>0.0</v>
      </c>
      <c r="N77" s="12">
        <v>2.0</v>
      </c>
      <c r="O77" s="13">
        <f t="shared" ref="O77:O80" si="169">(M77/N77)</f>
        <v>0</v>
      </c>
      <c r="P77" s="14">
        <v>8.6</v>
      </c>
      <c r="Q77" s="14">
        <v>7.2</v>
      </c>
      <c r="R77" s="14">
        <f t="shared" si="6"/>
        <v>1.4</v>
      </c>
      <c r="S77" s="5">
        <v>1.251</v>
      </c>
      <c r="T77" s="5">
        <v>1.241</v>
      </c>
      <c r="U77" s="5">
        <f t="shared" si="7"/>
        <v>0.01</v>
      </c>
      <c r="V77" s="5">
        <v>1.174</v>
      </c>
      <c r="W77" s="5">
        <v>1.082</v>
      </c>
      <c r="X77" s="5">
        <f t="shared" si="8"/>
        <v>0.092</v>
      </c>
      <c r="Y77" s="5">
        <f t="shared" ref="Y77:Z77" si="167">(S77-V77)</f>
        <v>0.077</v>
      </c>
      <c r="Z77" s="5">
        <f t="shared" si="167"/>
        <v>0.159</v>
      </c>
      <c r="AA77" s="5">
        <f t="shared" si="10"/>
        <v>-0.082</v>
      </c>
      <c r="AB77" s="5">
        <v>1.09</v>
      </c>
      <c r="AC77" s="5">
        <v>1.115</v>
      </c>
      <c r="AD77" s="5">
        <f t="shared" si="11"/>
        <v>-0.025</v>
      </c>
      <c r="AE77" s="5">
        <v>0.966</v>
      </c>
      <c r="AF77" s="5">
        <v>1.018</v>
      </c>
      <c r="AG77" s="5">
        <f t="shared" si="12"/>
        <v>-0.052</v>
      </c>
      <c r="AH77" s="15">
        <f t="shared" ref="AH77:AI77" si="168">(AB77-AE77)</f>
        <v>0.124</v>
      </c>
      <c r="AI77" s="15">
        <f t="shared" si="168"/>
        <v>0.097</v>
      </c>
      <c r="AJ77" s="15">
        <f t="shared" si="14"/>
        <v>0.027</v>
      </c>
    </row>
    <row r="78">
      <c r="A78" s="5">
        <v>2018.0</v>
      </c>
      <c r="B78" s="5">
        <v>1.0</v>
      </c>
      <c r="C78" s="6" t="s">
        <v>206</v>
      </c>
      <c r="D78" s="6" t="s">
        <v>207</v>
      </c>
      <c r="E78" s="5">
        <v>0.0</v>
      </c>
      <c r="F78" s="11">
        <v>5.0</v>
      </c>
      <c r="G78" s="11">
        <v>5314928.0</v>
      </c>
      <c r="H78" s="11">
        <v>7777135.0</v>
      </c>
      <c r="I78" s="5">
        <f t="shared" si="3"/>
        <v>-2462207</v>
      </c>
      <c r="J78" s="12">
        <v>2.0</v>
      </c>
      <c r="K78" s="12">
        <v>6.0</v>
      </c>
      <c r="L78" s="13">
        <f t="shared" si="4"/>
        <v>0.3333333333</v>
      </c>
      <c r="M78" s="5">
        <v>3.0</v>
      </c>
      <c r="N78" s="12">
        <v>4.0</v>
      </c>
      <c r="O78" s="13">
        <f t="shared" si="169"/>
        <v>0.75</v>
      </c>
      <c r="P78" s="14">
        <v>11.8</v>
      </c>
      <c r="Q78" s="14">
        <v>8.3</v>
      </c>
      <c r="R78" s="14">
        <f t="shared" si="6"/>
        <v>3.5</v>
      </c>
      <c r="S78" s="5">
        <v>1.208</v>
      </c>
      <c r="T78" s="5">
        <v>1.238</v>
      </c>
      <c r="U78" s="5">
        <f t="shared" si="7"/>
        <v>-0.03</v>
      </c>
      <c r="V78" s="5">
        <v>0.743</v>
      </c>
      <c r="W78" s="5">
        <v>0.821</v>
      </c>
      <c r="X78" s="5">
        <f t="shared" si="8"/>
        <v>-0.078</v>
      </c>
      <c r="Y78" s="5">
        <f t="shared" ref="Y78:Z78" si="170">(S78-V78)</f>
        <v>0.465</v>
      </c>
      <c r="Z78" s="5">
        <f t="shared" si="170"/>
        <v>0.417</v>
      </c>
      <c r="AA78" s="5">
        <f t="shared" si="10"/>
        <v>0.048</v>
      </c>
      <c r="AB78" s="5">
        <v>1.096</v>
      </c>
      <c r="AC78" s="5">
        <v>1.07</v>
      </c>
      <c r="AD78" s="5">
        <f t="shared" si="11"/>
        <v>0.026</v>
      </c>
      <c r="AE78" s="5">
        <v>0.927</v>
      </c>
      <c r="AF78" s="5">
        <v>0.954</v>
      </c>
      <c r="AG78" s="5">
        <f t="shared" si="12"/>
        <v>-0.027</v>
      </c>
      <c r="AH78" s="15">
        <f t="shared" ref="AH78:AI78" si="171">(AB78-AE78)</f>
        <v>0.169</v>
      </c>
      <c r="AI78" s="15">
        <f t="shared" si="171"/>
        <v>0.116</v>
      </c>
      <c r="AJ78" s="15">
        <f t="shared" si="14"/>
        <v>0.053</v>
      </c>
    </row>
    <row r="79">
      <c r="A79" s="5">
        <v>2018.0</v>
      </c>
      <c r="B79" s="5">
        <v>1.0</v>
      </c>
      <c r="C79" s="6" t="s">
        <v>145</v>
      </c>
      <c r="D79" s="6" t="s">
        <v>108</v>
      </c>
      <c r="E79" s="5">
        <v>0.0</v>
      </c>
      <c r="F79" s="11">
        <v>3.0</v>
      </c>
      <c r="G79" s="11">
        <v>9225600.0</v>
      </c>
      <c r="H79" s="11">
        <v>1.0768267E7</v>
      </c>
      <c r="I79" s="5">
        <f t="shared" si="3"/>
        <v>-1542667</v>
      </c>
      <c r="J79" s="12">
        <v>4.0</v>
      </c>
      <c r="K79" s="12">
        <v>7.0</v>
      </c>
      <c r="L79" s="13">
        <f t="shared" si="4"/>
        <v>0.5714285714</v>
      </c>
      <c r="M79" s="5">
        <v>3.0</v>
      </c>
      <c r="N79" s="12">
        <v>8.0</v>
      </c>
      <c r="O79" s="13">
        <f t="shared" si="169"/>
        <v>0.375</v>
      </c>
      <c r="P79" s="14">
        <v>4.7</v>
      </c>
      <c r="Q79" s="14">
        <v>0.9</v>
      </c>
      <c r="R79" s="14">
        <f t="shared" si="6"/>
        <v>3.8</v>
      </c>
      <c r="S79" s="5">
        <v>1.13</v>
      </c>
      <c r="T79" s="5">
        <v>1.128</v>
      </c>
      <c r="U79" s="5">
        <f t="shared" si="7"/>
        <v>0.002</v>
      </c>
      <c r="V79" s="5">
        <v>0.943</v>
      </c>
      <c r="W79" s="5">
        <v>1.083</v>
      </c>
      <c r="X79" s="5">
        <f t="shared" si="8"/>
        <v>-0.14</v>
      </c>
      <c r="Y79" s="5">
        <f t="shared" ref="Y79:Z79" si="172">(S79-V79)</f>
        <v>0.187</v>
      </c>
      <c r="Z79" s="5">
        <f t="shared" si="172"/>
        <v>0.045</v>
      </c>
      <c r="AA79" s="5">
        <f t="shared" si="10"/>
        <v>0.142</v>
      </c>
      <c r="AB79" s="5">
        <v>1.038</v>
      </c>
      <c r="AC79" s="5">
        <v>1.016</v>
      </c>
      <c r="AD79" s="5">
        <f t="shared" si="11"/>
        <v>0.022</v>
      </c>
      <c r="AE79" s="5">
        <v>0.973</v>
      </c>
      <c r="AF79" s="5">
        <v>1.004</v>
      </c>
      <c r="AG79" s="5">
        <f t="shared" si="12"/>
        <v>-0.031</v>
      </c>
      <c r="AH79" s="15">
        <f t="shared" ref="AH79:AI79" si="173">(AB79-AE79)</f>
        <v>0.065</v>
      </c>
      <c r="AI79" s="15">
        <f t="shared" si="173"/>
        <v>0.012</v>
      </c>
      <c r="AJ79" s="15">
        <f t="shared" si="14"/>
        <v>0.053</v>
      </c>
    </row>
    <row r="80">
      <c r="A80" s="5">
        <v>2018.0</v>
      </c>
      <c r="B80" s="5">
        <v>1.0</v>
      </c>
      <c r="C80" s="6" t="s">
        <v>208</v>
      </c>
      <c r="D80" s="6" t="s">
        <v>174</v>
      </c>
      <c r="E80" s="5">
        <v>1.0</v>
      </c>
      <c r="F80" s="11">
        <v>1.0</v>
      </c>
      <c r="G80" s="11">
        <v>1.3772989E7</v>
      </c>
      <c r="H80" s="11">
        <v>1.7304819E7</v>
      </c>
      <c r="I80" s="5">
        <f t="shared" si="3"/>
        <v>-3531830</v>
      </c>
      <c r="J80" s="12">
        <v>3.0</v>
      </c>
      <c r="K80" s="12">
        <v>5.0</v>
      </c>
      <c r="L80" s="13">
        <f t="shared" si="4"/>
        <v>0.6</v>
      </c>
      <c r="M80" s="12">
        <v>3.0</v>
      </c>
      <c r="N80" s="12">
        <v>7.0</v>
      </c>
      <c r="O80" s="13">
        <f t="shared" si="169"/>
        <v>0.4285714286</v>
      </c>
      <c r="P80" s="14">
        <v>4.6</v>
      </c>
      <c r="Q80" s="14">
        <v>7.3</v>
      </c>
      <c r="R80" s="14">
        <f t="shared" si="6"/>
        <v>-2.7</v>
      </c>
      <c r="S80" s="5">
        <v>0.956</v>
      </c>
      <c r="T80" s="5">
        <v>1.147</v>
      </c>
      <c r="U80" s="5">
        <f t="shared" si="7"/>
        <v>-0.191</v>
      </c>
      <c r="V80" s="5">
        <v>0.861</v>
      </c>
      <c r="W80" s="5">
        <v>1.255</v>
      </c>
      <c r="X80" s="5">
        <f t="shared" si="8"/>
        <v>-0.394</v>
      </c>
      <c r="Y80" s="5">
        <f t="shared" ref="Y80:Z80" si="174">(S80-V80)</f>
        <v>0.095</v>
      </c>
      <c r="Z80" s="5">
        <f t="shared" si="174"/>
        <v>-0.108</v>
      </c>
      <c r="AA80" s="5">
        <f t="shared" si="10"/>
        <v>0.203</v>
      </c>
      <c r="AB80" s="5">
        <v>1.048</v>
      </c>
      <c r="AC80" s="5">
        <v>1.075</v>
      </c>
      <c r="AD80" s="5">
        <f t="shared" si="11"/>
        <v>-0.027</v>
      </c>
      <c r="AE80" s="5">
        <v>0.981</v>
      </c>
      <c r="AF80" s="5">
        <v>0.977</v>
      </c>
      <c r="AG80" s="5">
        <f t="shared" si="12"/>
        <v>0.004</v>
      </c>
      <c r="AH80" s="15">
        <f t="shared" ref="AH80:AI80" si="175">(AB80-AE80)</f>
        <v>0.067</v>
      </c>
      <c r="AI80" s="15">
        <f t="shared" si="175"/>
        <v>0.098</v>
      </c>
      <c r="AJ80" s="15">
        <f t="shared" si="14"/>
        <v>-0.031</v>
      </c>
    </row>
    <row r="81">
      <c r="A81" s="5">
        <v>2018.0</v>
      </c>
      <c r="B81" s="5">
        <v>1.0</v>
      </c>
      <c r="C81" s="6" t="s">
        <v>100</v>
      </c>
      <c r="D81" s="6" t="s">
        <v>209</v>
      </c>
      <c r="E81" s="5">
        <v>0.0</v>
      </c>
      <c r="F81" s="11">
        <v>15.0</v>
      </c>
      <c r="G81" s="11">
        <v>1.7605994E7</v>
      </c>
      <c r="H81" s="11">
        <v>1605340.0</v>
      </c>
      <c r="I81" s="5">
        <f t="shared" si="3"/>
        <v>16000654</v>
      </c>
      <c r="J81" s="12">
        <v>3.0</v>
      </c>
      <c r="K81" s="12">
        <v>3.0</v>
      </c>
      <c r="L81" s="13">
        <f t="shared" si="4"/>
        <v>1</v>
      </c>
      <c r="M81" s="5">
        <v>0.0</v>
      </c>
      <c r="N81" s="12">
        <v>0.0</v>
      </c>
      <c r="O81" s="13">
        <v>0.0</v>
      </c>
      <c r="P81" s="14">
        <v>16.4</v>
      </c>
      <c r="Q81" s="14">
        <v>1.5</v>
      </c>
      <c r="R81" s="14">
        <f t="shared" si="6"/>
        <v>14.9</v>
      </c>
      <c r="S81" s="5">
        <v>1.538</v>
      </c>
      <c r="T81" s="5">
        <v>0.99</v>
      </c>
      <c r="U81" s="5">
        <f t="shared" si="7"/>
        <v>0.548</v>
      </c>
      <c r="V81" s="5">
        <v>1.279</v>
      </c>
      <c r="W81" s="5">
        <v>0.877</v>
      </c>
      <c r="X81" s="5">
        <f t="shared" si="8"/>
        <v>0.402</v>
      </c>
      <c r="Y81" s="5">
        <f t="shared" ref="Y81:Z81" si="176">(S81-V81)</f>
        <v>0.259</v>
      </c>
      <c r="Z81" s="5">
        <f t="shared" si="176"/>
        <v>0.113</v>
      </c>
      <c r="AA81" s="5">
        <f t="shared" si="10"/>
        <v>0.146</v>
      </c>
      <c r="AB81" s="5">
        <v>1.197</v>
      </c>
      <c r="AC81" s="5">
        <v>1.011</v>
      </c>
      <c r="AD81" s="5">
        <f t="shared" si="11"/>
        <v>0.186</v>
      </c>
      <c r="AE81" s="5">
        <v>0.97</v>
      </c>
      <c r="AF81" s="5">
        <v>0.989</v>
      </c>
      <c r="AG81" s="5">
        <f t="shared" si="12"/>
        <v>-0.019</v>
      </c>
      <c r="AH81" s="15">
        <f t="shared" ref="AH81:AI81" si="177">(AB81-AE81)</f>
        <v>0.227</v>
      </c>
      <c r="AI81" s="15">
        <f t="shared" si="177"/>
        <v>0.022</v>
      </c>
      <c r="AJ81" s="15">
        <f t="shared" si="14"/>
        <v>0.205</v>
      </c>
    </row>
    <row r="82">
      <c r="A82" s="5">
        <v>2018.0</v>
      </c>
      <c r="B82" s="5">
        <v>1.0</v>
      </c>
      <c r="C82" s="6" t="s">
        <v>71</v>
      </c>
      <c r="D82" s="6" t="s">
        <v>210</v>
      </c>
      <c r="E82" s="5">
        <v>0.0</v>
      </c>
      <c r="F82" s="11">
        <v>13.0</v>
      </c>
      <c r="G82" s="11">
        <v>9891222.0</v>
      </c>
      <c r="H82" s="11">
        <v>1918750.0</v>
      </c>
      <c r="I82" s="5">
        <f t="shared" si="3"/>
        <v>7972472</v>
      </c>
      <c r="J82" s="5">
        <v>3.0</v>
      </c>
      <c r="K82" s="12">
        <v>6.0</v>
      </c>
      <c r="L82" s="13">
        <f t="shared" si="4"/>
        <v>0.5</v>
      </c>
      <c r="M82" s="5">
        <v>0.0</v>
      </c>
      <c r="N82" s="12">
        <v>2.0</v>
      </c>
      <c r="O82" s="13">
        <f>(M82/N82)</f>
        <v>0</v>
      </c>
      <c r="P82" s="14">
        <v>14.7</v>
      </c>
      <c r="Q82" s="14">
        <v>0.1</v>
      </c>
      <c r="R82" s="14">
        <f t="shared" si="6"/>
        <v>14.6</v>
      </c>
      <c r="S82" s="5">
        <v>1.499</v>
      </c>
      <c r="T82" s="5">
        <v>0.838</v>
      </c>
      <c r="U82" s="5">
        <f t="shared" si="7"/>
        <v>0.661</v>
      </c>
      <c r="V82" s="5">
        <v>1.245</v>
      </c>
      <c r="W82" s="5">
        <v>0.834</v>
      </c>
      <c r="X82" s="5">
        <f t="shared" si="8"/>
        <v>0.411</v>
      </c>
      <c r="Y82" s="5">
        <f t="shared" ref="Y82:Z82" si="178">(S82-V82)</f>
        <v>0.254</v>
      </c>
      <c r="Z82" s="5">
        <f t="shared" si="178"/>
        <v>0.004</v>
      </c>
      <c r="AA82" s="5">
        <f t="shared" si="10"/>
        <v>0.25</v>
      </c>
      <c r="AB82" s="5">
        <v>1.152</v>
      </c>
      <c r="AC82" s="5">
        <v>0.996</v>
      </c>
      <c r="AD82" s="5">
        <f t="shared" si="11"/>
        <v>0.156</v>
      </c>
      <c r="AE82" s="5">
        <v>0.941</v>
      </c>
      <c r="AF82" s="5">
        <v>0.995</v>
      </c>
      <c r="AG82" s="5">
        <f t="shared" si="12"/>
        <v>-0.054</v>
      </c>
      <c r="AH82" s="15">
        <f t="shared" ref="AH82:AI82" si="179">(AB82-AE82)</f>
        <v>0.211</v>
      </c>
      <c r="AI82" s="15">
        <f t="shared" si="179"/>
        <v>0.001</v>
      </c>
      <c r="AJ82" s="15">
        <f t="shared" si="14"/>
        <v>0.21</v>
      </c>
    </row>
    <row r="83">
      <c r="A83" s="5">
        <v>2018.0</v>
      </c>
      <c r="B83" s="5">
        <v>1.0</v>
      </c>
      <c r="C83" s="6" t="s">
        <v>156</v>
      </c>
      <c r="D83" s="6" t="s">
        <v>211</v>
      </c>
      <c r="E83" s="5">
        <v>0.0</v>
      </c>
      <c r="F83" s="11">
        <v>11.0</v>
      </c>
      <c r="G83" s="11">
        <v>9889275.0</v>
      </c>
      <c r="H83" s="11">
        <v>1931408.0</v>
      </c>
      <c r="I83" s="5">
        <f t="shared" si="3"/>
        <v>7957867</v>
      </c>
      <c r="J83" s="12">
        <v>6.0</v>
      </c>
      <c r="K83" s="12">
        <v>10.0</v>
      </c>
      <c r="L83" s="13">
        <f t="shared" si="4"/>
        <v>0.6</v>
      </c>
      <c r="M83" s="5">
        <v>0.0</v>
      </c>
      <c r="N83" s="12">
        <v>0.0</v>
      </c>
      <c r="O83" s="13">
        <v>0.0</v>
      </c>
      <c r="P83" s="14">
        <v>9.8</v>
      </c>
      <c r="Q83" s="14">
        <v>9.1</v>
      </c>
      <c r="R83" s="14">
        <f t="shared" si="6"/>
        <v>0.7</v>
      </c>
      <c r="S83" s="5">
        <v>1.115</v>
      </c>
      <c r="T83" s="5">
        <v>0.895</v>
      </c>
      <c r="U83" s="5">
        <f t="shared" si="7"/>
        <v>0.22</v>
      </c>
      <c r="V83" s="5">
        <v>0.966</v>
      </c>
      <c r="W83" s="5">
        <v>0.863</v>
      </c>
      <c r="X83" s="5">
        <f t="shared" si="8"/>
        <v>0.103</v>
      </c>
      <c r="Y83" s="5">
        <f t="shared" ref="Y83:Z83" si="180">(S83-V83)</f>
        <v>0.149</v>
      </c>
      <c r="Z83" s="5">
        <f t="shared" si="180"/>
        <v>0.032</v>
      </c>
      <c r="AA83" s="5">
        <f t="shared" si="10"/>
        <v>0.117</v>
      </c>
      <c r="AB83" s="5">
        <v>1.059</v>
      </c>
      <c r="AC83" s="5">
        <v>1.048</v>
      </c>
      <c r="AD83" s="5">
        <f t="shared" si="11"/>
        <v>0.011</v>
      </c>
      <c r="AE83" s="5">
        <v>0.92</v>
      </c>
      <c r="AF83" s="5">
        <v>0.925</v>
      </c>
      <c r="AG83" s="5">
        <f t="shared" si="12"/>
        <v>-0.005</v>
      </c>
      <c r="AH83" s="15">
        <f t="shared" ref="AH83:AI83" si="181">(AB83-AE83)</f>
        <v>0.139</v>
      </c>
      <c r="AI83" s="15">
        <f t="shared" si="181"/>
        <v>0.123</v>
      </c>
      <c r="AJ83" s="15">
        <f t="shared" si="14"/>
        <v>0.016</v>
      </c>
    </row>
    <row r="84">
      <c r="A84" s="5">
        <v>2018.0</v>
      </c>
      <c r="B84" s="5">
        <v>1.0</v>
      </c>
      <c r="C84" s="6" t="s">
        <v>196</v>
      </c>
      <c r="D84" s="6" t="s">
        <v>212</v>
      </c>
      <c r="E84" s="5">
        <v>1.0</v>
      </c>
      <c r="F84" s="11">
        <v>9.0</v>
      </c>
      <c r="G84" s="11">
        <v>8106217.0</v>
      </c>
      <c r="H84" s="11">
        <v>2980567.0</v>
      </c>
      <c r="I84" s="5">
        <f t="shared" si="3"/>
        <v>5125650</v>
      </c>
      <c r="J84" s="5">
        <v>2.0</v>
      </c>
      <c r="K84" s="12">
        <v>5.0</v>
      </c>
      <c r="L84" s="13">
        <f t="shared" si="4"/>
        <v>0.4</v>
      </c>
      <c r="M84" s="12">
        <v>1.0</v>
      </c>
      <c r="N84" s="12">
        <v>2.0</v>
      </c>
      <c r="O84" s="13">
        <f>(M84/N84)</f>
        <v>0.5</v>
      </c>
      <c r="P84" s="14">
        <v>11.1</v>
      </c>
      <c r="Q84" s="14">
        <v>3.8</v>
      </c>
      <c r="R84" s="14">
        <f t="shared" si="6"/>
        <v>7.3</v>
      </c>
      <c r="S84" s="5">
        <v>1.584</v>
      </c>
      <c r="T84" s="5">
        <v>1.275</v>
      </c>
      <c r="U84" s="5">
        <f t="shared" si="7"/>
        <v>0.309</v>
      </c>
      <c r="V84" s="5">
        <v>1.196</v>
      </c>
      <c r="W84" s="5">
        <v>0.832</v>
      </c>
      <c r="X84" s="5">
        <f t="shared" si="8"/>
        <v>0.364</v>
      </c>
      <c r="Y84" s="5">
        <f t="shared" ref="Y84:Z84" si="182">(S84-V84)</f>
        <v>0.388</v>
      </c>
      <c r="Z84" s="5">
        <f t="shared" si="182"/>
        <v>0.443</v>
      </c>
      <c r="AA84" s="5">
        <f t="shared" si="10"/>
        <v>-0.055</v>
      </c>
      <c r="AB84" s="5">
        <v>1.144</v>
      </c>
      <c r="AC84" s="5">
        <v>1.062</v>
      </c>
      <c r="AD84" s="5">
        <f t="shared" si="11"/>
        <v>0.082</v>
      </c>
      <c r="AE84" s="5">
        <v>0.99</v>
      </c>
      <c r="AF84" s="5">
        <v>1.014</v>
      </c>
      <c r="AG84" s="5">
        <f t="shared" si="12"/>
        <v>-0.024</v>
      </c>
      <c r="AH84" s="15">
        <f t="shared" ref="AH84:AI84" si="183">(AB84-AE84)</f>
        <v>0.154</v>
      </c>
      <c r="AI84" s="15">
        <f t="shared" si="183"/>
        <v>0.048</v>
      </c>
      <c r="AJ84" s="15">
        <f t="shared" si="14"/>
        <v>0.106</v>
      </c>
    </row>
    <row r="85">
      <c r="A85" s="5">
        <v>2018.0</v>
      </c>
      <c r="B85" s="5">
        <v>1.0</v>
      </c>
      <c r="C85" s="6" t="s">
        <v>72</v>
      </c>
      <c r="D85" s="6" t="s">
        <v>213</v>
      </c>
      <c r="E85" s="5">
        <v>0.0</v>
      </c>
      <c r="F85" s="11">
        <v>7.0</v>
      </c>
      <c r="G85" s="11">
        <v>7282004.0</v>
      </c>
      <c r="H85" s="11">
        <v>2245249.0</v>
      </c>
      <c r="I85" s="5">
        <f t="shared" si="3"/>
        <v>5036755</v>
      </c>
      <c r="J85" s="5">
        <v>5.0</v>
      </c>
      <c r="K85" s="12">
        <v>10.0</v>
      </c>
      <c r="L85" s="13">
        <f t="shared" si="4"/>
        <v>0.5</v>
      </c>
      <c r="M85" s="5">
        <v>0.0</v>
      </c>
      <c r="N85" s="12">
        <v>0.0</v>
      </c>
      <c r="O85" s="13">
        <v>0.0</v>
      </c>
      <c r="P85" s="14">
        <v>10.5</v>
      </c>
      <c r="Q85" s="14">
        <v>10.4</v>
      </c>
      <c r="R85" s="14">
        <f t="shared" si="6"/>
        <v>0.1</v>
      </c>
      <c r="S85" s="5">
        <v>1.336</v>
      </c>
      <c r="T85" s="5">
        <v>1.202</v>
      </c>
      <c r="U85" s="5">
        <f t="shared" si="7"/>
        <v>0.134</v>
      </c>
      <c r="V85" s="5">
        <v>0.847</v>
      </c>
      <c r="W85" s="5">
        <v>1.341</v>
      </c>
      <c r="X85" s="5">
        <f t="shared" si="8"/>
        <v>-0.494</v>
      </c>
      <c r="Y85" s="5">
        <f t="shared" ref="Y85:Z85" si="184">(S85-V85)</f>
        <v>0.489</v>
      </c>
      <c r="Z85" s="5">
        <f t="shared" si="184"/>
        <v>-0.139</v>
      </c>
      <c r="AA85" s="5">
        <f t="shared" si="10"/>
        <v>0.628</v>
      </c>
      <c r="AB85" s="5">
        <v>1.107</v>
      </c>
      <c r="AC85" s="5">
        <v>1.115</v>
      </c>
      <c r="AD85" s="5">
        <f t="shared" si="11"/>
        <v>-0.008</v>
      </c>
      <c r="AE85" s="5">
        <v>0.962</v>
      </c>
      <c r="AF85" s="5">
        <v>0.965</v>
      </c>
      <c r="AG85" s="5">
        <f t="shared" si="12"/>
        <v>-0.003</v>
      </c>
      <c r="AH85" s="15">
        <f t="shared" ref="AH85:AI85" si="185">(AB85-AE85)</f>
        <v>0.145</v>
      </c>
      <c r="AI85" s="15">
        <f t="shared" si="185"/>
        <v>0.15</v>
      </c>
      <c r="AJ85" s="15">
        <f t="shared" si="14"/>
        <v>-0.005</v>
      </c>
    </row>
    <row r="86">
      <c r="A86" s="5">
        <v>2018.0</v>
      </c>
      <c r="B86" s="5">
        <v>1.0</v>
      </c>
      <c r="C86" s="6" t="s">
        <v>166</v>
      </c>
      <c r="D86" s="6" t="s">
        <v>214</v>
      </c>
      <c r="E86" s="5">
        <v>0.0</v>
      </c>
      <c r="F86" s="11">
        <v>5.0</v>
      </c>
      <c r="G86" s="11">
        <v>1.1460512E7</v>
      </c>
      <c r="H86" s="11">
        <v>3779310.0</v>
      </c>
      <c r="I86" s="5">
        <f t="shared" si="3"/>
        <v>7681202</v>
      </c>
      <c r="J86" s="5">
        <v>6.0</v>
      </c>
      <c r="K86" s="12">
        <v>8.0</v>
      </c>
      <c r="L86" s="13">
        <f t="shared" si="4"/>
        <v>0.75</v>
      </c>
      <c r="M86" s="5">
        <v>1.0</v>
      </c>
      <c r="N86" s="12">
        <v>1.0</v>
      </c>
      <c r="O86" s="13">
        <f t="shared" ref="O86:O89" si="188">(M86/N86)</f>
        <v>1</v>
      </c>
      <c r="P86" s="14">
        <v>6.6</v>
      </c>
      <c r="Q86" s="14">
        <v>6.3</v>
      </c>
      <c r="R86" s="14">
        <f t="shared" si="6"/>
        <v>0.3</v>
      </c>
      <c r="S86" s="5">
        <v>1.328</v>
      </c>
      <c r="T86" s="5">
        <v>1.207</v>
      </c>
      <c r="U86" s="5">
        <f t="shared" si="7"/>
        <v>0.121</v>
      </c>
      <c r="V86" s="5">
        <v>0.898</v>
      </c>
      <c r="W86" s="5">
        <v>0.993</v>
      </c>
      <c r="X86" s="5">
        <f t="shared" si="8"/>
        <v>-0.095</v>
      </c>
      <c r="Y86" s="5">
        <f t="shared" ref="Y86:Z86" si="186">(S86-V86)</f>
        <v>0.43</v>
      </c>
      <c r="Z86" s="5">
        <f t="shared" si="186"/>
        <v>0.214</v>
      </c>
      <c r="AA86" s="5">
        <f t="shared" si="10"/>
        <v>0.216</v>
      </c>
      <c r="AB86" s="5">
        <v>1.069</v>
      </c>
      <c r="AC86" s="5">
        <v>1.07</v>
      </c>
      <c r="AD86" s="5">
        <f t="shared" si="11"/>
        <v>-0.001</v>
      </c>
      <c r="AE86" s="5">
        <v>0.976</v>
      </c>
      <c r="AF86" s="5">
        <v>0.983</v>
      </c>
      <c r="AG86" s="5">
        <f t="shared" si="12"/>
        <v>-0.007</v>
      </c>
      <c r="AH86" s="15">
        <f t="shared" ref="AH86:AI86" si="187">(AB86-AE86)</f>
        <v>0.093</v>
      </c>
      <c r="AI86" s="15">
        <f t="shared" si="187"/>
        <v>0.087</v>
      </c>
      <c r="AJ86" s="15">
        <f t="shared" si="14"/>
        <v>0.006</v>
      </c>
    </row>
    <row r="87">
      <c r="A87" s="5">
        <v>2018.0</v>
      </c>
      <c r="B87" s="5">
        <v>1.0</v>
      </c>
      <c r="C87" s="6" t="s">
        <v>88</v>
      </c>
      <c r="D87" s="6" t="s">
        <v>76</v>
      </c>
      <c r="E87" s="5">
        <v>1.0</v>
      </c>
      <c r="F87" s="11">
        <v>3.0</v>
      </c>
      <c r="G87" s="11">
        <v>1.7275988E7</v>
      </c>
      <c r="H87" s="11">
        <v>7510164.0</v>
      </c>
      <c r="I87" s="5">
        <f t="shared" si="3"/>
        <v>9765824</v>
      </c>
      <c r="J87" s="12">
        <v>5.0</v>
      </c>
      <c r="K87" s="12">
        <v>7.0</v>
      </c>
      <c r="L87" s="13">
        <f t="shared" si="4"/>
        <v>0.7142857143</v>
      </c>
      <c r="M87" s="5">
        <v>1.0</v>
      </c>
      <c r="N87" s="12">
        <v>8.0</v>
      </c>
      <c r="O87" s="13">
        <f t="shared" si="188"/>
        <v>0.125</v>
      </c>
      <c r="P87" s="14">
        <v>4.9</v>
      </c>
      <c r="Q87" s="14">
        <v>6.4</v>
      </c>
      <c r="R87" s="14">
        <f t="shared" si="6"/>
        <v>-1.5</v>
      </c>
      <c r="S87" s="5">
        <v>1.315</v>
      </c>
      <c r="T87" s="5">
        <v>1.251</v>
      </c>
      <c r="U87" s="5">
        <f t="shared" si="7"/>
        <v>0.064</v>
      </c>
      <c r="V87" s="5">
        <v>0.736</v>
      </c>
      <c r="W87" s="5">
        <v>1.1</v>
      </c>
      <c r="X87" s="5">
        <f t="shared" si="8"/>
        <v>-0.364</v>
      </c>
      <c r="Y87" s="5">
        <f t="shared" ref="Y87:Z87" si="189">(S87-V87)</f>
        <v>0.579</v>
      </c>
      <c r="Z87" s="5">
        <f t="shared" si="189"/>
        <v>0.151</v>
      </c>
      <c r="AA87" s="5">
        <f t="shared" si="10"/>
        <v>0.428</v>
      </c>
      <c r="AB87" s="5">
        <v>1.095</v>
      </c>
      <c r="AC87" s="5">
        <v>1.088</v>
      </c>
      <c r="AD87" s="5">
        <f t="shared" si="11"/>
        <v>0.007</v>
      </c>
      <c r="AE87" s="5">
        <v>1.028</v>
      </c>
      <c r="AF87" s="5">
        <v>1.0</v>
      </c>
      <c r="AG87" s="5">
        <f t="shared" si="12"/>
        <v>0.028</v>
      </c>
      <c r="AH87" s="15">
        <f t="shared" ref="AH87:AI87" si="190">(AB87-AE87)</f>
        <v>0.067</v>
      </c>
      <c r="AI87" s="15">
        <f t="shared" si="190"/>
        <v>0.088</v>
      </c>
      <c r="AJ87" s="15">
        <f t="shared" si="14"/>
        <v>-0.021</v>
      </c>
    </row>
    <row r="88">
      <c r="A88" s="5">
        <v>2018.0</v>
      </c>
      <c r="B88" s="5">
        <v>1.0</v>
      </c>
      <c r="C88" s="6" t="s">
        <v>171</v>
      </c>
      <c r="D88" s="6" t="s">
        <v>215</v>
      </c>
      <c r="E88" s="5">
        <v>1.0</v>
      </c>
      <c r="F88" s="11">
        <v>1.0</v>
      </c>
      <c r="G88" s="11">
        <v>1.3410392E7</v>
      </c>
      <c r="H88" s="11">
        <v>1.5298808E7</v>
      </c>
      <c r="I88" s="5">
        <f t="shared" si="3"/>
        <v>-1888416</v>
      </c>
      <c r="J88" s="5">
        <v>4.0</v>
      </c>
      <c r="K88" s="12">
        <v>7.0</v>
      </c>
      <c r="L88" s="13">
        <f t="shared" si="4"/>
        <v>0.5714285714</v>
      </c>
      <c r="M88" s="5">
        <v>6.0</v>
      </c>
      <c r="N88" s="12">
        <v>8.0</v>
      </c>
      <c r="O88" s="13">
        <f t="shared" si="188"/>
        <v>0.75</v>
      </c>
      <c r="P88" s="14">
        <v>7.6</v>
      </c>
      <c r="Q88" s="14">
        <v>1.7</v>
      </c>
      <c r="R88" s="14">
        <f t="shared" si="6"/>
        <v>5.9</v>
      </c>
      <c r="S88" s="5">
        <v>1.372</v>
      </c>
      <c r="T88" s="5">
        <v>0.893</v>
      </c>
      <c r="U88" s="5">
        <f t="shared" si="7"/>
        <v>0.479</v>
      </c>
      <c r="V88" s="5">
        <v>1.143</v>
      </c>
      <c r="W88" s="5">
        <v>0.839</v>
      </c>
      <c r="X88" s="5">
        <f t="shared" si="8"/>
        <v>0.304</v>
      </c>
      <c r="Y88" s="5">
        <f t="shared" ref="Y88:Z88" si="191">(S88-V88)</f>
        <v>0.229</v>
      </c>
      <c r="Z88" s="5">
        <f t="shared" si="191"/>
        <v>0.054</v>
      </c>
      <c r="AA88" s="5">
        <f t="shared" si="10"/>
        <v>0.175</v>
      </c>
      <c r="AB88" s="5">
        <v>1.113</v>
      </c>
      <c r="AC88" s="5">
        <v>1.008</v>
      </c>
      <c r="AD88" s="5">
        <f t="shared" si="11"/>
        <v>0.105</v>
      </c>
      <c r="AE88" s="5">
        <v>1.006</v>
      </c>
      <c r="AF88" s="5">
        <v>0.985</v>
      </c>
      <c r="AG88" s="5">
        <f t="shared" si="12"/>
        <v>0.021</v>
      </c>
      <c r="AH88" s="15">
        <f t="shared" ref="AH88:AI88" si="192">(AB88-AE88)</f>
        <v>0.107</v>
      </c>
      <c r="AI88" s="15">
        <f t="shared" si="192"/>
        <v>0.023</v>
      </c>
      <c r="AJ88" s="15">
        <f t="shared" si="14"/>
        <v>0.084</v>
      </c>
    </row>
    <row r="89">
      <c r="A89" s="5">
        <v>2018.0</v>
      </c>
      <c r="B89" s="5">
        <v>1.0</v>
      </c>
      <c r="C89" s="6" t="s">
        <v>82</v>
      </c>
      <c r="D89" s="6" t="s">
        <v>216</v>
      </c>
      <c r="E89" s="5">
        <v>0.0</v>
      </c>
      <c r="F89" s="11">
        <v>15.0</v>
      </c>
      <c r="G89" s="11">
        <v>1.8802173E7</v>
      </c>
      <c r="H89" s="11">
        <v>2129321.0</v>
      </c>
      <c r="I89" s="5">
        <f t="shared" si="3"/>
        <v>16672852</v>
      </c>
      <c r="J89" s="12">
        <v>6.0</v>
      </c>
      <c r="K89" s="12">
        <v>9.0</v>
      </c>
      <c r="L89" s="13">
        <f t="shared" si="4"/>
        <v>0.6666666667</v>
      </c>
      <c r="M89" s="5">
        <v>0.0</v>
      </c>
      <c r="N89" s="12">
        <v>1.0</v>
      </c>
      <c r="O89" s="13">
        <f t="shared" si="188"/>
        <v>0</v>
      </c>
      <c r="P89" s="14">
        <v>9.5</v>
      </c>
      <c r="Q89" s="14">
        <v>5.4</v>
      </c>
      <c r="R89" s="14">
        <f t="shared" si="6"/>
        <v>4.1</v>
      </c>
      <c r="S89" s="5">
        <v>1.423</v>
      </c>
      <c r="T89" s="5">
        <v>1.259</v>
      </c>
      <c r="U89" s="5">
        <f t="shared" si="7"/>
        <v>0.164</v>
      </c>
      <c r="V89" s="5">
        <v>0.788</v>
      </c>
      <c r="W89" s="5">
        <v>1.286</v>
      </c>
      <c r="X89" s="5">
        <f t="shared" si="8"/>
        <v>-0.498</v>
      </c>
      <c r="Y89" s="5">
        <f t="shared" ref="Y89:Z89" si="193">(S89-V89)</f>
        <v>0.635</v>
      </c>
      <c r="Z89" s="5">
        <f t="shared" si="193"/>
        <v>-0.027</v>
      </c>
      <c r="AA89" s="5">
        <f t="shared" si="10"/>
        <v>0.662</v>
      </c>
      <c r="AB89" s="5">
        <v>1.132</v>
      </c>
      <c r="AC89" s="5">
        <v>1.03</v>
      </c>
      <c r="AD89" s="5">
        <f t="shared" si="11"/>
        <v>0.102</v>
      </c>
      <c r="AE89" s="5">
        <v>1.0</v>
      </c>
      <c r="AF89" s="5">
        <v>0.956</v>
      </c>
      <c r="AG89" s="5">
        <f t="shared" si="12"/>
        <v>0.044</v>
      </c>
      <c r="AH89" s="15">
        <f t="shared" ref="AH89:AI89" si="194">(AB89-AE89)</f>
        <v>0.132</v>
      </c>
      <c r="AI89" s="15">
        <f t="shared" si="194"/>
        <v>0.074</v>
      </c>
      <c r="AJ89" s="15">
        <f t="shared" si="14"/>
        <v>0.058</v>
      </c>
    </row>
    <row r="90">
      <c r="A90" s="5">
        <v>2018.0</v>
      </c>
      <c r="B90" s="5">
        <v>1.0</v>
      </c>
      <c r="C90" s="6" t="s">
        <v>116</v>
      </c>
      <c r="D90" s="6" t="s">
        <v>158</v>
      </c>
      <c r="E90" s="5">
        <v>0.0</v>
      </c>
      <c r="F90" s="11">
        <v>13.0</v>
      </c>
      <c r="G90" s="11">
        <v>3.6412223E7</v>
      </c>
      <c r="H90" s="11">
        <v>2755804.0</v>
      </c>
      <c r="I90" s="5">
        <f t="shared" si="3"/>
        <v>33656419</v>
      </c>
      <c r="J90" s="5">
        <v>6.0</v>
      </c>
      <c r="K90" s="12">
        <v>9.0</v>
      </c>
      <c r="L90" s="13">
        <f t="shared" si="4"/>
        <v>0.6666666667</v>
      </c>
      <c r="M90" s="5">
        <v>0.0</v>
      </c>
      <c r="N90" s="12">
        <v>0.0</v>
      </c>
      <c r="O90" s="13">
        <v>0.0</v>
      </c>
      <c r="P90" s="14">
        <v>14.7</v>
      </c>
      <c r="Q90" s="14">
        <v>2.9</v>
      </c>
      <c r="R90" s="14">
        <f t="shared" si="6"/>
        <v>11.8</v>
      </c>
      <c r="S90" s="5">
        <v>1.409</v>
      </c>
      <c r="T90" s="5">
        <v>1.372</v>
      </c>
      <c r="U90" s="5">
        <f t="shared" si="7"/>
        <v>0.037</v>
      </c>
      <c r="V90" s="5">
        <v>1.026</v>
      </c>
      <c r="W90" s="5">
        <v>0.852</v>
      </c>
      <c r="X90" s="5">
        <f t="shared" si="8"/>
        <v>0.174</v>
      </c>
      <c r="Y90" s="5">
        <f t="shared" ref="Y90:Z90" si="195">(S90-V90)</f>
        <v>0.383</v>
      </c>
      <c r="Z90" s="5">
        <f t="shared" si="195"/>
        <v>0.52</v>
      </c>
      <c r="AA90" s="5">
        <f t="shared" si="10"/>
        <v>-0.137</v>
      </c>
      <c r="AB90" s="5">
        <v>1.158</v>
      </c>
      <c r="AC90" s="5">
        <v>1.073</v>
      </c>
      <c r="AD90" s="5">
        <f t="shared" si="11"/>
        <v>0.085</v>
      </c>
      <c r="AE90" s="5">
        <v>0.956</v>
      </c>
      <c r="AF90" s="5">
        <v>1.034</v>
      </c>
      <c r="AG90" s="5">
        <f t="shared" si="12"/>
        <v>-0.078</v>
      </c>
      <c r="AH90" s="15">
        <f t="shared" ref="AH90:AI90" si="196">(AB90-AE90)</f>
        <v>0.202</v>
      </c>
      <c r="AI90" s="15">
        <f t="shared" si="196"/>
        <v>0.039</v>
      </c>
      <c r="AJ90" s="15">
        <f t="shared" si="14"/>
        <v>0.163</v>
      </c>
    </row>
    <row r="91">
      <c r="A91" s="5">
        <v>2018.0</v>
      </c>
      <c r="B91" s="5">
        <v>1.0</v>
      </c>
      <c r="C91" s="6" t="s">
        <v>189</v>
      </c>
      <c r="D91" s="6" t="s">
        <v>176</v>
      </c>
      <c r="E91" s="5">
        <v>0.0</v>
      </c>
      <c r="F91" s="11">
        <v>11.0</v>
      </c>
      <c r="G91" s="11">
        <v>2.1882125E7</v>
      </c>
      <c r="H91" s="11">
        <v>2776631.0</v>
      </c>
      <c r="I91" s="5">
        <f t="shared" si="3"/>
        <v>19105494</v>
      </c>
      <c r="J91" s="5">
        <v>3.0</v>
      </c>
      <c r="K91" s="12">
        <v>5.0</v>
      </c>
      <c r="L91" s="13">
        <f t="shared" si="4"/>
        <v>0.6</v>
      </c>
      <c r="M91" s="5">
        <v>0.0</v>
      </c>
      <c r="N91" s="12">
        <v>1.0</v>
      </c>
      <c r="O91" s="13">
        <f t="shared" ref="O91:O128" si="199">(M91/N91)</f>
        <v>0</v>
      </c>
      <c r="P91" s="14">
        <v>15.3</v>
      </c>
      <c r="Q91" s="14">
        <v>7.9</v>
      </c>
      <c r="R91" s="14">
        <f t="shared" si="6"/>
        <v>7.4</v>
      </c>
      <c r="S91" s="5">
        <v>1.46</v>
      </c>
      <c r="T91" s="5">
        <v>1.156</v>
      </c>
      <c r="U91" s="5">
        <f t="shared" si="7"/>
        <v>0.304</v>
      </c>
      <c r="V91" s="5">
        <v>1.338</v>
      </c>
      <c r="W91" s="5">
        <v>1.39</v>
      </c>
      <c r="X91" s="5">
        <f t="shared" si="8"/>
        <v>-0.052</v>
      </c>
      <c r="Y91" s="5">
        <f t="shared" ref="Y91:Z91" si="197">(S91-V91)</f>
        <v>0.122</v>
      </c>
      <c r="Z91" s="5">
        <f t="shared" si="197"/>
        <v>-0.234</v>
      </c>
      <c r="AA91" s="5">
        <f t="shared" si="10"/>
        <v>0.356</v>
      </c>
      <c r="AB91" s="5">
        <v>1.147</v>
      </c>
      <c r="AC91" s="5">
        <v>1.083</v>
      </c>
      <c r="AD91" s="5">
        <f t="shared" si="11"/>
        <v>0.064</v>
      </c>
      <c r="AE91" s="5">
        <v>0.928</v>
      </c>
      <c r="AF91" s="5">
        <v>0.977</v>
      </c>
      <c r="AG91" s="5">
        <f t="shared" si="12"/>
        <v>-0.049</v>
      </c>
      <c r="AH91" s="15">
        <f t="shared" ref="AH91:AI91" si="198">(AB91-AE91)</f>
        <v>0.219</v>
      </c>
      <c r="AI91" s="15">
        <f t="shared" si="198"/>
        <v>0.106</v>
      </c>
      <c r="AJ91" s="15">
        <f t="shared" si="14"/>
        <v>0.113</v>
      </c>
    </row>
    <row r="92">
      <c r="A92" s="5">
        <v>2018.0</v>
      </c>
      <c r="B92" s="5">
        <v>1.0</v>
      </c>
      <c r="C92" s="6" t="s">
        <v>217</v>
      </c>
      <c r="D92" s="6" t="s">
        <v>218</v>
      </c>
      <c r="E92" s="5">
        <v>0.0</v>
      </c>
      <c r="F92" s="11">
        <v>9.0</v>
      </c>
      <c r="G92" s="11">
        <v>1.1214964E7</v>
      </c>
      <c r="H92" s="11">
        <v>3079689.0</v>
      </c>
      <c r="I92" s="5">
        <f t="shared" si="3"/>
        <v>8135275</v>
      </c>
      <c r="J92" s="5">
        <v>2.0</v>
      </c>
      <c r="K92" s="12">
        <v>2.0</v>
      </c>
      <c r="L92" s="13">
        <f t="shared" si="4"/>
        <v>1</v>
      </c>
      <c r="M92" s="5">
        <v>0.0</v>
      </c>
      <c r="N92" s="12">
        <v>1.0</v>
      </c>
      <c r="O92" s="13">
        <f t="shared" si="199"/>
        <v>0</v>
      </c>
      <c r="P92" s="14">
        <v>8.7</v>
      </c>
      <c r="Q92" s="14">
        <v>5.1</v>
      </c>
      <c r="R92" s="14">
        <f t="shared" si="6"/>
        <v>3.6</v>
      </c>
      <c r="S92" s="5">
        <v>1.17</v>
      </c>
      <c r="T92" s="5">
        <v>1.08</v>
      </c>
      <c r="U92" s="5">
        <f t="shared" si="7"/>
        <v>0.09</v>
      </c>
      <c r="V92" s="5">
        <v>0.86</v>
      </c>
      <c r="W92" s="5">
        <v>0.842</v>
      </c>
      <c r="X92" s="5">
        <f t="shared" si="8"/>
        <v>0.018</v>
      </c>
      <c r="Y92" s="5">
        <f t="shared" ref="Y92:Z92" si="200">(S92-V92)</f>
        <v>0.31</v>
      </c>
      <c r="Z92" s="5">
        <f t="shared" si="200"/>
        <v>0.238</v>
      </c>
      <c r="AA92" s="5">
        <f t="shared" si="10"/>
        <v>0.072</v>
      </c>
      <c r="AB92" s="5">
        <v>1.094</v>
      </c>
      <c r="AC92" s="5">
        <v>1.085</v>
      </c>
      <c r="AD92" s="5">
        <f t="shared" si="11"/>
        <v>0.009</v>
      </c>
      <c r="AE92" s="5">
        <v>0.978</v>
      </c>
      <c r="AF92" s="5">
        <v>1.01</v>
      </c>
      <c r="AG92" s="5">
        <f t="shared" si="12"/>
        <v>-0.032</v>
      </c>
      <c r="AH92" s="15">
        <f t="shared" ref="AH92:AI92" si="201">(AB92-AE92)</f>
        <v>0.116</v>
      </c>
      <c r="AI92" s="15">
        <f t="shared" si="201"/>
        <v>0.075</v>
      </c>
      <c r="AJ92" s="15">
        <f t="shared" si="14"/>
        <v>0.041</v>
      </c>
    </row>
    <row r="93">
      <c r="A93" s="5">
        <v>2018.0</v>
      </c>
      <c r="B93" s="5">
        <v>1.0</v>
      </c>
      <c r="C93" s="6" t="s">
        <v>219</v>
      </c>
      <c r="D93" s="6" t="s">
        <v>165</v>
      </c>
      <c r="E93" s="5">
        <v>0.0</v>
      </c>
      <c r="F93" s="11">
        <v>7.0</v>
      </c>
      <c r="G93" s="11">
        <v>1.128004E7</v>
      </c>
      <c r="H93" s="11">
        <v>2485019.0</v>
      </c>
      <c r="I93" s="5">
        <f t="shared" si="3"/>
        <v>8795021</v>
      </c>
      <c r="J93" s="12">
        <v>3.0</v>
      </c>
      <c r="K93" s="12">
        <v>7.0</v>
      </c>
      <c r="L93" s="13">
        <f t="shared" si="4"/>
        <v>0.4285714286</v>
      </c>
      <c r="M93" s="12">
        <v>1.0</v>
      </c>
      <c r="N93" s="12">
        <v>2.0</v>
      </c>
      <c r="O93" s="13">
        <f t="shared" si="199"/>
        <v>0.5</v>
      </c>
      <c r="P93" s="14">
        <v>7.9</v>
      </c>
      <c r="Q93" s="14">
        <v>2.5</v>
      </c>
      <c r="R93" s="14">
        <f t="shared" si="6"/>
        <v>5.4</v>
      </c>
      <c r="S93" s="5">
        <v>1.118</v>
      </c>
      <c r="T93" s="5">
        <v>1.135</v>
      </c>
      <c r="U93" s="5">
        <f t="shared" si="7"/>
        <v>-0.017</v>
      </c>
      <c r="V93" s="5">
        <v>1.029</v>
      </c>
      <c r="W93" s="5">
        <v>0.933</v>
      </c>
      <c r="X93" s="5">
        <f t="shared" si="8"/>
        <v>0.096</v>
      </c>
      <c r="Y93" s="5">
        <f t="shared" ref="Y93:Z93" si="202">(S93-V93)</f>
        <v>0.089</v>
      </c>
      <c r="Z93" s="5">
        <f t="shared" si="202"/>
        <v>0.202</v>
      </c>
      <c r="AA93" s="5">
        <f t="shared" si="10"/>
        <v>-0.113</v>
      </c>
      <c r="AB93" s="5">
        <v>1.065</v>
      </c>
      <c r="AC93" s="5">
        <v>1.058</v>
      </c>
      <c r="AD93" s="5">
        <f t="shared" si="11"/>
        <v>0.007</v>
      </c>
      <c r="AE93" s="5">
        <v>0.95</v>
      </c>
      <c r="AF93" s="5">
        <v>0.915</v>
      </c>
      <c r="AG93" s="5">
        <f t="shared" si="12"/>
        <v>0.035</v>
      </c>
      <c r="AH93" s="15">
        <f t="shared" ref="AH93:AI93" si="203">(AB93-AE93)</f>
        <v>0.115</v>
      </c>
      <c r="AI93" s="15">
        <f t="shared" si="203"/>
        <v>0.143</v>
      </c>
      <c r="AJ93" s="15">
        <f t="shared" si="14"/>
        <v>-0.028</v>
      </c>
    </row>
    <row r="94">
      <c r="A94" s="5">
        <v>2018.0</v>
      </c>
      <c r="B94" s="5">
        <v>1.0</v>
      </c>
      <c r="C94" s="6" t="s">
        <v>220</v>
      </c>
      <c r="D94" s="6" t="s">
        <v>161</v>
      </c>
      <c r="E94" s="5">
        <v>1.0</v>
      </c>
      <c r="F94" s="11">
        <v>5.0</v>
      </c>
      <c r="G94" s="11">
        <v>1.623988E7</v>
      </c>
      <c r="H94" s="11">
        <v>3.1772639E7</v>
      </c>
      <c r="I94" s="5">
        <f t="shared" si="3"/>
        <v>-15532759</v>
      </c>
      <c r="J94" s="12">
        <v>2.0</v>
      </c>
      <c r="K94" s="12">
        <v>9.0</v>
      </c>
      <c r="L94" s="13">
        <f t="shared" si="4"/>
        <v>0.2222222222</v>
      </c>
      <c r="M94" s="12">
        <v>1.0</v>
      </c>
      <c r="N94" s="12">
        <v>8.0</v>
      </c>
      <c r="O94" s="13">
        <f t="shared" si="199"/>
        <v>0.125</v>
      </c>
      <c r="P94" s="14">
        <v>6.7</v>
      </c>
      <c r="Q94" s="14">
        <v>2.9</v>
      </c>
      <c r="R94" s="14">
        <f t="shared" si="6"/>
        <v>3.8</v>
      </c>
      <c r="S94" s="5">
        <v>1.468</v>
      </c>
      <c r="T94" s="5">
        <v>0.859</v>
      </c>
      <c r="U94" s="5">
        <f t="shared" si="7"/>
        <v>0.609</v>
      </c>
      <c r="V94" s="5">
        <v>0.891</v>
      </c>
      <c r="W94" s="5">
        <v>1.51</v>
      </c>
      <c r="X94" s="5">
        <f t="shared" si="8"/>
        <v>-0.619</v>
      </c>
      <c r="Y94" s="5">
        <f t="shared" ref="Y94:Z94" si="204">(S94-V94)</f>
        <v>0.577</v>
      </c>
      <c r="Z94" s="5">
        <f t="shared" si="204"/>
        <v>-0.651</v>
      </c>
      <c r="AA94" s="5">
        <f t="shared" si="10"/>
        <v>1.228</v>
      </c>
      <c r="AB94" s="5">
        <v>1.128</v>
      </c>
      <c r="AC94" s="5">
        <v>0.997</v>
      </c>
      <c r="AD94" s="5">
        <f t="shared" si="11"/>
        <v>0.131</v>
      </c>
      <c r="AE94" s="5">
        <v>1.036</v>
      </c>
      <c r="AF94" s="5">
        <v>0.954</v>
      </c>
      <c r="AG94" s="5">
        <f t="shared" si="12"/>
        <v>0.082</v>
      </c>
      <c r="AH94" s="15">
        <f t="shared" ref="AH94:AI94" si="205">(AB94-AE94)</f>
        <v>0.092</v>
      </c>
      <c r="AI94" s="15">
        <f t="shared" si="205"/>
        <v>0.043</v>
      </c>
      <c r="AJ94" s="15">
        <f t="shared" si="14"/>
        <v>0.049</v>
      </c>
    </row>
    <row r="95">
      <c r="A95" s="5">
        <v>2018.0</v>
      </c>
      <c r="B95" s="5">
        <v>1.0</v>
      </c>
      <c r="C95" s="6" t="s">
        <v>187</v>
      </c>
      <c r="D95" s="6" t="s">
        <v>110</v>
      </c>
      <c r="E95" s="5">
        <v>0.0</v>
      </c>
      <c r="F95" s="11">
        <v>3.0</v>
      </c>
      <c r="G95" s="11">
        <v>5459313.0</v>
      </c>
      <c r="H95" s="11">
        <v>1.3473566E7</v>
      </c>
      <c r="I95" s="5">
        <f t="shared" si="3"/>
        <v>-8014253</v>
      </c>
      <c r="J95" s="5">
        <v>1.0</v>
      </c>
      <c r="K95" s="12">
        <v>1.0</v>
      </c>
      <c r="L95" s="13">
        <f t="shared" si="4"/>
        <v>1</v>
      </c>
      <c r="M95" s="12">
        <v>6.0</v>
      </c>
      <c r="N95" s="12">
        <v>10.0</v>
      </c>
      <c r="O95" s="13">
        <f t="shared" si="199"/>
        <v>0.6</v>
      </c>
      <c r="P95" s="14">
        <v>7.2</v>
      </c>
      <c r="Q95" s="14">
        <v>3.3</v>
      </c>
      <c r="R95" s="14">
        <f t="shared" si="6"/>
        <v>3.9</v>
      </c>
      <c r="S95" s="5">
        <v>1.436</v>
      </c>
      <c r="T95" s="5">
        <v>1.119</v>
      </c>
      <c r="U95" s="5">
        <f t="shared" si="7"/>
        <v>0.317</v>
      </c>
      <c r="V95" s="5">
        <v>1.1</v>
      </c>
      <c r="W95" s="5">
        <v>1.03</v>
      </c>
      <c r="X95" s="5">
        <f t="shared" si="8"/>
        <v>0.07</v>
      </c>
      <c r="Y95" s="5">
        <f t="shared" ref="Y95:Z95" si="206">(S95-V95)</f>
        <v>0.336</v>
      </c>
      <c r="Z95" s="5">
        <f t="shared" si="206"/>
        <v>0.089</v>
      </c>
      <c r="AA95" s="5">
        <f t="shared" si="10"/>
        <v>0.247</v>
      </c>
      <c r="AB95" s="5">
        <v>1.07</v>
      </c>
      <c r="AC95" s="5">
        <v>1.078</v>
      </c>
      <c r="AD95" s="5">
        <f t="shared" si="11"/>
        <v>-0.008</v>
      </c>
      <c r="AE95" s="5">
        <v>0.969</v>
      </c>
      <c r="AF95" s="5">
        <v>1.036</v>
      </c>
      <c r="AG95" s="5">
        <f t="shared" si="12"/>
        <v>-0.067</v>
      </c>
      <c r="AH95" s="15">
        <f t="shared" ref="AH95:AI95" si="207">(AB95-AE95)</f>
        <v>0.101</v>
      </c>
      <c r="AI95" s="15">
        <f t="shared" si="207"/>
        <v>0.042</v>
      </c>
      <c r="AJ95" s="15">
        <f t="shared" si="14"/>
        <v>0.059</v>
      </c>
    </row>
    <row r="96">
      <c r="A96" s="5">
        <v>2018.0</v>
      </c>
      <c r="B96" s="5">
        <v>1.0</v>
      </c>
      <c r="C96" s="6" t="s">
        <v>159</v>
      </c>
      <c r="D96" s="6" t="s">
        <v>102</v>
      </c>
      <c r="E96" s="5">
        <v>0.0</v>
      </c>
      <c r="F96" s="11">
        <v>1.0</v>
      </c>
      <c r="G96" s="11">
        <v>6301138.0</v>
      </c>
      <c r="H96" s="11">
        <v>1.6100635E7</v>
      </c>
      <c r="I96" s="5">
        <f t="shared" si="3"/>
        <v>-9799497</v>
      </c>
      <c r="J96" s="5">
        <v>3.0</v>
      </c>
      <c r="K96" s="12">
        <v>7.0</v>
      </c>
      <c r="L96" s="13">
        <f t="shared" si="4"/>
        <v>0.4285714286</v>
      </c>
      <c r="M96" s="5">
        <v>5.0</v>
      </c>
      <c r="N96" s="12">
        <v>8.0</v>
      </c>
      <c r="O96" s="13">
        <f t="shared" si="199"/>
        <v>0.625</v>
      </c>
      <c r="P96" s="14">
        <v>5.6</v>
      </c>
      <c r="Q96" s="14">
        <v>6.2</v>
      </c>
      <c r="R96" s="14">
        <f t="shared" si="6"/>
        <v>-0.6</v>
      </c>
      <c r="S96" s="5">
        <v>1.22</v>
      </c>
      <c r="T96" s="5">
        <v>1.328</v>
      </c>
      <c r="U96" s="5">
        <f t="shared" si="7"/>
        <v>-0.108</v>
      </c>
      <c r="V96" s="5">
        <v>0.888</v>
      </c>
      <c r="W96" s="5">
        <v>0.875</v>
      </c>
      <c r="X96" s="5">
        <f t="shared" si="8"/>
        <v>0.013</v>
      </c>
      <c r="Y96" s="5">
        <f t="shared" ref="Y96:Z96" si="208">(S96-V96)</f>
        <v>0.332</v>
      </c>
      <c r="Z96" s="5">
        <f t="shared" si="208"/>
        <v>0.453</v>
      </c>
      <c r="AA96" s="5">
        <f t="shared" si="10"/>
        <v>-0.121</v>
      </c>
      <c r="AB96" s="5">
        <v>1.087</v>
      </c>
      <c r="AC96" s="5">
        <v>1.097</v>
      </c>
      <c r="AD96" s="5">
        <f t="shared" si="11"/>
        <v>-0.01</v>
      </c>
      <c r="AE96" s="5">
        <v>1.011</v>
      </c>
      <c r="AF96" s="5">
        <v>1.013</v>
      </c>
      <c r="AG96" s="5">
        <f t="shared" si="12"/>
        <v>-0.002</v>
      </c>
      <c r="AH96" s="15">
        <f t="shared" ref="AH96:AI96" si="209">(AB96-AE96)</f>
        <v>0.076</v>
      </c>
      <c r="AI96" s="15">
        <f t="shared" si="209"/>
        <v>0.084</v>
      </c>
      <c r="AJ96" s="15">
        <f t="shared" si="14"/>
        <v>-0.008</v>
      </c>
    </row>
    <row r="97">
      <c r="A97" s="5">
        <v>2018.0</v>
      </c>
      <c r="B97" s="5">
        <v>2.0</v>
      </c>
      <c r="C97" s="6" t="s">
        <v>195</v>
      </c>
      <c r="D97" s="6" t="s">
        <v>197</v>
      </c>
      <c r="E97" s="5">
        <v>0.0</v>
      </c>
      <c r="F97" s="11">
        <v>7.0</v>
      </c>
      <c r="G97" s="11">
        <v>9083722.0</v>
      </c>
      <c r="H97" s="11">
        <v>1766581.0</v>
      </c>
      <c r="I97" s="5">
        <f t="shared" si="3"/>
        <v>7317141</v>
      </c>
      <c r="J97" s="12">
        <v>2.0</v>
      </c>
      <c r="K97" s="12">
        <v>9.0</v>
      </c>
      <c r="L97" s="13">
        <f t="shared" si="4"/>
        <v>0.2222222222</v>
      </c>
      <c r="M97" s="12">
        <v>0.0</v>
      </c>
      <c r="N97" s="12">
        <v>1.0</v>
      </c>
      <c r="O97" s="13">
        <f t="shared" si="199"/>
        <v>0</v>
      </c>
      <c r="P97" s="14">
        <v>4.1</v>
      </c>
      <c r="Q97" s="14">
        <v>1.8</v>
      </c>
      <c r="R97" s="14">
        <f t="shared" si="6"/>
        <v>2.3</v>
      </c>
      <c r="S97" s="5">
        <v>1.203</v>
      </c>
      <c r="T97" s="5">
        <v>1.235</v>
      </c>
      <c r="U97" s="5">
        <f t="shared" si="7"/>
        <v>-0.032</v>
      </c>
      <c r="V97" s="5">
        <v>0.909</v>
      </c>
      <c r="W97" s="5">
        <v>1.181</v>
      </c>
      <c r="X97" s="5">
        <f t="shared" si="8"/>
        <v>-0.272</v>
      </c>
      <c r="Y97" s="5">
        <f t="shared" ref="Y97:Z97" si="210">(S97-V97)</f>
        <v>0.294</v>
      </c>
      <c r="Z97" s="5">
        <f t="shared" si="210"/>
        <v>0.054</v>
      </c>
      <c r="AA97" s="5">
        <f t="shared" si="10"/>
        <v>0.24</v>
      </c>
      <c r="AB97" s="5">
        <v>1.044</v>
      </c>
      <c r="AC97" s="5">
        <v>1.02</v>
      </c>
      <c r="AD97" s="5">
        <f t="shared" si="11"/>
        <v>0.024</v>
      </c>
      <c r="AE97" s="5">
        <v>0.984</v>
      </c>
      <c r="AF97" s="5">
        <v>0.995</v>
      </c>
      <c r="AG97" s="5">
        <f t="shared" si="12"/>
        <v>-0.011</v>
      </c>
      <c r="AH97" s="15">
        <f t="shared" ref="AH97:AI97" si="211">(AB97-AE97)</f>
        <v>0.06</v>
      </c>
      <c r="AI97" s="15">
        <f t="shared" si="211"/>
        <v>0.025</v>
      </c>
      <c r="AJ97" s="15">
        <f t="shared" si="14"/>
        <v>0.035</v>
      </c>
    </row>
    <row r="98">
      <c r="A98" s="5">
        <v>2018.0</v>
      </c>
      <c r="B98" s="5">
        <v>2.0</v>
      </c>
      <c r="C98" s="6" t="s">
        <v>70</v>
      </c>
      <c r="D98" s="6" t="s">
        <v>185</v>
      </c>
      <c r="E98" s="5">
        <v>1.0</v>
      </c>
      <c r="F98" s="11">
        <v>5.0</v>
      </c>
      <c r="G98" s="11">
        <v>7465979.0</v>
      </c>
      <c r="H98" s="11">
        <v>4746053.0</v>
      </c>
      <c r="I98" s="5">
        <f t="shared" si="3"/>
        <v>2719926</v>
      </c>
      <c r="J98" s="5">
        <v>2.0</v>
      </c>
      <c r="K98" s="12">
        <v>5.0</v>
      </c>
      <c r="L98" s="13">
        <f t="shared" si="4"/>
        <v>0.4</v>
      </c>
      <c r="M98" s="12">
        <v>0.0</v>
      </c>
      <c r="N98" s="12">
        <v>1.0</v>
      </c>
      <c r="O98" s="13">
        <f t="shared" si="199"/>
        <v>0</v>
      </c>
      <c r="P98" s="14">
        <v>16.7</v>
      </c>
      <c r="Q98" s="14">
        <v>9.5</v>
      </c>
      <c r="R98" s="14">
        <f t="shared" si="6"/>
        <v>7.2</v>
      </c>
      <c r="S98" s="5">
        <v>1.411</v>
      </c>
      <c r="T98" s="5">
        <v>1.675</v>
      </c>
      <c r="U98" s="5">
        <f t="shared" si="7"/>
        <v>-0.264</v>
      </c>
      <c r="V98" s="5">
        <v>1.091</v>
      </c>
      <c r="W98" s="5">
        <v>1.015</v>
      </c>
      <c r="X98" s="5">
        <f t="shared" si="8"/>
        <v>0.076</v>
      </c>
      <c r="Y98" s="5">
        <f t="shared" ref="Y98:Z98" si="212">(S98-V98)</f>
        <v>0.32</v>
      </c>
      <c r="Z98" s="5">
        <f t="shared" si="212"/>
        <v>0.66</v>
      </c>
      <c r="AA98" s="5">
        <f t="shared" si="10"/>
        <v>-0.34</v>
      </c>
      <c r="AB98" s="5">
        <v>1.093</v>
      </c>
      <c r="AC98" s="5">
        <v>1.138</v>
      </c>
      <c r="AD98" s="5">
        <f t="shared" si="11"/>
        <v>-0.045</v>
      </c>
      <c r="AE98" s="5">
        <v>0.847</v>
      </c>
      <c r="AF98" s="5">
        <v>1.007</v>
      </c>
      <c r="AG98" s="5">
        <f t="shared" si="12"/>
        <v>-0.16</v>
      </c>
      <c r="AH98" s="15">
        <f t="shared" ref="AH98:AI98" si="213">(AB98-AE98)</f>
        <v>0.246</v>
      </c>
      <c r="AI98" s="15">
        <f t="shared" si="213"/>
        <v>0.131</v>
      </c>
      <c r="AJ98" s="15">
        <f t="shared" si="14"/>
        <v>0.115</v>
      </c>
    </row>
    <row r="99">
      <c r="A99" s="5">
        <v>2018.0</v>
      </c>
      <c r="B99" s="5">
        <v>2.0</v>
      </c>
      <c r="C99" s="6" t="s">
        <v>199</v>
      </c>
      <c r="D99" s="6" t="s">
        <v>201</v>
      </c>
      <c r="E99" s="5">
        <v>1.0</v>
      </c>
      <c r="F99" s="11">
        <v>8.0</v>
      </c>
      <c r="G99" s="11">
        <v>1.5978734E7</v>
      </c>
      <c r="H99" s="11">
        <v>6194444.0</v>
      </c>
      <c r="I99" s="5">
        <f t="shared" si="3"/>
        <v>9784290</v>
      </c>
      <c r="J99" s="5">
        <v>3.0</v>
      </c>
      <c r="K99" s="12">
        <v>5.0</v>
      </c>
      <c r="L99" s="13">
        <f t="shared" si="4"/>
        <v>0.6</v>
      </c>
      <c r="M99" s="12">
        <v>1.0</v>
      </c>
      <c r="N99" s="12">
        <v>1.0</v>
      </c>
      <c r="O99" s="13">
        <f t="shared" si="199"/>
        <v>1</v>
      </c>
      <c r="P99" s="14">
        <v>8.1</v>
      </c>
      <c r="Q99" s="14">
        <v>8.6</v>
      </c>
      <c r="R99" s="14">
        <f t="shared" si="6"/>
        <v>-0.5</v>
      </c>
      <c r="S99" s="5">
        <v>1.303</v>
      </c>
      <c r="T99" s="5">
        <v>1.222</v>
      </c>
      <c r="U99" s="5">
        <f t="shared" si="7"/>
        <v>0.081</v>
      </c>
      <c r="V99" s="5">
        <v>0.674</v>
      </c>
      <c r="W99" s="5">
        <v>1.048</v>
      </c>
      <c r="X99" s="5">
        <f t="shared" si="8"/>
        <v>-0.374</v>
      </c>
      <c r="Y99" s="5">
        <f t="shared" ref="Y99:Z99" si="214">(S99-V99)</f>
        <v>0.629</v>
      </c>
      <c r="Z99" s="5">
        <f t="shared" si="214"/>
        <v>0.174</v>
      </c>
      <c r="AA99" s="5">
        <f t="shared" si="10"/>
        <v>0.455</v>
      </c>
      <c r="AB99" s="5">
        <v>1.065</v>
      </c>
      <c r="AC99" s="5">
        <v>1.064</v>
      </c>
      <c r="AD99" s="5">
        <f t="shared" si="11"/>
        <v>0.001</v>
      </c>
      <c r="AE99" s="5">
        <v>0.949</v>
      </c>
      <c r="AF99" s="5">
        <v>0.935</v>
      </c>
      <c r="AG99" s="5">
        <f t="shared" si="12"/>
        <v>0.014</v>
      </c>
      <c r="AH99" s="15">
        <f t="shared" ref="AH99:AI99" si="215">(AB99-AE99)</f>
        <v>0.116</v>
      </c>
      <c r="AI99" s="15">
        <f t="shared" si="215"/>
        <v>0.129</v>
      </c>
      <c r="AJ99" s="15">
        <f t="shared" si="14"/>
        <v>-0.013</v>
      </c>
    </row>
    <row r="100">
      <c r="A100" s="5">
        <v>2018.0</v>
      </c>
      <c r="B100" s="5">
        <v>2.0</v>
      </c>
      <c r="C100" s="6" t="s">
        <v>68</v>
      </c>
      <c r="D100" s="6" t="s">
        <v>73</v>
      </c>
      <c r="E100" s="5">
        <v>0.0</v>
      </c>
      <c r="F100" s="11">
        <v>8.0</v>
      </c>
      <c r="G100" s="11">
        <v>3.0743306E7</v>
      </c>
      <c r="H100" s="11">
        <v>2653127.0</v>
      </c>
      <c r="I100" s="5">
        <f t="shared" si="3"/>
        <v>28090179</v>
      </c>
      <c r="J100" s="5">
        <v>2.0</v>
      </c>
      <c r="K100" s="12">
        <v>6.0</v>
      </c>
      <c r="L100" s="13">
        <f t="shared" si="4"/>
        <v>0.3333333333</v>
      </c>
      <c r="M100" s="12">
        <v>0.0</v>
      </c>
      <c r="N100" s="12">
        <v>2.0</v>
      </c>
      <c r="O100" s="13">
        <f t="shared" si="199"/>
        <v>0</v>
      </c>
      <c r="P100" s="14">
        <v>6.5</v>
      </c>
      <c r="Q100" s="14">
        <v>7.7</v>
      </c>
      <c r="R100" s="14">
        <f t="shared" si="6"/>
        <v>-1.2</v>
      </c>
      <c r="S100" s="5">
        <v>1.017</v>
      </c>
      <c r="T100" s="5">
        <v>1.338</v>
      </c>
      <c r="U100" s="5">
        <f t="shared" si="7"/>
        <v>-0.321</v>
      </c>
      <c r="V100" s="5">
        <v>1.055</v>
      </c>
      <c r="W100" s="5">
        <v>1.076</v>
      </c>
      <c r="X100" s="5">
        <f t="shared" si="8"/>
        <v>-0.021</v>
      </c>
      <c r="Y100" s="5">
        <f t="shared" ref="Y100:Z100" si="216">(S100-V100)</f>
        <v>-0.038</v>
      </c>
      <c r="Z100" s="5">
        <f t="shared" si="216"/>
        <v>0.262</v>
      </c>
      <c r="AA100" s="5">
        <f t="shared" si="10"/>
        <v>-0.3</v>
      </c>
      <c r="AB100" s="5">
        <v>1.075</v>
      </c>
      <c r="AC100" s="5">
        <v>1.11</v>
      </c>
      <c r="AD100" s="5">
        <f t="shared" si="11"/>
        <v>-0.035</v>
      </c>
      <c r="AE100" s="5">
        <v>0.984</v>
      </c>
      <c r="AF100" s="5">
        <v>1.008</v>
      </c>
      <c r="AG100" s="5">
        <f t="shared" si="12"/>
        <v>-0.024</v>
      </c>
      <c r="AH100" s="15">
        <f t="shared" ref="AH100:AI100" si="217">(AB100-AE100)</f>
        <v>0.091</v>
      </c>
      <c r="AI100" s="15">
        <f t="shared" si="217"/>
        <v>0.102</v>
      </c>
      <c r="AJ100" s="15">
        <f t="shared" si="14"/>
        <v>-0.011</v>
      </c>
    </row>
    <row r="101">
      <c r="A101" s="5">
        <v>2018.0</v>
      </c>
      <c r="B101" s="5">
        <v>2.0</v>
      </c>
      <c r="C101" s="6" t="s">
        <v>92</v>
      </c>
      <c r="D101" s="6" t="s">
        <v>174</v>
      </c>
      <c r="E101" s="5">
        <v>1.0</v>
      </c>
      <c r="F101" s="11">
        <v>8.0</v>
      </c>
      <c r="G101" s="11">
        <v>1.306066E7</v>
      </c>
      <c r="H101" s="11">
        <v>1.7304819E7</v>
      </c>
      <c r="I101" s="5">
        <f t="shared" si="3"/>
        <v>-4244159</v>
      </c>
      <c r="J101" s="5">
        <v>4.0</v>
      </c>
      <c r="K101" s="12">
        <v>6.0</v>
      </c>
      <c r="L101" s="13">
        <f t="shared" si="4"/>
        <v>0.6666666667</v>
      </c>
      <c r="M101" s="12">
        <v>3.0</v>
      </c>
      <c r="N101" s="12">
        <v>7.0</v>
      </c>
      <c r="O101" s="13">
        <f t="shared" si="199"/>
        <v>0.4285714286</v>
      </c>
      <c r="P101" s="14">
        <v>9.6</v>
      </c>
      <c r="Q101" s="14">
        <v>7.3</v>
      </c>
      <c r="R101" s="14">
        <f t="shared" si="6"/>
        <v>2.3</v>
      </c>
      <c r="S101" s="5">
        <v>1.313</v>
      </c>
      <c r="T101" s="5">
        <v>1.147</v>
      </c>
      <c r="U101" s="5">
        <f t="shared" si="7"/>
        <v>0.166</v>
      </c>
      <c r="V101" s="5">
        <v>1.249</v>
      </c>
      <c r="W101" s="5">
        <v>1.255</v>
      </c>
      <c r="X101" s="5">
        <f t="shared" si="8"/>
        <v>-0.006</v>
      </c>
      <c r="Y101" s="5">
        <f t="shared" ref="Y101:Z101" si="218">(S101-V101)</f>
        <v>0.064</v>
      </c>
      <c r="Z101" s="5">
        <f t="shared" si="218"/>
        <v>-0.108</v>
      </c>
      <c r="AA101" s="5">
        <f t="shared" si="10"/>
        <v>0.172</v>
      </c>
      <c r="AB101" s="5">
        <v>1.136</v>
      </c>
      <c r="AC101" s="5">
        <v>1.075</v>
      </c>
      <c r="AD101" s="5">
        <f t="shared" si="11"/>
        <v>0.061</v>
      </c>
      <c r="AE101" s="5">
        <v>1.007</v>
      </c>
      <c r="AF101" s="5">
        <v>0.977</v>
      </c>
      <c r="AG101" s="5">
        <f t="shared" si="12"/>
        <v>0.03</v>
      </c>
      <c r="AH101" s="15">
        <f t="shared" ref="AH101:AI101" si="219">(AB101-AE101)</f>
        <v>0.129</v>
      </c>
      <c r="AI101" s="15">
        <f t="shared" si="219"/>
        <v>0.098</v>
      </c>
      <c r="AJ101" s="15">
        <f t="shared" si="14"/>
        <v>0.031</v>
      </c>
    </row>
    <row r="102">
      <c r="A102" s="5">
        <v>2018.0</v>
      </c>
      <c r="B102" s="5">
        <v>2.0</v>
      </c>
      <c r="C102" s="6" t="s">
        <v>90</v>
      </c>
      <c r="D102" s="6" t="s">
        <v>145</v>
      </c>
      <c r="E102" s="5">
        <v>1.0</v>
      </c>
      <c r="F102" s="11">
        <v>5.0</v>
      </c>
      <c r="G102" s="11">
        <v>2.4660258E7</v>
      </c>
      <c r="H102" s="11">
        <v>9225600.0</v>
      </c>
      <c r="I102" s="5">
        <f t="shared" si="3"/>
        <v>15434658</v>
      </c>
      <c r="J102" s="5">
        <v>5.0</v>
      </c>
      <c r="K102" s="12">
        <v>11.0</v>
      </c>
      <c r="L102" s="13">
        <f t="shared" si="4"/>
        <v>0.4545454545</v>
      </c>
      <c r="M102" s="12">
        <v>4.0</v>
      </c>
      <c r="N102" s="12">
        <v>7.0</v>
      </c>
      <c r="O102" s="13">
        <f t="shared" si="199"/>
        <v>0.5714285714</v>
      </c>
      <c r="P102" s="14">
        <v>8.3</v>
      </c>
      <c r="Q102" s="14">
        <v>4.7</v>
      </c>
      <c r="R102" s="14">
        <f t="shared" si="6"/>
        <v>3.6</v>
      </c>
      <c r="S102" s="5">
        <v>1.509</v>
      </c>
      <c r="T102" s="5">
        <v>1.13</v>
      </c>
      <c r="U102" s="5">
        <f t="shared" si="7"/>
        <v>0.379</v>
      </c>
      <c r="V102" s="5">
        <v>1.064</v>
      </c>
      <c r="W102" s="5">
        <v>0.943</v>
      </c>
      <c r="X102" s="5">
        <f t="shared" si="8"/>
        <v>0.121</v>
      </c>
      <c r="Y102" s="5">
        <f t="shared" ref="Y102:Z102" si="220">(S102-V102)</f>
        <v>0.445</v>
      </c>
      <c r="Z102" s="5">
        <f t="shared" si="220"/>
        <v>0.187</v>
      </c>
      <c r="AA102" s="5">
        <f t="shared" si="10"/>
        <v>0.258</v>
      </c>
      <c r="AB102" s="5">
        <v>1.106</v>
      </c>
      <c r="AC102" s="5">
        <v>1.038</v>
      </c>
      <c r="AD102" s="5">
        <f t="shared" si="11"/>
        <v>0.068</v>
      </c>
      <c r="AE102" s="5">
        <v>0.994</v>
      </c>
      <c r="AF102" s="5">
        <v>0.973</v>
      </c>
      <c r="AG102" s="5">
        <f t="shared" si="12"/>
        <v>0.021</v>
      </c>
      <c r="AH102" s="15">
        <f t="shared" ref="AH102:AI102" si="221">(AB102-AE102)</f>
        <v>0.112</v>
      </c>
      <c r="AI102" s="15">
        <f t="shared" si="221"/>
        <v>0.065</v>
      </c>
      <c r="AJ102" s="15">
        <f t="shared" si="14"/>
        <v>0.047</v>
      </c>
    </row>
    <row r="103">
      <c r="A103" s="5">
        <v>2018.0</v>
      </c>
      <c r="B103" s="5">
        <v>2.0</v>
      </c>
      <c r="C103" s="6" t="s">
        <v>153</v>
      </c>
      <c r="D103" s="6" t="s">
        <v>206</v>
      </c>
      <c r="E103" s="5">
        <v>0.0</v>
      </c>
      <c r="F103" s="11">
        <v>3.0</v>
      </c>
      <c r="G103" s="11">
        <v>2.0027574E7</v>
      </c>
      <c r="H103" s="11">
        <v>5314928.0</v>
      </c>
      <c r="I103" s="5">
        <f t="shared" si="3"/>
        <v>14712646</v>
      </c>
      <c r="J103" s="12">
        <v>4.0</v>
      </c>
      <c r="K103" s="12">
        <v>7.0</v>
      </c>
      <c r="L103" s="13">
        <f t="shared" si="4"/>
        <v>0.5714285714</v>
      </c>
      <c r="M103" s="12">
        <v>2.0</v>
      </c>
      <c r="N103" s="12">
        <v>6.0</v>
      </c>
      <c r="O103" s="13">
        <f t="shared" si="199"/>
        <v>0.3333333333</v>
      </c>
      <c r="P103" s="14">
        <v>9.6</v>
      </c>
      <c r="Q103" s="14">
        <v>11.8</v>
      </c>
      <c r="R103" s="14">
        <f t="shared" si="6"/>
        <v>-2.2</v>
      </c>
      <c r="S103" s="5">
        <v>1.518</v>
      </c>
      <c r="T103" s="5">
        <v>1.208</v>
      </c>
      <c r="U103" s="5">
        <f t="shared" si="7"/>
        <v>0.31</v>
      </c>
      <c r="V103" s="5">
        <v>1.183</v>
      </c>
      <c r="W103" s="5">
        <v>0.743</v>
      </c>
      <c r="X103" s="5">
        <f t="shared" si="8"/>
        <v>0.44</v>
      </c>
      <c r="Y103" s="5">
        <f t="shared" ref="Y103:Z103" si="222">(S103-V103)</f>
        <v>0.335</v>
      </c>
      <c r="Z103" s="5">
        <f t="shared" si="222"/>
        <v>0.465</v>
      </c>
      <c r="AA103" s="5">
        <f t="shared" si="10"/>
        <v>-0.13</v>
      </c>
      <c r="AB103" s="5">
        <v>1.081</v>
      </c>
      <c r="AC103" s="5">
        <v>1.096</v>
      </c>
      <c r="AD103" s="5">
        <f t="shared" si="11"/>
        <v>-0.015</v>
      </c>
      <c r="AE103" s="5">
        <v>0.938</v>
      </c>
      <c r="AF103" s="5">
        <v>0.927</v>
      </c>
      <c r="AG103" s="5">
        <f t="shared" si="12"/>
        <v>0.011</v>
      </c>
      <c r="AH103" s="15">
        <f t="shared" ref="AH103:AI103" si="223">(AB103-AE103)</f>
        <v>0.143</v>
      </c>
      <c r="AI103" s="15">
        <f t="shared" si="223"/>
        <v>0.169</v>
      </c>
      <c r="AJ103" s="15">
        <f t="shared" si="14"/>
        <v>-0.026</v>
      </c>
    </row>
    <row r="104">
      <c r="A104" s="5">
        <v>2018.0</v>
      </c>
      <c r="B104" s="5">
        <v>2.0</v>
      </c>
      <c r="C104" s="6" t="s">
        <v>130</v>
      </c>
      <c r="D104" s="6" t="s">
        <v>205</v>
      </c>
      <c r="E104" s="5">
        <v>0.0</v>
      </c>
      <c r="F104" s="11">
        <v>1.0</v>
      </c>
      <c r="G104" s="11">
        <v>1.4723219E7</v>
      </c>
      <c r="H104" s="11">
        <v>2.4056371E7</v>
      </c>
      <c r="I104" s="5">
        <f t="shared" si="3"/>
        <v>-9333152</v>
      </c>
      <c r="J104" s="12">
        <v>2.0</v>
      </c>
      <c r="K104" s="12">
        <v>4.0</v>
      </c>
      <c r="L104" s="13">
        <f t="shared" si="4"/>
        <v>0.5</v>
      </c>
      <c r="M104" s="5">
        <v>2.0</v>
      </c>
      <c r="N104" s="12">
        <v>5.0</v>
      </c>
      <c r="O104" s="13">
        <f t="shared" si="199"/>
        <v>0.4</v>
      </c>
      <c r="P104" s="14">
        <v>15.8</v>
      </c>
      <c r="Q104" s="14">
        <v>8.6</v>
      </c>
      <c r="R104" s="14">
        <f t="shared" si="6"/>
        <v>7.2</v>
      </c>
      <c r="S104" s="5">
        <v>1.343</v>
      </c>
      <c r="T104" s="5">
        <v>1.251</v>
      </c>
      <c r="U104" s="5">
        <f t="shared" si="7"/>
        <v>0.092</v>
      </c>
      <c r="V104" s="5">
        <v>0.98</v>
      </c>
      <c r="W104" s="5">
        <v>1.174</v>
      </c>
      <c r="X104" s="5">
        <f t="shared" si="8"/>
        <v>-0.194</v>
      </c>
      <c r="Y104" s="5">
        <f t="shared" ref="Y104:Z104" si="224">(S104-V104)</f>
        <v>0.363</v>
      </c>
      <c r="Z104" s="5">
        <f t="shared" si="224"/>
        <v>0.077</v>
      </c>
      <c r="AA104" s="5">
        <f t="shared" si="10"/>
        <v>0.286</v>
      </c>
      <c r="AB104" s="5">
        <v>1.156</v>
      </c>
      <c r="AC104" s="5">
        <v>1.09</v>
      </c>
      <c r="AD104" s="5">
        <f t="shared" si="11"/>
        <v>0.066</v>
      </c>
      <c r="AE104" s="5">
        <v>0.936</v>
      </c>
      <c r="AF104" s="5">
        <v>0.966</v>
      </c>
      <c r="AG104" s="5">
        <f t="shared" si="12"/>
        <v>-0.03</v>
      </c>
      <c r="AH104" s="15">
        <f t="shared" ref="AH104:AI104" si="225">(AB104-AE104)</f>
        <v>0.22</v>
      </c>
      <c r="AI104" s="15">
        <f t="shared" si="225"/>
        <v>0.124</v>
      </c>
      <c r="AJ104" s="15">
        <f t="shared" si="14"/>
        <v>0.096</v>
      </c>
    </row>
    <row r="105">
      <c r="A105" s="5">
        <v>2018.0</v>
      </c>
      <c r="B105" s="5">
        <v>2.0</v>
      </c>
      <c r="C105" s="6" t="s">
        <v>100</v>
      </c>
      <c r="D105" s="6" t="s">
        <v>215</v>
      </c>
      <c r="E105" s="5">
        <v>0.0</v>
      </c>
      <c r="F105" s="11">
        <v>8.0</v>
      </c>
      <c r="G105" s="11">
        <v>1.7605994E7</v>
      </c>
      <c r="H105" s="11">
        <v>1.5298808E7</v>
      </c>
      <c r="I105" s="5">
        <f t="shared" si="3"/>
        <v>2307186</v>
      </c>
      <c r="J105" s="12">
        <v>3.0</v>
      </c>
      <c r="K105" s="12">
        <v>3.0</v>
      </c>
      <c r="L105" s="13">
        <f t="shared" si="4"/>
        <v>1</v>
      </c>
      <c r="M105" s="5">
        <v>6.0</v>
      </c>
      <c r="N105" s="12">
        <v>8.0</v>
      </c>
      <c r="O105" s="13">
        <f t="shared" si="199"/>
        <v>0.75</v>
      </c>
      <c r="P105" s="14">
        <v>16.4</v>
      </c>
      <c r="Q105" s="14">
        <v>1.7</v>
      </c>
      <c r="R105" s="14">
        <f t="shared" si="6"/>
        <v>14.7</v>
      </c>
      <c r="S105" s="5">
        <v>1.538</v>
      </c>
      <c r="T105" s="5">
        <v>0.893</v>
      </c>
      <c r="U105" s="5">
        <f t="shared" si="7"/>
        <v>0.645</v>
      </c>
      <c r="V105" s="5">
        <v>1.279</v>
      </c>
      <c r="W105" s="5">
        <v>0.839</v>
      </c>
      <c r="X105" s="5">
        <f t="shared" si="8"/>
        <v>0.44</v>
      </c>
      <c r="Y105" s="5">
        <f t="shared" ref="Y105:Z105" si="226">(S105-V105)</f>
        <v>0.259</v>
      </c>
      <c r="Z105" s="5">
        <f t="shared" si="226"/>
        <v>0.054</v>
      </c>
      <c r="AA105" s="5">
        <f t="shared" si="10"/>
        <v>0.205</v>
      </c>
      <c r="AB105" s="5">
        <v>1.197</v>
      </c>
      <c r="AC105" s="5">
        <v>1.008</v>
      </c>
      <c r="AD105" s="5">
        <f t="shared" si="11"/>
        <v>0.189</v>
      </c>
      <c r="AE105" s="5">
        <v>0.97</v>
      </c>
      <c r="AF105" s="5">
        <v>0.985</v>
      </c>
      <c r="AG105" s="5">
        <f t="shared" si="12"/>
        <v>-0.015</v>
      </c>
      <c r="AH105" s="15">
        <f t="shared" ref="AH105:AI105" si="227">(AB105-AE105)</f>
        <v>0.227</v>
      </c>
      <c r="AI105" s="15">
        <f t="shared" si="227"/>
        <v>0.023</v>
      </c>
      <c r="AJ105" s="15">
        <f t="shared" si="14"/>
        <v>0.204</v>
      </c>
    </row>
    <row r="106">
      <c r="A106" s="5">
        <v>2018.0</v>
      </c>
      <c r="B106" s="5">
        <v>2.0</v>
      </c>
      <c r="C106" s="6" t="s">
        <v>71</v>
      </c>
      <c r="D106" s="6" t="s">
        <v>76</v>
      </c>
      <c r="E106" s="5">
        <v>0.0</v>
      </c>
      <c r="F106" s="11">
        <v>8.0</v>
      </c>
      <c r="G106" s="11">
        <v>9891222.0</v>
      </c>
      <c r="H106" s="11">
        <v>7510164.0</v>
      </c>
      <c r="I106" s="5">
        <f t="shared" si="3"/>
        <v>2381058</v>
      </c>
      <c r="J106" s="5">
        <v>3.0</v>
      </c>
      <c r="K106" s="12">
        <v>6.0</v>
      </c>
      <c r="L106" s="13">
        <f t="shared" si="4"/>
        <v>0.5</v>
      </c>
      <c r="M106" s="5">
        <v>1.0</v>
      </c>
      <c r="N106" s="12">
        <v>8.0</v>
      </c>
      <c r="O106" s="13">
        <f t="shared" si="199"/>
        <v>0.125</v>
      </c>
      <c r="P106" s="14">
        <v>14.7</v>
      </c>
      <c r="Q106" s="14">
        <v>6.4</v>
      </c>
      <c r="R106" s="14">
        <f t="shared" si="6"/>
        <v>8.3</v>
      </c>
      <c r="S106" s="5">
        <v>1.499</v>
      </c>
      <c r="T106" s="5">
        <v>1.251</v>
      </c>
      <c r="U106" s="5">
        <f t="shared" si="7"/>
        <v>0.248</v>
      </c>
      <c r="V106" s="5">
        <v>1.245</v>
      </c>
      <c r="W106" s="5">
        <v>1.1</v>
      </c>
      <c r="X106" s="5">
        <f t="shared" si="8"/>
        <v>0.145</v>
      </c>
      <c r="Y106" s="5">
        <f t="shared" ref="Y106:Z106" si="228">(S106-V106)</f>
        <v>0.254</v>
      </c>
      <c r="Z106" s="5">
        <f t="shared" si="228"/>
        <v>0.151</v>
      </c>
      <c r="AA106" s="5">
        <f t="shared" si="10"/>
        <v>0.103</v>
      </c>
      <c r="AB106" s="5">
        <v>1.152</v>
      </c>
      <c r="AC106" s="5">
        <v>1.088</v>
      </c>
      <c r="AD106" s="5">
        <f t="shared" si="11"/>
        <v>0.064</v>
      </c>
      <c r="AE106" s="5">
        <v>0.941</v>
      </c>
      <c r="AF106" s="5">
        <v>1.0</v>
      </c>
      <c r="AG106" s="5">
        <f t="shared" si="12"/>
        <v>-0.059</v>
      </c>
      <c r="AH106" s="15">
        <f t="shared" ref="AH106:AI106" si="229">(AB106-AE106)</f>
        <v>0.211</v>
      </c>
      <c r="AI106" s="15">
        <f t="shared" si="229"/>
        <v>0.088</v>
      </c>
      <c r="AJ106" s="15">
        <f t="shared" si="14"/>
        <v>0.123</v>
      </c>
    </row>
    <row r="107">
      <c r="A107" s="5">
        <v>2018.0</v>
      </c>
      <c r="B107" s="5">
        <v>2.0</v>
      </c>
      <c r="C107" s="6" t="s">
        <v>156</v>
      </c>
      <c r="D107" s="6" t="s">
        <v>166</v>
      </c>
      <c r="E107" s="5">
        <v>0.0</v>
      </c>
      <c r="F107" s="11">
        <v>3.0</v>
      </c>
      <c r="G107" s="11">
        <v>9889275.0</v>
      </c>
      <c r="H107" s="11">
        <v>1.1460512E7</v>
      </c>
      <c r="I107" s="5">
        <f t="shared" si="3"/>
        <v>-1571237</v>
      </c>
      <c r="J107" s="12">
        <v>6.0</v>
      </c>
      <c r="K107" s="12">
        <v>10.0</v>
      </c>
      <c r="L107" s="13">
        <f t="shared" si="4"/>
        <v>0.6</v>
      </c>
      <c r="M107" s="5">
        <v>6.0</v>
      </c>
      <c r="N107" s="12">
        <v>8.0</v>
      </c>
      <c r="O107" s="13">
        <f t="shared" si="199"/>
        <v>0.75</v>
      </c>
      <c r="P107" s="14">
        <v>9.8</v>
      </c>
      <c r="Q107" s="14">
        <v>6.6</v>
      </c>
      <c r="R107" s="14">
        <f t="shared" si="6"/>
        <v>3.2</v>
      </c>
      <c r="S107" s="5">
        <v>1.115</v>
      </c>
      <c r="T107" s="5">
        <v>1.328</v>
      </c>
      <c r="U107" s="5">
        <f t="shared" si="7"/>
        <v>-0.213</v>
      </c>
      <c r="V107" s="5">
        <v>0.966</v>
      </c>
      <c r="W107" s="5">
        <v>0.898</v>
      </c>
      <c r="X107" s="5">
        <f t="shared" si="8"/>
        <v>0.068</v>
      </c>
      <c r="Y107" s="5">
        <f t="shared" ref="Y107:Z107" si="230">(S107-V107)</f>
        <v>0.149</v>
      </c>
      <c r="Z107" s="5">
        <f t="shared" si="230"/>
        <v>0.43</v>
      </c>
      <c r="AA107" s="5">
        <f t="shared" si="10"/>
        <v>-0.281</v>
      </c>
      <c r="AB107" s="5">
        <v>1.059</v>
      </c>
      <c r="AC107" s="5">
        <v>1.069</v>
      </c>
      <c r="AD107" s="5">
        <f t="shared" si="11"/>
        <v>-0.01</v>
      </c>
      <c r="AE107" s="5">
        <v>0.92</v>
      </c>
      <c r="AF107" s="5">
        <v>0.976</v>
      </c>
      <c r="AG107" s="5">
        <f t="shared" si="12"/>
        <v>-0.056</v>
      </c>
      <c r="AH107" s="15">
        <f t="shared" ref="AH107:AI107" si="231">(AB107-AE107)</f>
        <v>0.139</v>
      </c>
      <c r="AI107" s="15">
        <f t="shared" si="231"/>
        <v>0.093</v>
      </c>
      <c r="AJ107" s="15">
        <f t="shared" si="14"/>
        <v>0.046</v>
      </c>
    </row>
    <row r="108">
      <c r="A108" s="5">
        <v>2018.0</v>
      </c>
      <c r="B108" s="5">
        <v>2.0</v>
      </c>
      <c r="C108" s="6" t="s">
        <v>72</v>
      </c>
      <c r="D108" s="6" t="s">
        <v>212</v>
      </c>
      <c r="E108" s="5">
        <v>0.0</v>
      </c>
      <c r="F108" s="11">
        <v>8.0</v>
      </c>
      <c r="G108" s="11">
        <v>7282004.0</v>
      </c>
      <c r="H108" s="11">
        <v>2980567.0</v>
      </c>
      <c r="I108" s="5">
        <f t="shared" si="3"/>
        <v>4301437</v>
      </c>
      <c r="J108" s="5">
        <v>5.0</v>
      </c>
      <c r="K108" s="12">
        <v>10.0</v>
      </c>
      <c r="L108" s="13">
        <f t="shared" si="4"/>
        <v>0.5</v>
      </c>
      <c r="M108" s="12">
        <v>1.0</v>
      </c>
      <c r="N108" s="12">
        <v>2.0</v>
      </c>
      <c r="O108" s="13">
        <f t="shared" si="199"/>
        <v>0.5</v>
      </c>
      <c r="P108" s="14">
        <v>10.5</v>
      </c>
      <c r="Q108" s="14">
        <v>3.8</v>
      </c>
      <c r="R108" s="14">
        <f t="shared" si="6"/>
        <v>6.7</v>
      </c>
      <c r="S108" s="5">
        <v>1.336</v>
      </c>
      <c r="T108" s="5">
        <v>1.275</v>
      </c>
      <c r="U108" s="5">
        <f t="shared" si="7"/>
        <v>0.061</v>
      </c>
      <c r="V108" s="5">
        <v>0.847</v>
      </c>
      <c r="W108" s="5">
        <v>0.832</v>
      </c>
      <c r="X108" s="5">
        <f t="shared" si="8"/>
        <v>0.015</v>
      </c>
      <c r="Y108" s="5">
        <f t="shared" ref="Y108:Z108" si="232">(S108-V108)</f>
        <v>0.489</v>
      </c>
      <c r="Z108" s="5">
        <f t="shared" si="232"/>
        <v>0.443</v>
      </c>
      <c r="AA108" s="5">
        <f t="shared" si="10"/>
        <v>0.046</v>
      </c>
      <c r="AB108" s="5">
        <v>1.107</v>
      </c>
      <c r="AC108" s="5">
        <v>1.062</v>
      </c>
      <c r="AD108" s="5">
        <f t="shared" si="11"/>
        <v>0.045</v>
      </c>
      <c r="AE108" s="5">
        <v>0.962</v>
      </c>
      <c r="AF108" s="5">
        <v>1.014</v>
      </c>
      <c r="AG108" s="5">
        <f t="shared" si="12"/>
        <v>-0.052</v>
      </c>
      <c r="AH108" s="15">
        <f t="shared" ref="AH108:AI108" si="233">(AB108-AE108)</f>
        <v>0.145</v>
      </c>
      <c r="AI108" s="15">
        <f t="shared" si="233"/>
        <v>0.048</v>
      </c>
      <c r="AJ108" s="15">
        <f t="shared" si="14"/>
        <v>0.097</v>
      </c>
    </row>
    <row r="109">
      <c r="A109" s="5">
        <v>2018.0</v>
      </c>
      <c r="B109" s="5">
        <v>2.0</v>
      </c>
      <c r="C109" s="6" t="s">
        <v>82</v>
      </c>
      <c r="D109" s="6" t="s">
        <v>159</v>
      </c>
      <c r="E109" s="5">
        <v>0.0</v>
      </c>
      <c r="F109" s="11">
        <v>7.0</v>
      </c>
      <c r="G109" s="11">
        <v>1.8802173E7</v>
      </c>
      <c r="H109" s="11">
        <v>6301138.0</v>
      </c>
      <c r="I109" s="5">
        <f t="shared" si="3"/>
        <v>12501035</v>
      </c>
      <c r="J109" s="12">
        <v>6.0</v>
      </c>
      <c r="K109" s="12">
        <v>9.0</v>
      </c>
      <c r="L109" s="13">
        <f t="shared" si="4"/>
        <v>0.6666666667</v>
      </c>
      <c r="M109" s="5">
        <v>3.0</v>
      </c>
      <c r="N109" s="12">
        <v>7.0</v>
      </c>
      <c r="O109" s="13">
        <f t="shared" si="199"/>
        <v>0.4285714286</v>
      </c>
      <c r="P109" s="14">
        <v>9.5</v>
      </c>
      <c r="Q109" s="14">
        <v>5.6</v>
      </c>
      <c r="R109" s="14">
        <f t="shared" si="6"/>
        <v>3.9</v>
      </c>
      <c r="S109" s="5">
        <v>1.423</v>
      </c>
      <c r="T109" s="5">
        <v>1.22</v>
      </c>
      <c r="U109" s="5">
        <f t="shared" si="7"/>
        <v>0.203</v>
      </c>
      <c r="V109" s="5">
        <v>0.788</v>
      </c>
      <c r="W109" s="5">
        <v>0.888</v>
      </c>
      <c r="X109" s="5">
        <f t="shared" si="8"/>
        <v>-0.1</v>
      </c>
      <c r="Y109" s="5">
        <f t="shared" ref="Y109:Z109" si="234">(S109-V109)</f>
        <v>0.635</v>
      </c>
      <c r="Z109" s="5">
        <f t="shared" si="234"/>
        <v>0.332</v>
      </c>
      <c r="AA109" s="5">
        <f t="shared" si="10"/>
        <v>0.303</v>
      </c>
      <c r="AB109" s="5">
        <v>1.132</v>
      </c>
      <c r="AC109" s="5">
        <v>1.087</v>
      </c>
      <c r="AD109" s="5">
        <f t="shared" si="11"/>
        <v>0.045</v>
      </c>
      <c r="AE109" s="5">
        <v>1.0</v>
      </c>
      <c r="AF109" s="5">
        <v>1.011</v>
      </c>
      <c r="AG109" s="5">
        <f t="shared" si="12"/>
        <v>-0.011</v>
      </c>
      <c r="AH109" s="15">
        <f t="shared" ref="AH109:AI109" si="235">(AB109-AE109)</f>
        <v>0.132</v>
      </c>
      <c r="AI109" s="15">
        <f t="shared" si="235"/>
        <v>0.076</v>
      </c>
      <c r="AJ109" s="15">
        <f t="shared" si="14"/>
        <v>0.056</v>
      </c>
    </row>
    <row r="110">
      <c r="A110" s="5">
        <v>2018.0</v>
      </c>
      <c r="B110" s="5">
        <v>2.0</v>
      </c>
      <c r="C110" s="6" t="s">
        <v>116</v>
      </c>
      <c r="D110" s="6" t="s">
        <v>187</v>
      </c>
      <c r="E110" s="5">
        <v>0.0</v>
      </c>
      <c r="F110" s="11">
        <v>5.0</v>
      </c>
      <c r="G110" s="11">
        <v>3.6412223E7</v>
      </c>
      <c r="H110" s="11">
        <v>5459313.0</v>
      </c>
      <c r="I110" s="5">
        <f t="shared" si="3"/>
        <v>30952910</v>
      </c>
      <c r="J110" s="5">
        <v>6.0</v>
      </c>
      <c r="K110" s="12">
        <v>9.0</v>
      </c>
      <c r="L110" s="13">
        <f t="shared" si="4"/>
        <v>0.6666666667</v>
      </c>
      <c r="M110" s="5">
        <v>1.0</v>
      </c>
      <c r="N110" s="12">
        <v>1.0</v>
      </c>
      <c r="O110" s="13">
        <f t="shared" si="199"/>
        <v>1</v>
      </c>
      <c r="P110" s="14">
        <v>14.7</v>
      </c>
      <c r="Q110" s="14">
        <v>7.2</v>
      </c>
      <c r="R110" s="14">
        <f t="shared" si="6"/>
        <v>7.5</v>
      </c>
      <c r="S110" s="5">
        <v>1.409</v>
      </c>
      <c r="T110" s="5">
        <v>1.436</v>
      </c>
      <c r="U110" s="5">
        <f t="shared" si="7"/>
        <v>-0.027</v>
      </c>
      <c r="V110" s="5">
        <v>1.026</v>
      </c>
      <c r="W110" s="5">
        <v>1.1</v>
      </c>
      <c r="X110" s="5">
        <f t="shared" si="8"/>
        <v>-0.074</v>
      </c>
      <c r="Y110" s="5">
        <f t="shared" ref="Y110:Z110" si="236">(S110-V110)</f>
        <v>0.383</v>
      </c>
      <c r="Z110" s="5">
        <f t="shared" si="236"/>
        <v>0.336</v>
      </c>
      <c r="AA110" s="5">
        <f t="shared" si="10"/>
        <v>0.047</v>
      </c>
      <c r="AB110" s="5">
        <v>1.158</v>
      </c>
      <c r="AC110" s="5">
        <v>1.07</v>
      </c>
      <c r="AD110" s="5">
        <f t="shared" si="11"/>
        <v>0.088</v>
      </c>
      <c r="AE110" s="5">
        <v>0.956</v>
      </c>
      <c r="AF110" s="5">
        <v>0.969</v>
      </c>
      <c r="AG110" s="5">
        <f t="shared" si="12"/>
        <v>-0.013</v>
      </c>
      <c r="AH110" s="15">
        <f t="shared" ref="AH110:AI110" si="237">(AB110-AE110)</f>
        <v>0.202</v>
      </c>
      <c r="AI110" s="15">
        <f t="shared" si="237"/>
        <v>0.101</v>
      </c>
      <c r="AJ110" s="15">
        <f t="shared" si="14"/>
        <v>0.101</v>
      </c>
    </row>
    <row r="111">
      <c r="A111" s="5">
        <v>2018.0</v>
      </c>
      <c r="B111" s="5">
        <v>2.0</v>
      </c>
      <c r="C111" s="6" t="s">
        <v>189</v>
      </c>
      <c r="D111" s="6" t="s">
        <v>161</v>
      </c>
      <c r="E111" s="5">
        <v>1.0</v>
      </c>
      <c r="F111" s="11">
        <v>8.0</v>
      </c>
      <c r="G111" s="11">
        <v>2.1882125E7</v>
      </c>
      <c r="H111" s="11">
        <v>3.1772639E7</v>
      </c>
      <c r="I111" s="5">
        <f t="shared" si="3"/>
        <v>-9890514</v>
      </c>
      <c r="J111" s="5">
        <v>3.0</v>
      </c>
      <c r="K111" s="12">
        <v>5.0</v>
      </c>
      <c r="L111" s="13">
        <f t="shared" si="4"/>
        <v>0.6</v>
      </c>
      <c r="M111" s="12">
        <v>1.0</v>
      </c>
      <c r="N111" s="12">
        <v>8.0</v>
      </c>
      <c r="O111" s="13">
        <f t="shared" si="199"/>
        <v>0.125</v>
      </c>
      <c r="P111" s="14">
        <v>15.3</v>
      </c>
      <c r="Q111" s="14">
        <v>2.9</v>
      </c>
      <c r="R111" s="14">
        <f t="shared" si="6"/>
        <v>12.4</v>
      </c>
      <c r="S111" s="5">
        <v>1.46</v>
      </c>
      <c r="T111" s="5">
        <v>0.859</v>
      </c>
      <c r="U111" s="5">
        <f t="shared" si="7"/>
        <v>0.601</v>
      </c>
      <c r="V111" s="5">
        <v>1.338</v>
      </c>
      <c r="W111" s="5">
        <v>1.51</v>
      </c>
      <c r="X111" s="5">
        <f t="shared" si="8"/>
        <v>-0.172</v>
      </c>
      <c r="Y111" s="5">
        <f t="shared" ref="Y111:Z111" si="238">(S111-V111)</f>
        <v>0.122</v>
      </c>
      <c r="Z111" s="5">
        <f t="shared" si="238"/>
        <v>-0.651</v>
      </c>
      <c r="AA111" s="5">
        <f t="shared" si="10"/>
        <v>0.773</v>
      </c>
      <c r="AB111" s="5">
        <v>1.147</v>
      </c>
      <c r="AC111" s="5">
        <v>0.997</v>
      </c>
      <c r="AD111" s="5">
        <f t="shared" si="11"/>
        <v>0.15</v>
      </c>
      <c r="AE111" s="5">
        <v>0.928</v>
      </c>
      <c r="AF111" s="5">
        <v>0.954</v>
      </c>
      <c r="AG111" s="5">
        <f t="shared" si="12"/>
        <v>-0.026</v>
      </c>
      <c r="AH111" s="15">
        <f t="shared" ref="AH111:AI111" si="239">(AB111-AE111)</f>
        <v>0.219</v>
      </c>
      <c r="AI111" s="15">
        <f t="shared" si="239"/>
        <v>0.043</v>
      </c>
      <c r="AJ111" s="15">
        <f t="shared" si="14"/>
        <v>0.176</v>
      </c>
    </row>
    <row r="112">
      <c r="A112" s="5">
        <v>2018.0</v>
      </c>
      <c r="B112" s="5">
        <v>2.0</v>
      </c>
      <c r="C112" s="6" t="s">
        <v>217</v>
      </c>
      <c r="D112" s="6" t="s">
        <v>219</v>
      </c>
      <c r="E112" s="5">
        <v>1.0</v>
      </c>
      <c r="F112" s="11">
        <v>1.0</v>
      </c>
      <c r="G112" s="11">
        <v>1.1214964E7</v>
      </c>
      <c r="H112" s="11">
        <v>1.128004E7</v>
      </c>
      <c r="I112" s="5">
        <f t="shared" si="3"/>
        <v>-65076</v>
      </c>
      <c r="J112" s="5">
        <v>2.0</v>
      </c>
      <c r="K112" s="12">
        <v>2.0</v>
      </c>
      <c r="L112" s="13">
        <f t="shared" si="4"/>
        <v>1</v>
      </c>
      <c r="M112" s="12">
        <v>3.0</v>
      </c>
      <c r="N112" s="12">
        <v>7.0</v>
      </c>
      <c r="O112" s="13">
        <f t="shared" si="199"/>
        <v>0.4285714286</v>
      </c>
      <c r="P112" s="14">
        <v>8.7</v>
      </c>
      <c r="Q112" s="14">
        <v>7.9</v>
      </c>
      <c r="R112" s="14">
        <f t="shared" si="6"/>
        <v>0.8</v>
      </c>
      <c r="S112" s="5">
        <v>1.17</v>
      </c>
      <c r="T112" s="5">
        <v>1.118</v>
      </c>
      <c r="U112" s="5">
        <f t="shared" si="7"/>
        <v>0.052</v>
      </c>
      <c r="V112" s="5">
        <v>0.86</v>
      </c>
      <c r="W112" s="5">
        <v>1.029</v>
      </c>
      <c r="X112" s="5">
        <f t="shared" si="8"/>
        <v>-0.169</v>
      </c>
      <c r="Y112" s="5">
        <f t="shared" ref="Y112:Z112" si="240">(S112-V112)</f>
        <v>0.31</v>
      </c>
      <c r="Z112" s="5">
        <f t="shared" si="240"/>
        <v>0.089</v>
      </c>
      <c r="AA112" s="5">
        <f t="shared" si="10"/>
        <v>0.221</v>
      </c>
      <c r="AB112" s="5">
        <v>1.094</v>
      </c>
      <c r="AC112" s="5">
        <v>1.065</v>
      </c>
      <c r="AD112" s="5">
        <f t="shared" si="11"/>
        <v>0.029</v>
      </c>
      <c r="AE112" s="5">
        <v>0.978</v>
      </c>
      <c r="AF112" s="5">
        <v>0.95</v>
      </c>
      <c r="AG112" s="5">
        <f t="shared" si="12"/>
        <v>0.028</v>
      </c>
      <c r="AH112" s="15">
        <f t="shared" ref="AH112:AI112" si="241">(AB112-AE112)</f>
        <v>0.116</v>
      </c>
      <c r="AI112" s="15">
        <f t="shared" si="241"/>
        <v>0.115</v>
      </c>
      <c r="AJ112" s="15">
        <f t="shared" si="14"/>
        <v>0.001</v>
      </c>
    </row>
    <row r="113">
      <c r="A113" s="5">
        <v>2018.0</v>
      </c>
      <c r="B113" s="5">
        <v>3.0</v>
      </c>
      <c r="C113" s="6" t="s">
        <v>68</v>
      </c>
      <c r="D113" s="6" t="s">
        <v>195</v>
      </c>
      <c r="E113" s="5">
        <v>1.0</v>
      </c>
      <c r="F113" s="11">
        <v>4.0</v>
      </c>
      <c r="G113" s="11">
        <v>3.0743306E7</v>
      </c>
      <c r="H113" s="11">
        <v>9083722.0</v>
      </c>
      <c r="I113" s="5">
        <f t="shared" si="3"/>
        <v>21659584</v>
      </c>
      <c r="J113" s="5">
        <v>2.0</v>
      </c>
      <c r="K113" s="12">
        <v>6.0</v>
      </c>
      <c r="L113" s="13">
        <f t="shared" si="4"/>
        <v>0.3333333333</v>
      </c>
      <c r="M113" s="12">
        <v>2.0</v>
      </c>
      <c r="N113" s="12">
        <v>9.0</v>
      </c>
      <c r="O113" s="13">
        <f t="shared" si="199"/>
        <v>0.2222222222</v>
      </c>
      <c r="P113" s="14">
        <v>6.5</v>
      </c>
      <c r="Q113" s="14">
        <v>4.1</v>
      </c>
      <c r="R113" s="14">
        <f t="shared" si="6"/>
        <v>2.4</v>
      </c>
      <c r="S113" s="5">
        <v>1.017</v>
      </c>
      <c r="T113" s="5">
        <v>1.203</v>
      </c>
      <c r="U113" s="5">
        <f t="shared" si="7"/>
        <v>-0.186</v>
      </c>
      <c r="V113" s="5">
        <v>1.055</v>
      </c>
      <c r="W113" s="5">
        <v>0.909</v>
      </c>
      <c r="X113" s="5">
        <f t="shared" si="8"/>
        <v>0.146</v>
      </c>
      <c r="Y113" s="5">
        <f t="shared" ref="Y113:Z113" si="242">(S113-V113)</f>
        <v>-0.038</v>
      </c>
      <c r="Z113" s="5">
        <f t="shared" si="242"/>
        <v>0.294</v>
      </c>
      <c r="AA113" s="5">
        <f t="shared" si="10"/>
        <v>-0.332</v>
      </c>
      <c r="AB113" s="5">
        <v>1.075</v>
      </c>
      <c r="AC113" s="5">
        <v>1.044</v>
      </c>
      <c r="AD113" s="5">
        <f t="shared" si="11"/>
        <v>0.031</v>
      </c>
      <c r="AE113" s="5">
        <v>0.984</v>
      </c>
      <c r="AF113" s="5">
        <v>0.984</v>
      </c>
      <c r="AG113" s="5">
        <f t="shared" si="12"/>
        <v>0</v>
      </c>
      <c r="AH113" s="15">
        <f t="shared" ref="AH113:AI113" si="243">(AB113-AE113)</f>
        <v>0.091</v>
      </c>
      <c r="AI113" s="15">
        <f t="shared" si="243"/>
        <v>0.06</v>
      </c>
      <c r="AJ113" s="15">
        <f t="shared" si="14"/>
        <v>0.031</v>
      </c>
    </row>
    <row r="114">
      <c r="A114" s="5">
        <v>2018.0</v>
      </c>
      <c r="B114" s="5">
        <v>3.0</v>
      </c>
      <c r="C114" s="6" t="s">
        <v>185</v>
      </c>
      <c r="D114" s="6" t="s">
        <v>201</v>
      </c>
      <c r="E114" s="5">
        <v>1.0</v>
      </c>
      <c r="F114" s="11">
        <v>4.0</v>
      </c>
      <c r="G114" s="11">
        <v>4746053.0</v>
      </c>
      <c r="H114" s="11">
        <v>6194444.0</v>
      </c>
      <c r="I114" s="5">
        <f t="shared" si="3"/>
        <v>-1448391</v>
      </c>
      <c r="J114" s="12">
        <v>0.0</v>
      </c>
      <c r="K114" s="12">
        <v>1.0</v>
      </c>
      <c r="L114" s="13">
        <f t="shared" si="4"/>
        <v>0</v>
      </c>
      <c r="M114" s="12">
        <v>1.0</v>
      </c>
      <c r="N114" s="12">
        <v>1.0</v>
      </c>
      <c r="O114" s="13">
        <f t="shared" si="199"/>
        <v>1</v>
      </c>
      <c r="P114" s="14">
        <v>9.5</v>
      </c>
      <c r="Q114" s="14">
        <v>8.6</v>
      </c>
      <c r="R114" s="14">
        <f t="shared" si="6"/>
        <v>0.9</v>
      </c>
      <c r="S114" s="5">
        <v>1.675</v>
      </c>
      <c r="T114" s="5">
        <v>1.222</v>
      </c>
      <c r="U114" s="5">
        <f t="shared" si="7"/>
        <v>0.453</v>
      </c>
      <c r="V114" s="5">
        <v>1.015</v>
      </c>
      <c r="W114" s="5">
        <v>1.048</v>
      </c>
      <c r="X114" s="5">
        <f t="shared" si="8"/>
        <v>-0.033</v>
      </c>
      <c r="Y114" s="5">
        <f t="shared" ref="Y114:Z114" si="244">(S114-V114)</f>
        <v>0.66</v>
      </c>
      <c r="Z114" s="5">
        <f t="shared" si="244"/>
        <v>0.174</v>
      </c>
      <c r="AA114" s="5">
        <f t="shared" si="10"/>
        <v>0.486</v>
      </c>
      <c r="AB114" s="5">
        <v>1.138</v>
      </c>
      <c r="AC114" s="5">
        <v>1.064</v>
      </c>
      <c r="AD114" s="5">
        <f t="shared" si="11"/>
        <v>0.074</v>
      </c>
      <c r="AE114" s="5">
        <v>1.007</v>
      </c>
      <c r="AF114" s="5">
        <v>0.935</v>
      </c>
      <c r="AG114" s="5">
        <f t="shared" si="12"/>
        <v>0.072</v>
      </c>
      <c r="AH114" s="15">
        <f t="shared" ref="AH114:AI114" si="245">(AB114-AE114)</f>
        <v>0.131</v>
      </c>
      <c r="AI114" s="15">
        <f t="shared" si="245"/>
        <v>0.129</v>
      </c>
      <c r="AJ114" s="15">
        <f t="shared" si="14"/>
        <v>0.002</v>
      </c>
    </row>
    <row r="115">
      <c r="A115" s="5">
        <v>2018.0</v>
      </c>
      <c r="B115" s="5">
        <v>3.0</v>
      </c>
      <c r="C115" s="6" t="s">
        <v>130</v>
      </c>
      <c r="D115" s="6" t="s">
        <v>174</v>
      </c>
      <c r="E115" s="5">
        <v>1.0</v>
      </c>
      <c r="F115" s="11">
        <v>5.0</v>
      </c>
      <c r="G115" s="11">
        <v>1.4723219E7</v>
      </c>
      <c r="H115" s="11">
        <v>1.7304819E7</v>
      </c>
      <c r="I115" s="5">
        <f t="shared" si="3"/>
        <v>-2581600</v>
      </c>
      <c r="J115" s="12">
        <v>2.0</v>
      </c>
      <c r="K115" s="12">
        <v>4.0</v>
      </c>
      <c r="L115" s="13">
        <f t="shared" si="4"/>
        <v>0.5</v>
      </c>
      <c r="M115" s="12">
        <v>3.0</v>
      </c>
      <c r="N115" s="12">
        <v>7.0</v>
      </c>
      <c r="O115" s="13">
        <f t="shared" si="199"/>
        <v>0.4285714286</v>
      </c>
      <c r="P115" s="14">
        <v>15.8</v>
      </c>
      <c r="Q115" s="14">
        <v>7.3</v>
      </c>
      <c r="R115" s="14">
        <f t="shared" si="6"/>
        <v>8.5</v>
      </c>
      <c r="S115" s="5">
        <v>1.343</v>
      </c>
      <c r="T115" s="5">
        <v>1.147</v>
      </c>
      <c r="U115" s="5">
        <f t="shared" si="7"/>
        <v>0.196</v>
      </c>
      <c r="V115" s="5">
        <v>0.98</v>
      </c>
      <c r="W115" s="5">
        <v>1.255</v>
      </c>
      <c r="X115" s="5">
        <f t="shared" si="8"/>
        <v>-0.275</v>
      </c>
      <c r="Y115" s="5">
        <f t="shared" ref="Y115:Z115" si="246">(S115-V115)</f>
        <v>0.363</v>
      </c>
      <c r="Z115" s="5">
        <f t="shared" si="246"/>
        <v>-0.108</v>
      </c>
      <c r="AA115" s="5">
        <f t="shared" si="10"/>
        <v>0.471</v>
      </c>
      <c r="AB115" s="5">
        <v>1.156</v>
      </c>
      <c r="AC115" s="5">
        <v>1.075</v>
      </c>
      <c r="AD115" s="5">
        <f t="shared" si="11"/>
        <v>0.081</v>
      </c>
      <c r="AE115" s="5">
        <v>0.936</v>
      </c>
      <c r="AF115" s="5">
        <v>0.977</v>
      </c>
      <c r="AG115" s="5">
        <f t="shared" si="12"/>
        <v>-0.041</v>
      </c>
      <c r="AH115" s="15">
        <f t="shared" ref="AH115:AI115" si="247">(AB115-AE115)</f>
        <v>0.22</v>
      </c>
      <c r="AI115" s="15">
        <f t="shared" si="247"/>
        <v>0.098</v>
      </c>
      <c r="AJ115" s="15">
        <f t="shared" si="14"/>
        <v>0.122</v>
      </c>
    </row>
    <row r="116">
      <c r="A116" s="5">
        <v>2018.0</v>
      </c>
      <c r="B116" s="5">
        <v>3.0</v>
      </c>
      <c r="C116" s="6" t="s">
        <v>153</v>
      </c>
      <c r="D116" s="6" t="s">
        <v>145</v>
      </c>
      <c r="E116" s="5">
        <v>0.0</v>
      </c>
      <c r="F116" s="11">
        <v>4.0</v>
      </c>
      <c r="G116" s="11">
        <v>2.0027574E7</v>
      </c>
      <c r="H116" s="11">
        <v>9225600.0</v>
      </c>
      <c r="I116" s="5">
        <f t="shared" si="3"/>
        <v>10801974</v>
      </c>
      <c r="J116" s="12">
        <v>4.0</v>
      </c>
      <c r="K116" s="12">
        <v>7.0</v>
      </c>
      <c r="L116" s="13">
        <f t="shared" si="4"/>
        <v>0.5714285714</v>
      </c>
      <c r="M116" s="12">
        <v>4.0</v>
      </c>
      <c r="N116" s="12">
        <v>7.0</v>
      </c>
      <c r="O116" s="13">
        <f t="shared" si="199"/>
        <v>0.5714285714</v>
      </c>
      <c r="P116" s="14">
        <v>9.6</v>
      </c>
      <c r="Q116" s="14">
        <v>4.7</v>
      </c>
      <c r="R116" s="14">
        <f t="shared" si="6"/>
        <v>4.9</v>
      </c>
      <c r="S116" s="5">
        <v>1.518</v>
      </c>
      <c r="T116" s="5">
        <v>1.13</v>
      </c>
      <c r="U116" s="5">
        <f t="shared" si="7"/>
        <v>0.388</v>
      </c>
      <c r="V116" s="5">
        <v>1.183</v>
      </c>
      <c r="W116" s="5">
        <v>0.943</v>
      </c>
      <c r="X116" s="5">
        <f t="shared" si="8"/>
        <v>0.24</v>
      </c>
      <c r="Y116" s="5">
        <f t="shared" ref="Y116:Z116" si="248">(S116-V116)</f>
        <v>0.335</v>
      </c>
      <c r="Z116" s="5">
        <f t="shared" si="248"/>
        <v>0.187</v>
      </c>
      <c r="AA116" s="5">
        <f t="shared" si="10"/>
        <v>0.148</v>
      </c>
      <c r="AB116" s="5">
        <v>1.081</v>
      </c>
      <c r="AC116" s="5">
        <v>1.038</v>
      </c>
      <c r="AD116" s="5">
        <f t="shared" si="11"/>
        <v>0.043</v>
      </c>
      <c r="AE116" s="5">
        <v>0.938</v>
      </c>
      <c r="AF116" s="5">
        <v>0.973</v>
      </c>
      <c r="AG116" s="5">
        <f t="shared" si="12"/>
        <v>-0.035</v>
      </c>
      <c r="AH116" s="15">
        <f t="shared" ref="AH116:AI116" si="249">(AB116-AE116)</f>
        <v>0.143</v>
      </c>
      <c r="AI116" s="15">
        <f t="shared" si="249"/>
        <v>0.065</v>
      </c>
      <c r="AJ116" s="15">
        <f t="shared" si="14"/>
        <v>0.078</v>
      </c>
    </row>
    <row r="117">
      <c r="A117" s="5">
        <v>2018.0</v>
      </c>
      <c r="B117" s="5">
        <v>3.0</v>
      </c>
      <c r="C117" s="6" t="s">
        <v>100</v>
      </c>
      <c r="D117" s="6" t="s">
        <v>72</v>
      </c>
      <c r="E117" s="5">
        <v>0.0</v>
      </c>
      <c r="F117" s="11">
        <v>4.0</v>
      </c>
      <c r="G117" s="11">
        <v>1.7605994E7</v>
      </c>
      <c r="H117" s="11">
        <v>7282004.0</v>
      </c>
      <c r="I117" s="5">
        <f t="shared" si="3"/>
        <v>10323990</v>
      </c>
      <c r="J117" s="12">
        <v>3.0</v>
      </c>
      <c r="K117" s="12">
        <v>3.0</v>
      </c>
      <c r="L117" s="13">
        <f t="shared" si="4"/>
        <v>1</v>
      </c>
      <c r="M117" s="5">
        <v>5.0</v>
      </c>
      <c r="N117" s="12">
        <v>10.0</v>
      </c>
      <c r="O117" s="13">
        <f t="shared" si="199"/>
        <v>0.5</v>
      </c>
      <c r="P117" s="14">
        <v>16.4</v>
      </c>
      <c r="Q117" s="14">
        <v>10.5</v>
      </c>
      <c r="R117" s="14">
        <f t="shared" si="6"/>
        <v>5.9</v>
      </c>
      <c r="S117" s="5">
        <v>1.538</v>
      </c>
      <c r="T117" s="5">
        <v>1.336</v>
      </c>
      <c r="U117" s="5">
        <f t="shared" si="7"/>
        <v>0.202</v>
      </c>
      <c r="V117" s="5">
        <v>1.279</v>
      </c>
      <c r="W117" s="5">
        <v>0.847</v>
      </c>
      <c r="X117" s="5">
        <f t="shared" si="8"/>
        <v>0.432</v>
      </c>
      <c r="Y117" s="5">
        <f t="shared" ref="Y117:Z117" si="250">(S117-V117)</f>
        <v>0.259</v>
      </c>
      <c r="Z117" s="5">
        <f t="shared" si="250"/>
        <v>0.489</v>
      </c>
      <c r="AA117" s="5">
        <f t="shared" si="10"/>
        <v>-0.23</v>
      </c>
      <c r="AB117" s="5">
        <v>1.197</v>
      </c>
      <c r="AC117" s="5">
        <v>1.107</v>
      </c>
      <c r="AD117" s="5">
        <f t="shared" si="11"/>
        <v>0.09</v>
      </c>
      <c r="AE117" s="5">
        <v>0.97</v>
      </c>
      <c r="AF117" s="5">
        <v>0.962</v>
      </c>
      <c r="AG117" s="5">
        <f t="shared" si="12"/>
        <v>0.008</v>
      </c>
      <c r="AH117" s="15">
        <f t="shared" ref="AH117:AI117" si="251">(AB117-AE117)</f>
        <v>0.227</v>
      </c>
      <c r="AI117" s="15">
        <f t="shared" si="251"/>
        <v>0.145</v>
      </c>
      <c r="AJ117" s="15">
        <f t="shared" si="14"/>
        <v>0.082</v>
      </c>
    </row>
    <row r="118">
      <c r="A118" s="5">
        <v>2018.0</v>
      </c>
      <c r="B118" s="5">
        <v>3.0</v>
      </c>
      <c r="C118" s="6" t="s">
        <v>71</v>
      </c>
      <c r="D118" s="6" t="s">
        <v>156</v>
      </c>
      <c r="E118" s="5">
        <v>1.0</v>
      </c>
      <c r="F118" s="11">
        <v>1.0</v>
      </c>
      <c r="G118" s="11">
        <v>9891222.0</v>
      </c>
      <c r="H118" s="11">
        <v>9889275.0</v>
      </c>
      <c r="I118" s="5">
        <f t="shared" si="3"/>
        <v>1947</v>
      </c>
      <c r="J118" s="5">
        <v>3.0</v>
      </c>
      <c r="K118" s="12">
        <v>6.0</v>
      </c>
      <c r="L118" s="13">
        <f t="shared" si="4"/>
        <v>0.5</v>
      </c>
      <c r="M118" s="12">
        <v>6.0</v>
      </c>
      <c r="N118" s="12">
        <v>10.0</v>
      </c>
      <c r="O118" s="13">
        <f t="shared" si="199"/>
        <v>0.6</v>
      </c>
      <c r="P118" s="14">
        <v>14.7</v>
      </c>
      <c r="Q118" s="14">
        <v>9.8</v>
      </c>
      <c r="R118" s="14">
        <f t="shared" si="6"/>
        <v>4.9</v>
      </c>
      <c r="S118" s="5">
        <v>1.499</v>
      </c>
      <c r="T118" s="5">
        <v>1.115</v>
      </c>
      <c r="U118" s="5">
        <f t="shared" si="7"/>
        <v>0.384</v>
      </c>
      <c r="V118" s="5">
        <v>1.245</v>
      </c>
      <c r="W118" s="5">
        <v>0.966</v>
      </c>
      <c r="X118" s="5">
        <f t="shared" si="8"/>
        <v>0.279</v>
      </c>
      <c r="Y118" s="5">
        <f t="shared" ref="Y118:Z118" si="252">(S118-V118)</f>
        <v>0.254</v>
      </c>
      <c r="Z118" s="5">
        <f t="shared" si="252"/>
        <v>0.149</v>
      </c>
      <c r="AA118" s="5">
        <f t="shared" si="10"/>
        <v>0.105</v>
      </c>
      <c r="AB118" s="5">
        <v>1.152</v>
      </c>
      <c r="AC118" s="5">
        <v>1.059</v>
      </c>
      <c r="AD118" s="5">
        <f t="shared" si="11"/>
        <v>0.093</v>
      </c>
      <c r="AE118" s="5">
        <v>0.941</v>
      </c>
      <c r="AF118" s="5">
        <v>0.92</v>
      </c>
      <c r="AG118" s="5">
        <f t="shared" si="12"/>
        <v>0.021</v>
      </c>
      <c r="AH118" s="15">
        <f t="shared" ref="AH118:AI118" si="253">(AB118-AE118)</f>
        <v>0.211</v>
      </c>
      <c r="AI118" s="15">
        <f t="shared" si="253"/>
        <v>0.139</v>
      </c>
      <c r="AJ118" s="15">
        <f t="shared" si="14"/>
        <v>0.072</v>
      </c>
    </row>
    <row r="119">
      <c r="A119" s="5">
        <v>2018.0</v>
      </c>
      <c r="B119" s="5">
        <v>3.0</v>
      </c>
      <c r="C119" s="6" t="s">
        <v>82</v>
      </c>
      <c r="D119" s="6" t="s">
        <v>219</v>
      </c>
      <c r="E119" s="5">
        <v>0.0</v>
      </c>
      <c r="F119" s="11">
        <v>4.0</v>
      </c>
      <c r="G119" s="11">
        <v>1.8802173E7</v>
      </c>
      <c r="H119" s="11">
        <v>1.128004E7</v>
      </c>
      <c r="I119" s="5">
        <f t="shared" si="3"/>
        <v>7522133</v>
      </c>
      <c r="J119" s="12">
        <v>6.0</v>
      </c>
      <c r="K119" s="12">
        <v>9.0</v>
      </c>
      <c r="L119" s="13">
        <f t="shared" si="4"/>
        <v>0.6666666667</v>
      </c>
      <c r="M119" s="12">
        <v>3.0</v>
      </c>
      <c r="N119" s="12">
        <v>7.0</v>
      </c>
      <c r="O119" s="13">
        <f t="shared" si="199"/>
        <v>0.4285714286</v>
      </c>
      <c r="P119" s="14">
        <v>9.5</v>
      </c>
      <c r="Q119" s="14">
        <v>7.9</v>
      </c>
      <c r="R119" s="14">
        <f t="shared" si="6"/>
        <v>1.6</v>
      </c>
      <c r="S119" s="5">
        <v>1.423</v>
      </c>
      <c r="T119" s="5">
        <v>1.118</v>
      </c>
      <c r="U119" s="5">
        <f t="shared" si="7"/>
        <v>0.305</v>
      </c>
      <c r="V119" s="5">
        <v>0.788</v>
      </c>
      <c r="W119" s="5">
        <v>1.029</v>
      </c>
      <c r="X119" s="5">
        <f t="shared" si="8"/>
        <v>-0.241</v>
      </c>
      <c r="Y119" s="5">
        <f t="shared" ref="Y119:Z119" si="254">(S119-V119)</f>
        <v>0.635</v>
      </c>
      <c r="Z119" s="5">
        <f t="shared" si="254"/>
        <v>0.089</v>
      </c>
      <c r="AA119" s="5">
        <f t="shared" si="10"/>
        <v>0.546</v>
      </c>
      <c r="AB119" s="5">
        <v>1.132</v>
      </c>
      <c r="AC119" s="5">
        <v>1.065</v>
      </c>
      <c r="AD119" s="5">
        <f t="shared" si="11"/>
        <v>0.067</v>
      </c>
      <c r="AE119" s="5">
        <v>1.0</v>
      </c>
      <c r="AF119" s="5">
        <v>0.95</v>
      </c>
      <c r="AG119" s="5">
        <f t="shared" si="12"/>
        <v>0.05</v>
      </c>
      <c r="AH119" s="15">
        <f t="shared" ref="AH119:AI119" si="255">(AB119-AE119)</f>
        <v>0.132</v>
      </c>
      <c r="AI119" s="15">
        <f t="shared" si="255"/>
        <v>0.115</v>
      </c>
      <c r="AJ119" s="15">
        <f t="shared" si="14"/>
        <v>0.017</v>
      </c>
    </row>
    <row r="120">
      <c r="A120" s="5">
        <v>2018.0</v>
      </c>
      <c r="B120" s="5">
        <v>3.0</v>
      </c>
      <c r="C120" s="6" t="s">
        <v>116</v>
      </c>
      <c r="D120" s="6" t="s">
        <v>161</v>
      </c>
      <c r="E120" s="5">
        <v>0.0</v>
      </c>
      <c r="F120" s="11">
        <v>9.0</v>
      </c>
      <c r="G120" s="11">
        <v>3.6412223E7</v>
      </c>
      <c r="H120" s="11">
        <v>3.1772639E7</v>
      </c>
      <c r="I120" s="5">
        <f t="shared" si="3"/>
        <v>4639584</v>
      </c>
      <c r="J120" s="5">
        <v>6.0</v>
      </c>
      <c r="K120" s="12">
        <v>9.0</v>
      </c>
      <c r="L120" s="13">
        <f t="shared" si="4"/>
        <v>0.6666666667</v>
      </c>
      <c r="M120" s="12">
        <v>1.0</v>
      </c>
      <c r="N120" s="12">
        <v>8.0</v>
      </c>
      <c r="O120" s="13">
        <f t="shared" si="199"/>
        <v>0.125</v>
      </c>
      <c r="P120" s="14">
        <v>14.7</v>
      </c>
      <c r="Q120" s="14">
        <v>2.9</v>
      </c>
      <c r="R120" s="14">
        <f t="shared" si="6"/>
        <v>11.8</v>
      </c>
      <c r="S120" s="5">
        <v>1.409</v>
      </c>
      <c r="T120" s="5">
        <v>0.859</v>
      </c>
      <c r="U120" s="5">
        <f t="shared" si="7"/>
        <v>0.55</v>
      </c>
      <c r="V120" s="5">
        <v>1.026</v>
      </c>
      <c r="W120" s="5">
        <v>1.51</v>
      </c>
      <c r="X120" s="5">
        <f t="shared" si="8"/>
        <v>-0.484</v>
      </c>
      <c r="Y120" s="5">
        <f t="shared" ref="Y120:Z120" si="256">(S120-V120)</f>
        <v>0.383</v>
      </c>
      <c r="Z120" s="5">
        <f t="shared" si="256"/>
        <v>-0.651</v>
      </c>
      <c r="AA120" s="5">
        <f t="shared" si="10"/>
        <v>1.034</v>
      </c>
      <c r="AB120" s="5">
        <v>1.158</v>
      </c>
      <c r="AC120" s="5">
        <v>0.997</v>
      </c>
      <c r="AD120" s="5">
        <f t="shared" si="11"/>
        <v>0.161</v>
      </c>
      <c r="AE120" s="5">
        <v>0.956</v>
      </c>
      <c r="AF120" s="5">
        <v>0.954</v>
      </c>
      <c r="AG120" s="5">
        <f t="shared" si="12"/>
        <v>0.002</v>
      </c>
      <c r="AH120" s="15">
        <f t="shared" ref="AH120:AI120" si="257">(AB120-AE120)</f>
        <v>0.202</v>
      </c>
      <c r="AI120" s="15">
        <f t="shared" si="257"/>
        <v>0.043</v>
      </c>
      <c r="AJ120" s="15">
        <f t="shared" si="14"/>
        <v>0.159</v>
      </c>
    </row>
    <row r="121">
      <c r="A121" s="5">
        <v>2018.0</v>
      </c>
      <c r="B121" s="5">
        <v>4.0</v>
      </c>
      <c r="C121" s="6" t="s">
        <v>195</v>
      </c>
      <c r="D121" s="6" t="s">
        <v>201</v>
      </c>
      <c r="E121" s="5">
        <v>1.0</v>
      </c>
      <c r="F121" s="11">
        <v>2.0</v>
      </c>
      <c r="G121" s="11">
        <v>9083722.0</v>
      </c>
      <c r="H121" s="11">
        <v>6194444.0</v>
      </c>
      <c r="I121" s="5">
        <f t="shared" si="3"/>
        <v>2889278</v>
      </c>
      <c r="J121" s="12">
        <v>2.0</v>
      </c>
      <c r="K121" s="12">
        <v>9.0</v>
      </c>
      <c r="L121" s="13">
        <f t="shared" si="4"/>
        <v>0.2222222222</v>
      </c>
      <c r="M121" s="12">
        <v>1.0</v>
      </c>
      <c r="N121" s="12">
        <v>1.0</v>
      </c>
      <c r="O121" s="13">
        <f t="shared" si="199"/>
        <v>1</v>
      </c>
      <c r="P121" s="14">
        <v>4.1</v>
      </c>
      <c r="Q121" s="14">
        <v>8.6</v>
      </c>
      <c r="R121" s="14">
        <f t="shared" si="6"/>
        <v>-4.5</v>
      </c>
      <c r="S121" s="5">
        <v>1.203</v>
      </c>
      <c r="T121" s="5">
        <v>1.222</v>
      </c>
      <c r="U121" s="5">
        <f t="shared" si="7"/>
        <v>-0.019</v>
      </c>
      <c r="V121" s="5">
        <v>0.909</v>
      </c>
      <c r="W121" s="5">
        <v>1.048</v>
      </c>
      <c r="X121" s="5">
        <f t="shared" si="8"/>
        <v>-0.139</v>
      </c>
      <c r="Y121" s="5">
        <f t="shared" ref="Y121:Z121" si="258">(S121-V121)</f>
        <v>0.294</v>
      </c>
      <c r="Z121" s="5">
        <f t="shared" si="258"/>
        <v>0.174</v>
      </c>
      <c r="AA121" s="5">
        <f t="shared" si="10"/>
        <v>0.12</v>
      </c>
      <c r="AB121" s="5">
        <v>1.044</v>
      </c>
      <c r="AC121" s="5">
        <v>1.064</v>
      </c>
      <c r="AD121" s="5">
        <f t="shared" si="11"/>
        <v>-0.02</v>
      </c>
      <c r="AE121" s="5">
        <v>0.984</v>
      </c>
      <c r="AF121" s="5">
        <v>0.935</v>
      </c>
      <c r="AG121" s="5">
        <f t="shared" si="12"/>
        <v>0.049</v>
      </c>
      <c r="AH121" s="15">
        <f t="shared" ref="AH121:AI121" si="259">(AB121-AE121)</f>
        <v>0.06</v>
      </c>
      <c r="AI121" s="15">
        <f t="shared" si="259"/>
        <v>0.129</v>
      </c>
      <c r="AJ121" s="15">
        <f t="shared" si="14"/>
        <v>-0.069</v>
      </c>
    </row>
    <row r="122">
      <c r="A122" s="5">
        <v>2018.0</v>
      </c>
      <c r="B122" s="5">
        <v>4.0</v>
      </c>
      <c r="C122" s="6" t="s">
        <v>153</v>
      </c>
      <c r="D122" s="6" t="s">
        <v>174</v>
      </c>
      <c r="E122" s="5">
        <v>0.0</v>
      </c>
      <c r="F122" s="11">
        <v>6.0</v>
      </c>
      <c r="G122" s="11">
        <v>2.0027574E7</v>
      </c>
      <c r="H122" s="11">
        <v>1.7304819E7</v>
      </c>
      <c r="I122" s="5">
        <f t="shared" si="3"/>
        <v>2722755</v>
      </c>
      <c r="J122" s="12">
        <v>4.0</v>
      </c>
      <c r="K122" s="12">
        <v>7.0</v>
      </c>
      <c r="L122" s="13">
        <f t="shared" si="4"/>
        <v>0.5714285714</v>
      </c>
      <c r="M122" s="12">
        <v>3.0</v>
      </c>
      <c r="N122" s="12">
        <v>7.0</v>
      </c>
      <c r="O122" s="13">
        <f t="shared" si="199"/>
        <v>0.4285714286</v>
      </c>
      <c r="P122" s="14">
        <v>9.6</v>
      </c>
      <c r="Q122" s="14">
        <v>7.3</v>
      </c>
      <c r="R122" s="14">
        <f t="shared" si="6"/>
        <v>2.3</v>
      </c>
      <c r="S122" s="5">
        <v>1.518</v>
      </c>
      <c r="T122" s="5">
        <v>1.147</v>
      </c>
      <c r="U122" s="5">
        <f t="shared" si="7"/>
        <v>0.371</v>
      </c>
      <c r="V122" s="5">
        <v>1.183</v>
      </c>
      <c r="W122" s="5">
        <v>1.255</v>
      </c>
      <c r="X122" s="5">
        <f t="shared" si="8"/>
        <v>-0.072</v>
      </c>
      <c r="Y122" s="5">
        <f t="shared" ref="Y122:Z122" si="260">(S122-V122)</f>
        <v>0.335</v>
      </c>
      <c r="Z122" s="5">
        <f t="shared" si="260"/>
        <v>-0.108</v>
      </c>
      <c r="AA122" s="5">
        <f t="shared" si="10"/>
        <v>0.443</v>
      </c>
      <c r="AB122" s="5">
        <v>1.081</v>
      </c>
      <c r="AC122" s="5">
        <v>1.075</v>
      </c>
      <c r="AD122" s="5">
        <f t="shared" si="11"/>
        <v>0.006</v>
      </c>
      <c r="AE122" s="5">
        <v>0.938</v>
      </c>
      <c r="AF122" s="5">
        <v>0.977</v>
      </c>
      <c r="AG122" s="5">
        <f t="shared" si="12"/>
        <v>-0.039</v>
      </c>
      <c r="AH122" s="15">
        <f t="shared" ref="AH122:AI122" si="261">(AB122-AE122)</f>
        <v>0.143</v>
      </c>
      <c r="AI122" s="15">
        <f t="shared" si="261"/>
        <v>0.098</v>
      </c>
      <c r="AJ122" s="15">
        <f t="shared" si="14"/>
        <v>0.045</v>
      </c>
    </row>
    <row r="123">
      <c r="A123" s="5">
        <v>2018.0</v>
      </c>
      <c r="B123" s="5">
        <v>4.0</v>
      </c>
      <c r="C123" s="6" t="s">
        <v>100</v>
      </c>
      <c r="D123" s="6" t="s">
        <v>156</v>
      </c>
      <c r="E123" s="5">
        <v>0.0</v>
      </c>
      <c r="F123" s="11">
        <v>2.0</v>
      </c>
      <c r="G123" s="11">
        <v>1.7605994E7</v>
      </c>
      <c r="H123" s="11">
        <v>9889275.0</v>
      </c>
      <c r="I123" s="5">
        <f t="shared" si="3"/>
        <v>7716719</v>
      </c>
      <c r="J123" s="12">
        <v>3.0</v>
      </c>
      <c r="K123" s="12">
        <v>3.0</v>
      </c>
      <c r="L123" s="13">
        <f t="shared" si="4"/>
        <v>1</v>
      </c>
      <c r="M123" s="12">
        <v>6.0</v>
      </c>
      <c r="N123" s="12">
        <v>10.0</v>
      </c>
      <c r="O123" s="13">
        <f t="shared" si="199"/>
        <v>0.6</v>
      </c>
      <c r="P123" s="14">
        <v>16.4</v>
      </c>
      <c r="Q123" s="14">
        <v>9.8</v>
      </c>
      <c r="R123" s="14">
        <f t="shared" si="6"/>
        <v>6.6</v>
      </c>
      <c r="S123" s="5">
        <v>1.538</v>
      </c>
      <c r="T123" s="5">
        <v>1.115</v>
      </c>
      <c r="U123" s="5">
        <f t="shared" si="7"/>
        <v>0.423</v>
      </c>
      <c r="V123" s="5">
        <v>1.279</v>
      </c>
      <c r="W123" s="5">
        <v>0.966</v>
      </c>
      <c r="X123" s="5">
        <f t="shared" si="8"/>
        <v>0.313</v>
      </c>
      <c r="Y123" s="5">
        <f t="shared" ref="Y123:Z123" si="262">(S123-V123)</f>
        <v>0.259</v>
      </c>
      <c r="Z123" s="5">
        <f t="shared" si="262"/>
        <v>0.149</v>
      </c>
      <c r="AA123" s="5">
        <f t="shared" si="10"/>
        <v>0.11</v>
      </c>
      <c r="AB123" s="5">
        <v>1.197</v>
      </c>
      <c r="AC123" s="5">
        <v>1.059</v>
      </c>
      <c r="AD123" s="5">
        <f t="shared" si="11"/>
        <v>0.138</v>
      </c>
      <c r="AE123" s="5">
        <v>0.97</v>
      </c>
      <c r="AF123" s="5">
        <v>0.92</v>
      </c>
      <c r="AG123" s="5">
        <f t="shared" si="12"/>
        <v>0.05</v>
      </c>
      <c r="AH123" s="15">
        <f t="shared" ref="AH123:AI123" si="263">(AB123-AE123)</f>
        <v>0.227</v>
      </c>
      <c r="AI123" s="15">
        <f t="shared" si="263"/>
        <v>0.139</v>
      </c>
      <c r="AJ123" s="15">
        <f t="shared" si="14"/>
        <v>0.088</v>
      </c>
    </row>
    <row r="124">
      <c r="A124" s="5">
        <v>2018.0</v>
      </c>
      <c r="B124" s="5">
        <v>4.0</v>
      </c>
      <c r="C124" s="6" t="s">
        <v>82</v>
      </c>
      <c r="D124" s="6" t="s">
        <v>116</v>
      </c>
      <c r="E124" s="5">
        <v>0.0</v>
      </c>
      <c r="F124" s="11">
        <v>1.0</v>
      </c>
      <c r="G124" s="11">
        <v>1.8802173E7</v>
      </c>
      <c r="H124" s="11">
        <v>3.6412223E7</v>
      </c>
      <c r="I124" s="5">
        <f t="shared" si="3"/>
        <v>-17610050</v>
      </c>
      <c r="J124" s="12">
        <v>6.0</v>
      </c>
      <c r="K124" s="12">
        <v>9.0</v>
      </c>
      <c r="L124" s="13">
        <f t="shared" si="4"/>
        <v>0.6666666667</v>
      </c>
      <c r="M124" s="5">
        <v>6.0</v>
      </c>
      <c r="N124" s="12">
        <v>9.0</v>
      </c>
      <c r="O124" s="13">
        <f t="shared" si="199"/>
        <v>0.6666666667</v>
      </c>
      <c r="P124" s="14">
        <v>9.5</v>
      </c>
      <c r="Q124" s="14">
        <v>14.7</v>
      </c>
      <c r="R124" s="14">
        <f t="shared" si="6"/>
        <v>-5.2</v>
      </c>
      <c r="S124" s="5">
        <v>1.423</v>
      </c>
      <c r="T124" s="5">
        <v>1.409</v>
      </c>
      <c r="U124" s="5">
        <f t="shared" si="7"/>
        <v>0.014</v>
      </c>
      <c r="V124" s="5">
        <v>0.788</v>
      </c>
      <c r="W124" s="5">
        <v>1.026</v>
      </c>
      <c r="X124" s="5">
        <f t="shared" si="8"/>
        <v>-0.238</v>
      </c>
      <c r="Y124" s="5">
        <f t="shared" ref="Y124:Z124" si="264">(S124-V124)</f>
        <v>0.635</v>
      </c>
      <c r="Z124" s="5">
        <f t="shared" si="264"/>
        <v>0.383</v>
      </c>
      <c r="AA124" s="5">
        <f t="shared" si="10"/>
        <v>0.252</v>
      </c>
      <c r="AB124" s="5">
        <v>1.132</v>
      </c>
      <c r="AC124" s="5">
        <v>1.158</v>
      </c>
      <c r="AD124" s="5">
        <f t="shared" si="11"/>
        <v>-0.026</v>
      </c>
      <c r="AE124" s="5">
        <v>1.0</v>
      </c>
      <c r="AF124" s="5">
        <v>0.956</v>
      </c>
      <c r="AG124" s="5">
        <f t="shared" si="12"/>
        <v>0.044</v>
      </c>
      <c r="AH124" s="15">
        <f t="shared" ref="AH124:AI124" si="265">(AB124-AE124)</f>
        <v>0.132</v>
      </c>
      <c r="AI124" s="15">
        <f t="shared" si="265"/>
        <v>0.202</v>
      </c>
      <c r="AJ124" s="15">
        <f t="shared" si="14"/>
        <v>-0.07</v>
      </c>
    </row>
    <row r="125">
      <c r="A125" s="5">
        <v>2018.0</v>
      </c>
      <c r="B125" s="5">
        <v>5.0</v>
      </c>
      <c r="C125" s="6" t="s">
        <v>153</v>
      </c>
      <c r="D125" s="6" t="s">
        <v>201</v>
      </c>
      <c r="E125" s="5">
        <v>0.0</v>
      </c>
      <c r="F125" s="11">
        <v>8.0</v>
      </c>
      <c r="G125" s="11">
        <v>2.0027574E7</v>
      </c>
      <c r="H125" s="11">
        <v>6194444.0</v>
      </c>
      <c r="I125" s="5">
        <f t="shared" si="3"/>
        <v>13833130</v>
      </c>
      <c r="J125" s="12">
        <v>4.0</v>
      </c>
      <c r="K125" s="12">
        <v>7.0</v>
      </c>
      <c r="L125" s="13">
        <f t="shared" si="4"/>
        <v>0.5714285714</v>
      </c>
      <c r="M125" s="12">
        <v>1.0</v>
      </c>
      <c r="N125" s="12">
        <v>1.0</v>
      </c>
      <c r="O125" s="13">
        <f t="shared" si="199"/>
        <v>1</v>
      </c>
      <c r="P125" s="14">
        <v>9.6</v>
      </c>
      <c r="Q125" s="14">
        <v>8.6</v>
      </c>
      <c r="R125" s="14">
        <f t="shared" si="6"/>
        <v>1</v>
      </c>
      <c r="S125" s="5">
        <v>1.518</v>
      </c>
      <c r="T125" s="5">
        <v>1.222</v>
      </c>
      <c r="U125" s="5">
        <f t="shared" si="7"/>
        <v>0.296</v>
      </c>
      <c r="V125" s="5">
        <v>1.183</v>
      </c>
      <c r="W125" s="5">
        <v>1.048</v>
      </c>
      <c r="X125" s="5">
        <f t="shared" si="8"/>
        <v>0.135</v>
      </c>
      <c r="Y125" s="5">
        <f t="shared" ref="Y125:Z125" si="266">(S125-V125)</f>
        <v>0.335</v>
      </c>
      <c r="Z125" s="5">
        <f t="shared" si="266"/>
        <v>0.174</v>
      </c>
      <c r="AA125" s="5">
        <f t="shared" si="10"/>
        <v>0.161</v>
      </c>
      <c r="AB125" s="5">
        <v>1.081</v>
      </c>
      <c r="AC125" s="5">
        <v>1.064</v>
      </c>
      <c r="AD125" s="5">
        <f t="shared" si="11"/>
        <v>0.017</v>
      </c>
      <c r="AE125" s="5">
        <v>0.938</v>
      </c>
      <c r="AF125" s="5">
        <v>0.935</v>
      </c>
      <c r="AG125" s="5">
        <f t="shared" si="12"/>
        <v>0.003</v>
      </c>
      <c r="AH125" s="15">
        <f t="shared" ref="AH125:AI125" si="267">(AB125-AE125)</f>
        <v>0.143</v>
      </c>
      <c r="AI125" s="15">
        <f t="shared" si="267"/>
        <v>0.129</v>
      </c>
      <c r="AJ125" s="15">
        <f t="shared" si="14"/>
        <v>0.014</v>
      </c>
    </row>
    <row r="126">
      <c r="A126" s="5">
        <v>2018.0</v>
      </c>
      <c r="B126" s="5">
        <v>5.0</v>
      </c>
      <c r="C126" s="6" t="s">
        <v>100</v>
      </c>
      <c r="D126" s="6" t="s">
        <v>82</v>
      </c>
      <c r="E126" s="5">
        <v>0.0</v>
      </c>
      <c r="F126" s="11">
        <v>0.0</v>
      </c>
      <c r="G126" s="11">
        <v>1.7605994E7</v>
      </c>
      <c r="H126" s="11">
        <v>1.8802173E7</v>
      </c>
      <c r="I126" s="5">
        <f t="shared" si="3"/>
        <v>-1196179</v>
      </c>
      <c r="J126" s="12">
        <v>3.0</v>
      </c>
      <c r="K126" s="12">
        <v>3.0</v>
      </c>
      <c r="L126" s="13">
        <f t="shared" si="4"/>
        <v>1</v>
      </c>
      <c r="M126" s="12">
        <v>6.0</v>
      </c>
      <c r="N126" s="12">
        <v>9.0</v>
      </c>
      <c r="O126" s="13">
        <f t="shared" si="199"/>
        <v>0.6666666667</v>
      </c>
      <c r="P126" s="14">
        <v>16.4</v>
      </c>
      <c r="Q126" s="14">
        <v>9.5</v>
      </c>
      <c r="R126" s="14">
        <f t="shared" si="6"/>
        <v>6.9</v>
      </c>
      <c r="S126" s="5">
        <v>1.538</v>
      </c>
      <c r="T126" s="5">
        <v>1.423</v>
      </c>
      <c r="U126" s="5">
        <f t="shared" si="7"/>
        <v>0.115</v>
      </c>
      <c r="V126" s="5">
        <v>1.279</v>
      </c>
      <c r="W126" s="5">
        <v>0.788</v>
      </c>
      <c r="X126" s="5">
        <f t="shared" si="8"/>
        <v>0.491</v>
      </c>
      <c r="Y126" s="5">
        <f t="shared" ref="Y126:Z126" si="268">(S126-V126)</f>
        <v>0.259</v>
      </c>
      <c r="Z126" s="5">
        <f t="shared" si="268"/>
        <v>0.635</v>
      </c>
      <c r="AA126" s="5">
        <f t="shared" si="10"/>
        <v>-0.376</v>
      </c>
      <c r="AB126" s="5">
        <v>1.197</v>
      </c>
      <c r="AC126" s="5">
        <v>1.132</v>
      </c>
      <c r="AD126" s="5">
        <f t="shared" si="11"/>
        <v>0.065</v>
      </c>
      <c r="AE126" s="5">
        <v>0.97</v>
      </c>
      <c r="AF126" s="5">
        <v>1.0</v>
      </c>
      <c r="AG126" s="5">
        <f t="shared" si="12"/>
        <v>-0.03</v>
      </c>
      <c r="AH126" s="15">
        <f t="shared" ref="AH126:AI126" si="269">(AB126-AE126)</f>
        <v>0.227</v>
      </c>
      <c r="AI126" s="15">
        <f t="shared" si="269"/>
        <v>0.132</v>
      </c>
      <c r="AJ126" s="15">
        <f t="shared" si="14"/>
        <v>0.095</v>
      </c>
    </row>
    <row r="127">
      <c r="A127" s="5">
        <v>2018.0</v>
      </c>
      <c r="B127" s="5">
        <v>6.0</v>
      </c>
      <c r="C127" s="6" t="s">
        <v>100</v>
      </c>
      <c r="D127" s="6" t="s">
        <v>153</v>
      </c>
      <c r="E127" s="5">
        <v>0.0</v>
      </c>
      <c r="F127" s="11">
        <v>2.0</v>
      </c>
      <c r="G127" s="11">
        <v>1.7605994E7</v>
      </c>
      <c r="H127" s="11">
        <v>2.0027574E7</v>
      </c>
      <c r="I127" s="5">
        <f t="shared" si="3"/>
        <v>-2421580</v>
      </c>
      <c r="J127" s="12">
        <v>3.0</v>
      </c>
      <c r="K127" s="12">
        <v>3.0</v>
      </c>
      <c r="L127" s="13">
        <f t="shared" si="4"/>
        <v>1</v>
      </c>
      <c r="M127" s="12">
        <v>4.0</v>
      </c>
      <c r="N127" s="12">
        <v>7.0</v>
      </c>
      <c r="O127" s="13">
        <f t="shared" si="199"/>
        <v>0.5714285714</v>
      </c>
      <c r="P127" s="14">
        <v>16.4</v>
      </c>
      <c r="Q127" s="14">
        <v>9.6</v>
      </c>
      <c r="R127" s="14">
        <f t="shared" si="6"/>
        <v>6.8</v>
      </c>
      <c r="S127" s="5">
        <v>1.538</v>
      </c>
      <c r="T127" s="5">
        <v>1.518</v>
      </c>
      <c r="U127" s="5">
        <f t="shared" si="7"/>
        <v>0.02</v>
      </c>
      <c r="V127" s="5">
        <v>1.279</v>
      </c>
      <c r="W127" s="5">
        <v>1.183</v>
      </c>
      <c r="X127" s="5">
        <f t="shared" si="8"/>
        <v>0.096</v>
      </c>
      <c r="Y127" s="5">
        <f t="shared" ref="Y127:Z127" si="270">(S127-V127)</f>
        <v>0.259</v>
      </c>
      <c r="Z127" s="5">
        <f t="shared" si="270"/>
        <v>0.335</v>
      </c>
      <c r="AA127" s="5">
        <f t="shared" si="10"/>
        <v>-0.076</v>
      </c>
      <c r="AB127" s="5">
        <v>1.197</v>
      </c>
      <c r="AC127" s="5">
        <v>1.081</v>
      </c>
      <c r="AD127" s="5">
        <f t="shared" si="11"/>
        <v>0.116</v>
      </c>
      <c r="AE127" s="5">
        <v>0.97</v>
      </c>
      <c r="AF127" s="5">
        <v>0.938</v>
      </c>
      <c r="AG127" s="5">
        <f t="shared" si="12"/>
        <v>0.032</v>
      </c>
      <c r="AH127" s="15">
        <f t="shared" ref="AH127:AI127" si="271">(AB127-AE127)</f>
        <v>0.227</v>
      </c>
      <c r="AI127" s="15">
        <f t="shared" si="271"/>
        <v>0.143</v>
      </c>
      <c r="AJ127" s="15">
        <f t="shared" si="14"/>
        <v>0.084</v>
      </c>
    </row>
    <row r="128">
      <c r="A128" s="5">
        <v>2019.0</v>
      </c>
      <c r="B128" s="5">
        <v>1.0</v>
      </c>
      <c r="C128" s="6" t="s">
        <v>116</v>
      </c>
      <c r="D128" s="6" t="s">
        <v>221</v>
      </c>
      <c r="E128" s="5">
        <v>0.0</v>
      </c>
      <c r="F128" s="11">
        <v>15.0</v>
      </c>
      <c r="G128" s="11">
        <v>3.5489891E7</v>
      </c>
      <c r="H128" s="11">
        <v>1720634.0</v>
      </c>
      <c r="I128" s="5">
        <f t="shared" si="3"/>
        <v>33769257</v>
      </c>
      <c r="J128" s="12">
        <v>7.0</v>
      </c>
      <c r="K128" s="12">
        <v>13.0</v>
      </c>
      <c r="L128" s="13">
        <f t="shared" si="4"/>
        <v>0.5384615385</v>
      </c>
      <c r="M128" s="5">
        <v>0.0</v>
      </c>
      <c r="N128" s="12">
        <v>1.0</v>
      </c>
      <c r="O128" s="13">
        <f t="shared" si="199"/>
        <v>0</v>
      </c>
      <c r="P128" s="14">
        <v>14.9</v>
      </c>
      <c r="Q128" s="14">
        <v>-1.9</v>
      </c>
      <c r="R128" s="14">
        <f t="shared" si="6"/>
        <v>16.8</v>
      </c>
      <c r="S128" s="20">
        <v>1.242</v>
      </c>
      <c r="T128" s="20">
        <v>1.063</v>
      </c>
      <c r="U128" s="5">
        <f t="shared" si="7"/>
        <v>0.179</v>
      </c>
      <c r="V128" s="20">
        <v>0.885</v>
      </c>
      <c r="W128" s="20">
        <v>1.295</v>
      </c>
      <c r="X128" s="5">
        <f t="shared" si="8"/>
        <v>-0.41</v>
      </c>
      <c r="Y128" s="5">
        <f t="shared" ref="Y128:Z128" si="272">(S128-V128)</f>
        <v>0.357</v>
      </c>
      <c r="Z128" s="5">
        <f t="shared" si="272"/>
        <v>-0.232</v>
      </c>
      <c r="AA128" s="5">
        <f t="shared" si="10"/>
        <v>0.589</v>
      </c>
      <c r="AB128" s="20">
        <v>1.105</v>
      </c>
      <c r="AC128" s="20">
        <v>1.059</v>
      </c>
      <c r="AD128" s="5">
        <f t="shared" si="11"/>
        <v>0.046</v>
      </c>
      <c r="AE128" s="20">
        <v>0.905</v>
      </c>
      <c r="AF128" s="20">
        <v>1.087</v>
      </c>
      <c r="AG128" s="5">
        <f t="shared" si="12"/>
        <v>-0.182</v>
      </c>
      <c r="AH128" s="15">
        <f t="shared" ref="AH128:AI128" si="273">(AB128-AE128)</f>
        <v>0.2</v>
      </c>
      <c r="AI128" s="15">
        <f t="shared" si="273"/>
        <v>-0.028</v>
      </c>
      <c r="AJ128" s="15">
        <f t="shared" si="14"/>
        <v>0.228</v>
      </c>
    </row>
    <row r="129">
      <c r="A129" s="5">
        <v>2019.0</v>
      </c>
      <c r="B129" s="5">
        <v>1.0</v>
      </c>
      <c r="C129" s="6" t="s">
        <v>189</v>
      </c>
      <c r="D129" s="6" t="s">
        <v>222</v>
      </c>
      <c r="E129" s="5">
        <v>0.0</v>
      </c>
      <c r="F129" s="11">
        <v>13.0</v>
      </c>
      <c r="G129" s="11">
        <v>2.380825E7</v>
      </c>
      <c r="H129" s="11">
        <v>3778660.0</v>
      </c>
      <c r="I129" s="5">
        <f t="shared" si="3"/>
        <v>20029590</v>
      </c>
      <c r="J129" s="12">
        <v>10.0</v>
      </c>
      <c r="K129" s="12">
        <v>11.0</v>
      </c>
      <c r="L129" s="13">
        <f t="shared" si="4"/>
        <v>0.9090909091</v>
      </c>
      <c r="M129" s="5">
        <v>0.0</v>
      </c>
      <c r="N129" s="12">
        <v>0.0</v>
      </c>
      <c r="O129" s="13">
        <v>0.0</v>
      </c>
      <c r="P129" s="14">
        <v>12.6</v>
      </c>
      <c r="Q129" s="14">
        <v>0.8</v>
      </c>
      <c r="R129" s="14">
        <f t="shared" si="6"/>
        <v>11.8</v>
      </c>
      <c r="S129" s="20">
        <v>1.452</v>
      </c>
      <c r="T129" s="20">
        <v>0.967</v>
      </c>
      <c r="U129" s="5">
        <f t="shared" si="7"/>
        <v>0.485</v>
      </c>
      <c r="V129" s="20">
        <v>1.181</v>
      </c>
      <c r="W129" s="20">
        <v>0.971</v>
      </c>
      <c r="X129" s="5">
        <f t="shared" si="8"/>
        <v>0.21</v>
      </c>
      <c r="Y129" s="5">
        <f t="shared" ref="Y129:Z129" si="274">(S129-V129)</f>
        <v>0.271</v>
      </c>
      <c r="Z129" s="5">
        <f t="shared" si="274"/>
        <v>-0.004</v>
      </c>
      <c r="AA129" s="5">
        <f t="shared" si="10"/>
        <v>0.275</v>
      </c>
      <c r="AB129" s="20">
        <v>1.107</v>
      </c>
      <c r="AC129" s="20">
        <v>0.985</v>
      </c>
      <c r="AD129" s="5">
        <f t="shared" si="11"/>
        <v>0.122</v>
      </c>
      <c r="AE129" s="20">
        <v>0.927</v>
      </c>
      <c r="AF129" s="20">
        <v>0.973</v>
      </c>
      <c r="AG129" s="5">
        <f t="shared" si="12"/>
        <v>-0.046</v>
      </c>
      <c r="AH129" s="15">
        <f t="shared" ref="AH129:AI129" si="275">(AB129-AE129)</f>
        <v>0.18</v>
      </c>
      <c r="AI129" s="15">
        <f t="shared" si="275"/>
        <v>0.012</v>
      </c>
      <c r="AJ129" s="15">
        <f t="shared" si="14"/>
        <v>0.168</v>
      </c>
    </row>
    <row r="130">
      <c r="A130" s="5">
        <v>2019.0</v>
      </c>
      <c r="B130" s="5">
        <v>1.0</v>
      </c>
      <c r="C130" s="6" t="s">
        <v>103</v>
      </c>
      <c r="D130" s="6" t="s">
        <v>143</v>
      </c>
      <c r="E130" s="5">
        <v>0.0</v>
      </c>
      <c r="F130" s="11">
        <v>11.0</v>
      </c>
      <c r="G130" s="11">
        <v>9965537.0</v>
      </c>
      <c r="H130" s="11">
        <v>1416853.0</v>
      </c>
      <c r="I130" s="5">
        <f t="shared" si="3"/>
        <v>8548684</v>
      </c>
      <c r="J130" s="5">
        <v>4.0</v>
      </c>
      <c r="K130" s="12">
        <v>6.0</v>
      </c>
      <c r="L130" s="13">
        <f t="shared" si="4"/>
        <v>0.6666666667</v>
      </c>
      <c r="M130" s="5">
        <v>0.0</v>
      </c>
      <c r="N130" s="12">
        <v>1.0</v>
      </c>
      <c r="O130" s="13">
        <f t="shared" ref="O130:O131" si="278">(M130/N130)</f>
        <v>0</v>
      </c>
      <c r="P130" s="14">
        <v>7.3</v>
      </c>
      <c r="Q130" s="14">
        <v>6.8</v>
      </c>
      <c r="R130" s="14">
        <f t="shared" si="6"/>
        <v>0.5</v>
      </c>
      <c r="S130" s="20">
        <v>1.0</v>
      </c>
      <c r="T130" s="20">
        <v>1.265</v>
      </c>
      <c r="U130" s="5">
        <f t="shared" si="7"/>
        <v>-0.265</v>
      </c>
      <c r="V130" s="20">
        <v>0.785</v>
      </c>
      <c r="W130" s="20">
        <v>1.136</v>
      </c>
      <c r="X130" s="5">
        <f t="shared" si="8"/>
        <v>-0.351</v>
      </c>
      <c r="Y130" s="5">
        <f t="shared" ref="Y130:Z130" si="276">(S130-V130)</f>
        <v>0.215</v>
      </c>
      <c r="Z130" s="5">
        <f t="shared" si="276"/>
        <v>0.129</v>
      </c>
      <c r="AA130" s="5">
        <f t="shared" si="10"/>
        <v>0.086</v>
      </c>
      <c r="AB130" s="20">
        <v>1.091</v>
      </c>
      <c r="AC130" s="20">
        <v>1.077</v>
      </c>
      <c r="AD130" s="5">
        <f t="shared" si="11"/>
        <v>0.014</v>
      </c>
      <c r="AE130" s="20">
        <v>0.992</v>
      </c>
      <c r="AF130" s="20">
        <v>0.987</v>
      </c>
      <c r="AG130" s="5">
        <f t="shared" si="12"/>
        <v>0.005</v>
      </c>
      <c r="AH130" s="15">
        <f t="shared" ref="AH130:AI130" si="277">(AB130-AE130)</f>
        <v>0.099</v>
      </c>
      <c r="AI130" s="15">
        <f t="shared" si="277"/>
        <v>0.09</v>
      </c>
      <c r="AJ130" s="15">
        <f t="shared" si="14"/>
        <v>0.009</v>
      </c>
    </row>
    <row r="131">
      <c r="A131" s="5">
        <v>2019.0</v>
      </c>
      <c r="B131" s="5">
        <v>1.0</v>
      </c>
      <c r="C131" s="6" t="s">
        <v>171</v>
      </c>
      <c r="D131" s="6" t="s">
        <v>223</v>
      </c>
      <c r="E131" s="5">
        <v>0.0</v>
      </c>
      <c r="F131" s="11">
        <v>9.0</v>
      </c>
      <c r="G131" s="11">
        <v>9886728.0</v>
      </c>
      <c r="H131" s="11">
        <v>9886728.0</v>
      </c>
      <c r="I131" s="5">
        <f t="shared" si="3"/>
        <v>0</v>
      </c>
      <c r="J131" s="5">
        <v>3.0</v>
      </c>
      <c r="K131" s="12">
        <v>9.0</v>
      </c>
      <c r="L131" s="13">
        <f t="shared" si="4"/>
        <v>0.3333333333</v>
      </c>
      <c r="M131" s="5">
        <v>0.0</v>
      </c>
      <c r="N131" s="12">
        <v>2.0</v>
      </c>
      <c r="O131" s="13">
        <f t="shared" si="278"/>
        <v>0</v>
      </c>
      <c r="P131" s="14">
        <v>11.5</v>
      </c>
      <c r="Q131" s="14">
        <v>2.8</v>
      </c>
      <c r="R131" s="14">
        <f t="shared" si="6"/>
        <v>8.7</v>
      </c>
      <c r="S131" s="20">
        <v>1.355</v>
      </c>
      <c r="T131" s="20">
        <v>0.991</v>
      </c>
      <c r="U131" s="5">
        <f t="shared" si="7"/>
        <v>0.364</v>
      </c>
      <c r="V131" s="20">
        <v>0.872</v>
      </c>
      <c r="W131" s="20">
        <v>0.938</v>
      </c>
      <c r="X131" s="5">
        <f t="shared" si="8"/>
        <v>-0.066</v>
      </c>
      <c r="Y131" s="5">
        <f t="shared" ref="Y131:Z131" si="279">(S131-V131)</f>
        <v>0.483</v>
      </c>
      <c r="Z131" s="5">
        <f t="shared" si="279"/>
        <v>0.053</v>
      </c>
      <c r="AA131" s="5">
        <f t="shared" si="10"/>
        <v>0.43</v>
      </c>
      <c r="AB131" s="20">
        <v>1.114</v>
      </c>
      <c r="AC131" s="20">
        <v>0.974</v>
      </c>
      <c r="AD131" s="5">
        <f t="shared" si="11"/>
        <v>0.14</v>
      </c>
      <c r="AE131" s="20">
        <v>0.94</v>
      </c>
      <c r="AF131" s="20">
        <v>0.932</v>
      </c>
      <c r="AG131" s="5">
        <f t="shared" si="12"/>
        <v>0.008</v>
      </c>
      <c r="AH131" s="15">
        <f t="shared" ref="AH131:AI131" si="280">(AB131-AE131)</f>
        <v>0.174</v>
      </c>
      <c r="AI131" s="15">
        <f t="shared" si="280"/>
        <v>0.042</v>
      </c>
      <c r="AJ131" s="15">
        <f t="shared" si="14"/>
        <v>0.132</v>
      </c>
    </row>
    <row r="132">
      <c r="A132" s="5">
        <v>2019.0</v>
      </c>
      <c r="B132" s="5">
        <v>1.0</v>
      </c>
      <c r="C132" s="6" t="s">
        <v>224</v>
      </c>
      <c r="D132" s="6" t="s">
        <v>225</v>
      </c>
      <c r="E132" s="5">
        <v>1.0</v>
      </c>
      <c r="F132" s="11">
        <v>7.0</v>
      </c>
      <c r="G132" s="11">
        <v>8030614.0</v>
      </c>
      <c r="H132" s="11">
        <v>3400852.0</v>
      </c>
      <c r="I132" s="5">
        <f t="shared" si="3"/>
        <v>4629762</v>
      </c>
      <c r="J132" s="5">
        <v>1.0</v>
      </c>
      <c r="K132" s="12">
        <v>6.0</v>
      </c>
      <c r="L132" s="13">
        <f t="shared" si="4"/>
        <v>0.1666666667</v>
      </c>
      <c r="M132" s="5">
        <v>0.0</v>
      </c>
      <c r="N132" s="12">
        <v>0.0</v>
      </c>
      <c r="O132" s="13">
        <v>0.0</v>
      </c>
      <c r="P132" s="14">
        <v>6.9</v>
      </c>
      <c r="Q132" s="14">
        <v>9.2</v>
      </c>
      <c r="R132" s="14">
        <f t="shared" si="6"/>
        <v>-2.3</v>
      </c>
      <c r="S132" s="20">
        <v>1.062</v>
      </c>
      <c r="T132" s="20">
        <v>1.264</v>
      </c>
      <c r="U132" s="5">
        <f t="shared" si="7"/>
        <v>-0.202</v>
      </c>
      <c r="V132" s="20">
        <v>0.937</v>
      </c>
      <c r="W132" s="20">
        <v>0.776</v>
      </c>
      <c r="X132" s="5">
        <f t="shared" si="8"/>
        <v>0.161</v>
      </c>
      <c r="Y132" s="5">
        <f t="shared" ref="Y132:Z132" si="281">(S132-V132)</f>
        <v>0.125</v>
      </c>
      <c r="Z132" s="5">
        <f t="shared" si="281"/>
        <v>0.488</v>
      </c>
      <c r="AA132" s="5">
        <f t="shared" si="10"/>
        <v>-0.363</v>
      </c>
      <c r="AB132" s="20">
        <v>1.098</v>
      </c>
      <c r="AC132" s="20">
        <v>1.083</v>
      </c>
      <c r="AD132" s="5">
        <f t="shared" si="11"/>
        <v>0.015</v>
      </c>
      <c r="AE132" s="20">
        <v>1.0</v>
      </c>
      <c r="AF132" s="20">
        <v>0.945</v>
      </c>
      <c r="AG132" s="5">
        <f t="shared" si="12"/>
        <v>0.055</v>
      </c>
      <c r="AH132" s="15">
        <f t="shared" ref="AH132:AI132" si="282">(AB132-AE132)</f>
        <v>0.098</v>
      </c>
      <c r="AI132" s="15">
        <f t="shared" si="282"/>
        <v>0.138</v>
      </c>
      <c r="AJ132" s="15">
        <f t="shared" si="14"/>
        <v>-0.04</v>
      </c>
    </row>
    <row r="133">
      <c r="A133" s="5">
        <v>2019.0</v>
      </c>
      <c r="B133" s="5">
        <v>1.0</v>
      </c>
      <c r="C133" s="6" t="s">
        <v>74</v>
      </c>
      <c r="D133" s="6" t="s">
        <v>115</v>
      </c>
      <c r="E133" s="5">
        <v>0.0</v>
      </c>
      <c r="F133" s="11">
        <v>5.0</v>
      </c>
      <c r="G133" s="11">
        <v>1.4059425E7</v>
      </c>
      <c r="H133" s="11">
        <v>5129856.0</v>
      </c>
      <c r="I133" s="5">
        <f t="shared" si="3"/>
        <v>8929569</v>
      </c>
      <c r="J133" s="12">
        <v>4.0</v>
      </c>
      <c r="K133" s="12">
        <v>9.0</v>
      </c>
      <c r="L133" s="13">
        <f t="shared" si="4"/>
        <v>0.4444444444</v>
      </c>
      <c r="M133" s="5">
        <v>0.0</v>
      </c>
      <c r="N133" s="12">
        <v>0.0</v>
      </c>
      <c r="O133" s="13">
        <v>0.0</v>
      </c>
      <c r="P133" s="14">
        <v>5.9</v>
      </c>
      <c r="Q133" s="14">
        <v>11.7</v>
      </c>
      <c r="R133" s="14">
        <f t="shared" si="6"/>
        <v>-5.8</v>
      </c>
      <c r="S133" s="20">
        <v>1.023</v>
      </c>
      <c r="T133" s="20">
        <v>1.7</v>
      </c>
      <c r="U133" s="5">
        <f t="shared" si="7"/>
        <v>-0.677</v>
      </c>
      <c r="V133" s="20">
        <v>1.299</v>
      </c>
      <c r="W133" s="20">
        <v>1.018</v>
      </c>
      <c r="X133" s="5">
        <f t="shared" si="8"/>
        <v>0.281</v>
      </c>
      <c r="Y133" s="5">
        <f t="shared" ref="Y133:Z133" si="283">(S133-V133)</f>
        <v>-0.276</v>
      </c>
      <c r="Z133" s="5">
        <f t="shared" si="283"/>
        <v>0.682</v>
      </c>
      <c r="AA133" s="5">
        <f t="shared" si="10"/>
        <v>-0.958</v>
      </c>
      <c r="AB133" s="20">
        <v>1.051</v>
      </c>
      <c r="AC133" s="20">
        <v>1.14</v>
      </c>
      <c r="AD133" s="5">
        <f t="shared" si="11"/>
        <v>-0.089</v>
      </c>
      <c r="AE133" s="20">
        <v>0.964</v>
      </c>
      <c r="AF133" s="20">
        <v>0.985</v>
      </c>
      <c r="AG133" s="5">
        <f t="shared" si="12"/>
        <v>-0.021</v>
      </c>
      <c r="AH133" s="15">
        <f t="shared" ref="AH133:AI133" si="284">(AB133-AE133)</f>
        <v>0.087</v>
      </c>
      <c r="AI133" s="15">
        <f t="shared" si="284"/>
        <v>0.155</v>
      </c>
      <c r="AJ133" s="15">
        <f t="shared" si="14"/>
        <v>-0.068</v>
      </c>
    </row>
    <row r="134">
      <c r="A134" s="5">
        <v>2019.0</v>
      </c>
      <c r="B134" s="5">
        <v>1.0</v>
      </c>
      <c r="C134" s="6" t="s">
        <v>106</v>
      </c>
      <c r="D134" s="6" t="s">
        <v>193</v>
      </c>
      <c r="E134" s="5">
        <v>1.0</v>
      </c>
      <c r="F134" s="11">
        <v>3.0</v>
      </c>
      <c r="G134" s="11">
        <v>4.2759248E7</v>
      </c>
      <c r="H134" s="11">
        <v>1.8835871E7</v>
      </c>
      <c r="I134" s="5">
        <f t="shared" si="3"/>
        <v>23923377</v>
      </c>
      <c r="J134" s="5">
        <v>4.0</v>
      </c>
      <c r="K134" s="12">
        <v>12.0</v>
      </c>
      <c r="L134" s="13">
        <f t="shared" si="4"/>
        <v>0.3333333333</v>
      </c>
      <c r="M134" s="5">
        <v>5.0</v>
      </c>
      <c r="N134" s="12">
        <v>13.0</v>
      </c>
      <c r="O134" s="13">
        <f t="shared" ref="O134:O135" si="287">(M134/N134)</f>
        <v>0.3846153846</v>
      </c>
      <c r="P134" s="14">
        <v>6.2</v>
      </c>
      <c r="Q134" s="14">
        <v>1.3</v>
      </c>
      <c r="R134" s="14">
        <f t="shared" si="6"/>
        <v>4.9</v>
      </c>
      <c r="S134" s="20">
        <v>1.112</v>
      </c>
      <c r="T134" s="20">
        <v>1.246</v>
      </c>
      <c r="U134" s="5">
        <f t="shared" si="7"/>
        <v>-0.134</v>
      </c>
      <c r="V134" s="20">
        <v>1.034</v>
      </c>
      <c r="W134" s="20">
        <v>1.136</v>
      </c>
      <c r="X134" s="5">
        <f t="shared" si="8"/>
        <v>-0.102</v>
      </c>
      <c r="Y134" s="5">
        <f t="shared" ref="Y134:Z134" si="285">(S134-V134)</f>
        <v>0.078</v>
      </c>
      <c r="Z134" s="5">
        <f t="shared" si="285"/>
        <v>0.11</v>
      </c>
      <c r="AA134" s="5">
        <f t="shared" si="10"/>
        <v>-0.032</v>
      </c>
      <c r="AB134" s="20">
        <v>1.053</v>
      </c>
      <c r="AC134" s="20">
        <v>1.011</v>
      </c>
      <c r="AD134" s="5">
        <f t="shared" si="11"/>
        <v>0.042</v>
      </c>
      <c r="AE134" s="20">
        <v>0.965</v>
      </c>
      <c r="AF134" s="20">
        <v>0.993</v>
      </c>
      <c r="AG134" s="5">
        <f t="shared" si="12"/>
        <v>-0.028</v>
      </c>
      <c r="AH134" s="15">
        <f t="shared" ref="AH134:AI134" si="286">(AB134-AE134)</f>
        <v>0.088</v>
      </c>
      <c r="AI134" s="15">
        <f t="shared" si="286"/>
        <v>0.018</v>
      </c>
      <c r="AJ134" s="15">
        <f t="shared" si="14"/>
        <v>0.07</v>
      </c>
    </row>
    <row r="135">
      <c r="A135" s="5">
        <v>2019.0</v>
      </c>
      <c r="B135" s="5">
        <v>1.0</v>
      </c>
      <c r="C135" s="6" t="s">
        <v>96</v>
      </c>
      <c r="D135" s="6" t="s">
        <v>226</v>
      </c>
      <c r="E135" s="5">
        <v>1.0</v>
      </c>
      <c r="F135" s="11">
        <v>1.0</v>
      </c>
      <c r="G135" s="11">
        <v>8833917.0</v>
      </c>
      <c r="H135" s="11">
        <v>3879707.0</v>
      </c>
      <c r="I135" s="5">
        <f t="shared" si="3"/>
        <v>4954210</v>
      </c>
      <c r="J135" s="5">
        <v>0.0</v>
      </c>
      <c r="K135" s="12">
        <v>1.0</v>
      </c>
      <c r="L135" s="13">
        <f t="shared" si="4"/>
        <v>0</v>
      </c>
      <c r="M135" s="5">
        <v>2.0</v>
      </c>
      <c r="N135" s="12">
        <v>3.0</v>
      </c>
      <c r="O135" s="13">
        <f t="shared" si="287"/>
        <v>0.6666666667</v>
      </c>
      <c r="P135" s="14">
        <v>9.1</v>
      </c>
      <c r="Q135" s="14">
        <v>7.8</v>
      </c>
      <c r="R135" s="14">
        <f t="shared" si="6"/>
        <v>1.3</v>
      </c>
      <c r="S135" s="20">
        <v>0.983</v>
      </c>
      <c r="T135" s="20">
        <v>1.117</v>
      </c>
      <c r="U135" s="5">
        <f t="shared" si="7"/>
        <v>-0.134</v>
      </c>
      <c r="V135" s="20">
        <v>0.669</v>
      </c>
      <c r="W135" s="20">
        <v>1.023</v>
      </c>
      <c r="X135" s="5">
        <f t="shared" si="8"/>
        <v>-0.354</v>
      </c>
      <c r="Y135" s="5">
        <f t="shared" ref="Y135:Z135" si="288">(S135-V135)</f>
        <v>0.314</v>
      </c>
      <c r="Z135" s="5">
        <f t="shared" si="288"/>
        <v>0.094</v>
      </c>
      <c r="AA135" s="5">
        <f t="shared" si="10"/>
        <v>0.22</v>
      </c>
      <c r="AB135" s="20">
        <v>0.995</v>
      </c>
      <c r="AC135" s="20">
        <v>1.043</v>
      </c>
      <c r="AD135" s="5">
        <f t="shared" si="11"/>
        <v>-0.048</v>
      </c>
      <c r="AE135" s="20">
        <v>0.868</v>
      </c>
      <c r="AF135" s="20">
        <v>0.931</v>
      </c>
      <c r="AG135" s="5">
        <f t="shared" si="12"/>
        <v>-0.063</v>
      </c>
      <c r="AH135" s="15">
        <f t="shared" ref="AH135:AI135" si="289">(AB135-AE135)</f>
        <v>0.127</v>
      </c>
      <c r="AI135" s="15">
        <f t="shared" si="289"/>
        <v>0.112</v>
      </c>
      <c r="AJ135" s="15">
        <f t="shared" si="14"/>
        <v>0.015</v>
      </c>
    </row>
    <row r="136">
      <c r="A136" s="5">
        <v>2019.0</v>
      </c>
      <c r="B136" s="5">
        <v>1.0</v>
      </c>
      <c r="C136" s="6" t="s">
        <v>130</v>
      </c>
      <c r="D136" s="6" t="s">
        <v>227</v>
      </c>
      <c r="E136" s="5">
        <v>0.0</v>
      </c>
      <c r="F136" s="11">
        <v>15.0</v>
      </c>
      <c r="G136" s="11">
        <v>1.6147924E7</v>
      </c>
      <c r="H136" s="11">
        <v>1846780.0</v>
      </c>
      <c r="I136" s="5">
        <f t="shared" si="3"/>
        <v>14301144</v>
      </c>
      <c r="J136" s="12">
        <v>1.0</v>
      </c>
      <c r="K136" s="12">
        <v>3.0</v>
      </c>
      <c r="L136" s="13">
        <f t="shared" si="4"/>
        <v>0.3333333333</v>
      </c>
      <c r="M136" s="5">
        <v>0.0</v>
      </c>
      <c r="N136" s="12">
        <v>0.0</v>
      </c>
      <c r="O136" s="13">
        <v>0.0</v>
      </c>
      <c r="P136" s="14">
        <v>22.8</v>
      </c>
      <c r="Q136" s="14">
        <v>1.2</v>
      </c>
      <c r="R136" s="14">
        <f t="shared" si="6"/>
        <v>21.6</v>
      </c>
      <c r="S136" s="20">
        <v>1.678</v>
      </c>
      <c r="T136" s="20">
        <v>1.004</v>
      </c>
      <c r="U136" s="5">
        <f t="shared" si="7"/>
        <v>0.674</v>
      </c>
      <c r="V136" s="20">
        <v>0.725</v>
      </c>
      <c r="W136" s="20">
        <v>0.993</v>
      </c>
      <c r="X136" s="5">
        <f t="shared" si="8"/>
        <v>-0.268</v>
      </c>
      <c r="Y136" s="5">
        <f t="shared" ref="Y136:Z136" si="290">(S136-V136)</f>
        <v>0.953</v>
      </c>
      <c r="Z136" s="5">
        <f t="shared" si="290"/>
        <v>0.011</v>
      </c>
      <c r="AA136" s="5">
        <f t="shared" si="10"/>
        <v>0.942</v>
      </c>
      <c r="AB136" s="20">
        <v>1.197</v>
      </c>
      <c r="AC136" s="20">
        <v>1.049</v>
      </c>
      <c r="AD136" s="5">
        <f t="shared" si="11"/>
        <v>0.148</v>
      </c>
      <c r="AE136" s="20">
        <v>0.886</v>
      </c>
      <c r="AF136" s="20">
        <v>1.033</v>
      </c>
      <c r="AG136" s="5">
        <f t="shared" si="12"/>
        <v>-0.147</v>
      </c>
      <c r="AH136" s="15">
        <f t="shared" ref="AH136:AI136" si="291">(AB136-AE136)</f>
        <v>0.311</v>
      </c>
      <c r="AI136" s="15">
        <f t="shared" si="291"/>
        <v>0.016</v>
      </c>
      <c r="AJ136" s="15">
        <f t="shared" si="14"/>
        <v>0.295</v>
      </c>
    </row>
    <row r="137">
      <c r="A137" s="5">
        <v>2019.0</v>
      </c>
      <c r="B137" s="5">
        <v>1.0</v>
      </c>
      <c r="C137" s="6" t="s">
        <v>153</v>
      </c>
      <c r="D137" s="6" t="s">
        <v>203</v>
      </c>
      <c r="E137" s="5">
        <v>0.0</v>
      </c>
      <c r="F137" s="11">
        <v>13.0</v>
      </c>
      <c r="G137" s="11">
        <v>2.1114322E7</v>
      </c>
      <c r="H137" s="11">
        <v>1974451.0</v>
      </c>
      <c r="I137" s="5">
        <f t="shared" si="3"/>
        <v>19139871</v>
      </c>
      <c r="J137" s="5">
        <v>7.0</v>
      </c>
      <c r="K137" s="12">
        <v>10.0</v>
      </c>
      <c r="L137" s="13">
        <f t="shared" si="4"/>
        <v>0.7</v>
      </c>
      <c r="M137" s="5">
        <v>0.0</v>
      </c>
      <c r="N137" s="12">
        <v>0.0</v>
      </c>
      <c r="O137" s="13">
        <v>0.0</v>
      </c>
      <c r="P137" s="14">
        <v>11.3</v>
      </c>
      <c r="Q137" s="14">
        <v>6.5</v>
      </c>
      <c r="R137" s="14">
        <f t="shared" si="6"/>
        <v>4.8</v>
      </c>
      <c r="S137" s="20">
        <v>1.533</v>
      </c>
      <c r="T137" s="20">
        <v>1.212</v>
      </c>
      <c r="U137" s="5">
        <f t="shared" si="7"/>
        <v>0.321</v>
      </c>
      <c r="V137" s="20">
        <v>0.869</v>
      </c>
      <c r="W137" s="20">
        <v>0.814</v>
      </c>
      <c r="X137" s="5">
        <f t="shared" si="8"/>
        <v>0.055</v>
      </c>
      <c r="Y137" s="5">
        <f t="shared" ref="Y137:Z137" si="292">(S137-V137)</f>
        <v>0.664</v>
      </c>
      <c r="Z137" s="5">
        <f t="shared" si="292"/>
        <v>0.398</v>
      </c>
      <c r="AA137" s="5">
        <f t="shared" si="10"/>
        <v>0.266</v>
      </c>
      <c r="AB137" s="20">
        <v>1.045</v>
      </c>
      <c r="AC137" s="20">
        <v>1.084</v>
      </c>
      <c r="AD137" s="5">
        <f t="shared" si="11"/>
        <v>-0.039</v>
      </c>
      <c r="AE137" s="20">
        <v>0.875</v>
      </c>
      <c r="AF137" s="20">
        <v>0.991</v>
      </c>
      <c r="AG137" s="5">
        <f t="shared" si="12"/>
        <v>-0.116</v>
      </c>
      <c r="AH137" s="15">
        <f t="shared" ref="AH137:AI137" si="293">(AB137-AE137)</f>
        <v>0.17</v>
      </c>
      <c r="AI137" s="15">
        <f t="shared" si="293"/>
        <v>0.093</v>
      </c>
      <c r="AJ137" s="15">
        <f t="shared" si="14"/>
        <v>0.077</v>
      </c>
    </row>
    <row r="138">
      <c r="A138" s="5">
        <v>2019.0</v>
      </c>
      <c r="B138" s="5">
        <v>1.0</v>
      </c>
      <c r="C138" s="6" t="s">
        <v>156</v>
      </c>
      <c r="D138" s="6" t="s">
        <v>190</v>
      </c>
      <c r="E138" s="5">
        <v>0.0</v>
      </c>
      <c r="F138" s="11">
        <v>11.0</v>
      </c>
      <c r="G138" s="11">
        <v>1.2382899E7</v>
      </c>
      <c r="H138" s="11">
        <v>2470374.0</v>
      </c>
      <c r="I138" s="5">
        <f t="shared" si="3"/>
        <v>9912525</v>
      </c>
      <c r="J138" s="12">
        <v>2.0</v>
      </c>
      <c r="K138" s="12">
        <v>4.0</v>
      </c>
      <c r="L138" s="13">
        <f t="shared" si="4"/>
        <v>0.5</v>
      </c>
      <c r="M138" s="5">
        <v>0.0</v>
      </c>
      <c r="N138" s="12">
        <v>0.0</v>
      </c>
      <c r="O138" s="13">
        <v>0.0</v>
      </c>
      <c r="P138" s="14">
        <v>13.3</v>
      </c>
      <c r="Q138" s="14">
        <v>7.1</v>
      </c>
      <c r="R138" s="14">
        <f t="shared" si="6"/>
        <v>6.2</v>
      </c>
      <c r="S138" s="20">
        <v>1.09</v>
      </c>
      <c r="T138" s="20">
        <v>1.357</v>
      </c>
      <c r="U138" s="5">
        <f t="shared" si="7"/>
        <v>-0.267</v>
      </c>
      <c r="V138" s="20">
        <v>0.635</v>
      </c>
      <c r="W138" s="20">
        <v>0.972</v>
      </c>
      <c r="X138" s="5">
        <f t="shared" si="8"/>
        <v>-0.337</v>
      </c>
      <c r="Y138" s="5">
        <f t="shared" ref="Y138:Z138" si="294">(S138-V138)</f>
        <v>0.455</v>
      </c>
      <c r="Z138" s="5">
        <f t="shared" si="294"/>
        <v>0.385</v>
      </c>
      <c r="AA138" s="5">
        <f t="shared" si="10"/>
        <v>0.07</v>
      </c>
      <c r="AB138" s="20">
        <v>1.052</v>
      </c>
      <c r="AC138" s="20">
        <v>1.078</v>
      </c>
      <c r="AD138" s="5">
        <f t="shared" si="11"/>
        <v>-0.026</v>
      </c>
      <c r="AE138" s="20">
        <v>0.86</v>
      </c>
      <c r="AF138" s="20">
        <v>0.98</v>
      </c>
      <c r="AG138" s="5">
        <f t="shared" si="12"/>
        <v>-0.12</v>
      </c>
      <c r="AH138" s="15">
        <f t="shared" ref="AH138:AI138" si="295">(AB138-AE138)</f>
        <v>0.192</v>
      </c>
      <c r="AI138" s="15">
        <f t="shared" si="295"/>
        <v>0.098</v>
      </c>
      <c r="AJ138" s="15">
        <f t="shared" si="14"/>
        <v>0.094</v>
      </c>
    </row>
    <row r="139">
      <c r="A139" s="5">
        <v>2019.0</v>
      </c>
      <c r="B139" s="5">
        <v>1.0</v>
      </c>
      <c r="C139" s="6" t="s">
        <v>174</v>
      </c>
      <c r="D139" s="6" t="s">
        <v>183</v>
      </c>
      <c r="E139" s="5">
        <v>0.0</v>
      </c>
      <c r="F139" s="11">
        <v>9.0</v>
      </c>
      <c r="G139" s="11">
        <v>1.6773013E7</v>
      </c>
      <c r="H139" s="11">
        <v>2520742.0</v>
      </c>
      <c r="I139" s="5">
        <f t="shared" si="3"/>
        <v>14252271</v>
      </c>
      <c r="J139" s="12">
        <v>5.0</v>
      </c>
      <c r="K139" s="12">
        <v>10.0</v>
      </c>
      <c r="L139" s="13">
        <f t="shared" si="4"/>
        <v>0.5</v>
      </c>
      <c r="M139" s="5">
        <v>0.0</v>
      </c>
      <c r="N139" s="12">
        <v>1.0</v>
      </c>
      <c r="O139" s="13">
        <f t="shared" ref="O139:O144" si="298">(M139/N139)</f>
        <v>0</v>
      </c>
      <c r="P139" s="14">
        <v>7.7</v>
      </c>
      <c r="Q139" s="14">
        <v>9.1</v>
      </c>
      <c r="R139" s="14">
        <f t="shared" si="6"/>
        <v>-1.4</v>
      </c>
      <c r="S139" s="20">
        <v>0.965</v>
      </c>
      <c r="T139" s="20">
        <v>1.024</v>
      </c>
      <c r="U139" s="5">
        <f t="shared" si="7"/>
        <v>-0.059</v>
      </c>
      <c r="V139" s="20">
        <v>0.698</v>
      </c>
      <c r="W139" s="20">
        <v>0.835</v>
      </c>
      <c r="X139" s="5">
        <f t="shared" si="8"/>
        <v>-0.137</v>
      </c>
      <c r="Y139" s="5">
        <f t="shared" ref="Y139:Z139" si="296">(S139-V139)</f>
        <v>0.267</v>
      </c>
      <c r="Z139" s="5">
        <f t="shared" si="296"/>
        <v>0.189</v>
      </c>
      <c r="AA139" s="5">
        <f t="shared" si="10"/>
        <v>0.078</v>
      </c>
      <c r="AB139" s="20">
        <v>1.04</v>
      </c>
      <c r="AC139" s="20">
        <v>1.071</v>
      </c>
      <c r="AD139" s="5">
        <f t="shared" si="11"/>
        <v>-0.031</v>
      </c>
      <c r="AE139" s="20">
        <v>0.933</v>
      </c>
      <c r="AF139" s="20">
        <v>0.937</v>
      </c>
      <c r="AG139" s="5">
        <f t="shared" si="12"/>
        <v>-0.004</v>
      </c>
      <c r="AH139" s="15">
        <f t="shared" ref="AH139:AI139" si="297">(AB139-AE139)</f>
        <v>0.107</v>
      </c>
      <c r="AI139" s="15">
        <f t="shared" si="297"/>
        <v>0.134</v>
      </c>
      <c r="AJ139" s="15">
        <f t="shared" si="14"/>
        <v>-0.027</v>
      </c>
    </row>
    <row r="140">
      <c r="A140" s="5">
        <v>2019.0</v>
      </c>
      <c r="B140" s="5">
        <v>1.0</v>
      </c>
      <c r="C140" s="6" t="s">
        <v>170</v>
      </c>
      <c r="D140" s="6" t="s">
        <v>213</v>
      </c>
      <c r="E140" s="5">
        <v>1.0</v>
      </c>
      <c r="F140" s="11">
        <v>7.0</v>
      </c>
      <c r="G140" s="11">
        <v>2.1856683E7</v>
      </c>
      <c r="H140" s="11">
        <v>3896362.0</v>
      </c>
      <c r="I140" s="5">
        <f t="shared" si="3"/>
        <v>17960321</v>
      </c>
      <c r="J140" s="5">
        <v>4.0</v>
      </c>
      <c r="K140" s="12">
        <v>5.0</v>
      </c>
      <c r="L140" s="13">
        <f t="shared" si="4"/>
        <v>0.8</v>
      </c>
      <c r="M140" s="5">
        <v>0.0</v>
      </c>
      <c r="N140" s="12">
        <v>1.0</v>
      </c>
      <c r="O140" s="13">
        <f t="shared" si="298"/>
        <v>0</v>
      </c>
      <c r="P140" s="14">
        <v>7.8</v>
      </c>
      <c r="Q140" s="14">
        <v>12.1</v>
      </c>
      <c r="R140" s="14">
        <f t="shared" si="6"/>
        <v>-4.3</v>
      </c>
      <c r="S140" s="20">
        <v>0.976</v>
      </c>
      <c r="T140" s="20">
        <v>1.39</v>
      </c>
      <c r="U140" s="5">
        <f t="shared" si="7"/>
        <v>-0.414</v>
      </c>
      <c r="V140" s="20">
        <v>1.04</v>
      </c>
      <c r="W140" s="20">
        <v>0.836</v>
      </c>
      <c r="X140" s="5">
        <f t="shared" si="8"/>
        <v>0.204</v>
      </c>
      <c r="Y140" s="5">
        <f t="shared" ref="Y140:Z140" si="299">(S140-V140)</f>
        <v>-0.064</v>
      </c>
      <c r="Z140" s="5">
        <f t="shared" si="299"/>
        <v>0.554</v>
      </c>
      <c r="AA140" s="5">
        <f t="shared" si="10"/>
        <v>-0.618</v>
      </c>
      <c r="AB140" s="20">
        <v>1.058</v>
      </c>
      <c r="AC140" s="20">
        <v>1.115</v>
      </c>
      <c r="AD140" s="5">
        <f t="shared" si="11"/>
        <v>-0.057</v>
      </c>
      <c r="AE140" s="20">
        <v>0.951</v>
      </c>
      <c r="AF140" s="20">
        <v>0.949</v>
      </c>
      <c r="AG140" s="5">
        <f t="shared" si="12"/>
        <v>0.002</v>
      </c>
      <c r="AH140" s="15">
        <f t="shared" ref="AH140:AI140" si="300">(AB140-AE140)</f>
        <v>0.107</v>
      </c>
      <c r="AI140" s="15">
        <f t="shared" si="300"/>
        <v>0.166</v>
      </c>
      <c r="AJ140" s="15">
        <f t="shared" si="14"/>
        <v>-0.059</v>
      </c>
    </row>
    <row r="141">
      <c r="A141" s="5">
        <v>2019.0</v>
      </c>
      <c r="B141" s="5">
        <v>1.0</v>
      </c>
      <c r="C141" s="6" t="s">
        <v>73</v>
      </c>
      <c r="D141" s="6" t="s">
        <v>228</v>
      </c>
      <c r="E141" s="5">
        <v>0.0</v>
      </c>
      <c r="F141" s="11">
        <v>5.0</v>
      </c>
      <c r="G141" s="11">
        <v>3093556.0</v>
      </c>
      <c r="H141" s="11">
        <v>1.0609465E7</v>
      </c>
      <c r="I141" s="5">
        <f t="shared" si="3"/>
        <v>-7515909</v>
      </c>
      <c r="J141" s="12">
        <v>1.0</v>
      </c>
      <c r="K141" s="12">
        <v>2.0</v>
      </c>
      <c r="L141" s="13">
        <f t="shared" si="4"/>
        <v>0.5</v>
      </c>
      <c r="M141" s="5">
        <v>2.0</v>
      </c>
      <c r="N141" s="12">
        <v>3.0</v>
      </c>
      <c r="O141" s="13">
        <f t="shared" si="298"/>
        <v>0.6666666667</v>
      </c>
      <c r="P141" s="14">
        <v>12.9</v>
      </c>
      <c r="Q141" s="14">
        <v>4.2</v>
      </c>
      <c r="R141" s="14">
        <f t="shared" si="6"/>
        <v>8.7</v>
      </c>
      <c r="S141" s="20">
        <v>1.376</v>
      </c>
      <c r="T141" s="20">
        <v>0.985</v>
      </c>
      <c r="U141" s="5">
        <f t="shared" si="7"/>
        <v>0.391</v>
      </c>
      <c r="V141" s="20">
        <v>0.68</v>
      </c>
      <c r="W141" s="20">
        <v>0.943</v>
      </c>
      <c r="X141" s="5">
        <f t="shared" si="8"/>
        <v>-0.263</v>
      </c>
      <c r="Y141" s="5">
        <f t="shared" ref="Y141:Z141" si="301">(S141-V141)</f>
        <v>0.696</v>
      </c>
      <c r="Z141" s="5">
        <f t="shared" si="301"/>
        <v>0.042</v>
      </c>
      <c r="AA141" s="5">
        <f t="shared" si="10"/>
        <v>0.654</v>
      </c>
      <c r="AB141" s="20">
        <v>1.106</v>
      </c>
      <c r="AC141" s="20">
        <v>1.028</v>
      </c>
      <c r="AD141" s="5">
        <f t="shared" si="11"/>
        <v>0.078</v>
      </c>
      <c r="AE141" s="20">
        <v>0.936</v>
      </c>
      <c r="AF141" s="20">
        <v>0.971</v>
      </c>
      <c r="AG141" s="5">
        <f t="shared" si="12"/>
        <v>-0.035</v>
      </c>
      <c r="AH141" s="15">
        <f t="shared" ref="AH141:AI141" si="302">(AB141-AE141)</f>
        <v>0.17</v>
      </c>
      <c r="AI141" s="15">
        <f t="shared" si="302"/>
        <v>0.057</v>
      </c>
      <c r="AJ141" s="15">
        <f t="shared" si="14"/>
        <v>0.113</v>
      </c>
    </row>
    <row r="142">
      <c r="A142" s="5">
        <v>2019.0</v>
      </c>
      <c r="B142" s="5">
        <v>1.0</v>
      </c>
      <c r="C142" s="6" t="s">
        <v>185</v>
      </c>
      <c r="D142" s="6" t="s">
        <v>166</v>
      </c>
      <c r="E142" s="5">
        <v>1.0</v>
      </c>
      <c r="F142" s="11">
        <v>3.0</v>
      </c>
      <c r="G142" s="11">
        <v>4706010.0</v>
      </c>
      <c r="H142" s="11">
        <v>1.1943413E7</v>
      </c>
      <c r="I142" s="5">
        <f t="shared" si="3"/>
        <v>-7237403</v>
      </c>
      <c r="J142" s="5">
        <v>1.0</v>
      </c>
      <c r="K142" s="12">
        <v>1.0</v>
      </c>
      <c r="L142" s="13">
        <f t="shared" si="4"/>
        <v>1</v>
      </c>
      <c r="M142" s="12">
        <v>2.0</v>
      </c>
      <c r="N142" s="12">
        <v>10.0</v>
      </c>
      <c r="O142" s="13">
        <f t="shared" si="298"/>
        <v>0.2</v>
      </c>
      <c r="P142" s="14">
        <v>13.3</v>
      </c>
      <c r="Q142" s="14">
        <v>4.2</v>
      </c>
      <c r="R142" s="14">
        <f t="shared" si="6"/>
        <v>9.1</v>
      </c>
      <c r="S142" s="20">
        <v>1.415</v>
      </c>
      <c r="T142" s="20">
        <v>1.04</v>
      </c>
      <c r="U142" s="5">
        <f t="shared" si="7"/>
        <v>0.375</v>
      </c>
      <c r="V142" s="20">
        <v>0.915</v>
      </c>
      <c r="W142" s="20">
        <v>0.738</v>
      </c>
      <c r="X142" s="5">
        <f t="shared" si="8"/>
        <v>0.177</v>
      </c>
      <c r="Y142" s="5">
        <f t="shared" ref="Y142:Z142" si="303">(S142-V142)</f>
        <v>0.5</v>
      </c>
      <c r="Z142" s="5">
        <f t="shared" si="303"/>
        <v>0.302</v>
      </c>
      <c r="AA142" s="5">
        <f t="shared" si="10"/>
        <v>0.198</v>
      </c>
      <c r="AB142" s="20">
        <v>1.107</v>
      </c>
      <c r="AC142" s="20">
        <v>1.013</v>
      </c>
      <c r="AD142" s="5">
        <f t="shared" si="11"/>
        <v>0.094</v>
      </c>
      <c r="AE142" s="20">
        <v>0.923</v>
      </c>
      <c r="AF142" s="20">
        <v>0.95</v>
      </c>
      <c r="AG142" s="5">
        <f t="shared" si="12"/>
        <v>-0.027</v>
      </c>
      <c r="AH142" s="15">
        <f t="shared" ref="AH142:AI142" si="304">(AB142-AE142)</f>
        <v>0.184</v>
      </c>
      <c r="AI142" s="15">
        <f t="shared" si="304"/>
        <v>0.063</v>
      </c>
      <c r="AJ142" s="15">
        <f t="shared" si="14"/>
        <v>0.121</v>
      </c>
    </row>
    <row r="143">
      <c r="A143" s="5">
        <v>2019.0</v>
      </c>
      <c r="B143" s="5">
        <v>1.0</v>
      </c>
      <c r="C143" s="6" t="s">
        <v>161</v>
      </c>
      <c r="D143" s="6" t="s">
        <v>94</v>
      </c>
      <c r="E143" s="5">
        <v>1.0</v>
      </c>
      <c r="F143" s="11">
        <v>1.0</v>
      </c>
      <c r="G143" s="11">
        <v>3.4567071E7</v>
      </c>
      <c r="H143" s="11">
        <v>9860432.0</v>
      </c>
      <c r="I143" s="5">
        <f t="shared" si="3"/>
        <v>24706639</v>
      </c>
      <c r="J143" s="5">
        <v>3.0</v>
      </c>
      <c r="K143" s="12">
        <v>11.0</v>
      </c>
      <c r="L143" s="13">
        <f t="shared" si="4"/>
        <v>0.2727272727</v>
      </c>
      <c r="M143" s="5">
        <v>3.0</v>
      </c>
      <c r="N143" s="12">
        <v>7.0</v>
      </c>
      <c r="O143" s="13">
        <f t="shared" si="298"/>
        <v>0.4285714286</v>
      </c>
      <c r="P143" s="14">
        <v>3.6</v>
      </c>
      <c r="Q143" s="14">
        <v>4.1</v>
      </c>
      <c r="R143" s="14">
        <f t="shared" si="6"/>
        <v>-0.5</v>
      </c>
      <c r="S143" s="20">
        <v>0.965</v>
      </c>
      <c r="T143" s="20">
        <v>1.061</v>
      </c>
      <c r="U143" s="5">
        <f t="shared" si="7"/>
        <v>-0.096</v>
      </c>
      <c r="V143" s="20">
        <v>0.958</v>
      </c>
      <c r="W143" s="20">
        <v>1.05</v>
      </c>
      <c r="X143" s="5">
        <f t="shared" si="8"/>
        <v>-0.092</v>
      </c>
      <c r="Y143" s="5">
        <f t="shared" ref="Y143:Z143" si="305">(S143-V143)</f>
        <v>0.007</v>
      </c>
      <c r="Z143" s="5">
        <f t="shared" si="305"/>
        <v>0.011</v>
      </c>
      <c r="AA143" s="5">
        <f t="shared" si="10"/>
        <v>-0.004</v>
      </c>
      <c r="AB143" s="20">
        <v>1.005</v>
      </c>
      <c r="AC143" s="20">
        <v>1.051</v>
      </c>
      <c r="AD143" s="5">
        <f t="shared" si="11"/>
        <v>-0.046</v>
      </c>
      <c r="AE143" s="20">
        <v>0.953</v>
      </c>
      <c r="AF143" s="20">
        <v>0.99</v>
      </c>
      <c r="AG143" s="5">
        <f t="shared" si="12"/>
        <v>-0.037</v>
      </c>
      <c r="AH143" s="15">
        <f t="shared" ref="AH143:AI143" si="306">(AB143-AE143)</f>
        <v>0.052</v>
      </c>
      <c r="AI143" s="15">
        <f t="shared" si="306"/>
        <v>0.061</v>
      </c>
      <c r="AJ143" s="15">
        <f t="shared" si="14"/>
        <v>-0.009</v>
      </c>
    </row>
    <row r="144">
      <c r="A144" s="5">
        <v>2019.0</v>
      </c>
      <c r="B144" s="5">
        <v>1.0</v>
      </c>
      <c r="C144" s="6" t="s">
        <v>114</v>
      </c>
      <c r="D144" s="6" t="s">
        <v>229</v>
      </c>
      <c r="E144" s="5">
        <v>0.0</v>
      </c>
      <c r="F144" s="11">
        <v>15.0</v>
      </c>
      <c r="G144" s="11">
        <v>1.3400721E7</v>
      </c>
      <c r="H144" s="11">
        <v>1195668.0</v>
      </c>
      <c r="I144" s="5">
        <f t="shared" si="3"/>
        <v>12205053</v>
      </c>
      <c r="J144" s="12">
        <v>8.0</v>
      </c>
      <c r="K144" s="12">
        <v>11.0</v>
      </c>
      <c r="L144" s="13">
        <f t="shared" si="4"/>
        <v>0.7272727273</v>
      </c>
      <c r="M144" s="5">
        <v>0.0</v>
      </c>
      <c r="N144" s="12">
        <v>1.0</v>
      </c>
      <c r="O144" s="13">
        <f t="shared" si="298"/>
        <v>0</v>
      </c>
      <c r="P144" s="14">
        <v>15.3</v>
      </c>
      <c r="Q144" s="14">
        <v>1.8</v>
      </c>
      <c r="R144" s="14">
        <f t="shared" si="6"/>
        <v>13.5</v>
      </c>
      <c r="S144" s="20">
        <v>1.591</v>
      </c>
      <c r="T144" s="20">
        <v>1.137</v>
      </c>
      <c r="U144" s="5">
        <f t="shared" si="7"/>
        <v>0.454</v>
      </c>
      <c r="V144" s="20">
        <v>0.818</v>
      </c>
      <c r="W144" s="20">
        <v>1.103</v>
      </c>
      <c r="X144" s="5">
        <f t="shared" si="8"/>
        <v>-0.285</v>
      </c>
      <c r="Y144" s="5">
        <f t="shared" ref="Y144:Z144" si="307">(S144-V144)</f>
        <v>0.773</v>
      </c>
      <c r="Z144" s="5">
        <f t="shared" si="307"/>
        <v>0.034</v>
      </c>
      <c r="AA144" s="5">
        <f t="shared" si="10"/>
        <v>0.739</v>
      </c>
      <c r="AB144" s="20">
        <v>1.141</v>
      </c>
      <c r="AC144" s="20">
        <v>1.053</v>
      </c>
      <c r="AD144" s="5">
        <f t="shared" si="11"/>
        <v>0.088</v>
      </c>
      <c r="AE144" s="20">
        <v>0.896</v>
      </c>
      <c r="AF144" s="20">
        <v>1.028</v>
      </c>
      <c r="AG144" s="5">
        <f t="shared" si="12"/>
        <v>-0.132</v>
      </c>
      <c r="AH144" s="15">
        <f t="shared" ref="AH144:AI144" si="308">(AB144-AE144)</f>
        <v>0.245</v>
      </c>
      <c r="AI144" s="15">
        <f t="shared" si="308"/>
        <v>0.025</v>
      </c>
      <c r="AJ144" s="15">
        <f t="shared" si="14"/>
        <v>0.22</v>
      </c>
    </row>
    <row r="145">
      <c r="A145" s="5">
        <v>2019.0</v>
      </c>
      <c r="B145" s="5">
        <v>1.0</v>
      </c>
      <c r="C145" s="6" t="s">
        <v>199</v>
      </c>
      <c r="D145" s="6" t="s">
        <v>230</v>
      </c>
      <c r="E145" s="5">
        <v>0.0</v>
      </c>
      <c r="F145" s="11">
        <v>13.0</v>
      </c>
      <c r="G145" s="11">
        <v>1.7003826E7</v>
      </c>
      <c r="H145" s="11">
        <v>2126456.0</v>
      </c>
      <c r="I145" s="5">
        <f t="shared" si="3"/>
        <v>14877370</v>
      </c>
      <c r="J145" s="5">
        <v>3.0</v>
      </c>
      <c r="K145" s="12">
        <v>7.0</v>
      </c>
      <c r="L145" s="13">
        <f t="shared" si="4"/>
        <v>0.4285714286</v>
      </c>
      <c r="M145" s="5">
        <v>0.0</v>
      </c>
      <c r="N145" s="12">
        <v>0.0</v>
      </c>
      <c r="O145" s="13">
        <v>0.0</v>
      </c>
      <c r="P145" s="14">
        <v>11.4</v>
      </c>
      <c r="Q145" s="14">
        <v>5.1</v>
      </c>
      <c r="R145" s="14">
        <f t="shared" si="6"/>
        <v>6.3</v>
      </c>
      <c r="S145" s="20">
        <v>1.591</v>
      </c>
      <c r="T145" s="20">
        <v>1.179</v>
      </c>
      <c r="U145" s="5">
        <f t="shared" si="7"/>
        <v>0.412</v>
      </c>
      <c r="V145" s="20">
        <v>0.985</v>
      </c>
      <c r="W145" s="20">
        <v>1.08</v>
      </c>
      <c r="X145" s="5">
        <f t="shared" si="8"/>
        <v>-0.095</v>
      </c>
      <c r="Y145" s="5">
        <f t="shared" ref="Y145:Z145" si="309">(S145-V145)</f>
        <v>0.606</v>
      </c>
      <c r="Z145" s="5">
        <f t="shared" si="309"/>
        <v>0.099</v>
      </c>
      <c r="AA145" s="5">
        <f t="shared" si="10"/>
        <v>0.507</v>
      </c>
      <c r="AB145" s="20">
        <v>1.139</v>
      </c>
      <c r="AC145" s="20">
        <v>1.081</v>
      </c>
      <c r="AD145" s="5">
        <f t="shared" si="11"/>
        <v>0.058</v>
      </c>
      <c r="AE145" s="20">
        <v>0.981</v>
      </c>
      <c r="AF145" s="20">
        <v>1.009</v>
      </c>
      <c r="AG145" s="5">
        <f t="shared" si="12"/>
        <v>-0.028</v>
      </c>
      <c r="AH145" s="15">
        <f t="shared" ref="AH145:AI145" si="310">(AB145-AE145)</f>
        <v>0.158</v>
      </c>
      <c r="AI145" s="15">
        <f t="shared" si="310"/>
        <v>0.072</v>
      </c>
      <c r="AJ145" s="15">
        <f t="shared" si="14"/>
        <v>0.086</v>
      </c>
    </row>
    <row r="146">
      <c r="A146" s="5">
        <v>2019.0</v>
      </c>
      <c r="B146" s="5">
        <v>1.0</v>
      </c>
      <c r="C146" s="6" t="s">
        <v>71</v>
      </c>
      <c r="D146" s="6" t="s">
        <v>231</v>
      </c>
      <c r="E146" s="5">
        <v>0.0</v>
      </c>
      <c r="F146" s="11">
        <v>11.0</v>
      </c>
      <c r="G146" s="11">
        <v>1.8017191E7</v>
      </c>
      <c r="H146" s="11">
        <v>3953002.0</v>
      </c>
      <c r="I146" s="5">
        <f t="shared" si="3"/>
        <v>14064189</v>
      </c>
      <c r="J146" s="12">
        <v>4.0</v>
      </c>
      <c r="K146" s="12">
        <v>9.0</v>
      </c>
      <c r="L146" s="13">
        <f t="shared" si="4"/>
        <v>0.4444444444</v>
      </c>
      <c r="M146" s="5">
        <v>1.0</v>
      </c>
      <c r="N146" s="12">
        <v>1.0</v>
      </c>
      <c r="O146" s="13">
        <f>(M146/N146)</f>
        <v>1</v>
      </c>
      <c r="P146" s="14">
        <v>9.4</v>
      </c>
      <c r="Q146" s="14">
        <v>4.9</v>
      </c>
      <c r="R146" s="14">
        <f t="shared" si="6"/>
        <v>4.5</v>
      </c>
      <c r="S146" s="20">
        <v>1.36</v>
      </c>
      <c r="T146" s="20">
        <v>1.076</v>
      </c>
      <c r="U146" s="5">
        <f t="shared" si="7"/>
        <v>0.284</v>
      </c>
      <c r="V146" s="20">
        <v>0.993</v>
      </c>
      <c r="W146" s="20">
        <v>0.92</v>
      </c>
      <c r="X146" s="5">
        <f t="shared" si="8"/>
        <v>0.073</v>
      </c>
      <c r="Y146" s="5">
        <f t="shared" ref="Y146:Z146" si="311">(S146-V146)</f>
        <v>0.367</v>
      </c>
      <c r="Z146" s="5">
        <f t="shared" si="311"/>
        <v>0.156</v>
      </c>
      <c r="AA146" s="5">
        <f t="shared" si="10"/>
        <v>0.211</v>
      </c>
      <c r="AB146" s="20">
        <v>1.123</v>
      </c>
      <c r="AC146" s="20">
        <v>0.978</v>
      </c>
      <c r="AD146" s="5">
        <f t="shared" si="11"/>
        <v>0.145</v>
      </c>
      <c r="AE146" s="20">
        <v>0.985</v>
      </c>
      <c r="AF146" s="20">
        <v>0.905</v>
      </c>
      <c r="AG146" s="5">
        <f t="shared" si="12"/>
        <v>0.08</v>
      </c>
      <c r="AH146" s="15">
        <f t="shared" ref="AH146:AI146" si="312">(AB146-AE146)</f>
        <v>0.138</v>
      </c>
      <c r="AI146" s="15">
        <f t="shared" si="312"/>
        <v>0.073</v>
      </c>
      <c r="AJ146" s="15">
        <f t="shared" si="14"/>
        <v>0.065</v>
      </c>
    </row>
    <row r="147">
      <c r="A147" s="5">
        <v>2019.0</v>
      </c>
      <c r="B147" s="5">
        <v>1.0</v>
      </c>
      <c r="C147" s="6" t="s">
        <v>195</v>
      </c>
      <c r="D147" s="6" t="s">
        <v>107</v>
      </c>
      <c r="E147" s="5">
        <v>1.0</v>
      </c>
      <c r="F147" s="11">
        <v>9.0</v>
      </c>
      <c r="G147" s="11">
        <v>1.073384E7</v>
      </c>
      <c r="H147" s="11">
        <v>2953537.0</v>
      </c>
      <c r="I147" s="5">
        <f t="shared" si="3"/>
        <v>7780303</v>
      </c>
      <c r="J147" s="5">
        <v>4.0</v>
      </c>
      <c r="K147" s="12">
        <v>7.0</v>
      </c>
      <c r="L147" s="13">
        <f t="shared" si="4"/>
        <v>0.5714285714</v>
      </c>
      <c r="M147" s="12">
        <v>0.0</v>
      </c>
      <c r="N147" s="12">
        <v>0.0</v>
      </c>
      <c r="O147" s="13">
        <v>0.0</v>
      </c>
      <c r="P147" s="14">
        <v>6.2</v>
      </c>
      <c r="Q147" s="14">
        <v>8.0</v>
      </c>
      <c r="R147" s="14">
        <f t="shared" si="6"/>
        <v>-1.8</v>
      </c>
      <c r="S147" s="20">
        <v>1.205</v>
      </c>
      <c r="T147" s="20">
        <v>1.1</v>
      </c>
      <c r="U147" s="5">
        <f t="shared" si="7"/>
        <v>0.105</v>
      </c>
      <c r="V147" s="20">
        <v>0.778</v>
      </c>
      <c r="W147" s="20">
        <v>0.858</v>
      </c>
      <c r="X147" s="5">
        <f t="shared" si="8"/>
        <v>-0.08</v>
      </c>
      <c r="Y147" s="5">
        <f t="shared" ref="Y147:Z147" si="313">(S147-V147)</f>
        <v>0.427</v>
      </c>
      <c r="Z147" s="5">
        <f t="shared" si="313"/>
        <v>0.242</v>
      </c>
      <c r="AA147" s="5">
        <f t="shared" si="10"/>
        <v>0.185</v>
      </c>
      <c r="AB147" s="20">
        <v>0.993</v>
      </c>
      <c r="AC147" s="20">
        <v>1.044</v>
      </c>
      <c r="AD147" s="5">
        <f t="shared" si="11"/>
        <v>-0.051</v>
      </c>
      <c r="AE147" s="20">
        <v>0.9</v>
      </c>
      <c r="AF147" s="20">
        <v>0.928</v>
      </c>
      <c r="AG147" s="5">
        <f t="shared" si="12"/>
        <v>-0.028</v>
      </c>
      <c r="AH147" s="15">
        <f t="shared" ref="AH147:AI147" si="314">(AB147-AE147)</f>
        <v>0.093</v>
      </c>
      <c r="AI147" s="15">
        <f t="shared" si="314"/>
        <v>0.116</v>
      </c>
      <c r="AJ147" s="15">
        <f t="shared" si="14"/>
        <v>-0.023</v>
      </c>
    </row>
    <row r="148">
      <c r="A148" s="5">
        <v>2019.0</v>
      </c>
      <c r="B148" s="5">
        <v>1.0</v>
      </c>
      <c r="C148" s="6" t="s">
        <v>84</v>
      </c>
      <c r="D148" s="6" t="s">
        <v>86</v>
      </c>
      <c r="E148" s="5">
        <v>1.0</v>
      </c>
      <c r="F148" s="11">
        <v>7.0</v>
      </c>
      <c r="G148" s="11">
        <v>2.1701868E7</v>
      </c>
      <c r="H148" s="11">
        <v>1.0918131E7</v>
      </c>
      <c r="I148" s="5">
        <f t="shared" si="3"/>
        <v>10783737</v>
      </c>
      <c r="J148" s="5">
        <v>3.0</v>
      </c>
      <c r="K148" s="12">
        <v>8.0</v>
      </c>
      <c r="L148" s="13">
        <f t="shared" si="4"/>
        <v>0.375</v>
      </c>
      <c r="M148" s="12">
        <v>1.0</v>
      </c>
      <c r="N148" s="12">
        <v>1.0</v>
      </c>
      <c r="O148" s="13">
        <f t="shared" ref="O148:O151" si="317">(M148/N148)</f>
        <v>1</v>
      </c>
      <c r="P148" s="14">
        <v>6.9</v>
      </c>
      <c r="Q148" s="14">
        <v>7.8</v>
      </c>
      <c r="R148" s="14">
        <f t="shared" si="6"/>
        <v>-0.9</v>
      </c>
      <c r="S148" s="20">
        <v>1.315</v>
      </c>
      <c r="T148" s="20">
        <v>1.133</v>
      </c>
      <c r="U148" s="5">
        <f t="shared" si="7"/>
        <v>0.182</v>
      </c>
      <c r="V148" s="20">
        <v>0.91</v>
      </c>
      <c r="W148" s="20">
        <v>0.851</v>
      </c>
      <c r="X148" s="5">
        <f t="shared" si="8"/>
        <v>0.059</v>
      </c>
      <c r="Y148" s="5">
        <f t="shared" ref="Y148:Z148" si="315">(S148-V148)</f>
        <v>0.405</v>
      </c>
      <c r="Z148" s="5">
        <f t="shared" si="315"/>
        <v>0.282</v>
      </c>
      <c r="AA148" s="5">
        <f t="shared" si="10"/>
        <v>0.123</v>
      </c>
      <c r="AB148" s="20">
        <v>1.018</v>
      </c>
      <c r="AC148" s="20">
        <v>1.038</v>
      </c>
      <c r="AD148" s="5">
        <f t="shared" si="11"/>
        <v>-0.02</v>
      </c>
      <c r="AE148" s="20">
        <v>0.916</v>
      </c>
      <c r="AF148" s="20">
        <v>0.922</v>
      </c>
      <c r="AG148" s="5">
        <f t="shared" si="12"/>
        <v>-0.006</v>
      </c>
      <c r="AH148" s="15">
        <f t="shared" ref="AH148:AI148" si="316">(AB148-AE148)</f>
        <v>0.102</v>
      </c>
      <c r="AI148" s="15">
        <f t="shared" si="316"/>
        <v>0.116</v>
      </c>
      <c r="AJ148" s="15">
        <f t="shared" si="14"/>
        <v>-0.014</v>
      </c>
    </row>
    <row r="149">
      <c r="A149" s="5">
        <v>2019.0</v>
      </c>
      <c r="B149" s="5">
        <v>1.0</v>
      </c>
      <c r="C149" s="6" t="s">
        <v>100</v>
      </c>
      <c r="D149" s="6" t="s">
        <v>178</v>
      </c>
      <c r="E149" s="5">
        <v>0.0</v>
      </c>
      <c r="F149" s="11">
        <v>5.0</v>
      </c>
      <c r="G149" s="11">
        <v>1.4428932E7</v>
      </c>
      <c r="H149" s="11">
        <v>4401818.0</v>
      </c>
      <c r="I149" s="5">
        <f t="shared" si="3"/>
        <v>10027114</v>
      </c>
      <c r="J149" s="5">
        <v>3.0</v>
      </c>
      <c r="K149" s="12">
        <v>6.0</v>
      </c>
      <c r="L149" s="13">
        <f t="shared" si="4"/>
        <v>0.5</v>
      </c>
      <c r="M149" s="5">
        <v>1.0</v>
      </c>
      <c r="N149" s="12">
        <v>4.0</v>
      </c>
      <c r="O149" s="13">
        <f t="shared" si="317"/>
        <v>0.25</v>
      </c>
      <c r="P149" s="14">
        <v>6.4</v>
      </c>
      <c r="Q149" s="14">
        <v>8.2</v>
      </c>
      <c r="R149" s="14">
        <f t="shared" si="6"/>
        <v>-1.8</v>
      </c>
      <c r="S149" s="20">
        <v>1.296</v>
      </c>
      <c r="T149" s="20">
        <v>0.961</v>
      </c>
      <c r="U149" s="5">
        <f t="shared" si="7"/>
        <v>0.335</v>
      </c>
      <c r="V149" s="20">
        <v>1.188</v>
      </c>
      <c r="W149" s="20">
        <v>0.964</v>
      </c>
      <c r="X149" s="5">
        <f t="shared" si="8"/>
        <v>0.224</v>
      </c>
      <c r="Y149" s="5">
        <f t="shared" ref="Y149:Z149" si="318">(S149-V149)</f>
        <v>0.108</v>
      </c>
      <c r="Z149" s="5">
        <f t="shared" si="318"/>
        <v>-0.003</v>
      </c>
      <c r="AA149" s="5">
        <f t="shared" si="10"/>
        <v>0.111</v>
      </c>
      <c r="AB149" s="20">
        <v>1.098</v>
      </c>
      <c r="AC149" s="20">
        <v>1.103</v>
      </c>
      <c r="AD149" s="5">
        <f t="shared" si="11"/>
        <v>-0.005</v>
      </c>
      <c r="AE149" s="20">
        <v>1.003</v>
      </c>
      <c r="AF149" s="20">
        <v>0.978</v>
      </c>
      <c r="AG149" s="5">
        <f t="shared" si="12"/>
        <v>0.025</v>
      </c>
      <c r="AH149" s="15">
        <f t="shared" ref="AH149:AI149" si="319">(AB149-AE149)</f>
        <v>0.095</v>
      </c>
      <c r="AI149" s="15">
        <f t="shared" si="319"/>
        <v>0.125</v>
      </c>
      <c r="AJ149" s="15">
        <f t="shared" si="14"/>
        <v>-0.03</v>
      </c>
    </row>
    <row r="150">
      <c r="A150" s="5">
        <v>2019.0</v>
      </c>
      <c r="B150" s="5">
        <v>1.0</v>
      </c>
      <c r="C150" s="6" t="s">
        <v>70</v>
      </c>
      <c r="D150" s="6" t="s">
        <v>128</v>
      </c>
      <c r="E150" s="5">
        <v>1.0</v>
      </c>
      <c r="F150" s="11">
        <v>3.0</v>
      </c>
      <c r="G150" s="11">
        <v>7644770.0</v>
      </c>
      <c r="H150" s="11">
        <v>1.2120342E7</v>
      </c>
      <c r="I150" s="5">
        <f t="shared" si="3"/>
        <v>-4475572</v>
      </c>
      <c r="J150" s="5">
        <v>1.0</v>
      </c>
      <c r="K150" s="12">
        <v>5.0</v>
      </c>
      <c r="L150" s="13">
        <f t="shared" si="4"/>
        <v>0.2</v>
      </c>
      <c r="M150" s="12">
        <v>4.0</v>
      </c>
      <c r="N150" s="12">
        <v>10.0</v>
      </c>
      <c r="O150" s="13">
        <f t="shared" si="317"/>
        <v>0.4</v>
      </c>
      <c r="P150" s="14">
        <v>9.0</v>
      </c>
      <c r="Q150" s="14">
        <v>4.4</v>
      </c>
      <c r="R150" s="14">
        <f t="shared" si="6"/>
        <v>4.6</v>
      </c>
      <c r="S150" s="20">
        <v>1.277</v>
      </c>
      <c r="T150" s="20">
        <v>1.269</v>
      </c>
      <c r="U150" s="5">
        <f t="shared" si="7"/>
        <v>0.008</v>
      </c>
      <c r="V150" s="20">
        <v>0.815</v>
      </c>
      <c r="W150" s="20">
        <v>1.193</v>
      </c>
      <c r="X150" s="5">
        <f t="shared" si="8"/>
        <v>-0.378</v>
      </c>
      <c r="Y150" s="5">
        <f t="shared" ref="Y150:Z150" si="320">(S150-V150)</f>
        <v>0.462</v>
      </c>
      <c r="Z150" s="5">
        <f t="shared" si="320"/>
        <v>0.076</v>
      </c>
      <c r="AA150" s="5">
        <f t="shared" si="10"/>
        <v>0.386</v>
      </c>
      <c r="AB150" s="20">
        <v>1.07</v>
      </c>
      <c r="AC150" s="20">
        <v>1.085</v>
      </c>
      <c r="AD150" s="5">
        <f t="shared" si="11"/>
        <v>-0.015</v>
      </c>
      <c r="AE150" s="20">
        <v>0.935</v>
      </c>
      <c r="AF150" s="20">
        <v>1.024</v>
      </c>
      <c r="AG150" s="5">
        <f t="shared" si="12"/>
        <v>-0.089</v>
      </c>
      <c r="AH150" s="15">
        <f t="shared" ref="AH150:AI150" si="321">(AB150-AE150)</f>
        <v>0.135</v>
      </c>
      <c r="AI150" s="15">
        <f t="shared" si="321"/>
        <v>0.061</v>
      </c>
      <c r="AJ150" s="15">
        <f t="shared" si="14"/>
        <v>0.074</v>
      </c>
    </row>
    <row r="151">
      <c r="A151" s="5">
        <v>2019.0</v>
      </c>
      <c r="B151" s="5">
        <v>1.0</v>
      </c>
      <c r="C151" s="6" t="s">
        <v>93</v>
      </c>
      <c r="D151" s="6" t="s">
        <v>110</v>
      </c>
      <c r="E151" s="5">
        <v>1.0</v>
      </c>
      <c r="F151" s="11">
        <v>1.0</v>
      </c>
      <c r="G151" s="11">
        <v>1.122445E7</v>
      </c>
      <c r="H151" s="11">
        <v>1.2355263E7</v>
      </c>
      <c r="I151" s="5">
        <f t="shared" si="3"/>
        <v>-1130813</v>
      </c>
      <c r="J151" s="5">
        <v>2.0</v>
      </c>
      <c r="K151" s="12">
        <v>6.0</v>
      </c>
      <c r="L151" s="13">
        <f t="shared" si="4"/>
        <v>0.3333333333</v>
      </c>
      <c r="M151" s="5">
        <v>2.0</v>
      </c>
      <c r="N151" s="12">
        <v>8.0</v>
      </c>
      <c r="O151" s="13">
        <f t="shared" si="317"/>
        <v>0.25</v>
      </c>
      <c r="P151" s="14">
        <v>4.2</v>
      </c>
      <c r="Q151" s="14">
        <v>3.1</v>
      </c>
      <c r="R151" s="14">
        <f t="shared" si="6"/>
        <v>1.1</v>
      </c>
      <c r="S151" s="20">
        <v>1.142</v>
      </c>
      <c r="T151" s="20">
        <v>1.072</v>
      </c>
      <c r="U151" s="5">
        <f t="shared" si="7"/>
        <v>0.07</v>
      </c>
      <c r="V151" s="20">
        <v>0.975</v>
      </c>
      <c r="W151" s="20">
        <v>1.039</v>
      </c>
      <c r="X151" s="5">
        <f t="shared" si="8"/>
        <v>-0.064</v>
      </c>
      <c r="Y151" s="5">
        <f t="shared" ref="Y151:Z151" si="322">(S151-V151)</f>
        <v>0.167</v>
      </c>
      <c r="Z151" s="5">
        <f t="shared" si="322"/>
        <v>0.033</v>
      </c>
      <c r="AA151" s="5">
        <f t="shared" si="10"/>
        <v>0.134</v>
      </c>
      <c r="AB151" s="20">
        <v>1.055</v>
      </c>
      <c r="AC151" s="20">
        <v>1.001</v>
      </c>
      <c r="AD151" s="5">
        <f t="shared" si="11"/>
        <v>0.054</v>
      </c>
      <c r="AE151" s="20">
        <v>0.996</v>
      </c>
      <c r="AF151" s="20">
        <v>0.957</v>
      </c>
      <c r="AG151" s="5">
        <f t="shared" si="12"/>
        <v>0.039</v>
      </c>
      <c r="AH151" s="15">
        <f t="shared" ref="AH151:AI151" si="323">(AB151-AE151)</f>
        <v>0.059</v>
      </c>
      <c r="AI151" s="15">
        <f t="shared" si="323"/>
        <v>0.044</v>
      </c>
      <c r="AJ151" s="15">
        <f t="shared" si="14"/>
        <v>0.015</v>
      </c>
    </row>
    <row r="152">
      <c r="A152" s="5">
        <v>2019.0</v>
      </c>
      <c r="B152" s="5">
        <v>1.0</v>
      </c>
      <c r="C152" s="6" t="s">
        <v>90</v>
      </c>
      <c r="D152" s="6" t="s">
        <v>158</v>
      </c>
      <c r="E152" s="5">
        <v>0.0</v>
      </c>
      <c r="F152" s="11">
        <v>15.0</v>
      </c>
      <c r="G152" s="11">
        <v>2.7076307E7</v>
      </c>
      <c r="H152" s="11">
        <v>2881346.0</v>
      </c>
      <c r="I152" s="5">
        <f t="shared" si="3"/>
        <v>24194961</v>
      </c>
      <c r="J152" s="5">
        <v>8.0</v>
      </c>
      <c r="K152" s="12">
        <v>12.0</v>
      </c>
      <c r="L152" s="13">
        <f t="shared" si="4"/>
        <v>0.6666666667</v>
      </c>
      <c r="M152" s="5">
        <v>0.0</v>
      </c>
      <c r="N152" s="12">
        <v>0.0</v>
      </c>
      <c r="O152" s="13">
        <v>0.0</v>
      </c>
      <c r="P152" s="14">
        <v>12.6</v>
      </c>
      <c r="Q152" s="14">
        <v>0.7</v>
      </c>
      <c r="R152" s="14">
        <f t="shared" si="6"/>
        <v>11.9</v>
      </c>
      <c r="S152" s="20">
        <v>1.431</v>
      </c>
      <c r="T152" s="20">
        <v>1.062</v>
      </c>
      <c r="U152" s="5">
        <f t="shared" si="7"/>
        <v>0.369</v>
      </c>
      <c r="V152" s="20">
        <v>1.012</v>
      </c>
      <c r="W152" s="20">
        <v>1.142</v>
      </c>
      <c r="X152" s="5">
        <f t="shared" si="8"/>
        <v>-0.13</v>
      </c>
      <c r="Y152" s="5">
        <f t="shared" ref="Y152:Z152" si="324">(S152-V152)</f>
        <v>0.419</v>
      </c>
      <c r="Z152" s="5">
        <f t="shared" si="324"/>
        <v>-0.08</v>
      </c>
      <c r="AA152" s="5">
        <f t="shared" si="10"/>
        <v>0.499</v>
      </c>
      <c r="AB152" s="20">
        <v>1.106</v>
      </c>
      <c r="AC152" s="20">
        <v>1.052</v>
      </c>
      <c r="AD152" s="5">
        <f t="shared" si="11"/>
        <v>0.054</v>
      </c>
      <c r="AE152" s="20">
        <v>0.943</v>
      </c>
      <c r="AF152" s="20">
        <v>1.042</v>
      </c>
      <c r="AG152" s="5">
        <f t="shared" si="12"/>
        <v>-0.099</v>
      </c>
      <c r="AH152" s="15">
        <f t="shared" ref="AH152:AI152" si="325">(AB152-AE152)</f>
        <v>0.163</v>
      </c>
      <c r="AI152" s="15">
        <f t="shared" si="325"/>
        <v>0.01</v>
      </c>
      <c r="AJ152" s="15">
        <f t="shared" si="14"/>
        <v>0.153</v>
      </c>
    </row>
    <row r="153">
      <c r="A153" s="5">
        <v>2019.0</v>
      </c>
      <c r="B153" s="5">
        <v>1.0</v>
      </c>
      <c r="C153" s="6" t="s">
        <v>68</v>
      </c>
      <c r="D153" s="6" t="s">
        <v>232</v>
      </c>
      <c r="E153" s="5">
        <v>0.0</v>
      </c>
      <c r="F153" s="11">
        <v>13.0</v>
      </c>
      <c r="G153" s="11">
        <v>3.8829651E7</v>
      </c>
      <c r="H153" s="11">
        <v>1178426.0</v>
      </c>
      <c r="I153" s="5">
        <f t="shared" si="3"/>
        <v>37651225</v>
      </c>
      <c r="J153" s="12">
        <v>5.0</v>
      </c>
      <c r="K153" s="12">
        <v>9.0</v>
      </c>
      <c r="L153" s="13">
        <f t="shared" si="4"/>
        <v>0.5555555556</v>
      </c>
      <c r="M153" s="5">
        <v>0.0</v>
      </c>
      <c r="N153" s="12">
        <v>1.0</v>
      </c>
      <c r="O153" s="13">
        <f t="shared" ref="O153:O162" si="328">(M153/N153)</f>
        <v>0</v>
      </c>
      <c r="P153" s="14">
        <v>11.1</v>
      </c>
      <c r="Q153" s="14">
        <v>5.4</v>
      </c>
      <c r="R153" s="14">
        <f t="shared" si="6"/>
        <v>5.7</v>
      </c>
      <c r="S153" s="20">
        <v>1.075</v>
      </c>
      <c r="T153" s="20">
        <v>1.241</v>
      </c>
      <c r="U153" s="5">
        <f t="shared" si="7"/>
        <v>-0.166</v>
      </c>
      <c r="V153" s="20">
        <v>0.911</v>
      </c>
      <c r="W153" s="20">
        <v>0.703</v>
      </c>
      <c r="X153" s="5">
        <f t="shared" si="8"/>
        <v>0.208</v>
      </c>
      <c r="Y153" s="5">
        <f t="shared" ref="Y153:Z153" si="326">(S153-V153)</f>
        <v>0.164</v>
      </c>
      <c r="Z153" s="5">
        <f t="shared" si="326"/>
        <v>0.538</v>
      </c>
      <c r="AA153" s="5">
        <f t="shared" si="10"/>
        <v>-0.374</v>
      </c>
      <c r="AB153" s="20">
        <v>1.1</v>
      </c>
      <c r="AC153" s="20">
        <v>1.039</v>
      </c>
      <c r="AD153" s="5">
        <f t="shared" si="11"/>
        <v>0.061</v>
      </c>
      <c r="AE153" s="20">
        <v>0.939</v>
      </c>
      <c r="AF153" s="20">
        <v>0.959</v>
      </c>
      <c r="AG153" s="5">
        <f t="shared" si="12"/>
        <v>-0.02</v>
      </c>
      <c r="AH153" s="15">
        <f t="shared" ref="AH153:AI153" si="327">(AB153-AE153)</f>
        <v>0.161</v>
      </c>
      <c r="AI153" s="15">
        <f t="shared" si="327"/>
        <v>0.08</v>
      </c>
      <c r="AJ153" s="15">
        <f t="shared" si="14"/>
        <v>0.081</v>
      </c>
    </row>
    <row r="154">
      <c r="A154" s="5">
        <v>2019.0</v>
      </c>
      <c r="B154" s="5">
        <v>1.0</v>
      </c>
      <c r="C154" s="6" t="s">
        <v>206</v>
      </c>
      <c r="D154" s="6" t="s">
        <v>198</v>
      </c>
      <c r="E154" s="5">
        <v>0.0</v>
      </c>
      <c r="F154" s="11">
        <v>11.0</v>
      </c>
      <c r="G154" s="11">
        <v>9219796.0</v>
      </c>
      <c r="H154" s="11">
        <v>1178426.0</v>
      </c>
      <c r="I154" s="5">
        <f t="shared" si="3"/>
        <v>8041370</v>
      </c>
      <c r="J154" s="5">
        <v>3.0</v>
      </c>
      <c r="K154" s="12">
        <v>4.0</v>
      </c>
      <c r="L154" s="13">
        <f t="shared" si="4"/>
        <v>0.75</v>
      </c>
      <c r="M154" s="5">
        <v>0.0</v>
      </c>
      <c r="N154" s="12">
        <v>1.0</v>
      </c>
      <c r="O154" s="13">
        <f t="shared" si="328"/>
        <v>0</v>
      </c>
      <c r="P154" s="14">
        <v>14.3</v>
      </c>
      <c r="Q154" s="14">
        <v>1.8</v>
      </c>
      <c r="R154" s="14">
        <f t="shared" si="6"/>
        <v>12.5</v>
      </c>
      <c r="S154" s="20">
        <v>1.332</v>
      </c>
      <c r="T154" s="20">
        <v>1.023</v>
      </c>
      <c r="U154" s="5">
        <f t="shared" si="7"/>
        <v>0.309</v>
      </c>
      <c r="V154" s="20">
        <v>0.827</v>
      </c>
      <c r="W154" s="20">
        <v>1.016</v>
      </c>
      <c r="X154" s="5">
        <f t="shared" si="8"/>
        <v>-0.189</v>
      </c>
      <c r="Y154" s="5">
        <f t="shared" ref="Y154:Z154" si="329">(S154-V154)</f>
        <v>0.505</v>
      </c>
      <c r="Z154" s="5">
        <f t="shared" si="329"/>
        <v>0.007</v>
      </c>
      <c r="AA154" s="5">
        <f t="shared" si="10"/>
        <v>0.498</v>
      </c>
      <c r="AB154" s="20">
        <v>1.092</v>
      </c>
      <c r="AC154" s="20">
        <v>1.037</v>
      </c>
      <c r="AD154" s="5">
        <f t="shared" si="11"/>
        <v>0.055</v>
      </c>
      <c r="AE154" s="20">
        <v>0.885</v>
      </c>
      <c r="AF154" s="20">
        <v>1.012</v>
      </c>
      <c r="AG154" s="5">
        <f t="shared" si="12"/>
        <v>-0.127</v>
      </c>
      <c r="AH154" s="15">
        <f t="shared" ref="AH154:AI154" si="330">(AB154-AE154)</f>
        <v>0.207</v>
      </c>
      <c r="AI154" s="15">
        <f t="shared" si="330"/>
        <v>0.025</v>
      </c>
      <c r="AJ154" s="15">
        <f t="shared" si="14"/>
        <v>0.182</v>
      </c>
    </row>
    <row r="155">
      <c r="A155" s="5">
        <v>2019.0</v>
      </c>
      <c r="B155" s="5">
        <v>1.0</v>
      </c>
      <c r="C155" s="6" t="s">
        <v>82</v>
      </c>
      <c r="D155" s="6" t="s">
        <v>79</v>
      </c>
      <c r="E155" s="5">
        <v>0.0</v>
      </c>
      <c r="F155" s="11">
        <v>9.0</v>
      </c>
      <c r="G155" s="11">
        <v>1.8974009E7</v>
      </c>
      <c r="H155" s="11">
        <v>3207255.0</v>
      </c>
      <c r="I155" s="5">
        <f t="shared" si="3"/>
        <v>15766754</v>
      </c>
      <c r="J155" s="5">
        <v>8.0</v>
      </c>
      <c r="K155" s="12">
        <v>11.0</v>
      </c>
      <c r="L155" s="13">
        <f t="shared" si="4"/>
        <v>0.7272727273</v>
      </c>
      <c r="M155" s="5">
        <v>0.0</v>
      </c>
      <c r="N155" s="12">
        <v>1.0</v>
      </c>
      <c r="O155" s="13">
        <f t="shared" si="328"/>
        <v>0</v>
      </c>
      <c r="P155" s="14">
        <v>5.6</v>
      </c>
      <c r="Q155" s="14">
        <v>4.6</v>
      </c>
      <c r="R155" s="14">
        <f t="shared" si="6"/>
        <v>1</v>
      </c>
      <c r="S155" s="20">
        <v>1.013</v>
      </c>
      <c r="T155" s="20">
        <v>1.26</v>
      </c>
      <c r="U155" s="5">
        <f t="shared" si="7"/>
        <v>-0.247</v>
      </c>
      <c r="V155" s="20">
        <v>1.04</v>
      </c>
      <c r="W155" s="20">
        <v>1.052</v>
      </c>
      <c r="X155" s="5">
        <f t="shared" si="8"/>
        <v>-0.012</v>
      </c>
      <c r="Y155" s="5">
        <f t="shared" ref="Y155:Z155" si="331">(S155-V155)</f>
        <v>-0.027</v>
      </c>
      <c r="Z155" s="5">
        <f t="shared" si="331"/>
        <v>0.208</v>
      </c>
      <c r="AA155" s="5">
        <f t="shared" si="10"/>
        <v>-0.235</v>
      </c>
      <c r="AB155" s="20">
        <v>1.048</v>
      </c>
      <c r="AC155" s="20">
        <v>1.103</v>
      </c>
      <c r="AD155" s="5">
        <f t="shared" si="11"/>
        <v>-0.055</v>
      </c>
      <c r="AE155" s="20">
        <v>0.971</v>
      </c>
      <c r="AF155" s="20">
        <v>1.035</v>
      </c>
      <c r="AG155" s="5">
        <f t="shared" si="12"/>
        <v>-0.064</v>
      </c>
      <c r="AH155" s="15">
        <f t="shared" ref="AH155:AI155" si="332">(AB155-AE155)</f>
        <v>0.077</v>
      </c>
      <c r="AI155" s="15">
        <f t="shared" si="332"/>
        <v>0.068</v>
      </c>
      <c r="AJ155" s="15">
        <f t="shared" si="14"/>
        <v>0.009</v>
      </c>
    </row>
    <row r="156">
      <c r="A156" s="5">
        <v>2019.0</v>
      </c>
      <c r="B156" s="5">
        <v>1.0</v>
      </c>
      <c r="C156" s="6" t="s">
        <v>217</v>
      </c>
      <c r="D156" s="6" t="s">
        <v>165</v>
      </c>
      <c r="E156" s="5">
        <v>0.0</v>
      </c>
      <c r="F156" s="11">
        <v>7.0</v>
      </c>
      <c r="G156" s="11">
        <v>1.5593947E7</v>
      </c>
      <c r="H156" s="11">
        <v>3077862.0</v>
      </c>
      <c r="I156" s="5">
        <f t="shared" si="3"/>
        <v>12516085</v>
      </c>
      <c r="J156" s="12">
        <v>3.0</v>
      </c>
      <c r="K156" s="12">
        <v>8.0</v>
      </c>
      <c r="L156" s="13">
        <f t="shared" si="4"/>
        <v>0.375</v>
      </c>
      <c r="M156" s="5">
        <v>0.0</v>
      </c>
      <c r="N156" s="12">
        <v>1.0</v>
      </c>
      <c r="O156" s="13">
        <f t="shared" si="328"/>
        <v>0</v>
      </c>
      <c r="P156" s="14">
        <v>9.9</v>
      </c>
      <c r="Q156" s="14">
        <v>12.4</v>
      </c>
      <c r="R156" s="14">
        <f t="shared" si="6"/>
        <v>-2.5</v>
      </c>
      <c r="S156" s="20">
        <v>1.22</v>
      </c>
      <c r="T156" s="20">
        <v>1.192</v>
      </c>
      <c r="U156" s="5">
        <f t="shared" si="7"/>
        <v>0.028</v>
      </c>
      <c r="V156" s="20">
        <v>0.723</v>
      </c>
      <c r="W156" s="20">
        <v>0.666</v>
      </c>
      <c r="X156" s="5">
        <f t="shared" si="8"/>
        <v>0.057</v>
      </c>
      <c r="Y156" s="5">
        <f t="shared" ref="Y156:Z156" si="333">(S156-V156)</f>
        <v>0.497</v>
      </c>
      <c r="Z156" s="5">
        <f t="shared" si="333"/>
        <v>0.526</v>
      </c>
      <c r="AA156" s="5">
        <f t="shared" si="10"/>
        <v>-0.029</v>
      </c>
      <c r="AB156" s="20">
        <v>1.115</v>
      </c>
      <c r="AC156" s="20">
        <v>1.127</v>
      </c>
      <c r="AD156" s="5">
        <f t="shared" si="11"/>
        <v>-0.012</v>
      </c>
      <c r="AE156" s="20">
        <v>0.976</v>
      </c>
      <c r="AF156" s="20">
        <v>0.946</v>
      </c>
      <c r="AG156" s="5">
        <f t="shared" si="12"/>
        <v>0.03</v>
      </c>
      <c r="AH156" s="15">
        <f t="shared" ref="AH156:AI156" si="334">(AB156-AE156)</f>
        <v>0.139</v>
      </c>
      <c r="AI156" s="15">
        <f t="shared" si="334"/>
        <v>0.181</v>
      </c>
      <c r="AJ156" s="15">
        <f t="shared" si="14"/>
        <v>-0.042</v>
      </c>
    </row>
    <row r="157">
      <c r="A157" s="5">
        <v>2019.0</v>
      </c>
      <c r="B157" s="5">
        <v>1.0</v>
      </c>
      <c r="C157" s="6" t="s">
        <v>184</v>
      </c>
      <c r="D157" s="6" t="s">
        <v>205</v>
      </c>
      <c r="E157" s="5">
        <v>1.0</v>
      </c>
      <c r="F157" s="11">
        <v>5.0</v>
      </c>
      <c r="G157" s="11">
        <v>1.4670525E7</v>
      </c>
      <c r="H157" s="11">
        <v>2.4953122E7</v>
      </c>
      <c r="I157" s="5">
        <f t="shared" si="3"/>
        <v>-10282597</v>
      </c>
      <c r="J157" s="5">
        <v>6.0</v>
      </c>
      <c r="K157" s="12">
        <v>9.0</v>
      </c>
      <c r="L157" s="13">
        <f t="shared" si="4"/>
        <v>0.6666666667</v>
      </c>
      <c r="M157" s="12">
        <v>1.0</v>
      </c>
      <c r="N157" s="12">
        <v>9.0</v>
      </c>
      <c r="O157" s="13">
        <f t="shared" si="328"/>
        <v>0.1111111111</v>
      </c>
      <c r="P157" s="14">
        <v>8.8</v>
      </c>
      <c r="Q157" s="14">
        <v>2.9</v>
      </c>
      <c r="R157" s="14">
        <f t="shared" si="6"/>
        <v>5.9</v>
      </c>
      <c r="S157" s="20">
        <v>1.391</v>
      </c>
      <c r="T157" s="20">
        <v>1.128</v>
      </c>
      <c r="U157" s="5">
        <f t="shared" si="7"/>
        <v>0.263</v>
      </c>
      <c r="V157" s="20">
        <v>0.995</v>
      </c>
      <c r="W157" s="20">
        <v>0.96</v>
      </c>
      <c r="X157" s="5">
        <f t="shared" si="8"/>
        <v>0.035</v>
      </c>
      <c r="Y157" s="5">
        <f t="shared" ref="Y157:Z157" si="335">(S157-V157)</f>
        <v>0.396</v>
      </c>
      <c r="Z157" s="5">
        <f t="shared" si="335"/>
        <v>0.168</v>
      </c>
      <c r="AA157" s="5">
        <f t="shared" si="10"/>
        <v>0.228</v>
      </c>
      <c r="AB157" s="20">
        <v>1.102</v>
      </c>
      <c r="AC157" s="20">
        <v>1.013</v>
      </c>
      <c r="AD157" s="5">
        <f t="shared" si="11"/>
        <v>0.089</v>
      </c>
      <c r="AE157" s="20">
        <v>0.977</v>
      </c>
      <c r="AF157" s="20">
        <v>0.97</v>
      </c>
      <c r="AG157" s="5">
        <f t="shared" si="12"/>
        <v>0.007</v>
      </c>
      <c r="AH157" s="15">
        <f t="shared" ref="AH157:AI157" si="336">(AB157-AE157)</f>
        <v>0.125</v>
      </c>
      <c r="AI157" s="15">
        <f t="shared" si="336"/>
        <v>0.043</v>
      </c>
      <c r="AJ157" s="15">
        <f t="shared" si="14"/>
        <v>0.082</v>
      </c>
    </row>
    <row r="158">
      <c r="A158" s="5">
        <v>2019.0</v>
      </c>
      <c r="B158" s="5">
        <v>1.0</v>
      </c>
      <c r="C158" s="6" t="s">
        <v>89</v>
      </c>
      <c r="D158" s="6" t="s">
        <v>159</v>
      </c>
      <c r="E158" s="5">
        <v>0.0</v>
      </c>
      <c r="F158" s="11">
        <v>3.0</v>
      </c>
      <c r="G158" s="11">
        <v>1965358.0</v>
      </c>
      <c r="H158" s="11">
        <v>7506127.0</v>
      </c>
      <c r="I158" s="5">
        <f t="shared" si="3"/>
        <v>-5540769</v>
      </c>
      <c r="J158" s="5">
        <v>0.0</v>
      </c>
      <c r="K158" s="12">
        <v>3.0</v>
      </c>
      <c r="L158" s="13">
        <f t="shared" si="4"/>
        <v>0</v>
      </c>
      <c r="M158" s="5">
        <v>4.0</v>
      </c>
      <c r="N158" s="12">
        <v>7.0</v>
      </c>
      <c r="O158" s="13">
        <f t="shared" si="328"/>
        <v>0.5714285714</v>
      </c>
      <c r="P158" s="14">
        <v>13.1</v>
      </c>
      <c r="Q158" s="14">
        <v>1.9</v>
      </c>
      <c r="R158" s="14">
        <f t="shared" si="6"/>
        <v>11.2</v>
      </c>
      <c r="S158" s="20">
        <v>1.313</v>
      </c>
      <c r="T158" s="20">
        <v>1.085</v>
      </c>
      <c r="U158" s="5">
        <f t="shared" si="7"/>
        <v>0.228</v>
      </c>
      <c r="V158" s="20">
        <v>0.881</v>
      </c>
      <c r="W158" s="20">
        <v>0.941</v>
      </c>
      <c r="X158" s="5">
        <f t="shared" si="8"/>
        <v>-0.06</v>
      </c>
      <c r="Y158" s="5">
        <f t="shared" ref="Y158:Z158" si="337">(S158-V158)</f>
        <v>0.432</v>
      </c>
      <c r="Z158" s="5">
        <f t="shared" si="337"/>
        <v>0.144</v>
      </c>
      <c r="AA158" s="5">
        <f t="shared" si="10"/>
        <v>0.288</v>
      </c>
      <c r="AB158" s="20">
        <v>1.16</v>
      </c>
      <c r="AC158" s="20">
        <v>1.016</v>
      </c>
      <c r="AD158" s="5">
        <f t="shared" si="11"/>
        <v>0.144</v>
      </c>
      <c r="AE158" s="20">
        <v>0.971</v>
      </c>
      <c r="AF158" s="20">
        <v>0.989</v>
      </c>
      <c r="AG158" s="5">
        <f t="shared" si="12"/>
        <v>-0.018</v>
      </c>
      <c r="AH158" s="15">
        <f t="shared" ref="AH158:AI158" si="338">(AB158-AE158)</f>
        <v>0.189</v>
      </c>
      <c r="AI158" s="15">
        <f t="shared" si="338"/>
        <v>0.027</v>
      </c>
      <c r="AJ158" s="15">
        <f t="shared" si="14"/>
        <v>0.162</v>
      </c>
    </row>
    <row r="159">
      <c r="A159" s="5">
        <v>2019.0</v>
      </c>
      <c r="B159" s="5">
        <v>1.0</v>
      </c>
      <c r="C159" s="6" t="s">
        <v>233</v>
      </c>
      <c r="D159" s="6" t="s">
        <v>234</v>
      </c>
      <c r="E159" s="5">
        <v>1.0</v>
      </c>
      <c r="F159" s="11">
        <v>1.0</v>
      </c>
      <c r="G159" s="11">
        <v>4250996.0</v>
      </c>
      <c r="H159" s="11">
        <v>1.140938E7</v>
      </c>
      <c r="I159" s="5">
        <f t="shared" si="3"/>
        <v>-7158384</v>
      </c>
      <c r="J159" s="5">
        <v>1.0</v>
      </c>
      <c r="K159" s="12">
        <v>3.0</v>
      </c>
      <c r="L159" s="13">
        <f t="shared" si="4"/>
        <v>0.3333333333</v>
      </c>
      <c r="M159" s="12">
        <v>0.0</v>
      </c>
      <c r="N159" s="12">
        <v>3.0</v>
      </c>
      <c r="O159" s="13">
        <f t="shared" si="328"/>
        <v>0</v>
      </c>
      <c r="P159" s="14">
        <v>11.1</v>
      </c>
      <c r="Q159" s="14">
        <v>5.0</v>
      </c>
      <c r="R159" s="14">
        <f t="shared" si="6"/>
        <v>6.1</v>
      </c>
      <c r="S159" s="20">
        <v>1.319</v>
      </c>
      <c r="T159" s="20">
        <v>0.875</v>
      </c>
      <c r="U159" s="5">
        <f t="shared" si="7"/>
        <v>0.444</v>
      </c>
      <c r="V159" s="20">
        <v>0.949</v>
      </c>
      <c r="W159" s="20">
        <v>0.813</v>
      </c>
      <c r="X159" s="5">
        <f t="shared" si="8"/>
        <v>0.136</v>
      </c>
      <c r="Y159" s="5">
        <f t="shared" ref="Y159:Z159" si="339">(S159-V159)</f>
        <v>0.37</v>
      </c>
      <c r="Z159" s="5">
        <f t="shared" si="339"/>
        <v>0.062</v>
      </c>
      <c r="AA159" s="5">
        <f t="shared" si="10"/>
        <v>0.308</v>
      </c>
      <c r="AB159" s="20">
        <v>1.088</v>
      </c>
      <c r="AC159" s="20">
        <v>1.009</v>
      </c>
      <c r="AD159" s="5">
        <f t="shared" si="11"/>
        <v>0.079</v>
      </c>
      <c r="AE159" s="20">
        <v>0.934</v>
      </c>
      <c r="AF159" s="20">
        <v>0.936</v>
      </c>
      <c r="AG159" s="5">
        <f t="shared" si="12"/>
        <v>-0.002</v>
      </c>
      <c r="AH159" s="15">
        <f t="shared" ref="AH159:AI159" si="340">(AB159-AE159)</f>
        <v>0.154</v>
      </c>
      <c r="AI159" s="15">
        <f t="shared" si="340"/>
        <v>0.073</v>
      </c>
      <c r="AJ159" s="15">
        <f t="shared" si="14"/>
        <v>0.081</v>
      </c>
    </row>
    <row r="160">
      <c r="A160" s="5">
        <v>2019.0</v>
      </c>
      <c r="B160" s="5">
        <v>2.0</v>
      </c>
      <c r="C160" s="6" t="s">
        <v>116</v>
      </c>
      <c r="D160" s="6" t="s">
        <v>226</v>
      </c>
      <c r="E160" s="5">
        <v>0.0</v>
      </c>
      <c r="F160" s="11">
        <v>8.0</v>
      </c>
      <c r="G160" s="11">
        <v>3.5489891E7</v>
      </c>
      <c r="H160" s="11">
        <v>3879707.0</v>
      </c>
      <c r="I160" s="5">
        <f t="shared" si="3"/>
        <v>31610184</v>
      </c>
      <c r="J160" s="12">
        <v>7.0</v>
      </c>
      <c r="K160" s="12">
        <v>13.0</v>
      </c>
      <c r="L160" s="13">
        <f t="shared" si="4"/>
        <v>0.5384615385</v>
      </c>
      <c r="M160" s="5">
        <v>2.0</v>
      </c>
      <c r="N160" s="12">
        <v>3.0</v>
      </c>
      <c r="O160" s="13">
        <f t="shared" si="328"/>
        <v>0.6666666667</v>
      </c>
      <c r="P160" s="14">
        <v>14.9</v>
      </c>
      <c r="Q160" s="14">
        <v>7.8</v>
      </c>
      <c r="R160" s="14">
        <f t="shared" si="6"/>
        <v>7.1</v>
      </c>
      <c r="S160" s="20">
        <v>1.242</v>
      </c>
      <c r="T160" s="20">
        <v>1.117</v>
      </c>
      <c r="U160" s="5">
        <f t="shared" si="7"/>
        <v>0.125</v>
      </c>
      <c r="V160" s="20">
        <v>0.885</v>
      </c>
      <c r="W160" s="20">
        <v>1.023</v>
      </c>
      <c r="X160" s="5">
        <f t="shared" si="8"/>
        <v>-0.138</v>
      </c>
      <c r="Y160" s="5">
        <f t="shared" ref="Y160:Z160" si="341">(S160-V160)</f>
        <v>0.357</v>
      </c>
      <c r="Z160" s="5">
        <f t="shared" si="341"/>
        <v>0.094</v>
      </c>
      <c r="AA160" s="5">
        <f t="shared" si="10"/>
        <v>0.263</v>
      </c>
      <c r="AB160" s="20">
        <v>1.105</v>
      </c>
      <c r="AC160" s="20">
        <v>1.043</v>
      </c>
      <c r="AD160" s="5">
        <f t="shared" si="11"/>
        <v>0.062</v>
      </c>
      <c r="AE160" s="20">
        <v>0.905</v>
      </c>
      <c r="AF160" s="20">
        <v>0.931</v>
      </c>
      <c r="AG160" s="5">
        <f t="shared" si="12"/>
        <v>-0.026</v>
      </c>
      <c r="AH160" s="15">
        <f t="shared" ref="AH160:AI160" si="342">(AB160-AE160)</f>
        <v>0.2</v>
      </c>
      <c r="AI160" s="15">
        <f t="shared" si="342"/>
        <v>0.112</v>
      </c>
      <c r="AJ160" s="15">
        <f t="shared" si="14"/>
        <v>0.088</v>
      </c>
    </row>
    <row r="161">
      <c r="A161" s="5">
        <v>2019.0</v>
      </c>
      <c r="B161" s="5">
        <v>2.0</v>
      </c>
      <c r="C161" s="6" t="s">
        <v>189</v>
      </c>
      <c r="D161" s="6" t="s">
        <v>193</v>
      </c>
      <c r="E161" s="5">
        <v>0.0</v>
      </c>
      <c r="F161" s="11">
        <v>8.0</v>
      </c>
      <c r="G161" s="11">
        <v>2.380825E7</v>
      </c>
      <c r="H161" s="11">
        <v>1.8835871E7</v>
      </c>
      <c r="I161" s="5">
        <f t="shared" si="3"/>
        <v>4972379</v>
      </c>
      <c r="J161" s="12">
        <v>10.0</v>
      </c>
      <c r="K161" s="12">
        <v>11.0</v>
      </c>
      <c r="L161" s="13">
        <f t="shared" si="4"/>
        <v>0.9090909091</v>
      </c>
      <c r="M161" s="5">
        <v>5.0</v>
      </c>
      <c r="N161" s="12">
        <v>13.0</v>
      </c>
      <c r="O161" s="13">
        <f t="shared" si="328"/>
        <v>0.3846153846</v>
      </c>
      <c r="P161" s="14">
        <v>12.6</v>
      </c>
      <c r="Q161" s="14">
        <v>1.3</v>
      </c>
      <c r="R161" s="14">
        <f t="shared" si="6"/>
        <v>11.3</v>
      </c>
      <c r="S161" s="20">
        <v>1.452</v>
      </c>
      <c r="T161" s="20">
        <v>1.246</v>
      </c>
      <c r="U161" s="5">
        <f t="shared" si="7"/>
        <v>0.206</v>
      </c>
      <c r="V161" s="20">
        <v>1.181</v>
      </c>
      <c r="W161" s="20">
        <v>1.136</v>
      </c>
      <c r="X161" s="5">
        <f t="shared" si="8"/>
        <v>0.045</v>
      </c>
      <c r="Y161" s="5">
        <f t="shared" ref="Y161:Z161" si="343">(S161-V161)</f>
        <v>0.271</v>
      </c>
      <c r="Z161" s="5">
        <f t="shared" si="343"/>
        <v>0.11</v>
      </c>
      <c r="AA161" s="5">
        <f t="shared" si="10"/>
        <v>0.161</v>
      </c>
      <c r="AB161" s="20">
        <v>1.107</v>
      </c>
      <c r="AC161" s="20">
        <v>1.011</v>
      </c>
      <c r="AD161" s="5">
        <f t="shared" si="11"/>
        <v>0.096</v>
      </c>
      <c r="AE161" s="20">
        <v>0.927</v>
      </c>
      <c r="AF161" s="20">
        <v>0.993</v>
      </c>
      <c r="AG161" s="5">
        <f t="shared" si="12"/>
        <v>-0.066</v>
      </c>
      <c r="AH161" s="15">
        <f t="shared" ref="AH161:AI161" si="344">(AB161-AE161)</f>
        <v>0.18</v>
      </c>
      <c r="AI161" s="15">
        <f t="shared" si="344"/>
        <v>0.018</v>
      </c>
      <c r="AJ161" s="15">
        <f t="shared" si="14"/>
        <v>0.162</v>
      </c>
    </row>
    <row r="162">
      <c r="A162" s="5">
        <v>2019.0</v>
      </c>
      <c r="B162" s="5">
        <v>2.0</v>
      </c>
      <c r="C162" s="6" t="s">
        <v>103</v>
      </c>
      <c r="D162" s="6" t="s">
        <v>74</v>
      </c>
      <c r="E162" s="5">
        <v>0.0</v>
      </c>
      <c r="F162" s="11">
        <v>3.0</v>
      </c>
      <c r="G162" s="11">
        <v>9965537.0</v>
      </c>
      <c r="H162" s="11">
        <v>1.4059425E7</v>
      </c>
      <c r="I162" s="5">
        <f t="shared" si="3"/>
        <v>-4093888</v>
      </c>
      <c r="J162" s="5">
        <v>4.0</v>
      </c>
      <c r="K162" s="12">
        <v>6.0</v>
      </c>
      <c r="L162" s="13">
        <f t="shared" si="4"/>
        <v>0.6666666667</v>
      </c>
      <c r="M162" s="5">
        <v>4.0</v>
      </c>
      <c r="N162" s="12">
        <v>9.0</v>
      </c>
      <c r="O162" s="13">
        <f t="shared" si="328"/>
        <v>0.4444444444</v>
      </c>
      <c r="P162" s="14">
        <v>7.3</v>
      </c>
      <c r="Q162" s="14">
        <v>5.9</v>
      </c>
      <c r="R162" s="14">
        <f t="shared" si="6"/>
        <v>1.4</v>
      </c>
      <c r="S162" s="20">
        <v>1.0</v>
      </c>
      <c r="T162" s="20">
        <v>1.023</v>
      </c>
      <c r="U162" s="5">
        <f t="shared" si="7"/>
        <v>-0.023</v>
      </c>
      <c r="V162" s="20">
        <v>0.785</v>
      </c>
      <c r="W162" s="20">
        <v>1.299</v>
      </c>
      <c r="X162" s="5">
        <f t="shared" si="8"/>
        <v>-0.514</v>
      </c>
      <c r="Y162" s="5">
        <f t="shared" ref="Y162:Z162" si="345">(S162-V162)</f>
        <v>0.215</v>
      </c>
      <c r="Z162" s="5">
        <f t="shared" si="345"/>
        <v>-0.276</v>
      </c>
      <c r="AA162" s="5">
        <f t="shared" si="10"/>
        <v>0.491</v>
      </c>
      <c r="AB162" s="20">
        <v>1.091</v>
      </c>
      <c r="AC162" s="20">
        <v>1.051</v>
      </c>
      <c r="AD162" s="5">
        <f t="shared" si="11"/>
        <v>0.04</v>
      </c>
      <c r="AE162" s="20">
        <v>0.992</v>
      </c>
      <c r="AF162" s="20">
        <v>0.964</v>
      </c>
      <c r="AG162" s="5">
        <f t="shared" si="12"/>
        <v>0.028</v>
      </c>
      <c r="AH162" s="15">
        <f t="shared" ref="AH162:AI162" si="346">(AB162-AE162)</f>
        <v>0.099</v>
      </c>
      <c r="AI162" s="15">
        <f t="shared" si="346"/>
        <v>0.087</v>
      </c>
      <c r="AJ162" s="15">
        <f t="shared" si="14"/>
        <v>0.012</v>
      </c>
    </row>
    <row r="163">
      <c r="A163" s="5">
        <v>2019.0</v>
      </c>
      <c r="B163" s="5">
        <v>2.0</v>
      </c>
      <c r="C163" s="6" t="s">
        <v>171</v>
      </c>
      <c r="D163" s="6" t="s">
        <v>225</v>
      </c>
      <c r="E163" s="5">
        <v>0.0</v>
      </c>
      <c r="F163" s="11">
        <v>8.0</v>
      </c>
      <c r="G163" s="11">
        <v>9886728.0</v>
      </c>
      <c r="H163" s="11">
        <v>3400852.0</v>
      </c>
      <c r="I163" s="5">
        <f t="shared" si="3"/>
        <v>6485876</v>
      </c>
      <c r="J163" s="5">
        <v>3.0</v>
      </c>
      <c r="K163" s="12">
        <v>9.0</v>
      </c>
      <c r="L163" s="13">
        <f t="shared" si="4"/>
        <v>0.3333333333</v>
      </c>
      <c r="M163" s="5">
        <v>0.0</v>
      </c>
      <c r="N163" s="12">
        <v>0.0</v>
      </c>
      <c r="O163" s="13">
        <v>0.0</v>
      </c>
      <c r="P163" s="14">
        <v>11.5</v>
      </c>
      <c r="Q163" s="14">
        <v>9.2</v>
      </c>
      <c r="R163" s="14">
        <f t="shared" si="6"/>
        <v>2.3</v>
      </c>
      <c r="S163" s="20">
        <v>1.355</v>
      </c>
      <c r="T163" s="20">
        <v>1.264</v>
      </c>
      <c r="U163" s="5">
        <f t="shared" si="7"/>
        <v>0.091</v>
      </c>
      <c r="V163" s="20">
        <v>0.872</v>
      </c>
      <c r="W163" s="20">
        <v>0.776</v>
      </c>
      <c r="X163" s="5">
        <f t="shared" si="8"/>
        <v>0.096</v>
      </c>
      <c r="Y163" s="5">
        <f t="shared" ref="Y163:Z163" si="347">(S163-V163)</f>
        <v>0.483</v>
      </c>
      <c r="Z163" s="5">
        <f t="shared" si="347"/>
        <v>0.488</v>
      </c>
      <c r="AA163" s="5">
        <f t="shared" si="10"/>
        <v>-0.005</v>
      </c>
      <c r="AB163" s="20">
        <v>1.114</v>
      </c>
      <c r="AC163" s="20">
        <v>1.083</v>
      </c>
      <c r="AD163" s="5">
        <f t="shared" si="11"/>
        <v>0.031</v>
      </c>
      <c r="AE163" s="20">
        <v>0.94</v>
      </c>
      <c r="AF163" s="20">
        <v>0.945</v>
      </c>
      <c r="AG163" s="5">
        <f t="shared" si="12"/>
        <v>-0.005</v>
      </c>
      <c r="AH163" s="15">
        <f t="shared" ref="AH163:AI163" si="348">(AB163-AE163)</f>
        <v>0.174</v>
      </c>
      <c r="AI163" s="15">
        <f t="shared" si="348"/>
        <v>0.138</v>
      </c>
      <c r="AJ163" s="15">
        <f t="shared" si="14"/>
        <v>0.036</v>
      </c>
    </row>
    <row r="164">
      <c r="A164" s="5">
        <v>2019.0</v>
      </c>
      <c r="B164" s="5">
        <v>2.0</v>
      </c>
      <c r="C164" s="6" t="s">
        <v>130</v>
      </c>
      <c r="D164" s="6" t="s">
        <v>94</v>
      </c>
      <c r="E164" s="5">
        <v>0.0</v>
      </c>
      <c r="F164" s="11">
        <v>8.0</v>
      </c>
      <c r="G164" s="11">
        <v>1.6147924E7</v>
      </c>
      <c r="H164" s="11">
        <v>9860432.0</v>
      </c>
      <c r="I164" s="5">
        <f t="shared" si="3"/>
        <v>6287492</v>
      </c>
      <c r="J164" s="12">
        <v>1.0</v>
      </c>
      <c r="K164" s="12">
        <v>3.0</v>
      </c>
      <c r="L164" s="13">
        <f t="shared" si="4"/>
        <v>0.3333333333</v>
      </c>
      <c r="M164" s="5">
        <v>3.0</v>
      </c>
      <c r="N164" s="12">
        <v>7.0</v>
      </c>
      <c r="O164" s="13">
        <f t="shared" ref="O164:O170" si="351">(M164/N164)</f>
        <v>0.4285714286</v>
      </c>
      <c r="P164" s="14">
        <v>22.8</v>
      </c>
      <c r="Q164" s="14">
        <v>4.1</v>
      </c>
      <c r="R164" s="14">
        <f t="shared" si="6"/>
        <v>18.7</v>
      </c>
      <c r="S164" s="20">
        <v>1.678</v>
      </c>
      <c r="T164" s="20">
        <v>1.061</v>
      </c>
      <c r="U164" s="5">
        <f t="shared" si="7"/>
        <v>0.617</v>
      </c>
      <c r="V164" s="20">
        <v>0.725</v>
      </c>
      <c r="W164" s="20">
        <v>1.05</v>
      </c>
      <c r="X164" s="5">
        <f t="shared" si="8"/>
        <v>-0.325</v>
      </c>
      <c r="Y164" s="5">
        <f t="shared" ref="Y164:Z164" si="349">(S164-V164)</f>
        <v>0.953</v>
      </c>
      <c r="Z164" s="5">
        <f t="shared" si="349"/>
        <v>0.011</v>
      </c>
      <c r="AA164" s="5">
        <f t="shared" si="10"/>
        <v>0.942</v>
      </c>
      <c r="AB164" s="20">
        <v>1.197</v>
      </c>
      <c r="AC164" s="20">
        <v>1.051</v>
      </c>
      <c r="AD164" s="5">
        <f t="shared" si="11"/>
        <v>0.146</v>
      </c>
      <c r="AE164" s="20">
        <v>0.886</v>
      </c>
      <c r="AF164" s="20">
        <v>0.99</v>
      </c>
      <c r="AG164" s="5">
        <f t="shared" si="12"/>
        <v>-0.104</v>
      </c>
      <c r="AH164" s="15">
        <f t="shared" ref="AH164:AI164" si="350">(AB164-AE164)</f>
        <v>0.311</v>
      </c>
      <c r="AI164" s="15">
        <f t="shared" si="350"/>
        <v>0.061</v>
      </c>
      <c r="AJ164" s="15">
        <f t="shared" si="14"/>
        <v>0.25</v>
      </c>
    </row>
    <row r="165">
      <c r="A165" s="5">
        <v>2019.0</v>
      </c>
      <c r="B165" s="5">
        <v>2.0</v>
      </c>
      <c r="C165" s="6" t="s">
        <v>153</v>
      </c>
      <c r="D165" s="6" t="s">
        <v>166</v>
      </c>
      <c r="E165" s="5">
        <v>0.0</v>
      </c>
      <c r="F165" s="11">
        <v>8.0</v>
      </c>
      <c r="G165" s="11">
        <v>2.1114322E7</v>
      </c>
      <c r="H165" s="11">
        <v>1.1943413E7</v>
      </c>
      <c r="I165" s="5">
        <f t="shared" si="3"/>
        <v>9170909</v>
      </c>
      <c r="J165" s="5">
        <v>7.0</v>
      </c>
      <c r="K165" s="12">
        <v>10.0</v>
      </c>
      <c r="L165" s="13">
        <f t="shared" si="4"/>
        <v>0.7</v>
      </c>
      <c r="M165" s="12">
        <v>2.0</v>
      </c>
      <c r="N165" s="12">
        <v>10.0</v>
      </c>
      <c r="O165" s="13">
        <f t="shared" si="351"/>
        <v>0.2</v>
      </c>
      <c r="P165" s="14">
        <v>11.3</v>
      </c>
      <c r="Q165" s="14">
        <v>4.2</v>
      </c>
      <c r="R165" s="14">
        <f t="shared" si="6"/>
        <v>7.1</v>
      </c>
      <c r="S165" s="20">
        <v>1.533</v>
      </c>
      <c r="T165" s="20">
        <v>1.04</v>
      </c>
      <c r="U165" s="5">
        <f t="shared" si="7"/>
        <v>0.493</v>
      </c>
      <c r="V165" s="20">
        <v>0.869</v>
      </c>
      <c r="W165" s="20">
        <v>0.738</v>
      </c>
      <c r="X165" s="5">
        <f t="shared" si="8"/>
        <v>0.131</v>
      </c>
      <c r="Y165" s="5">
        <f t="shared" ref="Y165:Z165" si="352">(S165-V165)</f>
        <v>0.664</v>
      </c>
      <c r="Z165" s="5">
        <f t="shared" si="352"/>
        <v>0.302</v>
      </c>
      <c r="AA165" s="5">
        <f t="shared" si="10"/>
        <v>0.362</v>
      </c>
      <c r="AB165" s="20">
        <v>1.045</v>
      </c>
      <c r="AC165" s="20">
        <v>1.013</v>
      </c>
      <c r="AD165" s="5">
        <f t="shared" si="11"/>
        <v>0.032</v>
      </c>
      <c r="AE165" s="20">
        <v>0.875</v>
      </c>
      <c r="AF165" s="20">
        <v>0.95</v>
      </c>
      <c r="AG165" s="5">
        <f t="shared" si="12"/>
        <v>-0.075</v>
      </c>
      <c r="AH165" s="15">
        <f t="shared" ref="AH165:AI165" si="353">(AB165-AE165)</f>
        <v>0.17</v>
      </c>
      <c r="AI165" s="15">
        <f t="shared" si="353"/>
        <v>0.063</v>
      </c>
      <c r="AJ165" s="15">
        <f t="shared" si="14"/>
        <v>0.107</v>
      </c>
    </row>
    <row r="166">
      <c r="A166" s="5">
        <v>2019.0</v>
      </c>
      <c r="B166" s="5">
        <v>2.0</v>
      </c>
      <c r="C166" s="6" t="s">
        <v>156</v>
      </c>
      <c r="D166" s="6" t="s">
        <v>73</v>
      </c>
      <c r="E166" s="5">
        <v>0.0</v>
      </c>
      <c r="F166" s="11">
        <v>3.0</v>
      </c>
      <c r="G166" s="11">
        <v>1.2382899E7</v>
      </c>
      <c r="H166" s="11">
        <v>3093556.0</v>
      </c>
      <c r="I166" s="5">
        <f t="shared" si="3"/>
        <v>9289343</v>
      </c>
      <c r="J166" s="12">
        <v>2.0</v>
      </c>
      <c r="K166" s="12">
        <v>4.0</v>
      </c>
      <c r="L166" s="13">
        <f t="shared" si="4"/>
        <v>0.5</v>
      </c>
      <c r="M166" s="12">
        <v>1.0</v>
      </c>
      <c r="N166" s="12">
        <v>2.0</v>
      </c>
      <c r="O166" s="13">
        <f t="shared" si="351"/>
        <v>0.5</v>
      </c>
      <c r="P166" s="14">
        <v>13.3</v>
      </c>
      <c r="Q166" s="14">
        <v>12.9</v>
      </c>
      <c r="R166" s="14">
        <f t="shared" si="6"/>
        <v>0.4</v>
      </c>
      <c r="S166" s="20">
        <v>1.09</v>
      </c>
      <c r="T166" s="20">
        <v>1.376</v>
      </c>
      <c r="U166" s="5">
        <f t="shared" si="7"/>
        <v>-0.286</v>
      </c>
      <c r="V166" s="20">
        <v>0.635</v>
      </c>
      <c r="W166" s="20">
        <v>0.68</v>
      </c>
      <c r="X166" s="5">
        <f t="shared" si="8"/>
        <v>-0.045</v>
      </c>
      <c r="Y166" s="5">
        <f t="shared" ref="Y166:Z166" si="354">(S166-V166)</f>
        <v>0.455</v>
      </c>
      <c r="Z166" s="5">
        <f t="shared" si="354"/>
        <v>0.696</v>
      </c>
      <c r="AA166" s="5">
        <f t="shared" si="10"/>
        <v>-0.241</v>
      </c>
      <c r="AB166" s="20">
        <v>1.052</v>
      </c>
      <c r="AC166" s="20">
        <v>1.106</v>
      </c>
      <c r="AD166" s="5">
        <f t="shared" si="11"/>
        <v>-0.054</v>
      </c>
      <c r="AE166" s="20">
        <v>0.86</v>
      </c>
      <c r="AF166" s="20">
        <v>0.936</v>
      </c>
      <c r="AG166" s="5">
        <f t="shared" si="12"/>
        <v>-0.076</v>
      </c>
      <c r="AH166" s="15">
        <f t="shared" ref="AH166:AI166" si="355">(AB166-AE166)</f>
        <v>0.192</v>
      </c>
      <c r="AI166" s="15">
        <f t="shared" si="355"/>
        <v>0.17</v>
      </c>
      <c r="AJ166" s="15">
        <f t="shared" si="14"/>
        <v>0.022</v>
      </c>
    </row>
    <row r="167">
      <c r="A167" s="5">
        <v>2019.0</v>
      </c>
      <c r="B167" s="5">
        <v>2.0</v>
      </c>
      <c r="C167" s="6" t="s">
        <v>174</v>
      </c>
      <c r="D167" s="6" t="s">
        <v>213</v>
      </c>
      <c r="E167" s="5">
        <v>0.0</v>
      </c>
      <c r="F167" s="11">
        <v>8.0</v>
      </c>
      <c r="G167" s="11">
        <v>1.6773013E7</v>
      </c>
      <c r="H167" s="11">
        <v>3896362.0</v>
      </c>
      <c r="I167" s="5">
        <f t="shared" si="3"/>
        <v>12876651</v>
      </c>
      <c r="J167" s="12">
        <v>5.0</v>
      </c>
      <c r="K167" s="12">
        <v>10.0</v>
      </c>
      <c r="L167" s="13">
        <f t="shared" si="4"/>
        <v>0.5</v>
      </c>
      <c r="M167" s="5">
        <v>0.0</v>
      </c>
      <c r="N167" s="12">
        <v>1.0</v>
      </c>
      <c r="O167" s="13">
        <f t="shared" si="351"/>
        <v>0</v>
      </c>
      <c r="P167" s="14">
        <v>7.7</v>
      </c>
      <c r="Q167" s="14">
        <v>12.1</v>
      </c>
      <c r="R167" s="14">
        <f t="shared" si="6"/>
        <v>-4.4</v>
      </c>
      <c r="S167" s="20">
        <v>0.965</v>
      </c>
      <c r="T167" s="20">
        <v>1.39</v>
      </c>
      <c r="U167" s="5">
        <f t="shared" si="7"/>
        <v>-0.425</v>
      </c>
      <c r="V167" s="20">
        <v>0.698</v>
      </c>
      <c r="W167" s="20">
        <v>0.836</v>
      </c>
      <c r="X167" s="5">
        <f t="shared" si="8"/>
        <v>-0.138</v>
      </c>
      <c r="Y167" s="5">
        <f t="shared" ref="Y167:Z167" si="356">(S167-V167)</f>
        <v>0.267</v>
      </c>
      <c r="Z167" s="5">
        <f t="shared" si="356"/>
        <v>0.554</v>
      </c>
      <c r="AA167" s="5">
        <f t="shared" si="10"/>
        <v>-0.287</v>
      </c>
      <c r="AB167" s="20">
        <v>1.04</v>
      </c>
      <c r="AC167" s="20">
        <v>1.115</v>
      </c>
      <c r="AD167" s="5">
        <f t="shared" si="11"/>
        <v>-0.075</v>
      </c>
      <c r="AE167" s="20">
        <v>0.933</v>
      </c>
      <c r="AF167" s="20">
        <v>0.949</v>
      </c>
      <c r="AG167" s="5">
        <f t="shared" si="12"/>
        <v>-0.016</v>
      </c>
      <c r="AH167" s="15">
        <f t="shared" ref="AH167:AI167" si="357">(AB167-AE167)</f>
        <v>0.107</v>
      </c>
      <c r="AI167" s="15">
        <f t="shared" si="357"/>
        <v>0.166</v>
      </c>
      <c r="AJ167" s="15">
        <f t="shared" si="14"/>
        <v>-0.059</v>
      </c>
    </row>
    <row r="168">
      <c r="A168" s="5">
        <v>2019.0</v>
      </c>
      <c r="B168" s="5">
        <v>2.0</v>
      </c>
      <c r="C168" s="6" t="s">
        <v>114</v>
      </c>
      <c r="D168" s="6" t="s">
        <v>110</v>
      </c>
      <c r="E168" s="5">
        <v>0.0</v>
      </c>
      <c r="F168" s="11">
        <v>8.0</v>
      </c>
      <c r="G168" s="11">
        <v>1.3400721E7</v>
      </c>
      <c r="H168" s="11">
        <v>1.2355263E7</v>
      </c>
      <c r="I168" s="5">
        <f t="shared" si="3"/>
        <v>1045458</v>
      </c>
      <c r="J168" s="12">
        <v>8.0</v>
      </c>
      <c r="K168" s="12">
        <v>11.0</v>
      </c>
      <c r="L168" s="13">
        <f t="shared" si="4"/>
        <v>0.7272727273</v>
      </c>
      <c r="M168" s="5">
        <v>2.0</v>
      </c>
      <c r="N168" s="12">
        <v>8.0</v>
      </c>
      <c r="O168" s="13">
        <f t="shared" si="351"/>
        <v>0.25</v>
      </c>
      <c r="P168" s="14">
        <v>15.3</v>
      </c>
      <c r="Q168" s="14">
        <v>3.1</v>
      </c>
      <c r="R168" s="14">
        <f t="shared" si="6"/>
        <v>12.2</v>
      </c>
      <c r="S168" s="20">
        <v>1.591</v>
      </c>
      <c r="T168" s="20">
        <v>1.072</v>
      </c>
      <c r="U168" s="5">
        <f t="shared" si="7"/>
        <v>0.519</v>
      </c>
      <c r="V168" s="20">
        <v>0.818</v>
      </c>
      <c r="W168" s="20">
        <v>1.039</v>
      </c>
      <c r="X168" s="5">
        <f t="shared" si="8"/>
        <v>-0.221</v>
      </c>
      <c r="Y168" s="5">
        <f t="shared" ref="Y168:Z168" si="358">(S168-V168)</f>
        <v>0.773</v>
      </c>
      <c r="Z168" s="5">
        <f t="shared" si="358"/>
        <v>0.033</v>
      </c>
      <c r="AA168" s="5">
        <f t="shared" si="10"/>
        <v>0.74</v>
      </c>
      <c r="AB168" s="20">
        <v>1.141</v>
      </c>
      <c r="AC168" s="20">
        <v>1.001</v>
      </c>
      <c r="AD168" s="5">
        <f t="shared" si="11"/>
        <v>0.14</v>
      </c>
      <c r="AE168" s="20">
        <v>0.896</v>
      </c>
      <c r="AF168" s="20">
        <v>0.957</v>
      </c>
      <c r="AG168" s="5">
        <f t="shared" si="12"/>
        <v>-0.061</v>
      </c>
      <c r="AH168" s="15">
        <f t="shared" ref="AH168:AI168" si="359">(AB168-AE168)</f>
        <v>0.245</v>
      </c>
      <c r="AI168" s="15">
        <f t="shared" si="359"/>
        <v>0.044</v>
      </c>
      <c r="AJ168" s="15">
        <f t="shared" si="14"/>
        <v>0.201</v>
      </c>
    </row>
    <row r="169">
      <c r="A169" s="5">
        <v>2019.0</v>
      </c>
      <c r="B169" s="5">
        <v>2.0</v>
      </c>
      <c r="C169" s="6" t="s">
        <v>199</v>
      </c>
      <c r="D169" s="6" t="s">
        <v>128</v>
      </c>
      <c r="E169" s="5">
        <v>0.0</v>
      </c>
      <c r="F169" s="11">
        <v>8.0</v>
      </c>
      <c r="G169" s="11">
        <v>1.7003826E7</v>
      </c>
      <c r="H169" s="11">
        <v>1.2120342E7</v>
      </c>
      <c r="I169" s="5">
        <f t="shared" si="3"/>
        <v>4883484</v>
      </c>
      <c r="J169" s="5">
        <v>3.0</v>
      </c>
      <c r="K169" s="12">
        <v>7.0</v>
      </c>
      <c r="L169" s="13">
        <f t="shared" si="4"/>
        <v>0.4285714286</v>
      </c>
      <c r="M169" s="12">
        <v>4.0</v>
      </c>
      <c r="N169" s="12">
        <v>10.0</v>
      </c>
      <c r="O169" s="13">
        <f t="shared" si="351"/>
        <v>0.4</v>
      </c>
      <c r="P169" s="14">
        <v>11.4</v>
      </c>
      <c r="Q169" s="14">
        <v>4.4</v>
      </c>
      <c r="R169" s="14">
        <f t="shared" si="6"/>
        <v>7</v>
      </c>
      <c r="S169" s="20">
        <v>1.591</v>
      </c>
      <c r="T169" s="20">
        <v>1.269</v>
      </c>
      <c r="U169" s="5">
        <f t="shared" si="7"/>
        <v>0.322</v>
      </c>
      <c r="V169" s="20">
        <v>0.985</v>
      </c>
      <c r="W169" s="20">
        <v>1.193</v>
      </c>
      <c r="X169" s="5">
        <f t="shared" si="8"/>
        <v>-0.208</v>
      </c>
      <c r="Y169" s="5">
        <f t="shared" ref="Y169:Z169" si="360">(S169-V169)</f>
        <v>0.606</v>
      </c>
      <c r="Z169" s="5">
        <f t="shared" si="360"/>
        <v>0.076</v>
      </c>
      <c r="AA169" s="5">
        <f t="shared" si="10"/>
        <v>0.53</v>
      </c>
      <c r="AB169" s="20">
        <v>1.139</v>
      </c>
      <c r="AC169" s="20">
        <v>1.085</v>
      </c>
      <c r="AD169" s="5">
        <f t="shared" si="11"/>
        <v>0.054</v>
      </c>
      <c r="AE169" s="20">
        <v>0.981</v>
      </c>
      <c r="AF169" s="20">
        <v>1.024</v>
      </c>
      <c r="AG169" s="5">
        <f t="shared" si="12"/>
        <v>-0.043</v>
      </c>
      <c r="AH169" s="15">
        <f t="shared" ref="AH169:AI169" si="361">(AB169-AE169)</f>
        <v>0.158</v>
      </c>
      <c r="AI169" s="15">
        <f t="shared" si="361"/>
        <v>0.061</v>
      </c>
      <c r="AJ169" s="15">
        <f t="shared" si="14"/>
        <v>0.097</v>
      </c>
    </row>
    <row r="170">
      <c r="A170" s="5">
        <v>2019.0</v>
      </c>
      <c r="B170" s="5">
        <v>2.0</v>
      </c>
      <c r="C170" s="6" t="s">
        <v>71</v>
      </c>
      <c r="D170" s="6" t="s">
        <v>100</v>
      </c>
      <c r="E170" s="5">
        <v>0.0</v>
      </c>
      <c r="F170" s="11">
        <v>3.0</v>
      </c>
      <c r="G170" s="11">
        <v>1.8017191E7</v>
      </c>
      <c r="H170" s="11">
        <v>1.4428932E7</v>
      </c>
      <c r="I170" s="5">
        <f t="shared" si="3"/>
        <v>3588259</v>
      </c>
      <c r="J170" s="12">
        <v>4.0</v>
      </c>
      <c r="K170" s="12">
        <v>9.0</v>
      </c>
      <c r="L170" s="13">
        <f t="shared" si="4"/>
        <v>0.4444444444</v>
      </c>
      <c r="M170" s="5">
        <v>3.0</v>
      </c>
      <c r="N170" s="12">
        <v>6.0</v>
      </c>
      <c r="O170" s="13">
        <f t="shared" si="351"/>
        <v>0.5</v>
      </c>
      <c r="P170" s="14">
        <v>9.4</v>
      </c>
      <c r="Q170" s="14">
        <v>6.4</v>
      </c>
      <c r="R170" s="14">
        <f t="shared" si="6"/>
        <v>3</v>
      </c>
      <c r="S170" s="20">
        <v>1.36</v>
      </c>
      <c r="T170" s="20">
        <v>1.296</v>
      </c>
      <c r="U170" s="5">
        <f t="shared" si="7"/>
        <v>0.064</v>
      </c>
      <c r="V170" s="20">
        <v>0.993</v>
      </c>
      <c r="W170" s="20">
        <v>1.188</v>
      </c>
      <c r="X170" s="5">
        <f t="shared" si="8"/>
        <v>-0.195</v>
      </c>
      <c r="Y170" s="5">
        <f t="shared" ref="Y170:Z170" si="362">(S170-V170)</f>
        <v>0.367</v>
      </c>
      <c r="Z170" s="5">
        <f t="shared" si="362"/>
        <v>0.108</v>
      </c>
      <c r="AA170" s="5">
        <f t="shared" si="10"/>
        <v>0.259</v>
      </c>
      <c r="AB170" s="20">
        <v>1.123</v>
      </c>
      <c r="AC170" s="20">
        <v>1.098</v>
      </c>
      <c r="AD170" s="5">
        <f t="shared" si="11"/>
        <v>0.025</v>
      </c>
      <c r="AE170" s="20">
        <v>0.985</v>
      </c>
      <c r="AF170" s="20">
        <v>1.003</v>
      </c>
      <c r="AG170" s="5">
        <f t="shared" si="12"/>
        <v>-0.018</v>
      </c>
      <c r="AH170" s="15">
        <f t="shared" ref="AH170:AI170" si="363">(AB170-AE170)</f>
        <v>0.138</v>
      </c>
      <c r="AI170" s="15">
        <f t="shared" si="363"/>
        <v>0.095</v>
      </c>
      <c r="AJ170" s="15">
        <f t="shared" si="14"/>
        <v>0.043</v>
      </c>
    </row>
    <row r="171">
      <c r="A171" s="5">
        <v>2019.0</v>
      </c>
      <c r="B171" s="5">
        <v>2.0</v>
      </c>
      <c r="C171" s="6" t="s">
        <v>86</v>
      </c>
      <c r="D171" s="6" t="s">
        <v>107</v>
      </c>
      <c r="E171" s="5">
        <v>0.0</v>
      </c>
      <c r="F171" s="11">
        <v>1.0</v>
      </c>
      <c r="G171" s="11">
        <v>1.0918131E7</v>
      </c>
      <c r="H171" s="11">
        <v>2953537.0</v>
      </c>
      <c r="I171" s="5">
        <f t="shared" si="3"/>
        <v>7964594</v>
      </c>
      <c r="J171" s="12">
        <v>1.0</v>
      </c>
      <c r="K171" s="12">
        <v>1.0</v>
      </c>
      <c r="L171" s="13">
        <f t="shared" si="4"/>
        <v>1</v>
      </c>
      <c r="M171" s="12">
        <v>0.0</v>
      </c>
      <c r="N171" s="12">
        <v>0.0</v>
      </c>
      <c r="O171" s="13">
        <v>0.0</v>
      </c>
      <c r="P171" s="14">
        <v>7.8</v>
      </c>
      <c r="Q171" s="14">
        <v>8.0</v>
      </c>
      <c r="R171" s="14">
        <f t="shared" si="6"/>
        <v>-0.2</v>
      </c>
      <c r="S171" s="20">
        <v>1.133</v>
      </c>
      <c r="T171" s="20">
        <v>1.1</v>
      </c>
      <c r="U171" s="5">
        <f t="shared" si="7"/>
        <v>0.033</v>
      </c>
      <c r="V171" s="20">
        <v>0.851</v>
      </c>
      <c r="W171" s="20">
        <v>0.858</v>
      </c>
      <c r="X171" s="5">
        <f t="shared" si="8"/>
        <v>-0.007</v>
      </c>
      <c r="Y171" s="5">
        <f t="shared" ref="Y171:Z171" si="364">(S171-V171)</f>
        <v>0.282</v>
      </c>
      <c r="Z171" s="5">
        <f t="shared" si="364"/>
        <v>0.242</v>
      </c>
      <c r="AA171" s="5">
        <f t="shared" si="10"/>
        <v>0.04</v>
      </c>
      <c r="AB171" s="20">
        <v>1.038</v>
      </c>
      <c r="AC171" s="20">
        <v>1.044</v>
      </c>
      <c r="AD171" s="5">
        <f t="shared" si="11"/>
        <v>-0.006</v>
      </c>
      <c r="AE171" s="20">
        <v>0.922</v>
      </c>
      <c r="AF171" s="20">
        <v>0.928</v>
      </c>
      <c r="AG171" s="5">
        <f t="shared" si="12"/>
        <v>-0.006</v>
      </c>
      <c r="AH171" s="15">
        <f t="shared" ref="AH171:AI171" si="365">(AB171-AE171)</f>
        <v>0.116</v>
      </c>
      <c r="AI171" s="15">
        <f t="shared" si="365"/>
        <v>0.116</v>
      </c>
      <c r="AJ171" s="15">
        <f t="shared" si="14"/>
        <v>0</v>
      </c>
    </row>
    <row r="172">
      <c r="A172" s="5">
        <v>2019.0</v>
      </c>
      <c r="B172" s="5">
        <v>2.0</v>
      </c>
      <c r="C172" s="6" t="s">
        <v>90</v>
      </c>
      <c r="D172" s="6" t="s">
        <v>234</v>
      </c>
      <c r="E172" s="5">
        <v>0.0</v>
      </c>
      <c r="F172" s="11">
        <v>8.0</v>
      </c>
      <c r="G172" s="11">
        <v>2.7076307E7</v>
      </c>
      <c r="H172" s="11">
        <v>1.140938E7</v>
      </c>
      <c r="I172" s="5">
        <f t="shared" si="3"/>
        <v>15666927</v>
      </c>
      <c r="J172" s="5">
        <v>8.0</v>
      </c>
      <c r="K172" s="12">
        <v>12.0</v>
      </c>
      <c r="L172" s="13">
        <f t="shared" si="4"/>
        <v>0.6666666667</v>
      </c>
      <c r="M172" s="12">
        <v>0.0</v>
      </c>
      <c r="N172" s="12">
        <v>3.0</v>
      </c>
      <c r="O172" s="13">
        <f t="shared" ref="O172:O190" si="368">(M172/N172)</f>
        <v>0</v>
      </c>
      <c r="P172" s="14">
        <v>12.6</v>
      </c>
      <c r="Q172" s="14">
        <v>5.0</v>
      </c>
      <c r="R172" s="14">
        <f t="shared" si="6"/>
        <v>7.6</v>
      </c>
      <c r="S172" s="20">
        <v>1.431</v>
      </c>
      <c r="T172" s="20">
        <v>0.875</v>
      </c>
      <c r="U172" s="5">
        <f t="shared" si="7"/>
        <v>0.556</v>
      </c>
      <c r="V172" s="20">
        <v>1.012</v>
      </c>
      <c r="W172" s="20">
        <v>0.813</v>
      </c>
      <c r="X172" s="5">
        <f t="shared" si="8"/>
        <v>0.199</v>
      </c>
      <c r="Y172" s="5">
        <f t="shared" ref="Y172:Z172" si="366">(S172-V172)</f>
        <v>0.419</v>
      </c>
      <c r="Z172" s="5">
        <f t="shared" si="366"/>
        <v>0.062</v>
      </c>
      <c r="AA172" s="5">
        <f t="shared" si="10"/>
        <v>0.357</v>
      </c>
      <c r="AB172" s="20">
        <v>1.106</v>
      </c>
      <c r="AC172" s="20">
        <v>1.009</v>
      </c>
      <c r="AD172" s="5">
        <f t="shared" si="11"/>
        <v>0.097</v>
      </c>
      <c r="AE172" s="20">
        <v>0.943</v>
      </c>
      <c r="AF172" s="20">
        <v>0.936</v>
      </c>
      <c r="AG172" s="5">
        <f t="shared" si="12"/>
        <v>0.007</v>
      </c>
      <c r="AH172" s="15">
        <f t="shared" ref="AH172:AI172" si="367">(AB172-AE172)</f>
        <v>0.163</v>
      </c>
      <c r="AI172" s="15">
        <f t="shared" si="367"/>
        <v>0.073</v>
      </c>
      <c r="AJ172" s="15">
        <f t="shared" si="14"/>
        <v>0.09</v>
      </c>
    </row>
    <row r="173">
      <c r="A173" s="5">
        <v>2019.0</v>
      </c>
      <c r="B173" s="5">
        <v>2.0</v>
      </c>
      <c r="C173" s="6" t="s">
        <v>68</v>
      </c>
      <c r="D173" s="6" t="s">
        <v>89</v>
      </c>
      <c r="E173" s="12">
        <v>0.0</v>
      </c>
      <c r="F173" s="11">
        <v>5.0</v>
      </c>
      <c r="G173" s="11">
        <v>3.8829651E7</v>
      </c>
      <c r="H173" s="11">
        <v>1965358.0</v>
      </c>
      <c r="I173" s="5">
        <f t="shared" si="3"/>
        <v>36864293</v>
      </c>
      <c r="J173" s="12">
        <v>5.0</v>
      </c>
      <c r="K173" s="12">
        <v>9.0</v>
      </c>
      <c r="L173" s="13">
        <f t="shared" si="4"/>
        <v>0.5555555556</v>
      </c>
      <c r="M173" s="5">
        <v>0.0</v>
      </c>
      <c r="N173" s="12">
        <v>3.0</v>
      </c>
      <c r="O173" s="13">
        <f t="shared" si="368"/>
        <v>0</v>
      </c>
      <c r="P173" s="14">
        <v>11.1</v>
      </c>
      <c r="Q173" s="14">
        <v>13.1</v>
      </c>
      <c r="R173" s="14">
        <f t="shared" si="6"/>
        <v>-2</v>
      </c>
      <c r="S173" s="20">
        <v>1.075</v>
      </c>
      <c r="T173" s="20">
        <v>1.313</v>
      </c>
      <c r="U173" s="5">
        <f t="shared" si="7"/>
        <v>-0.238</v>
      </c>
      <c r="V173" s="20">
        <v>0.911</v>
      </c>
      <c r="W173" s="20">
        <v>0.881</v>
      </c>
      <c r="X173" s="5">
        <f t="shared" si="8"/>
        <v>0.03</v>
      </c>
      <c r="Y173" s="5">
        <f t="shared" ref="Y173:Z173" si="369">(S173-V173)</f>
        <v>0.164</v>
      </c>
      <c r="Z173" s="5">
        <f t="shared" si="369"/>
        <v>0.432</v>
      </c>
      <c r="AA173" s="5">
        <f t="shared" si="10"/>
        <v>-0.268</v>
      </c>
      <c r="AB173" s="20">
        <v>1.1</v>
      </c>
      <c r="AC173" s="20">
        <v>1.16</v>
      </c>
      <c r="AD173" s="5">
        <f t="shared" si="11"/>
        <v>-0.06</v>
      </c>
      <c r="AE173" s="20">
        <v>0.939</v>
      </c>
      <c r="AF173" s="20">
        <v>0.971</v>
      </c>
      <c r="AG173" s="5">
        <f t="shared" si="12"/>
        <v>-0.032</v>
      </c>
      <c r="AH173" s="15">
        <f t="shared" ref="AH173:AI173" si="370">(AB173-AE173)</f>
        <v>0.161</v>
      </c>
      <c r="AI173" s="15">
        <f t="shared" si="370"/>
        <v>0.189</v>
      </c>
      <c r="AJ173" s="15">
        <f t="shared" si="14"/>
        <v>-0.028</v>
      </c>
    </row>
    <row r="174">
      <c r="A174" s="5">
        <v>2019.0</v>
      </c>
      <c r="B174" s="5">
        <v>2.0</v>
      </c>
      <c r="C174" s="6" t="s">
        <v>206</v>
      </c>
      <c r="D174" s="6" t="s">
        <v>205</v>
      </c>
      <c r="E174" s="5">
        <v>0.0</v>
      </c>
      <c r="F174" s="11">
        <v>8.0</v>
      </c>
      <c r="G174" s="11">
        <v>9219796.0</v>
      </c>
      <c r="H174" s="11">
        <v>2.4953122E7</v>
      </c>
      <c r="I174" s="5">
        <f t="shared" si="3"/>
        <v>-15733326</v>
      </c>
      <c r="J174" s="5">
        <v>3.0</v>
      </c>
      <c r="K174" s="12">
        <v>4.0</v>
      </c>
      <c r="L174" s="13">
        <f t="shared" si="4"/>
        <v>0.75</v>
      </c>
      <c r="M174" s="12">
        <v>1.0</v>
      </c>
      <c r="N174" s="12">
        <v>9.0</v>
      </c>
      <c r="O174" s="13">
        <f t="shared" si="368"/>
        <v>0.1111111111</v>
      </c>
      <c r="P174" s="14">
        <v>14.3</v>
      </c>
      <c r="Q174" s="14">
        <v>2.9</v>
      </c>
      <c r="R174" s="14">
        <f t="shared" si="6"/>
        <v>11.4</v>
      </c>
      <c r="S174" s="20">
        <v>1.332</v>
      </c>
      <c r="T174" s="20">
        <v>1.128</v>
      </c>
      <c r="U174" s="5">
        <f t="shared" si="7"/>
        <v>0.204</v>
      </c>
      <c r="V174" s="20">
        <v>0.827</v>
      </c>
      <c r="W174" s="20">
        <v>0.96</v>
      </c>
      <c r="X174" s="5">
        <f t="shared" si="8"/>
        <v>-0.133</v>
      </c>
      <c r="Y174" s="5">
        <f t="shared" ref="Y174:Z174" si="371">(S174-V174)</f>
        <v>0.505</v>
      </c>
      <c r="Z174" s="5">
        <f t="shared" si="371"/>
        <v>0.168</v>
      </c>
      <c r="AA174" s="5">
        <f t="shared" si="10"/>
        <v>0.337</v>
      </c>
      <c r="AB174" s="20">
        <v>1.092</v>
      </c>
      <c r="AC174" s="20">
        <v>1.013</v>
      </c>
      <c r="AD174" s="5">
        <f t="shared" si="11"/>
        <v>0.079</v>
      </c>
      <c r="AE174" s="20">
        <v>0.885</v>
      </c>
      <c r="AF174" s="20">
        <v>0.97</v>
      </c>
      <c r="AG174" s="5">
        <f t="shared" si="12"/>
        <v>-0.085</v>
      </c>
      <c r="AH174" s="15">
        <f t="shared" ref="AH174:AI174" si="372">(AB174-AE174)</f>
        <v>0.207</v>
      </c>
      <c r="AI174" s="15">
        <f t="shared" si="372"/>
        <v>0.043</v>
      </c>
      <c r="AJ174" s="15">
        <f t="shared" si="14"/>
        <v>0.164</v>
      </c>
    </row>
    <row r="175">
      <c r="A175" s="5">
        <v>2019.0</v>
      </c>
      <c r="B175" s="5">
        <v>2.0</v>
      </c>
      <c r="C175" s="6" t="s">
        <v>82</v>
      </c>
      <c r="D175" s="6" t="s">
        <v>217</v>
      </c>
      <c r="E175" s="12">
        <v>1.0</v>
      </c>
      <c r="F175" s="11">
        <v>1.0</v>
      </c>
      <c r="G175" s="11">
        <v>1.8974009E7</v>
      </c>
      <c r="H175" s="11">
        <v>1.5593947E7</v>
      </c>
      <c r="I175" s="5">
        <f t="shared" si="3"/>
        <v>3380062</v>
      </c>
      <c r="J175" s="5">
        <v>8.0</v>
      </c>
      <c r="K175" s="12">
        <v>11.0</v>
      </c>
      <c r="L175" s="13">
        <f t="shared" si="4"/>
        <v>0.7272727273</v>
      </c>
      <c r="M175" s="12">
        <v>3.0</v>
      </c>
      <c r="N175" s="12">
        <v>8.0</v>
      </c>
      <c r="O175" s="13">
        <f t="shared" si="368"/>
        <v>0.375</v>
      </c>
      <c r="P175" s="14">
        <v>5.6</v>
      </c>
      <c r="Q175" s="14">
        <v>9.9</v>
      </c>
      <c r="R175" s="14">
        <f t="shared" si="6"/>
        <v>-4.3</v>
      </c>
      <c r="S175" s="20">
        <v>1.013</v>
      </c>
      <c r="T175" s="20">
        <v>1.22</v>
      </c>
      <c r="U175" s="5">
        <f t="shared" si="7"/>
        <v>-0.207</v>
      </c>
      <c r="V175" s="20">
        <v>1.04</v>
      </c>
      <c r="W175" s="20">
        <v>0.723</v>
      </c>
      <c r="X175" s="5">
        <f t="shared" si="8"/>
        <v>0.317</v>
      </c>
      <c r="Y175" s="5">
        <f t="shared" ref="Y175:Z175" si="373">(S175-V175)</f>
        <v>-0.027</v>
      </c>
      <c r="Z175" s="5">
        <f t="shared" si="373"/>
        <v>0.497</v>
      </c>
      <c r="AA175" s="5">
        <f t="shared" si="10"/>
        <v>-0.524</v>
      </c>
      <c r="AB175" s="20">
        <v>1.048</v>
      </c>
      <c r="AC175" s="20">
        <v>1.115</v>
      </c>
      <c r="AD175" s="5">
        <f t="shared" si="11"/>
        <v>-0.067</v>
      </c>
      <c r="AE175" s="20">
        <v>0.971</v>
      </c>
      <c r="AF175" s="20">
        <v>0.976</v>
      </c>
      <c r="AG175" s="5">
        <f t="shared" si="12"/>
        <v>-0.005</v>
      </c>
      <c r="AH175" s="15">
        <f t="shared" ref="AH175:AI175" si="374">(AB175-AE175)</f>
        <v>0.077</v>
      </c>
      <c r="AI175" s="15">
        <f t="shared" si="374"/>
        <v>0.139</v>
      </c>
      <c r="AJ175" s="15">
        <f t="shared" si="14"/>
        <v>-0.062</v>
      </c>
    </row>
    <row r="176">
      <c r="A176" s="5">
        <v>2019.0</v>
      </c>
      <c r="B176" s="5">
        <v>3.0</v>
      </c>
      <c r="C176" s="6" t="s">
        <v>116</v>
      </c>
      <c r="D176" s="6" t="s">
        <v>171</v>
      </c>
      <c r="E176" s="5">
        <v>0.0</v>
      </c>
      <c r="F176" s="11">
        <v>3.0</v>
      </c>
      <c r="G176" s="11">
        <v>3.5489891E7</v>
      </c>
      <c r="H176" s="11">
        <v>9886728.0</v>
      </c>
      <c r="I176" s="5">
        <f t="shared" si="3"/>
        <v>25603163</v>
      </c>
      <c r="J176" s="12">
        <v>7.0</v>
      </c>
      <c r="K176" s="12">
        <v>13.0</v>
      </c>
      <c r="L176" s="13">
        <f t="shared" si="4"/>
        <v>0.5384615385</v>
      </c>
      <c r="M176" s="5">
        <v>3.0</v>
      </c>
      <c r="N176" s="12">
        <v>9.0</v>
      </c>
      <c r="O176" s="13">
        <f t="shared" si="368"/>
        <v>0.3333333333</v>
      </c>
      <c r="P176" s="14">
        <v>14.9</v>
      </c>
      <c r="Q176" s="14">
        <v>11.5</v>
      </c>
      <c r="R176" s="14">
        <f t="shared" si="6"/>
        <v>3.4</v>
      </c>
      <c r="S176" s="20">
        <v>1.242</v>
      </c>
      <c r="T176" s="20">
        <v>1.355</v>
      </c>
      <c r="U176" s="5">
        <f t="shared" si="7"/>
        <v>-0.113</v>
      </c>
      <c r="V176" s="20">
        <v>0.885</v>
      </c>
      <c r="W176" s="20">
        <v>0.872</v>
      </c>
      <c r="X176" s="5">
        <f t="shared" si="8"/>
        <v>0.013</v>
      </c>
      <c r="Y176" s="5">
        <f t="shared" ref="Y176:Z176" si="375">(S176-V176)</f>
        <v>0.357</v>
      </c>
      <c r="Z176" s="5">
        <f t="shared" si="375"/>
        <v>0.483</v>
      </c>
      <c r="AA176" s="5">
        <f t="shared" si="10"/>
        <v>-0.126</v>
      </c>
      <c r="AB176" s="20">
        <v>1.105</v>
      </c>
      <c r="AC176" s="20">
        <v>1.114</v>
      </c>
      <c r="AD176" s="5">
        <f t="shared" si="11"/>
        <v>-0.009</v>
      </c>
      <c r="AE176" s="20">
        <v>0.905</v>
      </c>
      <c r="AF176" s="20">
        <v>0.94</v>
      </c>
      <c r="AG176" s="5">
        <f t="shared" si="12"/>
        <v>-0.035</v>
      </c>
      <c r="AH176" s="15">
        <f t="shared" ref="AH176:AI176" si="376">(AB176-AE176)</f>
        <v>0.2</v>
      </c>
      <c r="AI176" s="15">
        <f t="shared" si="376"/>
        <v>0.174</v>
      </c>
      <c r="AJ176" s="15">
        <f t="shared" si="14"/>
        <v>0.026</v>
      </c>
    </row>
    <row r="177">
      <c r="A177" s="5">
        <v>2019.0</v>
      </c>
      <c r="B177" s="5">
        <v>3.0</v>
      </c>
      <c r="C177" s="6" t="s">
        <v>189</v>
      </c>
      <c r="D177" s="6" t="s">
        <v>103</v>
      </c>
      <c r="E177" s="5">
        <v>0.0</v>
      </c>
      <c r="F177" s="11">
        <v>1.0</v>
      </c>
      <c r="G177" s="11">
        <v>2.380825E7</v>
      </c>
      <c r="H177" s="11">
        <v>9965537.0</v>
      </c>
      <c r="I177" s="5">
        <f t="shared" si="3"/>
        <v>13842713</v>
      </c>
      <c r="J177" s="12">
        <v>10.0</v>
      </c>
      <c r="K177" s="12">
        <v>11.0</v>
      </c>
      <c r="L177" s="13">
        <f t="shared" si="4"/>
        <v>0.9090909091</v>
      </c>
      <c r="M177" s="5">
        <v>4.0</v>
      </c>
      <c r="N177" s="12">
        <v>6.0</v>
      </c>
      <c r="O177" s="13">
        <f t="shared" si="368"/>
        <v>0.6666666667</v>
      </c>
      <c r="P177" s="14">
        <v>12.6</v>
      </c>
      <c r="Q177" s="14">
        <v>7.3</v>
      </c>
      <c r="R177" s="14">
        <f t="shared" si="6"/>
        <v>5.3</v>
      </c>
      <c r="S177" s="20">
        <v>1.452</v>
      </c>
      <c r="T177" s="20">
        <v>1.0</v>
      </c>
      <c r="U177" s="5">
        <f t="shared" si="7"/>
        <v>0.452</v>
      </c>
      <c r="V177" s="20">
        <v>1.181</v>
      </c>
      <c r="W177" s="20">
        <v>0.785</v>
      </c>
      <c r="X177" s="5">
        <f t="shared" si="8"/>
        <v>0.396</v>
      </c>
      <c r="Y177" s="5">
        <f t="shared" ref="Y177:Z177" si="377">(S177-V177)</f>
        <v>0.271</v>
      </c>
      <c r="Z177" s="5">
        <f t="shared" si="377"/>
        <v>0.215</v>
      </c>
      <c r="AA177" s="5">
        <f t="shared" si="10"/>
        <v>0.056</v>
      </c>
      <c r="AB177" s="20">
        <v>1.107</v>
      </c>
      <c r="AC177" s="20">
        <v>1.091</v>
      </c>
      <c r="AD177" s="5">
        <f t="shared" si="11"/>
        <v>0.016</v>
      </c>
      <c r="AE177" s="20">
        <v>0.927</v>
      </c>
      <c r="AF177" s="20">
        <v>0.992</v>
      </c>
      <c r="AG177" s="5">
        <f t="shared" si="12"/>
        <v>-0.065</v>
      </c>
      <c r="AH177" s="15">
        <f t="shared" ref="AH177:AI177" si="378">(AB177-AE177)</f>
        <v>0.18</v>
      </c>
      <c r="AI177" s="15">
        <f t="shared" si="378"/>
        <v>0.099</v>
      </c>
      <c r="AJ177" s="15">
        <f t="shared" si="14"/>
        <v>0.081</v>
      </c>
    </row>
    <row r="178">
      <c r="A178" s="5">
        <v>2019.0</v>
      </c>
      <c r="B178" s="5">
        <v>3.0</v>
      </c>
      <c r="C178" s="6" t="s">
        <v>130</v>
      </c>
      <c r="D178" s="6" t="s">
        <v>174</v>
      </c>
      <c r="E178" s="5">
        <v>0.0</v>
      </c>
      <c r="F178" s="11">
        <v>3.0</v>
      </c>
      <c r="G178" s="11">
        <v>1.6147924E7</v>
      </c>
      <c r="H178" s="11">
        <v>1.6773013E7</v>
      </c>
      <c r="I178" s="5">
        <f t="shared" si="3"/>
        <v>-625089</v>
      </c>
      <c r="J178" s="12">
        <v>1.0</v>
      </c>
      <c r="K178" s="12">
        <v>3.0</v>
      </c>
      <c r="L178" s="13">
        <f t="shared" si="4"/>
        <v>0.3333333333</v>
      </c>
      <c r="M178" s="12">
        <v>5.0</v>
      </c>
      <c r="N178" s="12">
        <v>10.0</v>
      </c>
      <c r="O178" s="13">
        <f t="shared" si="368"/>
        <v>0.5</v>
      </c>
      <c r="P178" s="14">
        <v>22.8</v>
      </c>
      <c r="Q178" s="14">
        <v>7.7</v>
      </c>
      <c r="R178" s="14">
        <f t="shared" si="6"/>
        <v>15.1</v>
      </c>
      <c r="S178" s="20">
        <v>1.678</v>
      </c>
      <c r="T178" s="20">
        <v>0.965</v>
      </c>
      <c r="U178" s="5">
        <f t="shared" si="7"/>
        <v>0.713</v>
      </c>
      <c r="V178" s="20">
        <v>0.725</v>
      </c>
      <c r="W178" s="20">
        <v>0.698</v>
      </c>
      <c r="X178" s="5">
        <f t="shared" si="8"/>
        <v>0.027</v>
      </c>
      <c r="Y178" s="5">
        <f t="shared" ref="Y178:Z178" si="379">(S178-V178)</f>
        <v>0.953</v>
      </c>
      <c r="Z178" s="5">
        <f t="shared" si="379"/>
        <v>0.267</v>
      </c>
      <c r="AA178" s="5">
        <f t="shared" si="10"/>
        <v>0.686</v>
      </c>
      <c r="AB178" s="20">
        <v>1.197</v>
      </c>
      <c r="AC178" s="20">
        <v>1.04</v>
      </c>
      <c r="AD178" s="5">
        <f t="shared" si="11"/>
        <v>0.157</v>
      </c>
      <c r="AE178" s="20">
        <v>0.886</v>
      </c>
      <c r="AF178" s="20">
        <v>0.933</v>
      </c>
      <c r="AG178" s="5">
        <f t="shared" si="12"/>
        <v>-0.047</v>
      </c>
      <c r="AH178" s="15">
        <f t="shared" ref="AH178:AI178" si="380">(AB178-AE178)</f>
        <v>0.311</v>
      </c>
      <c r="AI178" s="15">
        <f t="shared" si="380"/>
        <v>0.107</v>
      </c>
      <c r="AJ178" s="15">
        <f t="shared" si="14"/>
        <v>0.204</v>
      </c>
    </row>
    <row r="179">
      <c r="A179" s="5">
        <v>2019.0</v>
      </c>
      <c r="B179" s="5">
        <v>3.0</v>
      </c>
      <c r="C179" s="6" t="s">
        <v>153</v>
      </c>
      <c r="D179" s="6" t="s">
        <v>156</v>
      </c>
      <c r="E179" s="5">
        <v>1.0</v>
      </c>
      <c r="F179" s="11">
        <v>1.0</v>
      </c>
      <c r="G179" s="11">
        <v>2.1114322E7</v>
      </c>
      <c r="H179" s="11">
        <v>1.2382899E7</v>
      </c>
      <c r="I179" s="5">
        <f t="shared" si="3"/>
        <v>8731423</v>
      </c>
      <c r="J179" s="5">
        <v>7.0</v>
      </c>
      <c r="K179" s="12">
        <v>10.0</v>
      </c>
      <c r="L179" s="13">
        <f t="shared" si="4"/>
        <v>0.7</v>
      </c>
      <c r="M179" s="12">
        <v>2.0</v>
      </c>
      <c r="N179" s="12">
        <v>4.0</v>
      </c>
      <c r="O179" s="13">
        <f t="shared" si="368"/>
        <v>0.5</v>
      </c>
      <c r="P179" s="14">
        <v>11.3</v>
      </c>
      <c r="Q179" s="14">
        <v>13.3</v>
      </c>
      <c r="R179" s="14">
        <f t="shared" si="6"/>
        <v>-2</v>
      </c>
      <c r="S179" s="20">
        <v>1.533</v>
      </c>
      <c r="T179" s="20">
        <v>1.09</v>
      </c>
      <c r="U179" s="5">
        <f t="shared" si="7"/>
        <v>0.443</v>
      </c>
      <c r="V179" s="20">
        <v>0.869</v>
      </c>
      <c r="W179" s="20">
        <v>0.635</v>
      </c>
      <c r="X179" s="5">
        <f t="shared" si="8"/>
        <v>0.234</v>
      </c>
      <c r="Y179" s="5">
        <f t="shared" ref="Y179:Z179" si="381">(S179-V179)</f>
        <v>0.664</v>
      </c>
      <c r="Z179" s="5">
        <f t="shared" si="381"/>
        <v>0.455</v>
      </c>
      <c r="AA179" s="5">
        <f t="shared" si="10"/>
        <v>0.209</v>
      </c>
      <c r="AB179" s="20">
        <v>1.045</v>
      </c>
      <c r="AC179" s="20">
        <v>1.052</v>
      </c>
      <c r="AD179" s="5">
        <f t="shared" si="11"/>
        <v>-0.007</v>
      </c>
      <c r="AE179" s="20">
        <v>0.875</v>
      </c>
      <c r="AF179" s="20">
        <v>0.86</v>
      </c>
      <c r="AG179" s="5">
        <f t="shared" si="12"/>
        <v>0.015</v>
      </c>
      <c r="AH179" s="15">
        <f t="shared" ref="AH179:AI179" si="382">(AB179-AE179)</f>
        <v>0.17</v>
      </c>
      <c r="AI179" s="15">
        <f t="shared" si="382"/>
        <v>0.192</v>
      </c>
      <c r="AJ179" s="15">
        <f t="shared" si="14"/>
        <v>-0.022</v>
      </c>
    </row>
    <row r="180">
      <c r="A180" s="5">
        <v>2019.0</v>
      </c>
      <c r="B180" s="5">
        <v>3.0</v>
      </c>
      <c r="C180" s="6" t="s">
        <v>114</v>
      </c>
      <c r="D180" s="6" t="s">
        <v>86</v>
      </c>
      <c r="E180" s="5">
        <v>0.0</v>
      </c>
      <c r="F180" s="11">
        <v>11.0</v>
      </c>
      <c r="G180" s="11">
        <v>1.3400721E7</v>
      </c>
      <c r="H180" s="11">
        <v>1.0918131E7</v>
      </c>
      <c r="I180" s="5">
        <f t="shared" si="3"/>
        <v>2482590</v>
      </c>
      <c r="J180" s="12">
        <v>8.0</v>
      </c>
      <c r="K180" s="12">
        <v>11.0</v>
      </c>
      <c r="L180" s="13">
        <f t="shared" si="4"/>
        <v>0.7272727273</v>
      </c>
      <c r="M180" s="12">
        <v>1.0</v>
      </c>
      <c r="N180" s="12">
        <v>1.0</v>
      </c>
      <c r="O180" s="13">
        <f t="shared" si="368"/>
        <v>1</v>
      </c>
      <c r="P180" s="14">
        <v>15.3</v>
      </c>
      <c r="Q180" s="14">
        <v>7.8</v>
      </c>
      <c r="R180" s="14">
        <f t="shared" si="6"/>
        <v>7.5</v>
      </c>
      <c r="S180" s="20">
        <v>1.591</v>
      </c>
      <c r="T180" s="20">
        <v>1.133</v>
      </c>
      <c r="U180" s="5">
        <f t="shared" si="7"/>
        <v>0.458</v>
      </c>
      <c r="V180" s="20">
        <v>0.818</v>
      </c>
      <c r="W180" s="20">
        <v>0.851</v>
      </c>
      <c r="X180" s="5">
        <f t="shared" si="8"/>
        <v>-0.033</v>
      </c>
      <c r="Y180" s="5">
        <f t="shared" ref="Y180:Z180" si="383">(S180-V180)</f>
        <v>0.773</v>
      </c>
      <c r="Z180" s="5">
        <f t="shared" si="383"/>
        <v>0.282</v>
      </c>
      <c r="AA180" s="5">
        <f t="shared" si="10"/>
        <v>0.491</v>
      </c>
      <c r="AB180" s="20">
        <v>1.141</v>
      </c>
      <c r="AC180" s="20">
        <v>1.038</v>
      </c>
      <c r="AD180" s="5">
        <f t="shared" si="11"/>
        <v>0.103</v>
      </c>
      <c r="AE180" s="20">
        <v>0.896</v>
      </c>
      <c r="AF180" s="20">
        <v>0.922</v>
      </c>
      <c r="AG180" s="5">
        <f t="shared" si="12"/>
        <v>-0.026</v>
      </c>
      <c r="AH180" s="15">
        <f t="shared" ref="AH180:AI180" si="384">(AB180-AE180)</f>
        <v>0.245</v>
      </c>
      <c r="AI180" s="15">
        <f t="shared" si="384"/>
        <v>0.116</v>
      </c>
      <c r="AJ180" s="15">
        <f t="shared" si="14"/>
        <v>0.129</v>
      </c>
    </row>
    <row r="181">
      <c r="A181" s="5">
        <v>2019.0</v>
      </c>
      <c r="B181" s="5">
        <v>3.0</v>
      </c>
      <c r="C181" s="6" t="s">
        <v>199</v>
      </c>
      <c r="D181" s="6" t="s">
        <v>71</v>
      </c>
      <c r="E181" s="5">
        <v>1.0</v>
      </c>
      <c r="F181" s="11">
        <v>1.0</v>
      </c>
      <c r="G181" s="11">
        <v>1.7003826E7</v>
      </c>
      <c r="H181" s="11">
        <v>1.8017191E7</v>
      </c>
      <c r="I181" s="5">
        <f t="shared" si="3"/>
        <v>-1013365</v>
      </c>
      <c r="J181" s="5">
        <v>3.0</v>
      </c>
      <c r="K181" s="12">
        <v>7.0</v>
      </c>
      <c r="L181" s="13">
        <f t="shared" si="4"/>
        <v>0.4285714286</v>
      </c>
      <c r="M181" s="12">
        <v>4.0</v>
      </c>
      <c r="N181" s="12">
        <v>9.0</v>
      </c>
      <c r="O181" s="13">
        <f t="shared" si="368"/>
        <v>0.4444444444</v>
      </c>
      <c r="P181" s="14">
        <v>11.4</v>
      </c>
      <c r="Q181" s="14">
        <v>9.4</v>
      </c>
      <c r="R181" s="14">
        <f t="shared" si="6"/>
        <v>2</v>
      </c>
      <c r="S181" s="20">
        <v>1.591</v>
      </c>
      <c r="T181" s="20">
        <v>1.36</v>
      </c>
      <c r="U181" s="5">
        <f t="shared" si="7"/>
        <v>0.231</v>
      </c>
      <c r="V181" s="20">
        <v>0.985</v>
      </c>
      <c r="W181" s="20">
        <v>0.993</v>
      </c>
      <c r="X181" s="5">
        <f t="shared" si="8"/>
        <v>-0.008</v>
      </c>
      <c r="Y181" s="5">
        <f t="shared" ref="Y181:Z181" si="385">(S181-V181)</f>
        <v>0.606</v>
      </c>
      <c r="Z181" s="5">
        <f t="shared" si="385"/>
        <v>0.367</v>
      </c>
      <c r="AA181" s="5">
        <f t="shared" si="10"/>
        <v>0.239</v>
      </c>
      <c r="AB181" s="20">
        <v>1.139</v>
      </c>
      <c r="AC181" s="20">
        <v>1.123</v>
      </c>
      <c r="AD181" s="5">
        <f t="shared" si="11"/>
        <v>0.016</v>
      </c>
      <c r="AE181" s="20">
        <v>0.981</v>
      </c>
      <c r="AF181" s="20">
        <v>0.985</v>
      </c>
      <c r="AG181" s="5">
        <f t="shared" si="12"/>
        <v>-0.004</v>
      </c>
      <c r="AH181" s="15">
        <f t="shared" ref="AH181:AI181" si="386">(AB181-AE181)</f>
        <v>0.158</v>
      </c>
      <c r="AI181" s="15">
        <f t="shared" si="386"/>
        <v>0.138</v>
      </c>
      <c r="AJ181" s="15">
        <f t="shared" si="14"/>
        <v>0.02</v>
      </c>
    </row>
    <row r="182">
      <c r="A182" s="5">
        <v>2019.0</v>
      </c>
      <c r="B182" s="5">
        <v>3.0</v>
      </c>
      <c r="C182" s="6" t="s">
        <v>90</v>
      </c>
      <c r="D182" s="6" t="s">
        <v>217</v>
      </c>
      <c r="E182" s="5">
        <v>1.0</v>
      </c>
      <c r="F182" s="11">
        <v>4.0</v>
      </c>
      <c r="G182" s="11">
        <v>2.7076307E7</v>
      </c>
      <c r="H182" s="11">
        <v>1.5593947E7</v>
      </c>
      <c r="I182" s="5">
        <f t="shared" si="3"/>
        <v>11482360</v>
      </c>
      <c r="J182" s="5">
        <v>8.0</v>
      </c>
      <c r="K182" s="12">
        <v>12.0</v>
      </c>
      <c r="L182" s="13">
        <f t="shared" si="4"/>
        <v>0.6666666667</v>
      </c>
      <c r="M182" s="12">
        <v>3.0</v>
      </c>
      <c r="N182" s="12">
        <v>8.0</v>
      </c>
      <c r="O182" s="13">
        <f t="shared" si="368"/>
        <v>0.375</v>
      </c>
      <c r="P182" s="14">
        <v>12.6</v>
      </c>
      <c r="Q182" s="14">
        <v>9.9</v>
      </c>
      <c r="R182" s="14">
        <f t="shared" si="6"/>
        <v>2.7</v>
      </c>
      <c r="S182" s="20">
        <v>1.431</v>
      </c>
      <c r="T182" s="20">
        <v>1.22</v>
      </c>
      <c r="U182" s="5">
        <f t="shared" si="7"/>
        <v>0.211</v>
      </c>
      <c r="V182" s="20">
        <v>1.012</v>
      </c>
      <c r="W182" s="20">
        <v>0.723</v>
      </c>
      <c r="X182" s="5">
        <f t="shared" si="8"/>
        <v>0.289</v>
      </c>
      <c r="Y182" s="5">
        <f t="shared" ref="Y182:Z182" si="387">(S182-V182)</f>
        <v>0.419</v>
      </c>
      <c r="Z182" s="5">
        <f t="shared" si="387"/>
        <v>0.497</v>
      </c>
      <c r="AA182" s="5">
        <f t="shared" si="10"/>
        <v>-0.078</v>
      </c>
      <c r="AB182" s="20">
        <v>1.106</v>
      </c>
      <c r="AC182" s="20">
        <v>1.115</v>
      </c>
      <c r="AD182" s="5">
        <f t="shared" si="11"/>
        <v>-0.009</v>
      </c>
      <c r="AE182" s="20">
        <v>0.943</v>
      </c>
      <c r="AF182" s="20">
        <v>0.976</v>
      </c>
      <c r="AG182" s="5">
        <f t="shared" si="12"/>
        <v>-0.033</v>
      </c>
      <c r="AH182" s="15">
        <f t="shared" ref="AH182:AI182" si="388">(AB182-AE182)</f>
        <v>0.163</v>
      </c>
      <c r="AI182" s="15">
        <f t="shared" si="388"/>
        <v>0.139</v>
      </c>
      <c r="AJ182" s="15">
        <f t="shared" si="14"/>
        <v>0.024</v>
      </c>
    </row>
    <row r="183">
      <c r="A183" s="5">
        <v>2019.0</v>
      </c>
      <c r="B183" s="5">
        <v>3.0</v>
      </c>
      <c r="C183" s="6" t="s">
        <v>68</v>
      </c>
      <c r="D183" s="6" t="s">
        <v>206</v>
      </c>
      <c r="E183" s="5">
        <v>0.0</v>
      </c>
      <c r="F183" s="11">
        <v>1.0</v>
      </c>
      <c r="G183" s="11">
        <v>3.8829651E7</v>
      </c>
      <c r="H183" s="11">
        <v>9219796.0</v>
      </c>
      <c r="I183" s="5">
        <f t="shared" si="3"/>
        <v>29609855</v>
      </c>
      <c r="J183" s="12">
        <v>5.0</v>
      </c>
      <c r="K183" s="12">
        <v>9.0</v>
      </c>
      <c r="L183" s="13">
        <f t="shared" si="4"/>
        <v>0.5555555556</v>
      </c>
      <c r="M183" s="5">
        <v>3.0</v>
      </c>
      <c r="N183" s="12">
        <v>4.0</v>
      </c>
      <c r="O183" s="13">
        <f t="shared" si="368"/>
        <v>0.75</v>
      </c>
      <c r="P183" s="14">
        <v>11.1</v>
      </c>
      <c r="Q183" s="14">
        <v>14.3</v>
      </c>
      <c r="R183" s="14">
        <f t="shared" si="6"/>
        <v>-3.2</v>
      </c>
      <c r="S183" s="20">
        <v>1.075</v>
      </c>
      <c r="T183" s="20">
        <v>1.332</v>
      </c>
      <c r="U183" s="5">
        <f t="shared" si="7"/>
        <v>-0.257</v>
      </c>
      <c r="V183" s="20">
        <v>0.911</v>
      </c>
      <c r="W183" s="20">
        <v>0.827</v>
      </c>
      <c r="X183" s="5">
        <f t="shared" si="8"/>
        <v>0.084</v>
      </c>
      <c r="Y183" s="5">
        <f t="shared" ref="Y183:Z183" si="389">(S183-V183)</f>
        <v>0.164</v>
      </c>
      <c r="Z183" s="5">
        <f t="shared" si="389"/>
        <v>0.505</v>
      </c>
      <c r="AA183" s="5">
        <f t="shared" si="10"/>
        <v>-0.341</v>
      </c>
      <c r="AB183" s="20">
        <v>1.1</v>
      </c>
      <c r="AC183" s="20">
        <v>1.092</v>
      </c>
      <c r="AD183" s="5">
        <f t="shared" si="11"/>
        <v>0.008</v>
      </c>
      <c r="AE183" s="20">
        <v>0.939</v>
      </c>
      <c r="AF183" s="20">
        <v>0.885</v>
      </c>
      <c r="AG183" s="5">
        <f t="shared" si="12"/>
        <v>0.054</v>
      </c>
      <c r="AH183" s="15">
        <f t="shared" ref="AH183:AI183" si="390">(AB183-AE183)</f>
        <v>0.161</v>
      </c>
      <c r="AI183" s="15">
        <f t="shared" si="390"/>
        <v>0.207</v>
      </c>
      <c r="AJ183" s="15">
        <f t="shared" si="14"/>
        <v>-0.046</v>
      </c>
    </row>
    <row r="184">
      <c r="A184" s="5">
        <v>2019.0</v>
      </c>
      <c r="B184" s="5">
        <v>4.0</v>
      </c>
      <c r="C184" s="6" t="s">
        <v>116</v>
      </c>
      <c r="D184" s="6" t="s">
        <v>189</v>
      </c>
      <c r="E184" s="5">
        <v>1.0</v>
      </c>
      <c r="F184" s="11">
        <v>1.0</v>
      </c>
      <c r="G184" s="11">
        <v>3.5489891E7</v>
      </c>
      <c r="H184" s="11">
        <v>2.380825E7</v>
      </c>
      <c r="I184" s="5">
        <f t="shared" si="3"/>
        <v>11681641</v>
      </c>
      <c r="J184" s="12">
        <v>7.0</v>
      </c>
      <c r="K184" s="12">
        <v>13.0</v>
      </c>
      <c r="L184" s="13">
        <f t="shared" si="4"/>
        <v>0.5384615385</v>
      </c>
      <c r="M184" s="12">
        <v>10.0</v>
      </c>
      <c r="N184" s="12">
        <v>11.0</v>
      </c>
      <c r="O184" s="13">
        <f t="shared" si="368"/>
        <v>0.9090909091</v>
      </c>
      <c r="P184" s="14">
        <v>14.9</v>
      </c>
      <c r="Q184" s="14">
        <v>12.6</v>
      </c>
      <c r="R184" s="14">
        <f t="shared" si="6"/>
        <v>2.3</v>
      </c>
      <c r="S184" s="20">
        <v>1.242</v>
      </c>
      <c r="T184" s="20">
        <v>1.452</v>
      </c>
      <c r="U184" s="5">
        <f t="shared" si="7"/>
        <v>-0.21</v>
      </c>
      <c r="V184" s="20">
        <v>0.885</v>
      </c>
      <c r="W184" s="20">
        <v>1.181</v>
      </c>
      <c r="X184" s="5">
        <f t="shared" si="8"/>
        <v>-0.296</v>
      </c>
      <c r="Y184" s="5">
        <f t="shared" ref="Y184:Z184" si="391">(S184-V184)</f>
        <v>0.357</v>
      </c>
      <c r="Z184" s="5">
        <f t="shared" si="391"/>
        <v>0.271</v>
      </c>
      <c r="AA184" s="5">
        <f t="shared" si="10"/>
        <v>0.086</v>
      </c>
      <c r="AB184" s="20">
        <v>1.105</v>
      </c>
      <c r="AC184" s="20">
        <v>1.107</v>
      </c>
      <c r="AD184" s="5">
        <f t="shared" si="11"/>
        <v>-0.002</v>
      </c>
      <c r="AE184" s="20">
        <v>0.905</v>
      </c>
      <c r="AF184" s="20">
        <v>0.927</v>
      </c>
      <c r="AG184" s="5">
        <f t="shared" si="12"/>
        <v>-0.022</v>
      </c>
      <c r="AH184" s="15">
        <f t="shared" ref="AH184:AI184" si="392">(AB184-AE184)</f>
        <v>0.2</v>
      </c>
      <c r="AI184" s="15">
        <f t="shared" si="392"/>
        <v>0.18</v>
      </c>
      <c r="AJ184" s="15">
        <f t="shared" si="14"/>
        <v>0.02</v>
      </c>
    </row>
    <row r="185">
      <c r="A185" s="5">
        <v>2019.0</v>
      </c>
      <c r="B185" s="5">
        <v>4.0</v>
      </c>
      <c r="C185" s="6" t="s">
        <v>130</v>
      </c>
      <c r="D185" s="6" t="s">
        <v>156</v>
      </c>
      <c r="E185" s="5">
        <v>1.0</v>
      </c>
      <c r="F185" s="11">
        <v>2.0</v>
      </c>
      <c r="G185" s="11">
        <v>1.6147924E7</v>
      </c>
      <c r="H185" s="11">
        <v>1.2382899E7</v>
      </c>
      <c r="I185" s="5">
        <f t="shared" si="3"/>
        <v>3765025</v>
      </c>
      <c r="J185" s="12">
        <v>1.0</v>
      </c>
      <c r="K185" s="12">
        <v>3.0</v>
      </c>
      <c r="L185" s="13">
        <f t="shared" si="4"/>
        <v>0.3333333333</v>
      </c>
      <c r="M185" s="12">
        <v>2.0</v>
      </c>
      <c r="N185" s="12">
        <v>4.0</v>
      </c>
      <c r="O185" s="13">
        <f t="shared" si="368"/>
        <v>0.5</v>
      </c>
      <c r="P185" s="14">
        <v>22.8</v>
      </c>
      <c r="Q185" s="14">
        <v>13.3</v>
      </c>
      <c r="R185" s="14">
        <f t="shared" si="6"/>
        <v>9.5</v>
      </c>
      <c r="S185" s="20">
        <v>1.678</v>
      </c>
      <c r="T185" s="20">
        <v>1.09</v>
      </c>
      <c r="U185" s="5">
        <f t="shared" si="7"/>
        <v>0.588</v>
      </c>
      <c r="V185" s="20">
        <v>0.725</v>
      </c>
      <c r="W185" s="20">
        <v>0.635</v>
      </c>
      <c r="X185" s="5">
        <f t="shared" si="8"/>
        <v>0.09</v>
      </c>
      <c r="Y185" s="5">
        <f t="shared" ref="Y185:Z185" si="393">(S185-V185)</f>
        <v>0.953</v>
      </c>
      <c r="Z185" s="5">
        <f t="shared" si="393"/>
        <v>0.455</v>
      </c>
      <c r="AA185" s="5">
        <f t="shared" si="10"/>
        <v>0.498</v>
      </c>
      <c r="AB185" s="20">
        <v>1.197</v>
      </c>
      <c r="AC185" s="20">
        <v>1.052</v>
      </c>
      <c r="AD185" s="5">
        <f t="shared" si="11"/>
        <v>0.145</v>
      </c>
      <c r="AE185" s="20">
        <v>0.886</v>
      </c>
      <c r="AF185" s="20">
        <v>0.86</v>
      </c>
      <c r="AG185" s="5">
        <f t="shared" si="12"/>
        <v>0.026</v>
      </c>
      <c r="AH185" s="15">
        <f t="shared" ref="AH185:AI185" si="394">(AB185-AE185)</f>
        <v>0.311</v>
      </c>
      <c r="AI185" s="15">
        <f t="shared" si="394"/>
        <v>0.192</v>
      </c>
      <c r="AJ185" s="15">
        <f t="shared" si="14"/>
        <v>0.119</v>
      </c>
    </row>
    <row r="186">
      <c r="A186" s="5">
        <v>2019.0</v>
      </c>
      <c r="B186" s="5">
        <v>4.0</v>
      </c>
      <c r="C186" s="6" t="s">
        <v>114</v>
      </c>
      <c r="D186" s="6" t="s">
        <v>71</v>
      </c>
      <c r="E186" s="5">
        <v>0.0</v>
      </c>
      <c r="F186" s="11">
        <v>2.0</v>
      </c>
      <c r="G186" s="11">
        <v>1.3400721E7</v>
      </c>
      <c r="H186" s="11">
        <v>1.8017191E7</v>
      </c>
      <c r="I186" s="5">
        <f t="shared" si="3"/>
        <v>-4616470</v>
      </c>
      <c r="J186" s="12">
        <v>8.0</v>
      </c>
      <c r="K186" s="12">
        <v>11.0</v>
      </c>
      <c r="L186" s="13">
        <f t="shared" si="4"/>
        <v>0.7272727273</v>
      </c>
      <c r="M186" s="12">
        <v>4.0</v>
      </c>
      <c r="N186" s="12">
        <v>9.0</v>
      </c>
      <c r="O186" s="13">
        <f t="shared" si="368"/>
        <v>0.4444444444</v>
      </c>
      <c r="P186" s="14">
        <v>15.3</v>
      </c>
      <c r="Q186" s="14">
        <v>9.4</v>
      </c>
      <c r="R186" s="14">
        <f t="shared" si="6"/>
        <v>5.9</v>
      </c>
      <c r="S186" s="20">
        <v>1.591</v>
      </c>
      <c r="T186" s="20">
        <v>1.36</v>
      </c>
      <c r="U186" s="5">
        <f t="shared" si="7"/>
        <v>0.231</v>
      </c>
      <c r="V186" s="20">
        <v>0.818</v>
      </c>
      <c r="W186" s="20">
        <v>0.993</v>
      </c>
      <c r="X186" s="5">
        <f t="shared" si="8"/>
        <v>-0.175</v>
      </c>
      <c r="Y186" s="5">
        <f t="shared" ref="Y186:Z186" si="395">(S186-V186)</f>
        <v>0.773</v>
      </c>
      <c r="Z186" s="5">
        <f t="shared" si="395"/>
        <v>0.367</v>
      </c>
      <c r="AA186" s="5">
        <f t="shared" si="10"/>
        <v>0.406</v>
      </c>
      <c r="AB186" s="20">
        <v>1.141</v>
      </c>
      <c r="AC186" s="20">
        <v>1.123</v>
      </c>
      <c r="AD186" s="5">
        <f t="shared" si="11"/>
        <v>0.018</v>
      </c>
      <c r="AE186" s="20">
        <v>0.896</v>
      </c>
      <c r="AF186" s="20">
        <v>0.985</v>
      </c>
      <c r="AG186" s="5">
        <f t="shared" si="12"/>
        <v>-0.089</v>
      </c>
      <c r="AH186" s="15">
        <f t="shared" ref="AH186:AI186" si="396">(AB186-AE186)</f>
        <v>0.245</v>
      </c>
      <c r="AI186" s="15">
        <f t="shared" si="396"/>
        <v>0.138</v>
      </c>
      <c r="AJ186" s="15">
        <f t="shared" si="14"/>
        <v>0.107</v>
      </c>
    </row>
    <row r="187">
      <c r="A187" s="5">
        <v>2019.0</v>
      </c>
      <c r="B187" s="5">
        <v>4.0</v>
      </c>
      <c r="C187" s="6" t="s">
        <v>68</v>
      </c>
      <c r="D187" s="6" t="s">
        <v>217</v>
      </c>
      <c r="E187" s="5">
        <v>1.0</v>
      </c>
      <c r="F187" s="11">
        <v>3.0</v>
      </c>
      <c r="G187" s="11">
        <v>3.8829651E7</v>
      </c>
      <c r="H187" s="11">
        <v>1.5593947E7</v>
      </c>
      <c r="I187" s="5">
        <f t="shared" si="3"/>
        <v>23235704</v>
      </c>
      <c r="J187" s="12">
        <v>5.0</v>
      </c>
      <c r="K187" s="12">
        <v>9.0</v>
      </c>
      <c r="L187" s="13">
        <f t="shared" si="4"/>
        <v>0.5555555556</v>
      </c>
      <c r="M187" s="12">
        <v>3.0</v>
      </c>
      <c r="N187" s="12">
        <v>8.0</v>
      </c>
      <c r="O187" s="13">
        <f t="shared" si="368"/>
        <v>0.375</v>
      </c>
      <c r="P187" s="14">
        <v>11.1</v>
      </c>
      <c r="Q187" s="14">
        <v>9.9</v>
      </c>
      <c r="R187" s="14">
        <f t="shared" si="6"/>
        <v>1.2</v>
      </c>
      <c r="S187" s="20">
        <v>1.075</v>
      </c>
      <c r="T187" s="20">
        <v>1.22</v>
      </c>
      <c r="U187" s="5">
        <f t="shared" si="7"/>
        <v>-0.145</v>
      </c>
      <c r="V187" s="20">
        <v>0.911</v>
      </c>
      <c r="W187" s="20">
        <v>0.723</v>
      </c>
      <c r="X187" s="5">
        <f t="shared" si="8"/>
        <v>0.188</v>
      </c>
      <c r="Y187" s="5">
        <f t="shared" ref="Y187:Z187" si="397">(S187-V187)</f>
        <v>0.164</v>
      </c>
      <c r="Z187" s="5">
        <f t="shared" si="397"/>
        <v>0.497</v>
      </c>
      <c r="AA187" s="5">
        <f t="shared" si="10"/>
        <v>-0.333</v>
      </c>
      <c r="AB187" s="20">
        <v>1.1</v>
      </c>
      <c r="AC187" s="20">
        <v>1.115</v>
      </c>
      <c r="AD187" s="5">
        <f t="shared" si="11"/>
        <v>-0.015</v>
      </c>
      <c r="AE187" s="20">
        <v>0.939</v>
      </c>
      <c r="AF187" s="20">
        <v>0.976</v>
      </c>
      <c r="AG187" s="5">
        <f t="shared" si="12"/>
        <v>-0.037</v>
      </c>
      <c r="AH187" s="15">
        <f t="shared" ref="AH187:AI187" si="398">(AB187-AE187)</f>
        <v>0.161</v>
      </c>
      <c r="AI187" s="15">
        <f t="shared" si="398"/>
        <v>0.139</v>
      </c>
      <c r="AJ187" s="15">
        <f t="shared" si="14"/>
        <v>0.022</v>
      </c>
    </row>
    <row r="188">
      <c r="A188" s="5">
        <v>2019.0</v>
      </c>
      <c r="B188" s="5">
        <v>5.0</v>
      </c>
      <c r="C188" s="6" t="s">
        <v>189</v>
      </c>
      <c r="D188" s="6" t="s">
        <v>156</v>
      </c>
      <c r="E188" s="5">
        <v>1.0</v>
      </c>
      <c r="F188" s="11">
        <v>1.0</v>
      </c>
      <c r="G188" s="11">
        <v>2.380825E7</v>
      </c>
      <c r="H188" s="11">
        <v>1.2382899E7</v>
      </c>
      <c r="I188" s="5">
        <f t="shared" si="3"/>
        <v>11425351</v>
      </c>
      <c r="J188" s="12">
        <v>10.0</v>
      </c>
      <c r="K188" s="12">
        <v>11.0</v>
      </c>
      <c r="L188" s="13">
        <f t="shared" si="4"/>
        <v>0.9090909091</v>
      </c>
      <c r="M188" s="12">
        <v>2.0</v>
      </c>
      <c r="N188" s="12">
        <v>4.0</v>
      </c>
      <c r="O188" s="13">
        <f t="shared" si="368"/>
        <v>0.5</v>
      </c>
      <c r="P188" s="14">
        <v>12.6</v>
      </c>
      <c r="Q188" s="14">
        <v>13.3</v>
      </c>
      <c r="R188" s="14">
        <f t="shared" si="6"/>
        <v>-0.7</v>
      </c>
      <c r="S188" s="20">
        <v>1.452</v>
      </c>
      <c r="T188" s="20">
        <v>1.09</v>
      </c>
      <c r="U188" s="5">
        <f t="shared" si="7"/>
        <v>0.362</v>
      </c>
      <c r="V188" s="20">
        <v>1.181</v>
      </c>
      <c r="W188" s="20">
        <v>0.635</v>
      </c>
      <c r="X188" s="5">
        <f t="shared" si="8"/>
        <v>0.546</v>
      </c>
      <c r="Y188" s="5">
        <f t="shared" ref="Y188:Z188" si="399">(S188-V188)</f>
        <v>0.271</v>
      </c>
      <c r="Z188" s="5">
        <f t="shared" si="399"/>
        <v>0.455</v>
      </c>
      <c r="AA188" s="5">
        <f t="shared" si="10"/>
        <v>-0.184</v>
      </c>
      <c r="AB188" s="20">
        <v>1.107</v>
      </c>
      <c r="AC188" s="20">
        <v>1.052</v>
      </c>
      <c r="AD188" s="5">
        <f t="shared" si="11"/>
        <v>0.055</v>
      </c>
      <c r="AE188" s="20">
        <v>0.927</v>
      </c>
      <c r="AF188" s="20">
        <v>0.86</v>
      </c>
      <c r="AG188" s="5">
        <f t="shared" si="12"/>
        <v>0.067</v>
      </c>
      <c r="AH188" s="15">
        <f t="shared" ref="AH188:AI188" si="400">(AB188-AE188)</f>
        <v>0.18</v>
      </c>
      <c r="AI188" s="15">
        <f t="shared" si="400"/>
        <v>0.192</v>
      </c>
      <c r="AJ188" s="15">
        <f t="shared" si="14"/>
        <v>-0.012</v>
      </c>
    </row>
    <row r="189">
      <c r="A189" s="5">
        <v>2019.0</v>
      </c>
      <c r="B189" s="5">
        <v>5.0</v>
      </c>
      <c r="C189" s="6" t="s">
        <v>114</v>
      </c>
      <c r="D189" s="6" t="s">
        <v>217</v>
      </c>
      <c r="E189" s="5">
        <v>0.0</v>
      </c>
      <c r="F189" s="11">
        <v>4.0</v>
      </c>
      <c r="G189" s="11">
        <v>1.3400721E7</v>
      </c>
      <c r="H189" s="11">
        <v>1.5593947E7</v>
      </c>
      <c r="I189" s="5">
        <f t="shared" si="3"/>
        <v>-2193226</v>
      </c>
      <c r="J189" s="12">
        <v>8.0</v>
      </c>
      <c r="K189" s="12">
        <v>11.0</v>
      </c>
      <c r="L189" s="13">
        <f t="shared" si="4"/>
        <v>0.7272727273</v>
      </c>
      <c r="M189" s="12">
        <v>3.0</v>
      </c>
      <c r="N189" s="12">
        <v>8.0</v>
      </c>
      <c r="O189" s="13">
        <f t="shared" si="368"/>
        <v>0.375</v>
      </c>
      <c r="P189" s="14">
        <v>15.3</v>
      </c>
      <c r="Q189" s="14">
        <v>9.9</v>
      </c>
      <c r="R189" s="14">
        <f t="shared" si="6"/>
        <v>5.4</v>
      </c>
      <c r="S189" s="20">
        <v>1.591</v>
      </c>
      <c r="T189" s="20">
        <v>1.22</v>
      </c>
      <c r="U189" s="5">
        <f t="shared" si="7"/>
        <v>0.371</v>
      </c>
      <c r="V189" s="20">
        <v>0.818</v>
      </c>
      <c r="W189" s="20">
        <v>0.723</v>
      </c>
      <c r="X189" s="5">
        <f t="shared" si="8"/>
        <v>0.095</v>
      </c>
      <c r="Y189" s="5">
        <f t="shared" ref="Y189:Z189" si="401">(S189-V189)</f>
        <v>0.773</v>
      </c>
      <c r="Z189" s="5">
        <f t="shared" si="401"/>
        <v>0.497</v>
      </c>
      <c r="AA189" s="5">
        <f t="shared" si="10"/>
        <v>0.276</v>
      </c>
      <c r="AB189" s="20">
        <v>1.141</v>
      </c>
      <c r="AC189" s="20">
        <v>1.115</v>
      </c>
      <c r="AD189" s="5">
        <f t="shared" si="11"/>
        <v>0.026</v>
      </c>
      <c r="AE189" s="20">
        <v>0.896</v>
      </c>
      <c r="AF189" s="20">
        <v>0.976</v>
      </c>
      <c r="AG189" s="5">
        <f t="shared" si="12"/>
        <v>-0.08</v>
      </c>
      <c r="AH189" s="15">
        <f t="shared" ref="AH189:AI189" si="402">(AB189-AE189)</f>
        <v>0.245</v>
      </c>
      <c r="AI189" s="15">
        <f t="shared" si="402"/>
        <v>0.139</v>
      </c>
      <c r="AJ189" s="15">
        <f t="shared" si="14"/>
        <v>0.106</v>
      </c>
    </row>
    <row r="190">
      <c r="A190" s="5">
        <v>2019.0</v>
      </c>
      <c r="B190" s="5">
        <v>6.0</v>
      </c>
      <c r="C190" s="6" t="s">
        <v>114</v>
      </c>
      <c r="D190" s="6" t="s">
        <v>156</v>
      </c>
      <c r="E190" s="5">
        <v>0.0</v>
      </c>
      <c r="F190" s="11">
        <v>2.0</v>
      </c>
      <c r="G190" s="11">
        <v>1.3400721E7</v>
      </c>
      <c r="H190" s="11">
        <v>1.2382899E7</v>
      </c>
      <c r="I190" s="5">
        <f t="shared" si="3"/>
        <v>1017822</v>
      </c>
      <c r="J190" s="12">
        <v>8.0</v>
      </c>
      <c r="K190" s="12">
        <v>11.0</v>
      </c>
      <c r="L190" s="13">
        <f t="shared" si="4"/>
        <v>0.7272727273</v>
      </c>
      <c r="M190" s="12">
        <v>2.0</v>
      </c>
      <c r="N190" s="12">
        <v>4.0</v>
      </c>
      <c r="O190" s="13">
        <f t="shared" si="368"/>
        <v>0.5</v>
      </c>
      <c r="P190" s="14">
        <v>15.3</v>
      </c>
      <c r="Q190" s="14">
        <v>13.3</v>
      </c>
      <c r="R190" s="14">
        <f t="shared" si="6"/>
        <v>2</v>
      </c>
      <c r="S190" s="20">
        <v>1.591</v>
      </c>
      <c r="T190" s="20">
        <v>1.09</v>
      </c>
      <c r="U190" s="5">
        <f t="shared" si="7"/>
        <v>0.501</v>
      </c>
      <c r="V190" s="20">
        <v>0.818</v>
      </c>
      <c r="W190" s="20">
        <v>0.635</v>
      </c>
      <c r="X190" s="5">
        <f t="shared" si="8"/>
        <v>0.183</v>
      </c>
      <c r="Y190" s="5">
        <f t="shared" ref="Y190:Z190" si="403">(S190-V190)</f>
        <v>0.773</v>
      </c>
      <c r="Z190" s="5">
        <f t="shared" si="403"/>
        <v>0.455</v>
      </c>
      <c r="AA190" s="5">
        <f t="shared" si="10"/>
        <v>0.318</v>
      </c>
      <c r="AB190" s="20">
        <v>1.141</v>
      </c>
      <c r="AC190" s="20">
        <v>1.052</v>
      </c>
      <c r="AD190" s="5">
        <f t="shared" si="11"/>
        <v>0.089</v>
      </c>
      <c r="AE190" s="20">
        <v>0.896</v>
      </c>
      <c r="AF190" s="20">
        <v>0.86</v>
      </c>
      <c r="AG190" s="5">
        <f t="shared" si="12"/>
        <v>0.036</v>
      </c>
      <c r="AH190" s="15">
        <f t="shared" ref="AH190:AI190" si="404">(AB190-AE190)</f>
        <v>0.245</v>
      </c>
      <c r="AI190" s="15">
        <f t="shared" si="404"/>
        <v>0.192</v>
      </c>
      <c r="AJ190" s="15">
        <f t="shared" si="14"/>
        <v>0.053</v>
      </c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23"/>
      <c r="M191" s="6"/>
      <c r="N191" s="6"/>
      <c r="O191" s="6"/>
      <c r="P191" s="27"/>
      <c r="Q191" s="27"/>
      <c r="R191" s="27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23"/>
      <c r="M192" s="6"/>
      <c r="N192" s="6"/>
      <c r="O192" s="6"/>
      <c r="P192" s="27"/>
      <c r="Q192" s="27"/>
      <c r="R192" s="27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23"/>
      <c r="M193" s="6"/>
      <c r="N193" s="6"/>
      <c r="O193" s="6"/>
      <c r="P193" s="27"/>
      <c r="Q193" s="27"/>
      <c r="R193" s="27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23"/>
      <c r="M194" s="6"/>
      <c r="N194" s="6"/>
      <c r="O194" s="6"/>
      <c r="P194" s="27"/>
      <c r="Q194" s="27"/>
      <c r="R194" s="27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23"/>
      <c r="M195" s="6"/>
      <c r="N195" s="6"/>
      <c r="O195" s="6"/>
      <c r="P195" s="27"/>
      <c r="Q195" s="27"/>
      <c r="R195" s="27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23"/>
      <c r="M196" s="6"/>
      <c r="N196" s="6"/>
      <c r="O196" s="6"/>
      <c r="P196" s="27"/>
      <c r="Q196" s="27"/>
      <c r="R196" s="27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23"/>
      <c r="M197" s="6"/>
      <c r="N197" s="6"/>
      <c r="O197" s="6"/>
      <c r="P197" s="27"/>
      <c r="Q197" s="27"/>
      <c r="R197" s="27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23"/>
      <c r="M198" s="6"/>
      <c r="N198" s="6"/>
      <c r="O198" s="6"/>
      <c r="P198" s="27"/>
      <c r="Q198" s="27"/>
      <c r="R198" s="27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23"/>
      <c r="M199" s="6"/>
      <c r="N199" s="6"/>
      <c r="O199" s="6"/>
      <c r="P199" s="27"/>
      <c r="Q199" s="27"/>
      <c r="R199" s="27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23"/>
      <c r="M200" s="6"/>
      <c r="N200" s="6"/>
      <c r="O200" s="6"/>
      <c r="P200" s="27"/>
      <c r="Q200" s="27"/>
      <c r="R200" s="27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23"/>
      <c r="M201" s="6"/>
      <c r="N201" s="6"/>
      <c r="O201" s="6"/>
      <c r="P201" s="27"/>
      <c r="Q201" s="27"/>
      <c r="R201" s="27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23"/>
      <c r="M202" s="6"/>
      <c r="N202" s="6"/>
      <c r="O202" s="6"/>
      <c r="P202" s="27"/>
      <c r="Q202" s="27"/>
      <c r="R202" s="27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23"/>
      <c r="M203" s="6"/>
      <c r="N203" s="6"/>
      <c r="O203" s="6"/>
      <c r="P203" s="27"/>
      <c r="Q203" s="27"/>
      <c r="R203" s="27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23"/>
      <c r="M204" s="6"/>
      <c r="N204" s="6"/>
      <c r="O204" s="6"/>
      <c r="P204" s="27"/>
      <c r="Q204" s="27"/>
      <c r="R204" s="27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23"/>
      <c r="M205" s="6"/>
      <c r="N205" s="6"/>
      <c r="O205" s="6"/>
      <c r="P205" s="27"/>
      <c r="Q205" s="27"/>
      <c r="R205" s="27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23"/>
      <c r="M206" s="6"/>
      <c r="N206" s="6"/>
      <c r="O206" s="6"/>
      <c r="P206" s="27"/>
      <c r="Q206" s="27"/>
      <c r="R206" s="27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23"/>
      <c r="M207" s="6"/>
      <c r="N207" s="6"/>
      <c r="O207" s="6"/>
      <c r="P207" s="27"/>
      <c r="Q207" s="27"/>
      <c r="R207" s="27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23"/>
      <c r="M208" s="6"/>
      <c r="N208" s="6"/>
      <c r="O208" s="6"/>
      <c r="P208" s="27"/>
      <c r="Q208" s="27"/>
      <c r="R208" s="27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23"/>
      <c r="M209" s="6"/>
      <c r="N209" s="6"/>
      <c r="O209" s="6"/>
      <c r="P209" s="27"/>
      <c r="Q209" s="27"/>
      <c r="R209" s="27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23"/>
      <c r="M210" s="6"/>
      <c r="N210" s="6"/>
      <c r="O210" s="6"/>
      <c r="P210" s="27"/>
      <c r="Q210" s="27"/>
      <c r="R210" s="27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23"/>
      <c r="M211" s="6"/>
      <c r="N211" s="6"/>
      <c r="O211" s="6"/>
      <c r="P211" s="27"/>
      <c r="Q211" s="27"/>
      <c r="R211" s="27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23"/>
      <c r="M212" s="6"/>
      <c r="N212" s="6"/>
      <c r="O212" s="6"/>
      <c r="P212" s="27"/>
      <c r="Q212" s="27"/>
      <c r="R212" s="27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23"/>
      <c r="M213" s="6"/>
      <c r="N213" s="6"/>
      <c r="O213" s="6"/>
      <c r="P213" s="27"/>
      <c r="Q213" s="27"/>
      <c r="R213" s="27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23"/>
      <c r="M214" s="6"/>
      <c r="N214" s="6"/>
      <c r="O214" s="6"/>
      <c r="P214" s="27"/>
      <c r="Q214" s="27"/>
      <c r="R214" s="27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23"/>
      <c r="M215" s="6"/>
      <c r="N215" s="6"/>
      <c r="O215" s="6"/>
      <c r="P215" s="27"/>
      <c r="Q215" s="27"/>
      <c r="R215" s="27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23"/>
      <c r="M216" s="6"/>
      <c r="N216" s="6"/>
      <c r="O216" s="6"/>
      <c r="P216" s="27"/>
      <c r="Q216" s="27"/>
      <c r="R216" s="27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23"/>
      <c r="M217" s="6"/>
      <c r="N217" s="6"/>
      <c r="O217" s="6"/>
      <c r="P217" s="27"/>
      <c r="Q217" s="27"/>
      <c r="R217" s="27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23"/>
      <c r="M218" s="6"/>
      <c r="N218" s="6"/>
      <c r="O218" s="6"/>
      <c r="P218" s="27"/>
      <c r="Q218" s="27"/>
      <c r="R218" s="27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23"/>
      <c r="M219" s="6"/>
      <c r="N219" s="6"/>
      <c r="O219" s="6"/>
      <c r="P219" s="27"/>
      <c r="Q219" s="27"/>
      <c r="R219" s="27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23"/>
      <c r="M220" s="6"/>
      <c r="N220" s="6"/>
      <c r="O220" s="6"/>
      <c r="P220" s="27"/>
      <c r="Q220" s="27"/>
      <c r="R220" s="27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23"/>
      <c r="M221" s="6"/>
      <c r="N221" s="6"/>
      <c r="O221" s="6"/>
      <c r="P221" s="27"/>
      <c r="Q221" s="27"/>
      <c r="R221" s="27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23"/>
      <c r="M222" s="6"/>
      <c r="N222" s="6"/>
      <c r="O222" s="6"/>
      <c r="P222" s="27"/>
      <c r="Q222" s="27"/>
      <c r="R222" s="27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23"/>
      <c r="M223" s="6"/>
      <c r="N223" s="6"/>
      <c r="O223" s="6"/>
      <c r="P223" s="27"/>
      <c r="Q223" s="27"/>
      <c r="R223" s="27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23"/>
      <c r="M224" s="6"/>
      <c r="N224" s="6"/>
      <c r="O224" s="6"/>
      <c r="P224" s="27"/>
      <c r="Q224" s="27"/>
      <c r="R224" s="27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23"/>
      <c r="M225" s="6"/>
      <c r="N225" s="6"/>
      <c r="O225" s="6"/>
      <c r="P225" s="27"/>
      <c r="Q225" s="27"/>
      <c r="R225" s="27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23"/>
      <c r="M226" s="6"/>
      <c r="N226" s="6"/>
      <c r="O226" s="6"/>
      <c r="P226" s="27"/>
      <c r="Q226" s="27"/>
      <c r="R226" s="27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23"/>
      <c r="M227" s="6"/>
      <c r="N227" s="6"/>
      <c r="O227" s="6"/>
      <c r="P227" s="27"/>
      <c r="Q227" s="27"/>
      <c r="R227" s="27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23"/>
      <c r="M228" s="6"/>
      <c r="N228" s="6"/>
      <c r="O228" s="6"/>
      <c r="P228" s="27"/>
      <c r="Q228" s="27"/>
      <c r="R228" s="27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23"/>
      <c r="M229" s="6"/>
      <c r="N229" s="6"/>
      <c r="O229" s="6"/>
      <c r="P229" s="27"/>
      <c r="Q229" s="27"/>
      <c r="R229" s="27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23"/>
      <c r="M230" s="6"/>
      <c r="N230" s="6"/>
      <c r="O230" s="6"/>
      <c r="P230" s="27"/>
      <c r="Q230" s="27"/>
      <c r="R230" s="27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23"/>
      <c r="M231" s="6"/>
      <c r="N231" s="6"/>
      <c r="O231" s="6"/>
      <c r="P231" s="27"/>
      <c r="Q231" s="27"/>
      <c r="R231" s="27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23"/>
      <c r="M232" s="6"/>
      <c r="N232" s="6"/>
      <c r="O232" s="6"/>
      <c r="P232" s="27"/>
      <c r="Q232" s="27"/>
      <c r="R232" s="27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23"/>
      <c r="M233" s="6"/>
      <c r="N233" s="6"/>
      <c r="O233" s="6"/>
      <c r="P233" s="27"/>
      <c r="Q233" s="27"/>
      <c r="R233" s="27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23"/>
      <c r="M234" s="6"/>
      <c r="N234" s="6"/>
      <c r="O234" s="6"/>
      <c r="P234" s="27"/>
      <c r="Q234" s="27"/>
      <c r="R234" s="27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23"/>
      <c r="M235" s="6"/>
      <c r="N235" s="6"/>
      <c r="O235" s="6"/>
      <c r="P235" s="27"/>
      <c r="Q235" s="27"/>
      <c r="R235" s="27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23"/>
      <c r="M236" s="6"/>
      <c r="N236" s="6"/>
      <c r="O236" s="6"/>
      <c r="P236" s="27"/>
      <c r="Q236" s="27"/>
      <c r="R236" s="27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23"/>
      <c r="M237" s="6"/>
      <c r="N237" s="6"/>
      <c r="O237" s="6"/>
      <c r="P237" s="27"/>
      <c r="Q237" s="27"/>
      <c r="R237" s="27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23"/>
      <c r="M238" s="6"/>
      <c r="N238" s="6"/>
      <c r="O238" s="6"/>
      <c r="P238" s="27"/>
      <c r="Q238" s="27"/>
      <c r="R238" s="27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23"/>
      <c r="M239" s="6"/>
      <c r="N239" s="6"/>
      <c r="O239" s="6"/>
      <c r="P239" s="27"/>
      <c r="Q239" s="27"/>
      <c r="R239" s="27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23"/>
      <c r="M240" s="6"/>
      <c r="N240" s="6"/>
      <c r="O240" s="6"/>
      <c r="P240" s="27"/>
      <c r="Q240" s="27"/>
      <c r="R240" s="27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23"/>
      <c r="M241" s="6"/>
      <c r="N241" s="6"/>
      <c r="O241" s="6"/>
      <c r="P241" s="27"/>
      <c r="Q241" s="27"/>
      <c r="R241" s="27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23"/>
      <c r="M242" s="6"/>
      <c r="N242" s="6"/>
      <c r="O242" s="6"/>
      <c r="P242" s="27"/>
      <c r="Q242" s="27"/>
      <c r="R242" s="27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23"/>
      <c r="M243" s="6"/>
      <c r="N243" s="6"/>
      <c r="O243" s="6"/>
      <c r="P243" s="27"/>
      <c r="Q243" s="27"/>
      <c r="R243" s="27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23"/>
      <c r="M244" s="6"/>
      <c r="N244" s="6"/>
      <c r="O244" s="6"/>
      <c r="P244" s="27"/>
      <c r="Q244" s="27"/>
      <c r="R244" s="27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23"/>
      <c r="M245" s="6"/>
      <c r="N245" s="6"/>
      <c r="O245" s="6"/>
      <c r="P245" s="27"/>
      <c r="Q245" s="27"/>
      <c r="R245" s="27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23"/>
      <c r="M246" s="6"/>
      <c r="N246" s="6"/>
      <c r="O246" s="6"/>
      <c r="P246" s="27"/>
      <c r="Q246" s="27"/>
      <c r="R246" s="27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23"/>
      <c r="M247" s="6"/>
      <c r="N247" s="6"/>
      <c r="O247" s="6"/>
      <c r="P247" s="27"/>
      <c r="Q247" s="27"/>
      <c r="R247" s="27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23"/>
      <c r="M248" s="6"/>
      <c r="N248" s="6"/>
      <c r="O248" s="6"/>
      <c r="P248" s="27"/>
      <c r="Q248" s="27"/>
      <c r="R248" s="27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23"/>
      <c r="M249" s="6"/>
      <c r="N249" s="6"/>
      <c r="O249" s="6"/>
      <c r="P249" s="27"/>
      <c r="Q249" s="27"/>
      <c r="R249" s="27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23"/>
      <c r="M250" s="6"/>
      <c r="N250" s="6"/>
      <c r="O250" s="6"/>
      <c r="P250" s="27"/>
      <c r="Q250" s="27"/>
      <c r="R250" s="27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23"/>
      <c r="M251" s="6"/>
      <c r="N251" s="6"/>
      <c r="O251" s="6"/>
      <c r="P251" s="27"/>
      <c r="Q251" s="27"/>
      <c r="R251" s="27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23"/>
      <c r="M252" s="6"/>
      <c r="N252" s="6"/>
      <c r="O252" s="6"/>
      <c r="P252" s="27"/>
      <c r="Q252" s="27"/>
      <c r="R252" s="27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23"/>
      <c r="M253" s="6"/>
      <c r="N253" s="6"/>
      <c r="O253" s="6"/>
      <c r="P253" s="27"/>
      <c r="Q253" s="27"/>
      <c r="R253" s="27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23"/>
      <c r="M254" s="6"/>
      <c r="N254" s="6"/>
      <c r="O254" s="6"/>
      <c r="P254" s="27"/>
      <c r="Q254" s="27"/>
      <c r="R254" s="27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23"/>
      <c r="M255" s="6"/>
      <c r="N255" s="6"/>
      <c r="O255" s="6"/>
      <c r="P255" s="27"/>
      <c r="Q255" s="27"/>
      <c r="R255" s="27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23"/>
      <c r="M256" s="6"/>
      <c r="N256" s="6"/>
      <c r="O256" s="6"/>
      <c r="P256" s="27"/>
      <c r="Q256" s="27"/>
      <c r="R256" s="27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23"/>
      <c r="M257" s="6"/>
      <c r="N257" s="6"/>
      <c r="O257" s="6"/>
      <c r="P257" s="27"/>
      <c r="Q257" s="27"/>
      <c r="R257" s="27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23"/>
      <c r="M258" s="6"/>
      <c r="N258" s="6"/>
      <c r="O258" s="6"/>
      <c r="P258" s="27"/>
      <c r="Q258" s="27"/>
      <c r="R258" s="27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23"/>
      <c r="M259" s="6"/>
      <c r="N259" s="6"/>
      <c r="O259" s="6"/>
      <c r="P259" s="27"/>
      <c r="Q259" s="27"/>
      <c r="R259" s="27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23"/>
      <c r="M260" s="6"/>
      <c r="N260" s="6"/>
      <c r="O260" s="6"/>
      <c r="P260" s="27"/>
      <c r="Q260" s="27"/>
      <c r="R260" s="27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23"/>
      <c r="M261" s="6"/>
      <c r="N261" s="6"/>
      <c r="O261" s="6"/>
      <c r="P261" s="27"/>
      <c r="Q261" s="27"/>
      <c r="R261" s="27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23"/>
      <c r="M262" s="6"/>
      <c r="N262" s="6"/>
      <c r="O262" s="6"/>
      <c r="P262" s="27"/>
      <c r="Q262" s="27"/>
      <c r="R262" s="27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23"/>
      <c r="M263" s="6"/>
      <c r="N263" s="6"/>
      <c r="O263" s="6"/>
      <c r="P263" s="27"/>
      <c r="Q263" s="27"/>
      <c r="R263" s="27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23"/>
      <c r="M264" s="6"/>
      <c r="N264" s="6"/>
      <c r="O264" s="6"/>
      <c r="P264" s="27"/>
      <c r="Q264" s="27"/>
      <c r="R264" s="27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23"/>
      <c r="M265" s="6"/>
      <c r="N265" s="6"/>
      <c r="O265" s="6"/>
      <c r="P265" s="27"/>
      <c r="Q265" s="27"/>
      <c r="R265" s="27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23"/>
      <c r="M266" s="6"/>
      <c r="N266" s="6"/>
      <c r="O266" s="6"/>
      <c r="P266" s="27"/>
      <c r="Q266" s="27"/>
      <c r="R266" s="27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23"/>
      <c r="M267" s="6"/>
      <c r="N267" s="6"/>
      <c r="O267" s="6"/>
      <c r="P267" s="27"/>
      <c r="Q267" s="27"/>
      <c r="R267" s="27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23"/>
      <c r="M268" s="6"/>
      <c r="N268" s="6"/>
      <c r="O268" s="6"/>
      <c r="P268" s="27"/>
      <c r="Q268" s="27"/>
      <c r="R268" s="27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23"/>
      <c r="M269" s="6"/>
      <c r="N269" s="6"/>
      <c r="O269" s="6"/>
      <c r="P269" s="27"/>
      <c r="Q269" s="27"/>
      <c r="R269" s="27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23"/>
      <c r="M270" s="6"/>
      <c r="N270" s="6"/>
      <c r="O270" s="6"/>
      <c r="P270" s="27"/>
      <c r="Q270" s="27"/>
      <c r="R270" s="27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23"/>
      <c r="M271" s="6"/>
      <c r="N271" s="6"/>
      <c r="O271" s="6"/>
      <c r="P271" s="27"/>
      <c r="Q271" s="27"/>
      <c r="R271" s="27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23"/>
      <c r="M272" s="6"/>
      <c r="N272" s="6"/>
      <c r="O272" s="6"/>
      <c r="P272" s="27"/>
      <c r="Q272" s="27"/>
      <c r="R272" s="27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23"/>
      <c r="M273" s="6"/>
      <c r="N273" s="6"/>
      <c r="O273" s="6"/>
      <c r="P273" s="27"/>
      <c r="Q273" s="27"/>
      <c r="R273" s="27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23"/>
      <c r="M274" s="6"/>
      <c r="N274" s="6"/>
      <c r="O274" s="6"/>
      <c r="P274" s="27"/>
      <c r="Q274" s="27"/>
      <c r="R274" s="27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23"/>
      <c r="M275" s="6"/>
      <c r="N275" s="6"/>
      <c r="O275" s="6"/>
      <c r="P275" s="27"/>
      <c r="Q275" s="27"/>
      <c r="R275" s="27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23"/>
      <c r="M276" s="6"/>
      <c r="N276" s="6"/>
      <c r="O276" s="6"/>
      <c r="P276" s="27"/>
      <c r="Q276" s="27"/>
      <c r="R276" s="27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23"/>
      <c r="M277" s="6"/>
      <c r="N277" s="6"/>
      <c r="O277" s="6"/>
      <c r="P277" s="27"/>
      <c r="Q277" s="27"/>
      <c r="R277" s="27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23"/>
      <c r="M278" s="6"/>
      <c r="N278" s="6"/>
      <c r="O278" s="6"/>
      <c r="P278" s="27"/>
      <c r="Q278" s="27"/>
      <c r="R278" s="27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23"/>
      <c r="M279" s="6"/>
      <c r="N279" s="6"/>
      <c r="O279" s="6"/>
      <c r="P279" s="27"/>
      <c r="Q279" s="27"/>
      <c r="R279" s="27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23"/>
      <c r="M280" s="6"/>
      <c r="N280" s="6"/>
      <c r="O280" s="6"/>
      <c r="P280" s="27"/>
      <c r="Q280" s="27"/>
      <c r="R280" s="27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23"/>
      <c r="M281" s="6"/>
      <c r="N281" s="6"/>
      <c r="O281" s="6"/>
      <c r="P281" s="27"/>
      <c r="Q281" s="27"/>
      <c r="R281" s="27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23"/>
      <c r="M282" s="6"/>
      <c r="N282" s="6"/>
      <c r="O282" s="6"/>
      <c r="P282" s="27"/>
      <c r="Q282" s="27"/>
      <c r="R282" s="27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23"/>
      <c r="M283" s="6"/>
      <c r="N283" s="6"/>
      <c r="O283" s="6"/>
      <c r="P283" s="27"/>
      <c r="Q283" s="27"/>
      <c r="R283" s="27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23"/>
      <c r="M284" s="6"/>
      <c r="N284" s="6"/>
      <c r="O284" s="6"/>
      <c r="P284" s="27"/>
      <c r="Q284" s="27"/>
      <c r="R284" s="27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23"/>
      <c r="M285" s="6"/>
      <c r="N285" s="6"/>
      <c r="O285" s="6"/>
      <c r="P285" s="27"/>
      <c r="Q285" s="27"/>
      <c r="R285" s="27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23"/>
      <c r="M286" s="6"/>
      <c r="N286" s="6"/>
      <c r="O286" s="6"/>
      <c r="P286" s="27"/>
      <c r="Q286" s="27"/>
      <c r="R286" s="27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23"/>
      <c r="M287" s="6"/>
      <c r="N287" s="6"/>
      <c r="O287" s="6"/>
      <c r="P287" s="27"/>
      <c r="Q287" s="27"/>
      <c r="R287" s="27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23"/>
      <c r="M288" s="6"/>
      <c r="N288" s="6"/>
      <c r="O288" s="6"/>
      <c r="P288" s="27"/>
      <c r="Q288" s="27"/>
      <c r="R288" s="27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23"/>
      <c r="M289" s="6"/>
      <c r="N289" s="6"/>
      <c r="O289" s="6"/>
      <c r="P289" s="27"/>
      <c r="Q289" s="27"/>
      <c r="R289" s="27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23"/>
      <c r="M290" s="6"/>
      <c r="N290" s="6"/>
      <c r="O290" s="6"/>
      <c r="P290" s="27"/>
      <c r="Q290" s="27"/>
      <c r="R290" s="27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23"/>
      <c r="M291" s="6"/>
      <c r="N291" s="6"/>
      <c r="O291" s="6"/>
      <c r="P291" s="27"/>
      <c r="Q291" s="27"/>
      <c r="R291" s="27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23"/>
      <c r="M292" s="6"/>
      <c r="N292" s="6"/>
      <c r="O292" s="6"/>
      <c r="P292" s="27"/>
      <c r="Q292" s="27"/>
      <c r="R292" s="27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23"/>
      <c r="M293" s="6"/>
      <c r="N293" s="6"/>
      <c r="O293" s="6"/>
      <c r="P293" s="27"/>
      <c r="Q293" s="27"/>
      <c r="R293" s="27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23"/>
      <c r="M294" s="6"/>
      <c r="N294" s="6"/>
      <c r="O294" s="6"/>
      <c r="P294" s="27"/>
      <c r="Q294" s="27"/>
      <c r="R294" s="27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23"/>
      <c r="M295" s="6"/>
      <c r="N295" s="6"/>
      <c r="O295" s="6"/>
      <c r="P295" s="27"/>
      <c r="Q295" s="27"/>
      <c r="R295" s="27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23"/>
      <c r="M296" s="6"/>
      <c r="N296" s="6"/>
      <c r="O296" s="6"/>
      <c r="P296" s="27"/>
      <c r="Q296" s="27"/>
      <c r="R296" s="27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23"/>
      <c r="M297" s="6"/>
      <c r="N297" s="6"/>
      <c r="O297" s="6"/>
      <c r="P297" s="27"/>
      <c r="Q297" s="27"/>
      <c r="R297" s="27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23"/>
      <c r="M298" s="6"/>
      <c r="N298" s="6"/>
      <c r="O298" s="6"/>
      <c r="P298" s="27"/>
      <c r="Q298" s="27"/>
      <c r="R298" s="27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23"/>
      <c r="M299" s="6"/>
      <c r="N299" s="6"/>
      <c r="O299" s="6"/>
      <c r="P299" s="27"/>
      <c r="Q299" s="27"/>
      <c r="R299" s="27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23"/>
      <c r="M300" s="6"/>
      <c r="N300" s="6"/>
      <c r="O300" s="6"/>
      <c r="P300" s="27"/>
      <c r="Q300" s="27"/>
      <c r="R300" s="27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23"/>
      <c r="M301" s="6"/>
      <c r="N301" s="6"/>
      <c r="O301" s="6"/>
      <c r="P301" s="27"/>
      <c r="Q301" s="27"/>
      <c r="R301" s="27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23"/>
      <c r="M302" s="6"/>
      <c r="N302" s="6"/>
      <c r="O302" s="6"/>
      <c r="P302" s="27"/>
      <c r="Q302" s="27"/>
      <c r="R302" s="27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23"/>
      <c r="M303" s="6"/>
      <c r="N303" s="6"/>
      <c r="O303" s="6"/>
      <c r="P303" s="27"/>
      <c r="Q303" s="27"/>
      <c r="R303" s="27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23"/>
      <c r="M304" s="6"/>
      <c r="N304" s="6"/>
      <c r="O304" s="6"/>
      <c r="P304" s="27"/>
      <c r="Q304" s="27"/>
      <c r="R304" s="27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23"/>
      <c r="M305" s="6"/>
      <c r="N305" s="6"/>
      <c r="O305" s="6"/>
      <c r="P305" s="27"/>
      <c r="Q305" s="27"/>
      <c r="R305" s="27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23"/>
      <c r="M306" s="6"/>
      <c r="N306" s="6"/>
      <c r="O306" s="6"/>
      <c r="P306" s="27"/>
      <c r="Q306" s="27"/>
      <c r="R306" s="27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23"/>
      <c r="M307" s="6"/>
      <c r="N307" s="6"/>
      <c r="O307" s="6"/>
      <c r="P307" s="27"/>
      <c r="Q307" s="27"/>
      <c r="R307" s="27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23"/>
      <c r="M308" s="6"/>
      <c r="N308" s="6"/>
      <c r="O308" s="6"/>
      <c r="P308" s="27"/>
      <c r="Q308" s="27"/>
      <c r="R308" s="27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23"/>
      <c r="M309" s="6"/>
      <c r="N309" s="6"/>
      <c r="O309" s="6"/>
      <c r="P309" s="27"/>
      <c r="Q309" s="27"/>
      <c r="R309" s="27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23"/>
      <c r="M310" s="6"/>
      <c r="N310" s="6"/>
      <c r="O310" s="6"/>
      <c r="P310" s="27"/>
      <c r="Q310" s="27"/>
      <c r="R310" s="27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23"/>
      <c r="M311" s="6"/>
      <c r="N311" s="6"/>
      <c r="O311" s="6"/>
      <c r="P311" s="27"/>
      <c r="Q311" s="27"/>
      <c r="R311" s="27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23"/>
      <c r="M312" s="6"/>
      <c r="N312" s="6"/>
      <c r="O312" s="6"/>
      <c r="P312" s="27"/>
      <c r="Q312" s="27"/>
      <c r="R312" s="27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23"/>
      <c r="M313" s="6"/>
      <c r="N313" s="6"/>
      <c r="O313" s="6"/>
      <c r="P313" s="27"/>
      <c r="Q313" s="27"/>
      <c r="R313" s="27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23"/>
      <c r="M314" s="6"/>
      <c r="N314" s="6"/>
      <c r="O314" s="6"/>
      <c r="P314" s="27"/>
      <c r="Q314" s="27"/>
      <c r="R314" s="27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23"/>
      <c r="M315" s="6"/>
      <c r="N315" s="6"/>
      <c r="O315" s="6"/>
      <c r="P315" s="27"/>
      <c r="Q315" s="27"/>
      <c r="R315" s="27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23"/>
      <c r="M316" s="6"/>
      <c r="N316" s="6"/>
      <c r="O316" s="6"/>
      <c r="P316" s="27"/>
      <c r="Q316" s="27"/>
      <c r="R316" s="27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23"/>
      <c r="M317" s="6"/>
      <c r="N317" s="6"/>
      <c r="O317" s="6"/>
      <c r="P317" s="27"/>
      <c r="Q317" s="27"/>
      <c r="R317" s="27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23"/>
      <c r="M318" s="6"/>
      <c r="N318" s="6"/>
      <c r="O318" s="6"/>
      <c r="P318" s="27"/>
      <c r="Q318" s="27"/>
      <c r="R318" s="27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23"/>
      <c r="M319" s="6"/>
      <c r="N319" s="6"/>
      <c r="O319" s="6"/>
      <c r="P319" s="27"/>
      <c r="Q319" s="27"/>
      <c r="R319" s="27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23"/>
      <c r="M320" s="6"/>
      <c r="N320" s="6"/>
      <c r="O320" s="6"/>
      <c r="P320" s="27"/>
      <c r="Q320" s="27"/>
      <c r="R320" s="27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23"/>
      <c r="M321" s="6"/>
      <c r="N321" s="6"/>
      <c r="O321" s="6"/>
      <c r="P321" s="27"/>
      <c r="Q321" s="27"/>
      <c r="R321" s="27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23"/>
      <c r="M322" s="6"/>
      <c r="N322" s="6"/>
      <c r="O322" s="6"/>
      <c r="P322" s="27"/>
      <c r="Q322" s="27"/>
      <c r="R322" s="27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23"/>
      <c r="M323" s="6"/>
      <c r="N323" s="6"/>
      <c r="O323" s="6"/>
      <c r="P323" s="27"/>
      <c r="Q323" s="27"/>
      <c r="R323" s="27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23"/>
      <c r="M324" s="6"/>
      <c r="N324" s="6"/>
      <c r="O324" s="6"/>
      <c r="P324" s="27"/>
      <c r="Q324" s="27"/>
      <c r="R324" s="27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23"/>
      <c r="M325" s="6"/>
      <c r="N325" s="6"/>
      <c r="O325" s="6"/>
      <c r="P325" s="27"/>
      <c r="Q325" s="27"/>
      <c r="R325" s="27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23"/>
      <c r="M326" s="6"/>
      <c r="N326" s="6"/>
      <c r="O326" s="6"/>
      <c r="P326" s="27"/>
      <c r="Q326" s="27"/>
      <c r="R326" s="27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23"/>
      <c r="M327" s="6"/>
      <c r="N327" s="6"/>
      <c r="O327" s="6"/>
      <c r="P327" s="27"/>
      <c r="Q327" s="27"/>
      <c r="R327" s="27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23"/>
      <c r="M328" s="6"/>
      <c r="N328" s="6"/>
      <c r="O328" s="6"/>
      <c r="P328" s="27"/>
      <c r="Q328" s="27"/>
      <c r="R328" s="27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23"/>
      <c r="M329" s="6"/>
      <c r="N329" s="6"/>
      <c r="O329" s="6"/>
      <c r="P329" s="27"/>
      <c r="Q329" s="27"/>
      <c r="R329" s="27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23"/>
      <c r="M330" s="6"/>
      <c r="N330" s="6"/>
      <c r="O330" s="6"/>
      <c r="P330" s="27"/>
      <c r="Q330" s="27"/>
      <c r="R330" s="27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23"/>
      <c r="M331" s="6"/>
      <c r="N331" s="6"/>
      <c r="O331" s="6"/>
      <c r="P331" s="27"/>
      <c r="Q331" s="27"/>
      <c r="R331" s="27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23"/>
      <c r="M332" s="6"/>
      <c r="N332" s="6"/>
      <c r="O332" s="6"/>
      <c r="P332" s="27"/>
      <c r="Q332" s="27"/>
      <c r="R332" s="27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23"/>
      <c r="M333" s="6"/>
      <c r="N333" s="6"/>
      <c r="O333" s="6"/>
      <c r="P333" s="27"/>
      <c r="Q333" s="27"/>
      <c r="R333" s="27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23"/>
      <c r="M334" s="6"/>
      <c r="N334" s="6"/>
      <c r="O334" s="6"/>
      <c r="P334" s="27"/>
      <c r="Q334" s="27"/>
      <c r="R334" s="27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23"/>
      <c r="M335" s="6"/>
      <c r="N335" s="6"/>
      <c r="O335" s="6"/>
      <c r="P335" s="27"/>
      <c r="Q335" s="27"/>
      <c r="R335" s="27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23"/>
      <c r="M336" s="6"/>
      <c r="N336" s="6"/>
      <c r="O336" s="6"/>
      <c r="P336" s="27"/>
      <c r="Q336" s="27"/>
      <c r="R336" s="27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23"/>
      <c r="M337" s="6"/>
      <c r="N337" s="6"/>
      <c r="O337" s="6"/>
      <c r="P337" s="27"/>
      <c r="Q337" s="27"/>
      <c r="R337" s="27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23"/>
      <c r="M338" s="6"/>
      <c r="N338" s="6"/>
      <c r="O338" s="6"/>
      <c r="P338" s="27"/>
      <c r="Q338" s="27"/>
      <c r="R338" s="27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23"/>
      <c r="M339" s="6"/>
      <c r="N339" s="6"/>
      <c r="O339" s="6"/>
      <c r="P339" s="27"/>
      <c r="Q339" s="27"/>
      <c r="R339" s="27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23"/>
      <c r="M340" s="6"/>
      <c r="N340" s="6"/>
      <c r="O340" s="6"/>
      <c r="P340" s="27"/>
      <c r="Q340" s="27"/>
      <c r="R340" s="27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23"/>
      <c r="M341" s="6"/>
      <c r="N341" s="6"/>
      <c r="O341" s="6"/>
      <c r="P341" s="27"/>
      <c r="Q341" s="27"/>
      <c r="R341" s="27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23"/>
      <c r="M342" s="6"/>
      <c r="N342" s="6"/>
      <c r="O342" s="6"/>
      <c r="P342" s="27"/>
      <c r="Q342" s="27"/>
      <c r="R342" s="27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23"/>
      <c r="M343" s="6"/>
      <c r="N343" s="6"/>
      <c r="O343" s="6"/>
      <c r="P343" s="27"/>
      <c r="Q343" s="27"/>
      <c r="R343" s="27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23"/>
      <c r="M344" s="6"/>
      <c r="N344" s="6"/>
      <c r="O344" s="6"/>
      <c r="P344" s="27"/>
      <c r="Q344" s="27"/>
      <c r="R344" s="27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23"/>
      <c r="M345" s="6"/>
      <c r="N345" s="6"/>
      <c r="O345" s="6"/>
      <c r="P345" s="27"/>
      <c r="Q345" s="27"/>
      <c r="R345" s="27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23"/>
      <c r="M346" s="6"/>
      <c r="N346" s="6"/>
      <c r="O346" s="6"/>
      <c r="P346" s="27"/>
      <c r="Q346" s="27"/>
      <c r="R346" s="27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23"/>
      <c r="M347" s="6"/>
      <c r="N347" s="6"/>
      <c r="O347" s="6"/>
      <c r="P347" s="27"/>
      <c r="Q347" s="27"/>
      <c r="R347" s="27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23"/>
      <c r="M348" s="6"/>
      <c r="N348" s="6"/>
      <c r="O348" s="6"/>
      <c r="P348" s="27"/>
      <c r="Q348" s="27"/>
      <c r="R348" s="27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23"/>
      <c r="M349" s="6"/>
      <c r="N349" s="6"/>
      <c r="O349" s="6"/>
      <c r="P349" s="27"/>
      <c r="Q349" s="27"/>
      <c r="R349" s="27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23"/>
      <c r="M350" s="6"/>
      <c r="N350" s="6"/>
      <c r="O350" s="6"/>
      <c r="P350" s="27"/>
      <c r="Q350" s="27"/>
      <c r="R350" s="27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23"/>
      <c r="M351" s="6"/>
      <c r="N351" s="6"/>
      <c r="O351" s="6"/>
      <c r="P351" s="27"/>
      <c r="Q351" s="27"/>
      <c r="R351" s="27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23"/>
      <c r="M352" s="6"/>
      <c r="N352" s="6"/>
      <c r="O352" s="6"/>
      <c r="P352" s="27"/>
      <c r="Q352" s="27"/>
      <c r="R352" s="27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23"/>
      <c r="M353" s="6"/>
      <c r="N353" s="6"/>
      <c r="O353" s="6"/>
      <c r="P353" s="27"/>
      <c r="Q353" s="27"/>
      <c r="R353" s="27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23"/>
      <c r="M354" s="6"/>
      <c r="N354" s="6"/>
      <c r="O354" s="6"/>
      <c r="P354" s="27"/>
      <c r="Q354" s="27"/>
      <c r="R354" s="27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23"/>
      <c r="M355" s="6"/>
      <c r="N355" s="6"/>
      <c r="O355" s="6"/>
      <c r="P355" s="27"/>
      <c r="Q355" s="27"/>
      <c r="R355" s="27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23"/>
      <c r="M356" s="6"/>
      <c r="N356" s="6"/>
      <c r="O356" s="6"/>
      <c r="P356" s="27"/>
      <c r="Q356" s="27"/>
      <c r="R356" s="27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23"/>
      <c r="M357" s="6"/>
      <c r="N357" s="6"/>
      <c r="O357" s="6"/>
      <c r="P357" s="27"/>
      <c r="Q357" s="27"/>
      <c r="R357" s="27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23"/>
      <c r="M358" s="6"/>
      <c r="N358" s="6"/>
      <c r="O358" s="6"/>
      <c r="P358" s="27"/>
      <c r="Q358" s="27"/>
      <c r="R358" s="27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23"/>
      <c r="M359" s="6"/>
      <c r="N359" s="6"/>
      <c r="O359" s="6"/>
      <c r="P359" s="27"/>
      <c r="Q359" s="27"/>
      <c r="R359" s="27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23"/>
      <c r="M360" s="6"/>
      <c r="N360" s="6"/>
      <c r="O360" s="6"/>
      <c r="P360" s="27"/>
      <c r="Q360" s="27"/>
      <c r="R360" s="27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23"/>
      <c r="M361" s="6"/>
      <c r="N361" s="6"/>
      <c r="O361" s="6"/>
      <c r="P361" s="27"/>
      <c r="Q361" s="27"/>
      <c r="R361" s="27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23"/>
      <c r="M362" s="6"/>
      <c r="N362" s="6"/>
      <c r="O362" s="6"/>
      <c r="P362" s="27"/>
      <c r="Q362" s="27"/>
      <c r="R362" s="27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23"/>
      <c r="M363" s="6"/>
      <c r="N363" s="6"/>
      <c r="O363" s="6"/>
      <c r="P363" s="27"/>
      <c r="Q363" s="27"/>
      <c r="R363" s="27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23"/>
      <c r="M364" s="6"/>
      <c r="N364" s="6"/>
      <c r="O364" s="6"/>
      <c r="P364" s="27"/>
      <c r="Q364" s="27"/>
      <c r="R364" s="27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23"/>
      <c r="M365" s="6"/>
      <c r="N365" s="6"/>
      <c r="O365" s="6"/>
      <c r="P365" s="27"/>
      <c r="Q365" s="27"/>
      <c r="R365" s="27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23"/>
      <c r="M366" s="6"/>
      <c r="N366" s="6"/>
      <c r="O366" s="6"/>
      <c r="P366" s="27"/>
      <c r="Q366" s="27"/>
      <c r="R366" s="27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23"/>
      <c r="M367" s="6"/>
      <c r="N367" s="6"/>
      <c r="O367" s="6"/>
      <c r="P367" s="27"/>
      <c r="Q367" s="27"/>
      <c r="R367" s="27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23"/>
      <c r="M368" s="6"/>
      <c r="N368" s="6"/>
      <c r="O368" s="6"/>
      <c r="P368" s="27"/>
      <c r="Q368" s="27"/>
      <c r="R368" s="27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23"/>
      <c r="M369" s="6"/>
      <c r="N369" s="6"/>
      <c r="O369" s="6"/>
      <c r="P369" s="27"/>
      <c r="Q369" s="27"/>
      <c r="R369" s="27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23"/>
      <c r="M370" s="6"/>
      <c r="N370" s="6"/>
      <c r="O370" s="6"/>
      <c r="P370" s="27"/>
      <c r="Q370" s="27"/>
      <c r="R370" s="27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23"/>
      <c r="M371" s="6"/>
      <c r="N371" s="6"/>
      <c r="O371" s="6"/>
      <c r="P371" s="27"/>
      <c r="Q371" s="27"/>
      <c r="R371" s="27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23"/>
      <c r="M372" s="6"/>
      <c r="N372" s="6"/>
      <c r="O372" s="6"/>
      <c r="P372" s="27"/>
      <c r="Q372" s="27"/>
      <c r="R372" s="27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23"/>
      <c r="M373" s="6"/>
      <c r="N373" s="6"/>
      <c r="O373" s="6"/>
      <c r="P373" s="27"/>
      <c r="Q373" s="27"/>
      <c r="R373" s="27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23"/>
      <c r="M374" s="6"/>
      <c r="N374" s="6"/>
      <c r="O374" s="6"/>
      <c r="P374" s="27"/>
      <c r="Q374" s="27"/>
      <c r="R374" s="27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23"/>
      <c r="M375" s="6"/>
      <c r="N375" s="6"/>
      <c r="O375" s="6"/>
      <c r="P375" s="27"/>
      <c r="Q375" s="27"/>
      <c r="R375" s="27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23"/>
      <c r="M376" s="6"/>
      <c r="N376" s="6"/>
      <c r="O376" s="6"/>
      <c r="P376" s="27"/>
      <c r="Q376" s="27"/>
      <c r="R376" s="27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23"/>
      <c r="M377" s="6"/>
      <c r="N377" s="6"/>
      <c r="O377" s="6"/>
      <c r="P377" s="27"/>
      <c r="Q377" s="27"/>
      <c r="R377" s="27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23"/>
      <c r="M378" s="6"/>
      <c r="N378" s="6"/>
      <c r="O378" s="6"/>
      <c r="P378" s="27"/>
      <c r="Q378" s="27"/>
      <c r="R378" s="27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23"/>
      <c r="M379" s="6"/>
      <c r="N379" s="6"/>
      <c r="O379" s="6"/>
      <c r="P379" s="27"/>
      <c r="Q379" s="27"/>
      <c r="R379" s="27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23"/>
      <c r="M380" s="6"/>
      <c r="N380" s="6"/>
      <c r="O380" s="6"/>
      <c r="P380" s="27"/>
      <c r="Q380" s="27"/>
      <c r="R380" s="27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23"/>
      <c r="M381" s="6"/>
      <c r="N381" s="6"/>
      <c r="O381" s="6"/>
      <c r="P381" s="27"/>
      <c r="Q381" s="27"/>
      <c r="R381" s="27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23"/>
      <c r="M382" s="6"/>
      <c r="N382" s="6"/>
      <c r="O382" s="6"/>
      <c r="P382" s="27"/>
      <c r="Q382" s="27"/>
      <c r="R382" s="27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23"/>
      <c r="M383" s="6"/>
      <c r="N383" s="6"/>
      <c r="O383" s="6"/>
      <c r="P383" s="27"/>
      <c r="Q383" s="27"/>
      <c r="R383" s="27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23"/>
      <c r="M384" s="6"/>
      <c r="N384" s="6"/>
      <c r="O384" s="6"/>
      <c r="P384" s="27"/>
      <c r="Q384" s="27"/>
      <c r="R384" s="27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23"/>
      <c r="M385" s="6"/>
      <c r="N385" s="6"/>
      <c r="O385" s="6"/>
      <c r="P385" s="27"/>
      <c r="Q385" s="27"/>
      <c r="R385" s="27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23"/>
      <c r="M386" s="6"/>
      <c r="N386" s="6"/>
      <c r="O386" s="6"/>
      <c r="P386" s="27"/>
      <c r="Q386" s="27"/>
      <c r="R386" s="27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23"/>
      <c r="M387" s="6"/>
      <c r="N387" s="6"/>
      <c r="O387" s="6"/>
      <c r="P387" s="27"/>
      <c r="Q387" s="27"/>
      <c r="R387" s="27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23"/>
      <c r="M388" s="6"/>
      <c r="N388" s="6"/>
      <c r="O388" s="6"/>
      <c r="P388" s="27"/>
      <c r="Q388" s="27"/>
      <c r="R388" s="27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23"/>
      <c r="M389" s="6"/>
      <c r="N389" s="6"/>
      <c r="O389" s="6"/>
      <c r="P389" s="27"/>
      <c r="Q389" s="27"/>
      <c r="R389" s="27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23"/>
      <c r="M390" s="6"/>
      <c r="N390" s="6"/>
      <c r="O390" s="6"/>
      <c r="P390" s="27"/>
      <c r="Q390" s="27"/>
      <c r="R390" s="27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23"/>
      <c r="M391" s="6"/>
      <c r="N391" s="6"/>
      <c r="O391" s="6"/>
      <c r="P391" s="27"/>
      <c r="Q391" s="27"/>
      <c r="R391" s="27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23"/>
      <c r="M392" s="6"/>
      <c r="N392" s="6"/>
      <c r="O392" s="6"/>
      <c r="P392" s="27"/>
      <c r="Q392" s="27"/>
      <c r="R392" s="27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23"/>
      <c r="M393" s="6"/>
      <c r="N393" s="6"/>
      <c r="O393" s="6"/>
      <c r="P393" s="27"/>
      <c r="Q393" s="27"/>
      <c r="R393" s="27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23"/>
      <c r="M394" s="6"/>
      <c r="N394" s="6"/>
      <c r="O394" s="6"/>
      <c r="P394" s="27"/>
      <c r="Q394" s="27"/>
      <c r="R394" s="27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23"/>
      <c r="M395" s="6"/>
      <c r="N395" s="6"/>
      <c r="O395" s="6"/>
      <c r="P395" s="27"/>
      <c r="Q395" s="27"/>
      <c r="R395" s="27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23"/>
      <c r="M396" s="6"/>
      <c r="N396" s="6"/>
      <c r="O396" s="6"/>
      <c r="P396" s="27"/>
      <c r="Q396" s="27"/>
      <c r="R396" s="27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23"/>
      <c r="M397" s="6"/>
      <c r="N397" s="6"/>
      <c r="O397" s="6"/>
      <c r="P397" s="27"/>
      <c r="Q397" s="27"/>
      <c r="R397" s="27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23"/>
      <c r="M398" s="6"/>
      <c r="N398" s="6"/>
      <c r="O398" s="6"/>
      <c r="P398" s="27"/>
      <c r="Q398" s="27"/>
      <c r="R398" s="27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23"/>
      <c r="M399" s="6"/>
      <c r="N399" s="6"/>
      <c r="O399" s="6"/>
      <c r="P399" s="27"/>
      <c r="Q399" s="27"/>
      <c r="R399" s="27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23"/>
      <c r="M400" s="6"/>
      <c r="N400" s="6"/>
      <c r="O400" s="6"/>
      <c r="P400" s="27"/>
      <c r="Q400" s="27"/>
      <c r="R400" s="27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23"/>
      <c r="M401" s="6"/>
      <c r="N401" s="6"/>
      <c r="O401" s="6"/>
      <c r="P401" s="27"/>
      <c r="Q401" s="27"/>
      <c r="R401" s="27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23"/>
      <c r="M402" s="6"/>
      <c r="N402" s="6"/>
      <c r="O402" s="6"/>
      <c r="P402" s="27"/>
      <c r="Q402" s="27"/>
      <c r="R402" s="27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23"/>
      <c r="M403" s="6"/>
      <c r="N403" s="6"/>
      <c r="O403" s="6"/>
      <c r="P403" s="27"/>
      <c r="Q403" s="27"/>
      <c r="R403" s="27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23"/>
      <c r="M404" s="6"/>
      <c r="N404" s="6"/>
      <c r="O404" s="6"/>
      <c r="P404" s="27"/>
      <c r="Q404" s="27"/>
      <c r="R404" s="27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23"/>
      <c r="M405" s="6"/>
      <c r="N405" s="6"/>
      <c r="O405" s="6"/>
      <c r="P405" s="27"/>
      <c r="Q405" s="27"/>
      <c r="R405" s="27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23"/>
      <c r="M406" s="6"/>
      <c r="N406" s="6"/>
      <c r="O406" s="6"/>
      <c r="P406" s="27"/>
      <c r="Q406" s="27"/>
      <c r="R406" s="27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23"/>
      <c r="M407" s="6"/>
      <c r="N407" s="6"/>
      <c r="O407" s="6"/>
      <c r="P407" s="27"/>
      <c r="Q407" s="27"/>
      <c r="R407" s="27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23"/>
      <c r="M408" s="6"/>
      <c r="N408" s="6"/>
      <c r="O408" s="6"/>
      <c r="P408" s="27"/>
      <c r="Q408" s="27"/>
      <c r="R408" s="27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23"/>
      <c r="M409" s="6"/>
      <c r="N409" s="6"/>
      <c r="O409" s="6"/>
      <c r="P409" s="27"/>
      <c r="Q409" s="27"/>
      <c r="R409" s="27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23"/>
      <c r="M410" s="6"/>
      <c r="N410" s="6"/>
      <c r="O410" s="6"/>
      <c r="P410" s="27"/>
      <c r="Q410" s="27"/>
      <c r="R410" s="27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23"/>
      <c r="M411" s="6"/>
      <c r="N411" s="6"/>
      <c r="O411" s="6"/>
      <c r="P411" s="27"/>
      <c r="Q411" s="27"/>
      <c r="R411" s="27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23"/>
      <c r="M412" s="6"/>
      <c r="N412" s="6"/>
      <c r="O412" s="6"/>
      <c r="P412" s="27"/>
      <c r="Q412" s="27"/>
      <c r="R412" s="27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23"/>
      <c r="M413" s="6"/>
      <c r="N413" s="6"/>
      <c r="O413" s="6"/>
      <c r="P413" s="27"/>
      <c r="Q413" s="27"/>
      <c r="R413" s="27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23"/>
      <c r="M414" s="6"/>
      <c r="N414" s="6"/>
      <c r="O414" s="6"/>
      <c r="P414" s="27"/>
      <c r="Q414" s="27"/>
      <c r="R414" s="27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23"/>
      <c r="M415" s="6"/>
      <c r="N415" s="6"/>
      <c r="O415" s="6"/>
      <c r="P415" s="27"/>
      <c r="Q415" s="27"/>
      <c r="R415" s="27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23"/>
      <c r="M416" s="6"/>
      <c r="N416" s="6"/>
      <c r="O416" s="6"/>
      <c r="P416" s="27"/>
      <c r="Q416" s="27"/>
      <c r="R416" s="27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23"/>
      <c r="M417" s="6"/>
      <c r="N417" s="6"/>
      <c r="O417" s="6"/>
      <c r="P417" s="27"/>
      <c r="Q417" s="27"/>
      <c r="R417" s="27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23"/>
      <c r="M418" s="6"/>
      <c r="N418" s="6"/>
      <c r="O418" s="6"/>
      <c r="P418" s="27"/>
      <c r="Q418" s="27"/>
      <c r="R418" s="27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23"/>
      <c r="M419" s="6"/>
      <c r="N419" s="6"/>
      <c r="O419" s="6"/>
      <c r="P419" s="27"/>
      <c r="Q419" s="27"/>
      <c r="R419" s="27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23"/>
      <c r="M420" s="6"/>
      <c r="N420" s="6"/>
      <c r="O420" s="6"/>
      <c r="P420" s="27"/>
      <c r="Q420" s="27"/>
      <c r="R420" s="27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23"/>
      <c r="M421" s="6"/>
      <c r="N421" s="6"/>
      <c r="O421" s="6"/>
      <c r="P421" s="27"/>
      <c r="Q421" s="27"/>
      <c r="R421" s="27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23"/>
      <c r="M422" s="6"/>
      <c r="N422" s="6"/>
      <c r="O422" s="6"/>
      <c r="P422" s="27"/>
      <c r="Q422" s="27"/>
      <c r="R422" s="27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23"/>
      <c r="M423" s="6"/>
      <c r="N423" s="6"/>
      <c r="O423" s="6"/>
      <c r="P423" s="27"/>
      <c r="Q423" s="27"/>
      <c r="R423" s="27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23"/>
      <c r="M424" s="6"/>
      <c r="N424" s="6"/>
      <c r="O424" s="6"/>
      <c r="P424" s="27"/>
      <c r="Q424" s="27"/>
      <c r="R424" s="27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23"/>
      <c r="M425" s="6"/>
      <c r="N425" s="6"/>
      <c r="O425" s="6"/>
      <c r="P425" s="27"/>
      <c r="Q425" s="27"/>
      <c r="R425" s="27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23"/>
      <c r="M426" s="6"/>
      <c r="N426" s="6"/>
      <c r="O426" s="6"/>
      <c r="P426" s="27"/>
      <c r="Q426" s="27"/>
      <c r="R426" s="27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23"/>
      <c r="M427" s="6"/>
      <c r="N427" s="6"/>
      <c r="O427" s="6"/>
      <c r="P427" s="27"/>
      <c r="Q427" s="27"/>
      <c r="R427" s="27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23"/>
      <c r="M428" s="6"/>
      <c r="N428" s="6"/>
      <c r="O428" s="6"/>
      <c r="P428" s="27"/>
      <c r="Q428" s="27"/>
      <c r="R428" s="27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23"/>
      <c r="M429" s="6"/>
      <c r="N429" s="6"/>
      <c r="O429" s="6"/>
      <c r="P429" s="27"/>
      <c r="Q429" s="27"/>
      <c r="R429" s="27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23"/>
      <c r="M430" s="6"/>
      <c r="N430" s="6"/>
      <c r="O430" s="6"/>
      <c r="P430" s="27"/>
      <c r="Q430" s="27"/>
      <c r="R430" s="27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23"/>
      <c r="M431" s="6"/>
      <c r="N431" s="6"/>
      <c r="O431" s="6"/>
      <c r="P431" s="27"/>
      <c r="Q431" s="27"/>
      <c r="R431" s="27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23"/>
      <c r="M432" s="6"/>
      <c r="N432" s="6"/>
      <c r="O432" s="6"/>
      <c r="P432" s="27"/>
      <c r="Q432" s="27"/>
      <c r="R432" s="27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23"/>
      <c r="M433" s="6"/>
      <c r="N433" s="6"/>
      <c r="O433" s="6"/>
      <c r="P433" s="27"/>
      <c r="Q433" s="27"/>
      <c r="R433" s="27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23"/>
      <c r="M434" s="6"/>
      <c r="N434" s="6"/>
      <c r="O434" s="6"/>
      <c r="P434" s="27"/>
      <c r="Q434" s="27"/>
      <c r="R434" s="27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23"/>
      <c r="M435" s="6"/>
      <c r="N435" s="6"/>
      <c r="O435" s="6"/>
      <c r="P435" s="27"/>
      <c r="Q435" s="27"/>
      <c r="R435" s="27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23"/>
      <c r="M436" s="6"/>
      <c r="N436" s="6"/>
      <c r="O436" s="6"/>
      <c r="P436" s="27"/>
      <c r="Q436" s="27"/>
      <c r="R436" s="27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23"/>
      <c r="M437" s="6"/>
      <c r="N437" s="6"/>
      <c r="O437" s="6"/>
      <c r="P437" s="27"/>
      <c r="Q437" s="27"/>
      <c r="R437" s="27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23"/>
      <c r="M438" s="6"/>
      <c r="N438" s="6"/>
      <c r="O438" s="6"/>
      <c r="P438" s="27"/>
      <c r="Q438" s="27"/>
      <c r="R438" s="27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23"/>
      <c r="M439" s="6"/>
      <c r="N439" s="6"/>
      <c r="O439" s="6"/>
      <c r="P439" s="27"/>
      <c r="Q439" s="27"/>
      <c r="R439" s="27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23"/>
      <c r="M440" s="6"/>
      <c r="N440" s="6"/>
      <c r="O440" s="6"/>
      <c r="P440" s="27"/>
      <c r="Q440" s="27"/>
      <c r="R440" s="27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23"/>
      <c r="M441" s="6"/>
      <c r="N441" s="6"/>
      <c r="O441" s="6"/>
      <c r="P441" s="27"/>
      <c r="Q441" s="27"/>
      <c r="R441" s="27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23"/>
      <c r="M442" s="6"/>
      <c r="N442" s="6"/>
      <c r="O442" s="6"/>
      <c r="P442" s="27"/>
      <c r="Q442" s="27"/>
      <c r="R442" s="27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23"/>
      <c r="M443" s="6"/>
      <c r="N443" s="6"/>
      <c r="O443" s="6"/>
      <c r="P443" s="27"/>
      <c r="Q443" s="27"/>
      <c r="R443" s="27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23"/>
      <c r="M444" s="6"/>
      <c r="N444" s="6"/>
      <c r="O444" s="6"/>
      <c r="P444" s="27"/>
      <c r="Q444" s="27"/>
      <c r="R444" s="27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23"/>
      <c r="M445" s="6"/>
      <c r="N445" s="6"/>
      <c r="O445" s="6"/>
      <c r="P445" s="27"/>
      <c r="Q445" s="27"/>
      <c r="R445" s="27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23"/>
      <c r="M446" s="6"/>
      <c r="N446" s="6"/>
      <c r="O446" s="6"/>
      <c r="P446" s="27"/>
      <c r="Q446" s="27"/>
      <c r="R446" s="27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23"/>
      <c r="M447" s="6"/>
      <c r="N447" s="6"/>
      <c r="O447" s="6"/>
      <c r="P447" s="27"/>
      <c r="Q447" s="27"/>
      <c r="R447" s="27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23"/>
      <c r="M448" s="6"/>
      <c r="N448" s="6"/>
      <c r="O448" s="6"/>
      <c r="P448" s="27"/>
      <c r="Q448" s="27"/>
      <c r="R448" s="27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23"/>
      <c r="M449" s="6"/>
      <c r="N449" s="6"/>
      <c r="O449" s="6"/>
      <c r="P449" s="27"/>
      <c r="Q449" s="27"/>
      <c r="R449" s="27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23"/>
      <c r="M450" s="6"/>
      <c r="N450" s="6"/>
      <c r="O450" s="6"/>
      <c r="P450" s="27"/>
      <c r="Q450" s="27"/>
      <c r="R450" s="27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23"/>
      <c r="M451" s="6"/>
      <c r="N451" s="6"/>
      <c r="O451" s="6"/>
      <c r="P451" s="27"/>
      <c r="Q451" s="27"/>
      <c r="R451" s="27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23"/>
      <c r="M452" s="6"/>
      <c r="N452" s="6"/>
      <c r="O452" s="6"/>
      <c r="P452" s="27"/>
      <c r="Q452" s="27"/>
      <c r="R452" s="27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23"/>
      <c r="M453" s="6"/>
      <c r="N453" s="6"/>
      <c r="O453" s="6"/>
      <c r="P453" s="27"/>
      <c r="Q453" s="27"/>
      <c r="R453" s="27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23"/>
      <c r="M454" s="6"/>
      <c r="N454" s="6"/>
      <c r="O454" s="6"/>
      <c r="P454" s="27"/>
      <c r="Q454" s="27"/>
      <c r="R454" s="27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23"/>
      <c r="M455" s="6"/>
      <c r="N455" s="6"/>
      <c r="O455" s="6"/>
      <c r="P455" s="27"/>
      <c r="Q455" s="27"/>
      <c r="R455" s="27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23"/>
      <c r="M456" s="6"/>
      <c r="N456" s="6"/>
      <c r="O456" s="6"/>
      <c r="P456" s="27"/>
      <c r="Q456" s="27"/>
      <c r="R456" s="27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23"/>
      <c r="M457" s="6"/>
      <c r="N457" s="6"/>
      <c r="O457" s="6"/>
      <c r="P457" s="27"/>
      <c r="Q457" s="27"/>
      <c r="R457" s="27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23"/>
      <c r="M458" s="6"/>
      <c r="N458" s="6"/>
      <c r="O458" s="6"/>
      <c r="P458" s="27"/>
      <c r="Q458" s="27"/>
      <c r="R458" s="27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23"/>
      <c r="M459" s="6"/>
      <c r="N459" s="6"/>
      <c r="O459" s="6"/>
      <c r="P459" s="27"/>
      <c r="Q459" s="27"/>
      <c r="R459" s="27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23"/>
      <c r="M460" s="6"/>
      <c r="N460" s="6"/>
      <c r="O460" s="6"/>
      <c r="P460" s="27"/>
      <c r="Q460" s="27"/>
      <c r="R460" s="27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23"/>
      <c r="M461" s="6"/>
      <c r="N461" s="6"/>
      <c r="O461" s="6"/>
      <c r="P461" s="27"/>
      <c r="Q461" s="27"/>
      <c r="R461" s="27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23"/>
      <c r="M462" s="6"/>
      <c r="N462" s="6"/>
      <c r="O462" s="6"/>
      <c r="P462" s="27"/>
      <c r="Q462" s="27"/>
      <c r="R462" s="27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23"/>
      <c r="M463" s="6"/>
      <c r="N463" s="6"/>
      <c r="O463" s="6"/>
      <c r="P463" s="27"/>
      <c r="Q463" s="27"/>
      <c r="R463" s="27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23"/>
      <c r="M464" s="6"/>
      <c r="N464" s="6"/>
      <c r="O464" s="6"/>
      <c r="P464" s="27"/>
      <c r="Q464" s="27"/>
      <c r="R464" s="27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23"/>
      <c r="M465" s="6"/>
      <c r="N465" s="6"/>
      <c r="O465" s="6"/>
      <c r="P465" s="27"/>
      <c r="Q465" s="27"/>
      <c r="R465" s="27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23"/>
      <c r="M466" s="6"/>
      <c r="N466" s="6"/>
      <c r="O466" s="6"/>
      <c r="P466" s="27"/>
      <c r="Q466" s="27"/>
      <c r="R466" s="27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23"/>
      <c r="M467" s="6"/>
      <c r="N467" s="6"/>
      <c r="O467" s="6"/>
      <c r="P467" s="27"/>
      <c r="Q467" s="27"/>
      <c r="R467" s="27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23"/>
      <c r="M468" s="6"/>
      <c r="N468" s="6"/>
      <c r="O468" s="6"/>
      <c r="P468" s="27"/>
      <c r="Q468" s="27"/>
      <c r="R468" s="27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23"/>
      <c r="M469" s="6"/>
      <c r="N469" s="6"/>
      <c r="O469" s="6"/>
      <c r="P469" s="27"/>
      <c r="Q469" s="27"/>
      <c r="R469" s="27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23"/>
      <c r="M470" s="6"/>
      <c r="N470" s="6"/>
      <c r="O470" s="6"/>
      <c r="P470" s="27"/>
      <c r="Q470" s="27"/>
      <c r="R470" s="27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23"/>
      <c r="M471" s="6"/>
      <c r="N471" s="6"/>
      <c r="O471" s="6"/>
      <c r="P471" s="27"/>
      <c r="Q471" s="27"/>
      <c r="R471" s="27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23"/>
      <c r="M472" s="6"/>
      <c r="N472" s="6"/>
      <c r="O472" s="6"/>
      <c r="P472" s="27"/>
      <c r="Q472" s="27"/>
      <c r="R472" s="27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23"/>
      <c r="M473" s="6"/>
      <c r="N473" s="6"/>
      <c r="O473" s="6"/>
      <c r="P473" s="27"/>
      <c r="Q473" s="27"/>
      <c r="R473" s="27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23"/>
      <c r="M474" s="6"/>
      <c r="N474" s="6"/>
      <c r="O474" s="6"/>
      <c r="P474" s="27"/>
      <c r="Q474" s="27"/>
      <c r="R474" s="27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23"/>
      <c r="M475" s="6"/>
      <c r="N475" s="6"/>
      <c r="O475" s="6"/>
      <c r="P475" s="27"/>
      <c r="Q475" s="27"/>
      <c r="R475" s="27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23"/>
      <c r="M476" s="6"/>
      <c r="N476" s="6"/>
      <c r="O476" s="6"/>
      <c r="P476" s="27"/>
      <c r="Q476" s="27"/>
      <c r="R476" s="27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23"/>
      <c r="M477" s="6"/>
      <c r="N477" s="6"/>
      <c r="O477" s="6"/>
      <c r="P477" s="27"/>
      <c r="Q477" s="27"/>
      <c r="R477" s="27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23"/>
      <c r="M478" s="6"/>
      <c r="N478" s="6"/>
      <c r="O478" s="6"/>
      <c r="P478" s="27"/>
      <c r="Q478" s="27"/>
      <c r="R478" s="27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23"/>
      <c r="M479" s="6"/>
      <c r="N479" s="6"/>
      <c r="O479" s="6"/>
      <c r="P479" s="27"/>
      <c r="Q479" s="27"/>
      <c r="R479" s="27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23"/>
      <c r="M480" s="6"/>
      <c r="N480" s="6"/>
      <c r="O480" s="6"/>
      <c r="P480" s="27"/>
      <c r="Q480" s="27"/>
      <c r="R480" s="27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23"/>
      <c r="M481" s="6"/>
      <c r="N481" s="6"/>
      <c r="O481" s="6"/>
      <c r="P481" s="27"/>
      <c r="Q481" s="27"/>
      <c r="R481" s="27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23"/>
      <c r="M482" s="6"/>
      <c r="N482" s="6"/>
      <c r="O482" s="6"/>
      <c r="P482" s="27"/>
      <c r="Q482" s="27"/>
      <c r="R482" s="27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23"/>
      <c r="M483" s="6"/>
      <c r="N483" s="6"/>
      <c r="O483" s="6"/>
      <c r="P483" s="27"/>
      <c r="Q483" s="27"/>
      <c r="R483" s="27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23"/>
      <c r="M484" s="6"/>
      <c r="N484" s="6"/>
      <c r="O484" s="6"/>
      <c r="P484" s="27"/>
      <c r="Q484" s="27"/>
      <c r="R484" s="27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23"/>
      <c r="M485" s="6"/>
      <c r="N485" s="6"/>
      <c r="O485" s="6"/>
      <c r="P485" s="27"/>
      <c r="Q485" s="27"/>
      <c r="R485" s="27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23"/>
      <c r="M486" s="6"/>
      <c r="N486" s="6"/>
      <c r="O486" s="6"/>
      <c r="P486" s="27"/>
      <c r="Q486" s="27"/>
      <c r="R486" s="27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23"/>
      <c r="M487" s="6"/>
      <c r="N487" s="6"/>
      <c r="O487" s="6"/>
      <c r="P487" s="27"/>
      <c r="Q487" s="27"/>
      <c r="R487" s="27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23"/>
      <c r="M488" s="6"/>
      <c r="N488" s="6"/>
      <c r="O488" s="6"/>
      <c r="P488" s="27"/>
      <c r="Q488" s="27"/>
      <c r="R488" s="27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23"/>
      <c r="M489" s="6"/>
      <c r="N489" s="6"/>
      <c r="O489" s="6"/>
      <c r="P489" s="27"/>
      <c r="Q489" s="27"/>
      <c r="R489" s="27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23"/>
      <c r="M490" s="6"/>
      <c r="N490" s="6"/>
      <c r="O490" s="6"/>
      <c r="P490" s="27"/>
      <c r="Q490" s="27"/>
      <c r="R490" s="27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23"/>
      <c r="M491" s="6"/>
      <c r="N491" s="6"/>
      <c r="O491" s="6"/>
      <c r="P491" s="27"/>
      <c r="Q491" s="27"/>
      <c r="R491" s="27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23"/>
      <c r="M492" s="6"/>
      <c r="N492" s="6"/>
      <c r="O492" s="6"/>
      <c r="P492" s="27"/>
      <c r="Q492" s="27"/>
      <c r="R492" s="27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23"/>
      <c r="M493" s="6"/>
      <c r="N493" s="6"/>
      <c r="O493" s="6"/>
      <c r="P493" s="27"/>
      <c r="Q493" s="27"/>
      <c r="R493" s="27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23"/>
      <c r="M494" s="6"/>
      <c r="N494" s="6"/>
      <c r="O494" s="6"/>
      <c r="P494" s="27"/>
      <c r="Q494" s="27"/>
      <c r="R494" s="27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23"/>
      <c r="M495" s="6"/>
      <c r="N495" s="6"/>
      <c r="O495" s="6"/>
      <c r="P495" s="27"/>
      <c r="Q495" s="27"/>
      <c r="R495" s="27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23"/>
      <c r="M496" s="6"/>
      <c r="N496" s="6"/>
      <c r="O496" s="6"/>
      <c r="P496" s="27"/>
      <c r="Q496" s="27"/>
      <c r="R496" s="27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23"/>
      <c r="M497" s="6"/>
      <c r="N497" s="6"/>
      <c r="O497" s="6"/>
      <c r="P497" s="27"/>
      <c r="Q497" s="27"/>
      <c r="R497" s="27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23"/>
      <c r="M498" s="6"/>
      <c r="N498" s="6"/>
      <c r="O498" s="6"/>
      <c r="P498" s="27"/>
      <c r="Q498" s="27"/>
      <c r="R498" s="27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23"/>
      <c r="M499" s="6"/>
      <c r="N499" s="6"/>
      <c r="O499" s="6"/>
      <c r="P499" s="27"/>
      <c r="Q499" s="27"/>
      <c r="R499" s="27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23"/>
      <c r="M500" s="6"/>
      <c r="N500" s="6"/>
      <c r="O500" s="6"/>
      <c r="P500" s="27"/>
      <c r="Q500" s="27"/>
      <c r="R500" s="27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23"/>
      <c r="M501" s="6"/>
      <c r="N501" s="6"/>
      <c r="O501" s="6"/>
      <c r="P501" s="27"/>
      <c r="Q501" s="27"/>
      <c r="R501" s="27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23"/>
      <c r="M502" s="6"/>
      <c r="N502" s="6"/>
      <c r="O502" s="6"/>
      <c r="P502" s="27"/>
      <c r="Q502" s="27"/>
      <c r="R502" s="27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23"/>
      <c r="M503" s="6"/>
      <c r="N503" s="6"/>
      <c r="O503" s="6"/>
      <c r="P503" s="27"/>
      <c r="Q503" s="27"/>
      <c r="R503" s="27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23"/>
      <c r="M504" s="6"/>
      <c r="N504" s="6"/>
      <c r="O504" s="6"/>
      <c r="P504" s="27"/>
      <c r="Q504" s="27"/>
      <c r="R504" s="27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23"/>
      <c r="M505" s="6"/>
      <c r="N505" s="6"/>
      <c r="O505" s="6"/>
      <c r="P505" s="27"/>
      <c r="Q505" s="27"/>
      <c r="R505" s="27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23"/>
      <c r="M506" s="6"/>
      <c r="N506" s="6"/>
      <c r="O506" s="6"/>
      <c r="P506" s="27"/>
      <c r="Q506" s="27"/>
      <c r="R506" s="27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23"/>
      <c r="M507" s="6"/>
      <c r="N507" s="6"/>
      <c r="O507" s="6"/>
      <c r="P507" s="27"/>
      <c r="Q507" s="27"/>
      <c r="R507" s="27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23"/>
      <c r="M508" s="6"/>
      <c r="N508" s="6"/>
      <c r="O508" s="6"/>
      <c r="P508" s="27"/>
      <c r="Q508" s="27"/>
      <c r="R508" s="27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23"/>
      <c r="M509" s="6"/>
      <c r="N509" s="6"/>
      <c r="O509" s="6"/>
      <c r="P509" s="27"/>
      <c r="Q509" s="27"/>
      <c r="R509" s="27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23"/>
      <c r="M510" s="6"/>
      <c r="N510" s="6"/>
      <c r="O510" s="6"/>
      <c r="P510" s="27"/>
      <c r="Q510" s="27"/>
      <c r="R510" s="27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23"/>
      <c r="M511" s="6"/>
      <c r="N511" s="6"/>
      <c r="O511" s="6"/>
      <c r="P511" s="27"/>
      <c r="Q511" s="27"/>
      <c r="R511" s="27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23"/>
      <c r="M512" s="6"/>
      <c r="N512" s="6"/>
      <c r="O512" s="6"/>
      <c r="P512" s="27"/>
      <c r="Q512" s="27"/>
      <c r="R512" s="27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23"/>
      <c r="M513" s="6"/>
      <c r="N513" s="6"/>
      <c r="O513" s="6"/>
      <c r="P513" s="27"/>
      <c r="Q513" s="27"/>
      <c r="R513" s="27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23"/>
      <c r="M514" s="6"/>
      <c r="N514" s="6"/>
      <c r="O514" s="6"/>
      <c r="P514" s="27"/>
      <c r="Q514" s="27"/>
      <c r="R514" s="27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23"/>
      <c r="M515" s="6"/>
      <c r="N515" s="6"/>
      <c r="O515" s="6"/>
      <c r="P515" s="27"/>
      <c r="Q515" s="27"/>
      <c r="R515" s="27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23"/>
      <c r="M516" s="6"/>
      <c r="N516" s="6"/>
      <c r="O516" s="6"/>
      <c r="P516" s="27"/>
      <c r="Q516" s="27"/>
      <c r="R516" s="27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23"/>
      <c r="M517" s="6"/>
      <c r="N517" s="6"/>
      <c r="O517" s="6"/>
      <c r="P517" s="27"/>
      <c r="Q517" s="27"/>
      <c r="R517" s="27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23"/>
      <c r="M518" s="6"/>
      <c r="N518" s="6"/>
      <c r="O518" s="6"/>
      <c r="P518" s="27"/>
      <c r="Q518" s="27"/>
      <c r="R518" s="27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23"/>
      <c r="M519" s="6"/>
      <c r="N519" s="6"/>
      <c r="O519" s="6"/>
      <c r="P519" s="27"/>
      <c r="Q519" s="27"/>
      <c r="R519" s="27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23"/>
      <c r="M520" s="6"/>
      <c r="N520" s="6"/>
      <c r="O520" s="6"/>
      <c r="P520" s="27"/>
      <c r="Q520" s="27"/>
      <c r="R520" s="27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23"/>
      <c r="M521" s="6"/>
      <c r="N521" s="6"/>
      <c r="O521" s="6"/>
      <c r="P521" s="27"/>
      <c r="Q521" s="27"/>
      <c r="R521" s="27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23"/>
      <c r="M522" s="6"/>
      <c r="N522" s="6"/>
      <c r="O522" s="6"/>
      <c r="P522" s="27"/>
      <c r="Q522" s="27"/>
      <c r="R522" s="27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23"/>
      <c r="M523" s="6"/>
      <c r="N523" s="6"/>
      <c r="O523" s="6"/>
      <c r="P523" s="27"/>
      <c r="Q523" s="27"/>
      <c r="R523" s="27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23"/>
      <c r="M524" s="6"/>
      <c r="N524" s="6"/>
      <c r="O524" s="6"/>
      <c r="P524" s="27"/>
      <c r="Q524" s="27"/>
      <c r="R524" s="27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23"/>
      <c r="M525" s="6"/>
      <c r="N525" s="6"/>
      <c r="O525" s="6"/>
      <c r="P525" s="27"/>
      <c r="Q525" s="27"/>
      <c r="R525" s="27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23"/>
      <c r="M526" s="6"/>
      <c r="N526" s="6"/>
      <c r="O526" s="6"/>
      <c r="P526" s="27"/>
      <c r="Q526" s="27"/>
      <c r="R526" s="27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23"/>
      <c r="M527" s="6"/>
      <c r="N527" s="6"/>
      <c r="O527" s="6"/>
      <c r="P527" s="27"/>
      <c r="Q527" s="27"/>
      <c r="R527" s="27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23"/>
      <c r="M528" s="6"/>
      <c r="N528" s="6"/>
      <c r="O528" s="6"/>
      <c r="P528" s="27"/>
      <c r="Q528" s="27"/>
      <c r="R528" s="27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23"/>
      <c r="M529" s="6"/>
      <c r="N529" s="6"/>
      <c r="O529" s="6"/>
      <c r="P529" s="27"/>
      <c r="Q529" s="27"/>
      <c r="R529" s="27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23"/>
      <c r="M530" s="6"/>
      <c r="N530" s="6"/>
      <c r="O530" s="6"/>
      <c r="P530" s="27"/>
      <c r="Q530" s="27"/>
      <c r="R530" s="27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23"/>
      <c r="M531" s="6"/>
      <c r="N531" s="6"/>
      <c r="O531" s="6"/>
      <c r="P531" s="27"/>
      <c r="Q531" s="27"/>
      <c r="R531" s="27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23"/>
      <c r="M532" s="6"/>
      <c r="N532" s="6"/>
      <c r="O532" s="6"/>
      <c r="P532" s="27"/>
      <c r="Q532" s="27"/>
      <c r="R532" s="27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23"/>
      <c r="M533" s="6"/>
      <c r="N533" s="6"/>
      <c r="O533" s="6"/>
      <c r="P533" s="27"/>
      <c r="Q533" s="27"/>
      <c r="R533" s="27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23"/>
      <c r="M534" s="6"/>
      <c r="N534" s="6"/>
      <c r="O534" s="6"/>
      <c r="P534" s="27"/>
      <c r="Q534" s="27"/>
      <c r="R534" s="27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23"/>
      <c r="M535" s="6"/>
      <c r="N535" s="6"/>
      <c r="O535" s="6"/>
      <c r="P535" s="27"/>
      <c r="Q535" s="27"/>
      <c r="R535" s="27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23"/>
      <c r="M536" s="6"/>
      <c r="N536" s="6"/>
      <c r="O536" s="6"/>
      <c r="P536" s="27"/>
      <c r="Q536" s="27"/>
      <c r="R536" s="27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23"/>
      <c r="M537" s="6"/>
      <c r="N537" s="6"/>
      <c r="O537" s="6"/>
      <c r="P537" s="27"/>
      <c r="Q537" s="27"/>
      <c r="R537" s="27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23"/>
      <c r="M538" s="6"/>
      <c r="N538" s="6"/>
      <c r="O538" s="6"/>
      <c r="P538" s="27"/>
      <c r="Q538" s="27"/>
      <c r="R538" s="27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23"/>
      <c r="M539" s="6"/>
      <c r="N539" s="6"/>
      <c r="O539" s="6"/>
      <c r="P539" s="27"/>
      <c r="Q539" s="27"/>
      <c r="R539" s="27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23"/>
      <c r="M540" s="6"/>
      <c r="N540" s="6"/>
      <c r="O540" s="6"/>
      <c r="P540" s="27"/>
      <c r="Q540" s="27"/>
      <c r="R540" s="27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23"/>
      <c r="M541" s="6"/>
      <c r="N541" s="6"/>
      <c r="O541" s="6"/>
      <c r="P541" s="27"/>
      <c r="Q541" s="27"/>
      <c r="R541" s="27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23"/>
      <c r="M542" s="6"/>
      <c r="N542" s="6"/>
      <c r="O542" s="6"/>
      <c r="P542" s="27"/>
      <c r="Q542" s="27"/>
      <c r="R542" s="27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23"/>
      <c r="M543" s="6"/>
      <c r="N543" s="6"/>
      <c r="O543" s="6"/>
      <c r="P543" s="27"/>
      <c r="Q543" s="27"/>
      <c r="R543" s="27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23"/>
      <c r="M544" s="6"/>
      <c r="N544" s="6"/>
      <c r="O544" s="6"/>
      <c r="P544" s="27"/>
      <c r="Q544" s="27"/>
      <c r="R544" s="27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23"/>
      <c r="M545" s="6"/>
      <c r="N545" s="6"/>
      <c r="O545" s="6"/>
      <c r="P545" s="27"/>
      <c r="Q545" s="27"/>
      <c r="R545" s="27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23"/>
      <c r="M546" s="6"/>
      <c r="N546" s="6"/>
      <c r="O546" s="6"/>
      <c r="P546" s="27"/>
      <c r="Q546" s="27"/>
      <c r="R546" s="27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23"/>
      <c r="M547" s="6"/>
      <c r="N547" s="6"/>
      <c r="O547" s="6"/>
      <c r="P547" s="27"/>
      <c r="Q547" s="27"/>
      <c r="R547" s="27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23"/>
      <c r="M548" s="6"/>
      <c r="N548" s="6"/>
      <c r="O548" s="6"/>
      <c r="P548" s="27"/>
      <c r="Q548" s="27"/>
      <c r="R548" s="27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23"/>
      <c r="M549" s="6"/>
      <c r="N549" s="6"/>
      <c r="O549" s="6"/>
      <c r="P549" s="27"/>
      <c r="Q549" s="27"/>
      <c r="R549" s="27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23"/>
      <c r="M550" s="6"/>
      <c r="N550" s="6"/>
      <c r="O550" s="6"/>
      <c r="P550" s="27"/>
      <c r="Q550" s="27"/>
      <c r="R550" s="27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23"/>
      <c r="M551" s="6"/>
      <c r="N551" s="6"/>
      <c r="O551" s="6"/>
      <c r="P551" s="27"/>
      <c r="Q551" s="27"/>
      <c r="R551" s="27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23"/>
      <c r="M552" s="6"/>
      <c r="N552" s="6"/>
      <c r="O552" s="6"/>
      <c r="P552" s="27"/>
      <c r="Q552" s="27"/>
      <c r="R552" s="27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23"/>
      <c r="M553" s="6"/>
      <c r="N553" s="6"/>
      <c r="O553" s="6"/>
      <c r="P553" s="27"/>
      <c r="Q553" s="27"/>
      <c r="R553" s="27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23"/>
      <c r="M554" s="6"/>
      <c r="N554" s="6"/>
      <c r="O554" s="6"/>
      <c r="P554" s="27"/>
      <c r="Q554" s="27"/>
      <c r="R554" s="27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23"/>
      <c r="M555" s="6"/>
      <c r="N555" s="6"/>
      <c r="O555" s="6"/>
      <c r="P555" s="27"/>
      <c r="Q555" s="27"/>
      <c r="R555" s="27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23"/>
      <c r="M556" s="6"/>
      <c r="N556" s="6"/>
      <c r="O556" s="6"/>
      <c r="P556" s="27"/>
      <c r="Q556" s="27"/>
      <c r="R556" s="27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23"/>
      <c r="M557" s="6"/>
      <c r="N557" s="6"/>
      <c r="O557" s="6"/>
      <c r="P557" s="27"/>
      <c r="Q557" s="27"/>
      <c r="R557" s="27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23"/>
      <c r="M558" s="6"/>
      <c r="N558" s="6"/>
      <c r="O558" s="6"/>
      <c r="P558" s="27"/>
      <c r="Q558" s="27"/>
      <c r="R558" s="27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23"/>
      <c r="M559" s="6"/>
      <c r="N559" s="6"/>
      <c r="O559" s="6"/>
      <c r="P559" s="27"/>
      <c r="Q559" s="27"/>
      <c r="R559" s="27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23"/>
      <c r="M560" s="6"/>
      <c r="N560" s="6"/>
      <c r="O560" s="6"/>
      <c r="P560" s="27"/>
      <c r="Q560" s="27"/>
      <c r="R560" s="27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23"/>
      <c r="M561" s="6"/>
      <c r="N561" s="6"/>
      <c r="O561" s="6"/>
      <c r="P561" s="27"/>
      <c r="Q561" s="27"/>
      <c r="R561" s="27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23"/>
      <c r="M562" s="6"/>
      <c r="N562" s="6"/>
      <c r="O562" s="6"/>
      <c r="P562" s="27"/>
      <c r="Q562" s="27"/>
      <c r="R562" s="27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23"/>
      <c r="M563" s="6"/>
      <c r="N563" s="6"/>
      <c r="O563" s="6"/>
      <c r="P563" s="27"/>
      <c r="Q563" s="27"/>
      <c r="R563" s="27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23"/>
      <c r="M564" s="6"/>
      <c r="N564" s="6"/>
      <c r="O564" s="6"/>
      <c r="P564" s="27"/>
      <c r="Q564" s="27"/>
      <c r="R564" s="27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23"/>
      <c r="M565" s="6"/>
      <c r="N565" s="6"/>
      <c r="O565" s="6"/>
      <c r="P565" s="27"/>
      <c r="Q565" s="27"/>
      <c r="R565" s="27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23"/>
      <c r="M566" s="6"/>
      <c r="N566" s="6"/>
      <c r="O566" s="6"/>
      <c r="P566" s="27"/>
      <c r="Q566" s="27"/>
      <c r="R566" s="27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23"/>
      <c r="M567" s="6"/>
      <c r="N567" s="6"/>
      <c r="O567" s="6"/>
      <c r="P567" s="27"/>
      <c r="Q567" s="27"/>
      <c r="R567" s="27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23"/>
      <c r="M568" s="6"/>
      <c r="N568" s="6"/>
      <c r="O568" s="6"/>
      <c r="P568" s="27"/>
      <c r="Q568" s="27"/>
      <c r="R568" s="27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23"/>
      <c r="M569" s="6"/>
      <c r="N569" s="6"/>
      <c r="O569" s="6"/>
      <c r="P569" s="27"/>
      <c r="Q569" s="27"/>
      <c r="R569" s="27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23"/>
      <c r="M570" s="6"/>
      <c r="N570" s="6"/>
      <c r="O570" s="6"/>
      <c r="P570" s="27"/>
      <c r="Q570" s="27"/>
      <c r="R570" s="27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23"/>
      <c r="M571" s="6"/>
      <c r="N571" s="6"/>
      <c r="O571" s="6"/>
      <c r="P571" s="27"/>
      <c r="Q571" s="27"/>
      <c r="R571" s="27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23"/>
      <c r="M572" s="6"/>
      <c r="N572" s="6"/>
      <c r="O572" s="6"/>
      <c r="P572" s="27"/>
      <c r="Q572" s="27"/>
      <c r="R572" s="27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23"/>
      <c r="M573" s="6"/>
      <c r="N573" s="6"/>
      <c r="O573" s="6"/>
      <c r="P573" s="27"/>
      <c r="Q573" s="27"/>
      <c r="R573" s="27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23"/>
      <c r="M574" s="6"/>
      <c r="N574" s="6"/>
      <c r="O574" s="6"/>
      <c r="P574" s="27"/>
      <c r="Q574" s="27"/>
      <c r="R574" s="27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23"/>
      <c r="M575" s="6"/>
      <c r="N575" s="6"/>
      <c r="O575" s="6"/>
      <c r="P575" s="27"/>
      <c r="Q575" s="27"/>
      <c r="R575" s="27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23"/>
      <c r="M576" s="6"/>
      <c r="N576" s="6"/>
      <c r="O576" s="6"/>
      <c r="P576" s="27"/>
      <c r="Q576" s="27"/>
      <c r="R576" s="27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23"/>
      <c r="M577" s="6"/>
      <c r="N577" s="6"/>
      <c r="O577" s="6"/>
      <c r="P577" s="27"/>
      <c r="Q577" s="27"/>
      <c r="R577" s="27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23"/>
      <c r="M578" s="6"/>
      <c r="N578" s="6"/>
      <c r="O578" s="6"/>
      <c r="P578" s="27"/>
      <c r="Q578" s="27"/>
      <c r="R578" s="27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23"/>
      <c r="M579" s="6"/>
      <c r="N579" s="6"/>
      <c r="O579" s="6"/>
      <c r="P579" s="27"/>
      <c r="Q579" s="27"/>
      <c r="R579" s="27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23"/>
      <c r="M580" s="6"/>
      <c r="N580" s="6"/>
      <c r="O580" s="6"/>
      <c r="P580" s="27"/>
      <c r="Q580" s="27"/>
      <c r="R580" s="27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23"/>
      <c r="M581" s="6"/>
      <c r="N581" s="6"/>
      <c r="O581" s="6"/>
      <c r="P581" s="27"/>
      <c r="Q581" s="27"/>
      <c r="R581" s="27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23"/>
      <c r="M582" s="6"/>
      <c r="N582" s="6"/>
      <c r="O582" s="6"/>
      <c r="P582" s="27"/>
      <c r="Q582" s="27"/>
      <c r="R582" s="27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23"/>
      <c r="M583" s="6"/>
      <c r="N583" s="6"/>
      <c r="O583" s="6"/>
      <c r="P583" s="27"/>
      <c r="Q583" s="27"/>
      <c r="R583" s="27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23"/>
      <c r="M584" s="6"/>
      <c r="N584" s="6"/>
      <c r="O584" s="6"/>
      <c r="P584" s="27"/>
      <c r="Q584" s="27"/>
      <c r="R584" s="27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23"/>
      <c r="M585" s="6"/>
      <c r="N585" s="6"/>
      <c r="O585" s="6"/>
      <c r="P585" s="27"/>
      <c r="Q585" s="27"/>
      <c r="R585" s="27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23"/>
      <c r="M586" s="6"/>
      <c r="N586" s="6"/>
      <c r="O586" s="6"/>
      <c r="P586" s="27"/>
      <c r="Q586" s="27"/>
      <c r="R586" s="27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23"/>
      <c r="M587" s="6"/>
      <c r="N587" s="6"/>
      <c r="O587" s="6"/>
      <c r="P587" s="27"/>
      <c r="Q587" s="27"/>
      <c r="R587" s="27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23"/>
      <c r="M588" s="6"/>
      <c r="N588" s="6"/>
      <c r="O588" s="6"/>
      <c r="P588" s="27"/>
      <c r="Q588" s="27"/>
      <c r="R588" s="27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23"/>
      <c r="M589" s="6"/>
      <c r="N589" s="6"/>
      <c r="O589" s="6"/>
      <c r="P589" s="27"/>
      <c r="Q589" s="27"/>
      <c r="R589" s="27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23"/>
      <c r="M590" s="6"/>
      <c r="N590" s="6"/>
      <c r="O590" s="6"/>
      <c r="P590" s="27"/>
      <c r="Q590" s="27"/>
      <c r="R590" s="27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23"/>
      <c r="M591" s="6"/>
      <c r="N591" s="6"/>
      <c r="O591" s="6"/>
      <c r="P591" s="27"/>
      <c r="Q591" s="27"/>
      <c r="R591" s="27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23"/>
      <c r="M592" s="6"/>
      <c r="N592" s="6"/>
      <c r="O592" s="6"/>
      <c r="P592" s="27"/>
      <c r="Q592" s="27"/>
      <c r="R592" s="27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23"/>
      <c r="M593" s="6"/>
      <c r="N593" s="6"/>
      <c r="O593" s="6"/>
      <c r="P593" s="27"/>
      <c r="Q593" s="27"/>
      <c r="R593" s="27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23"/>
      <c r="M594" s="6"/>
      <c r="N594" s="6"/>
      <c r="O594" s="6"/>
      <c r="P594" s="27"/>
      <c r="Q594" s="27"/>
      <c r="R594" s="27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23"/>
      <c r="M595" s="6"/>
      <c r="N595" s="6"/>
      <c r="O595" s="6"/>
      <c r="P595" s="27"/>
      <c r="Q595" s="27"/>
      <c r="R595" s="27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23"/>
      <c r="M596" s="6"/>
      <c r="N596" s="6"/>
      <c r="O596" s="6"/>
      <c r="P596" s="27"/>
      <c r="Q596" s="27"/>
      <c r="R596" s="27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23"/>
      <c r="M597" s="6"/>
      <c r="N597" s="6"/>
      <c r="O597" s="6"/>
      <c r="P597" s="27"/>
      <c r="Q597" s="27"/>
      <c r="R597" s="27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23"/>
      <c r="M598" s="6"/>
      <c r="N598" s="6"/>
      <c r="O598" s="6"/>
      <c r="P598" s="27"/>
      <c r="Q598" s="27"/>
      <c r="R598" s="27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23"/>
      <c r="M599" s="6"/>
      <c r="N599" s="6"/>
      <c r="O599" s="6"/>
      <c r="P599" s="27"/>
      <c r="Q599" s="27"/>
      <c r="R599" s="27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23"/>
      <c r="M600" s="6"/>
      <c r="N600" s="6"/>
      <c r="O600" s="6"/>
      <c r="P600" s="27"/>
      <c r="Q600" s="27"/>
      <c r="R600" s="27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23"/>
      <c r="M601" s="6"/>
      <c r="N601" s="6"/>
      <c r="O601" s="6"/>
      <c r="P601" s="27"/>
      <c r="Q601" s="27"/>
      <c r="R601" s="27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23"/>
      <c r="M602" s="6"/>
      <c r="N602" s="6"/>
      <c r="O602" s="6"/>
      <c r="P602" s="27"/>
      <c r="Q602" s="27"/>
      <c r="R602" s="27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23"/>
      <c r="M603" s="6"/>
      <c r="N603" s="6"/>
      <c r="O603" s="6"/>
      <c r="P603" s="27"/>
      <c r="Q603" s="27"/>
      <c r="R603" s="27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23"/>
      <c r="M604" s="6"/>
      <c r="N604" s="6"/>
      <c r="O604" s="6"/>
      <c r="P604" s="27"/>
      <c r="Q604" s="27"/>
      <c r="R604" s="27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23"/>
      <c r="M605" s="6"/>
      <c r="N605" s="6"/>
      <c r="O605" s="6"/>
      <c r="P605" s="27"/>
      <c r="Q605" s="27"/>
      <c r="R605" s="27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23"/>
      <c r="M606" s="6"/>
      <c r="N606" s="6"/>
      <c r="O606" s="6"/>
      <c r="P606" s="27"/>
      <c r="Q606" s="27"/>
      <c r="R606" s="27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23"/>
      <c r="M607" s="6"/>
      <c r="N607" s="6"/>
      <c r="O607" s="6"/>
      <c r="P607" s="27"/>
      <c r="Q607" s="27"/>
      <c r="R607" s="27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23"/>
      <c r="M608" s="6"/>
      <c r="N608" s="6"/>
      <c r="O608" s="6"/>
      <c r="P608" s="27"/>
      <c r="Q608" s="27"/>
      <c r="R608" s="27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23"/>
      <c r="M609" s="6"/>
      <c r="N609" s="6"/>
      <c r="O609" s="6"/>
      <c r="P609" s="27"/>
      <c r="Q609" s="27"/>
      <c r="R609" s="27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23"/>
      <c r="M610" s="6"/>
      <c r="N610" s="6"/>
      <c r="O610" s="6"/>
      <c r="P610" s="27"/>
      <c r="Q610" s="27"/>
      <c r="R610" s="27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23"/>
      <c r="M611" s="6"/>
      <c r="N611" s="6"/>
      <c r="O611" s="6"/>
      <c r="P611" s="27"/>
      <c r="Q611" s="27"/>
      <c r="R611" s="27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23"/>
      <c r="M612" s="6"/>
      <c r="N612" s="6"/>
      <c r="O612" s="6"/>
      <c r="P612" s="27"/>
      <c r="Q612" s="27"/>
      <c r="R612" s="27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23"/>
      <c r="M613" s="6"/>
      <c r="N613" s="6"/>
      <c r="O613" s="6"/>
      <c r="P613" s="27"/>
      <c r="Q613" s="27"/>
      <c r="R613" s="27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23"/>
      <c r="M614" s="6"/>
      <c r="N614" s="6"/>
      <c r="O614" s="6"/>
      <c r="P614" s="27"/>
      <c r="Q614" s="27"/>
      <c r="R614" s="27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23"/>
      <c r="M615" s="6"/>
      <c r="N615" s="6"/>
      <c r="O615" s="6"/>
      <c r="P615" s="27"/>
      <c r="Q615" s="27"/>
      <c r="R615" s="27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23"/>
      <c r="M616" s="6"/>
      <c r="N616" s="6"/>
      <c r="O616" s="6"/>
      <c r="P616" s="27"/>
      <c r="Q616" s="27"/>
      <c r="R616" s="27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23"/>
      <c r="M617" s="6"/>
      <c r="N617" s="6"/>
      <c r="O617" s="6"/>
      <c r="P617" s="27"/>
      <c r="Q617" s="27"/>
      <c r="R617" s="27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23"/>
      <c r="M618" s="6"/>
      <c r="N618" s="6"/>
      <c r="O618" s="6"/>
      <c r="P618" s="27"/>
      <c r="Q618" s="27"/>
      <c r="R618" s="27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23"/>
      <c r="M619" s="6"/>
      <c r="N619" s="6"/>
      <c r="O619" s="6"/>
      <c r="P619" s="27"/>
      <c r="Q619" s="27"/>
      <c r="R619" s="27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23"/>
      <c r="M620" s="6"/>
      <c r="N620" s="6"/>
      <c r="O620" s="6"/>
      <c r="P620" s="27"/>
      <c r="Q620" s="27"/>
      <c r="R620" s="27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23"/>
      <c r="M621" s="6"/>
      <c r="N621" s="6"/>
      <c r="O621" s="6"/>
      <c r="P621" s="27"/>
      <c r="Q621" s="27"/>
      <c r="R621" s="27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23"/>
      <c r="M622" s="6"/>
      <c r="N622" s="6"/>
      <c r="O622" s="6"/>
      <c r="P622" s="27"/>
      <c r="Q622" s="27"/>
      <c r="R622" s="27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23"/>
      <c r="M623" s="6"/>
      <c r="N623" s="6"/>
      <c r="O623" s="6"/>
      <c r="P623" s="27"/>
      <c r="Q623" s="27"/>
      <c r="R623" s="27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23"/>
      <c r="M624" s="6"/>
      <c r="N624" s="6"/>
      <c r="O624" s="6"/>
      <c r="P624" s="27"/>
      <c r="Q624" s="27"/>
      <c r="R624" s="27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23"/>
      <c r="M625" s="6"/>
      <c r="N625" s="6"/>
      <c r="O625" s="6"/>
      <c r="P625" s="27"/>
      <c r="Q625" s="27"/>
      <c r="R625" s="27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23"/>
      <c r="M626" s="6"/>
      <c r="N626" s="6"/>
      <c r="O626" s="6"/>
      <c r="P626" s="27"/>
      <c r="Q626" s="27"/>
      <c r="R626" s="27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23"/>
      <c r="M627" s="6"/>
      <c r="N627" s="6"/>
      <c r="O627" s="6"/>
      <c r="P627" s="27"/>
      <c r="Q627" s="27"/>
      <c r="R627" s="27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23"/>
      <c r="M628" s="6"/>
      <c r="N628" s="6"/>
      <c r="O628" s="6"/>
      <c r="P628" s="27"/>
      <c r="Q628" s="27"/>
      <c r="R628" s="27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23"/>
      <c r="M629" s="6"/>
      <c r="N629" s="6"/>
      <c r="O629" s="6"/>
      <c r="P629" s="27"/>
      <c r="Q629" s="27"/>
      <c r="R629" s="27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23"/>
      <c r="M630" s="6"/>
      <c r="N630" s="6"/>
      <c r="O630" s="6"/>
      <c r="P630" s="27"/>
      <c r="Q630" s="27"/>
      <c r="R630" s="27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23"/>
      <c r="M631" s="6"/>
      <c r="N631" s="6"/>
      <c r="O631" s="6"/>
      <c r="P631" s="27"/>
      <c r="Q631" s="27"/>
      <c r="R631" s="27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23"/>
      <c r="M632" s="6"/>
      <c r="N632" s="6"/>
      <c r="O632" s="6"/>
      <c r="P632" s="27"/>
      <c r="Q632" s="27"/>
      <c r="R632" s="27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23"/>
      <c r="M633" s="6"/>
      <c r="N633" s="6"/>
      <c r="O633" s="6"/>
      <c r="P633" s="27"/>
      <c r="Q633" s="27"/>
      <c r="R633" s="27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23"/>
      <c r="M634" s="6"/>
      <c r="N634" s="6"/>
      <c r="O634" s="6"/>
      <c r="P634" s="27"/>
      <c r="Q634" s="27"/>
      <c r="R634" s="27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23"/>
      <c r="M635" s="6"/>
      <c r="N635" s="6"/>
      <c r="O635" s="6"/>
      <c r="P635" s="27"/>
      <c r="Q635" s="27"/>
      <c r="R635" s="27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23"/>
      <c r="M636" s="6"/>
      <c r="N636" s="6"/>
      <c r="O636" s="6"/>
      <c r="P636" s="27"/>
      <c r="Q636" s="27"/>
      <c r="R636" s="27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23"/>
      <c r="M637" s="6"/>
      <c r="N637" s="6"/>
      <c r="O637" s="6"/>
      <c r="P637" s="27"/>
      <c r="Q637" s="27"/>
      <c r="R637" s="27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23"/>
      <c r="M638" s="6"/>
      <c r="N638" s="6"/>
      <c r="O638" s="6"/>
      <c r="P638" s="27"/>
      <c r="Q638" s="27"/>
      <c r="R638" s="27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23"/>
      <c r="M639" s="6"/>
      <c r="N639" s="6"/>
      <c r="O639" s="6"/>
      <c r="P639" s="27"/>
      <c r="Q639" s="27"/>
      <c r="R639" s="27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23"/>
      <c r="M640" s="6"/>
      <c r="N640" s="6"/>
      <c r="O640" s="6"/>
      <c r="P640" s="27"/>
      <c r="Q640" s="27"/>
      <c r="R640" s="27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23"/>
      <c r="M641" s="6"/>
      <c r="N641" s="6"/>
      <c r="O641" s="6"/>
      <c r="P641" s="27"/>
      <c r="Q641" s="27"/>
      <c r="R641" s="27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23"/>
      <c r="M642" s="6"/>
      <c r="N642" s="6"/>
      <c r="O642" s="6"/>
      <c r="P642" s="27"/>
      <c r="Q642" s="27"/>
      <c r="R642" s="27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23"/>
      <c r="M643" s="6"/>
      <c r="N643" s="6"/>
      <c r="O643" s="6"/>
      <c r="P643" s="27"/>
      <c r="Q643" s="27"/>
      <c r="R643" s="27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23"/>
      <c r="M644" s="6"/>
      <c r="N644" s="6"/>
      <c r="O644" s="6"/>
      <c r="P644" s="27"/>
      <c r="Q644" s="27"/>
      <c r="R644" s="27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23"/>
      <c r="M645" s="6"/>
      <c r="N645" s="6"/>
      <c r="O645" s="6"/>
      <c r="P645" s="27"/>
      <c r="Q645" s="27"/>
      <c r="R645" s="27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23"/>
      <c r="M646" s="6"/>
      <c r="N646" s="6"/>
      <c r="O646" s="6"/>
      <c r="P646" s="27"/>
      <c r="Q646" s="27"/>
      <c r="R646" s="27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23"/>
      <c r="M647" s="6"/>
      <c r="N647" s="6"/>
      <c r="O647" s="6"/>
      <c r="P647" s="27"/>
      <c r="Q647" s="27"/>
      <c r="R647" s="27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23"/>
      <c r="M648" s="6"/>
      <c r="N648" s="6"/>
      <c r="O648" s="6"/>
      <c r="P648" s="27"/>
      <c r="Q648" s="27"/>
      <c r="R648" s="27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23"/>
      <c r="M649" s="6"/>
      <c r="N649" s="6"/>
      <c r="O649" s="6"/>
      <c r="P649" s="27"/>
      <c r="Q649" s="27"/>
      <c r="R649" s="27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23"/>
      <c r="M650" s="6"/>
      <c r="N650" s="6"/>
      <c r="O650" s="6"/>
      <c r="P650" s="27"/>
      <c r="Q650" s="27"/>
      <c r="R650" s="27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23"/>
      <c r="M651" s="6"/>
      <c r="N651" s="6"/>
      <c r="O651" s="6"/>
      <c r="P651" s="27"/>
      <c r="Q651" s="27"/>
      <c r="R651" s="27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23"/>
      <c r="M652" s="6"/>
      <c r="N652" s="6"/>
      <c r="O652" s="6"/>
      <c r="P652" s="27"/>
      <c r="Q652" s="27"/>
      <c r="R652" s="27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23"/>
      <c r="M653" s="6"/>
      <c r="N653" s="6"/>
      <c r="O653" s="6"/>
      <c r="P653" s="27"/>
      <c r="Q653" s="27"/>
      <c r="R653" s="27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23"/>
      <c r="M654" s="6"/>
      <c r="N654" s="6"/>
      <c r="O654" s="6"/>
      <c r="P654" s="27"/>
      <c r="Q654" s="27"/>
      <c r="R654" s="27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23"/>
      <c r="M655" s="6"/>
      <c r="N655" s="6"/>
      <c r="O655" s="6"/>
      <c r="P655" s="27"/>
      <c r="Q655" s="27"/>
      <c r="R655" s="27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23"/>
      <c r="M656" s="6"/>
      <c r="N656" s="6"/>
      <c r="O656" s="6"/>
      <c r="P656" s="27"/>
      <c r="Q656" s="27"/>
      <c r="R656" s="27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23"/>
      <c r="M657" s="6"/>
      <c r="N657" s="6"/>
      <c r="O657" s="6"/>
      <c r="P657" s="27"/>
      <c r="Q657" s="27"/>
      <c r="R657" s="27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23"/>
      <c r="M658" s="6"/>
      <c r="N658" s="6"/>
      <c r="O658" s="6"/>
      <c r="P658" s="27"/>
      <c r="Q658" s="27"/>
      <c r="R658" s="27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23"/>
      <c r="M659" s="6"/>
      <c r="N659" s="6"/>
      <c r="O659" s="6"/>
      <c r="P659" s="27"/>
      <c r="Q659" s="27"/>
      <c r="R659" s="27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23"/>
      <c r="M660" s="6"/>
      <c r="N660" s="6"/>
      <c r="O660" s="6"/>
      <c r="P660" s="27"/>
      <c r="Q660" s="27"/>
      <c r="R660" s="27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23"/>
      <c r="M661" s="6"/>
      <c r="N661" s="6"/>
      <c r="O661" s="6"/>
      <c r="P661" s="27"/>
      <c r="Q661" s="27"/>
      <c r="R661" s="27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23"/>
      <c r="M662" s="6"/>
      <c r="N662" s="6"/>
      <c r="O662" s="6"/>
      <c r="P662" s="27"/>
      <c r="Q662" s="27"/>
      <c r="R662" s="27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23"/>
      <c r="M663" s="6"/>
      <c r="N663" s="6"/>
      <c r="O663" s="6"/>
      <c r="P663" s="27"/>
      <c r="Q663" s="27"/>
      <c r="R663" s="27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23"/>
      <c r="M664" s="6"/>
      <c r="N664" s="6"/>
      <c r="O664" s="6"/>
      <c r="P664" s="27"/>
      <c r="Q664" s="27"/>
      <c r="R664" s="27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23"/>
      <c r="M665" s="6"/>
      <c r="N665" s="6"/>
      <c r="O665" s="6"/>
      <c r="P665" s="27"/>
      <c r="Q665" s="27"/>
      <c r="R665" s="27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23"/>
      <c r="M666" s="6"/>
      <c r="N666" s="6"/>
      <c r="O666" s="6"/>
      <c r="P666" s="27"/>
      <c r="Q666" s="27"/>
      <c r="R666" s="27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23"/>
      <c r="M667" s="6"/>
      <c r="N667" s="6"/>
      <c r="O667" s="6"/>
      <c r="P667" s="27"/>
      <c r="Q667" s="27"/>
      <c r="R667" s="27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23"/>
      <c r="M668" s="6"/>
      <c r="N668" s="6"/>
      <c r="O668" s="6"/>
      <c r="P668" s="27"/>
      <c r="Q668" s="27"/>
      <c r="R668" s="27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23"/>
      <c r="M669" s="6"/>
      <c r="N669" s="6"/>
      <c r="O669" s="6"/>
      <c r="P669" s="27"/>
      <c r="Q669" s="27"/>
      <c r="R669" s="27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23"/>
      <c r="M670" s="6"/>
      <c r="N670" s="6"/>
      <c r="O670" s="6"/>
      <c r="P670" s="27"/>
      <c r="Q670" s="27"/>
      <c r="R670" s="27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23"/>
      <c r="M671" s="6"/>
      <c r="N671" s="6"/>
      <c r="O671" s="6"/>
      <c r="P671" s="27"/>
      <c r="Q671" s="27"/>
      <c r="R671" s="27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23"/>
      <c r="M672" s="6"/>
      <c r="N672" s="6"/>
      <c r="O672" s="6"/>
      <c r="P672" s="27"/>
      <c r="Q672" s="27"/>
      <c r="R672" s="27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23"/>
      <c r="M673" s="6"/>
      <c r="N673" s="6"/>
      <c r="O673" s="6"/>
      <c r="P673" s="27"/>
      <c r="Q673" s="27"/>
      <c r="R673" s="27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23"/>
      <c r="M674" s="6"/>
      <c r="N674" s="6"/>
      <c r="O674" s="6"/>
      <c r="P674" s="27"/>
      <c r="Q674" s="27"/>
      <c r="R674" s="27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23"/>
      <c r="M675" s="6"/>
      <c r="N675" s="6"/>
      <c r="O675" s="6"/>
      <c r="P675" s="27"/>
      <c r="Q675" s="27"/>
      <c r="R675" s="27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23"/>
      <c r="M676" s="6"/>
      <c r="N676" s="6"/>
      <c r="O676" s="6"/>
      <c r="P676" s="27"/>
      <c r="Q676" s="27"/>
      <c r="R676" s="27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23"/>
      <c r="M677" s="6"/>
      <c r="N677" s="6"/>
      <c r="O677" s="6"/>
      <c r="P677" s="27"/>
      <c r="Q677" s="27"/>
      <c r="R677" s="27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23"/>
      <c r="M678" s="6"/>
      <c r="N678" s="6"/>
      <c r="O678" s="6"/>
      <c r="P678" s="27"/>
      <c r="Q678" s="27"/>
      <c r="R678" s="27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23"/>
      <c r="M679" s="6"/>
      <c r="N679" s="6"/>
      <c r="O679" s="6"/>
      <c r="P679" s="27"/>
      <c r="Q679" s="27"/>
      <c r="R679" s="27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23"/>
      <c r="M680" s="6"/>
      <c r="N680" s="6"/>
      <c r="O680" s="6"/>
      <c r="P680" s="27"/>
      <c r="Q680" s="27"/>
      <c r="R680" s="27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23"/>
      <c r="M681" s="6"/>
      <c r="N681" s="6"/>
      <c r="O681" s="6"/>
      <c r="P681" s="27"/>
      <c r="Q681" s="27"/>
      <c r="R681" s="27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23"/>
      <c r="M682" s="6"/>
      <c r="N682" s="6"/>
      <c r="O682" s="6"/>
      <c r="P682" s="27"/>
      <c r="Q682" s="27"/>
      <c r="R682" s="27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23"/>
      <c r="M683" s="6"/>
      <c r="N683" s="6"/>
      <c r="O683" s="6"/>
      <c r="P683" s="27"/>
      <c r="Q683" s="27"/>
      <c r="R683" s="27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23"/>
      <c r="M684" s="6"/>
      <c r="N684" s="6"/>
      <c r="O684" s="6"/>
      <c r="P684" s="27"/>
      <c r="Q684" s="27"/>
      <c r="R684" s="27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23"/>
      <c r="M685" s="6"/>
      <c r="N685" s="6"/>
      <c r="O685" s="6"/>
      <c r="P685" s="27"/>
      <c r="Q685" s="27"/>
      <c r="R685" s="27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23"/>
      <c r="M686" s="6"/>
      <c r="N686" s="6"/>
      <c r="O686" s="6"/>
      <c r="P686" s="27"/>
      <c r="Q686" s="27"/>
      <c r="R686" s="27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23"/>
      <c r="M687" s="6"/>
      <c r="N687" s="6"/>
      <c r="O687" s="6"/>
      <c r="P687" s="27"/>
      <c r="Q687" s="27"/>
      <c r="R687" s="27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23"/>
      <c r="M688" s="6"/>
      <c r="N688" s="6"/>
      <c r="O688" s="6"/>
      <c r="P688" s="27"/>
      <c r="Q688" s="27"/>
      <c r="R688" s="27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23"/>
      <c r="M689" s="6"/>
      <c r="N689" s="6"/>
      <c r="O689" s="6"/>
      <c r="P689" s="27"/>
      <c r="Q689" s="27"/>
      <c r="R689" s="27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23"/>
      <c r="M690" s="6"/>
      <c r="N690" s="6"/>
      <c r="O690" s="6"/>
      <c r="P690" s="27"/>
      <c r="Q690" s="27"/>
      <c r="R690" s="27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23"/>
      <c r="M691" s="6"/>
      <c r="N691" s="6"/>
      <c r="O691" s="6"/>
      <c r="P691" s="27"/>
      <c r="Q691" s="27"/>
      <c r="R691" s="27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23"/>
      <c r="M692" s="6"/>
      <c r="N692" s="6"/>
      <c r="O692" s="6"/>
      <c r="P692" s="27"/>
      <c r="Q692" s="27"/>
      <c r="R692" s="27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23"/>
      <c r="M693" s="6"/>
      <c r="N693" s="6"/>
      <c r="O693" s="6"/>
      <c r="P693" s="27"/>
      <c r="Q693" s="27"/>
      <c r="R693" s="27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23"/>
      <c r="M694" s="6"/>
      <c r="N694" s="6"/>
      <c r="O694" s="6"/>
      <c r="P694" s="27"/>
      <c r="Q694" s="27"/>
      <c r="R694" s="27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23"/>
      <c r="M695" s="6"/>
      <c r="N695" s="6"/>
      <c r="O695" s="6"/>
      <c r="P695" s="27"/>
      <c r="Q695" s="27"/>
      <c r="R695" s="27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23"/>
      <c r="M696" s="6"/>
      <c r="N696" s="6"/>
      <c r="O696" s="6"/>
      <c r="P696" s="27"/>
      <c r="Q696" s="27"/>
      <c r="R696" s="27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23"/>
      <c r="M697" s="6"/>
      <c r="N697" s="6"/>
      <c r="O697" s="6"/>
      <c r="P697" s="27"/>
      <c r="Q697" s="27"/>
      <c r="R697" s="27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23"/>
      <c r="M698" s="6"/>
      <c r="N698" s="6"/>
      <c r="O698" s="6"/>
      <c r="P698" s="27"/>
      <c r="Q698" s="27"/>
      <c r="R698" s="27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23"/>
      <c r="M699" s="6"/>
      <c r="N699" s="6"/>
      <c r="O699" s="6"/>
      <c r="P699" s="27"/>
      <c r="Q699" s="27"/>
      <c r="R699" s="27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23"/>
      <c r="M700" s="6"/>
      <c r="N700" s="6"/>
      <c r="O700" s="6"/>
      <c r="P700" s="27"/>
      <c r="Q700" s="27"/>
      <c r="R700" s="27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23"/>
      <c r="M701" s="6"/>
      <c r="N701" s="6"/>
      <c r="O701" s="6"/>
      <c r="P701" s="27"/>
      <c r="Q701" s="27"/>
      <c r="R701" s="27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23"/>
      <c r="M702" s="6"/>
      <c r="N702" s="6"/>
      <c r="O702" s="6"/>
      <c r="P702" s="27"/>
      <c r="Q702" s="27"/>
      <c r="R702" s="27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23"/>
      <c r="M703" s="6"/>
      <c r="N703" s="6"/>
      <c r="O703" s="6"/>
      <c r="P703" s="27"/>
      <c r="Q703" s="27"/>
      <c r="R703" s="27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23"/>
      <c r="M704" s="6"/>
      <c r="N704" s="6"/>
      <c r="O704" s="6"/>
      <c r="P704" s="27"/>
      <c r="Q704" s="27"/>
      <c r="R704" s="27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23"/>
      <c r="M705" s="6"/>
      <c r="N705" s="6"/>
      <c r="O705" s="6"/>
      <c r="P705" s="27"/>
      <c r="Q705" s="27"/>
      <c r="R705" s="27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23"/>
      <c r="M706" s="6"/>
      <c r="N706" s="6"/>
      <c r="O706" s="6"/>
      <c r="P706" s="27"/>
      <c r="Q706" s="27"/>
      <c r="R706" s="27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23"/>
      <c r="M707" s="6"/>
      <c r="N707" s="6"/>
      <c r="O707" s="6"/>
      <c r="P707" s="27"/>
      <c r="Q707" s="27"/>
      <c r="R707" s="27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23"/>
      <c r="M708" s="6"/>
      <c r="N708" s="6"/>
      <c r="O708" s="6"/>
      <c r="P708" s="27"/>
      <c r="Q708" s="27"/>
      <c r="R708" s="27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23"/>
      <c r="M709" s="6"/>
      <c r="N709" s="6"/>
      <c r="O709" s="6"/>
      <c r="P709" s="27"/>
      <c r="Q709" s="27"/>
      <c r="R709" s="27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23"/>
      <c r="M710" s="6"/>
      <c r="N710" s="6"/>
      <c r="O710" s="6"/>
      <c r="P710" s="27"/>
      <c r="Q710" s="27"/>
      <c r="R710" s="27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23"/>
      <c r="M711" s="6"/>
      <c r="N711" s="6"/>
      <c r="O711" s="6"/>
      <c r="P711" s="27"/>
      <c r="Q711" s="27"/>
      <c r="R711" s="27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23"/>
      <c r="M712" s="6"/>
      <c r="N712" s="6"/>
      <c r="O712" s="6"/>
      <c r="P712" s="27"/>
      <c r="Q712" s="27"/>
      <c r="R712" s="27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23"/>
      <c r="M713" s="6"/>
      <c r="N713" s="6"/>
      <c r="O713" s="6"/>
      <c r="P713" s="27"/>
      <c r="Q713" s="27"/>
      <c r="R713" s="27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23"/>
      <c r="M714" s="6"/>
      <c r="N714" s="6"/>
      <c r="O714" s="6"/>
      <c r="P714" s="27"/>
      <c r="Q714" s="27"/>
      <c r="R714" s="27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23"/>
      <c r="M715" s="6"/>
      <c r="N715" s="6"/>
      <c r="O715" s="6"/>
      <c r="P715" s="27"/>
      <c r="Q715" s="27"/>
      <c r="R715" s="27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23"/>
      <c r="M716" s="6"/>
      <c r="N716" s="6"/>
      <c r="O716" s="6"/>
      <c r="P716" s="27"/>
      <c r="Q716" s="27"/>
      <c r="R716" s="27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23"/>
      <c r="M717" s="6"/>
      <c r="N717" s="6"/>
      <c r="O717" s="6"/>
      <c r="P717" s="27"/>
      <c r="Q717" s="27"/>
      <c r="R717" s="27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23"/>
      <c r="M718" s="6"/>
      <c r="N718" s="6"/>
      <c r="O718" s="6"/>
      <c r="P718" s="27"/>
      <c r="Q718" s="27"/>
      <c r="R718" s="27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23"/>
      <c r="M719" s="6"/>
      <c r="N719" s="6"/>
      <c r="O719" s="6"/>
      <c r="P719" s="27"/>
      <c r="Q719" s="27"/>
      <c r="R719" s="27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23"/>
      <c r="M720" s="6"/>
      <c r="N720" s="6"/>
      <c r="O720" s="6"/>
      <c r="P720" s="27"/>
      <c r="Q720" s="27"/>
      <c r="R720" s="27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23"/>
      <c r="M721" s="6"/>
      <c r="N721" s="6"/>
      <c r="O721" s="6"/>
      <c r="P721" s="27"/>
      <c r="Q721" s="27"/>
      <c r="R721" s="27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23"/>
      <c r="M722" s="6"/>
      <c r="N722" s="6"/>
      <c r="O722" s="6"/>
      <c r="P722" s="27"/>
      <c r="Q722" s="27"/>
      <c r="R722" s="27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23"/>
      <c r="M723" s="6"/>
      <c r="N723" s="6"/>
      <c r="O723" s="6"/>
      <c r="P723" s="27"/>
      <c r="Q723" s="27"/>
      <c r="R723" s="27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23"/>
      <c r="M724" s="6"/>
      <c r="N724" s="6"/>
      <c r="O724" s="6"/>
      <c r="P724" s="27"/>
      <c r="Q724" s="27"/>
      <c r="R724" s="27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23"/>
      <c r="M725" s="6"/>
      <c r="N725" s="6"/>
      <c r="O725" s="6"/>
      <c r="P725" s="27"/>
      <c r="Q725" s="27"/>
      <c r="R725" s="27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23"/>
      <c r="M726" s="6"/>
      <c r="N726" s="6"/>
      <c r="O726" s="6"/>
      <c r="P726" s="27"/>
      <c r="Q726" s="27"/>
      <c r="R726" s="27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23"/>
      <c r="M727" s="6"/>
      <c r="N727" s="6"/>
      <c r="O727" s="6"/>
      <c r="P727" s="27"/>
      <c r="Q727" s="27"/>
      <c r="R727" s="27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23"/>
      <c r="M728" s="6"/>
      <c r="N728" s="6"/>
      <c r="O728" s="6"/>
      <c r="P728" s="27"/>
      <c r="Q728" s="27"/>
      <c r="R728" s="27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23"/>
      <c r="M729" s="6"/>
      <c r="N729" s="6"/>
      <c r="O729" s="6"/>
      <c r="P729" s="27"/>
      <c r="Q729" s="27"/>
      <c r="R729" s="27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23"/>
      <c r="M730" s="6"/>
      <c r="N730" s="6"/>
      <c r="O730" s="6"/>
      <c r="P730" s="27"/>
      <c r="Q730" s="27"/>
      <c r="R730" s="27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23"/>
      <c r="M731" s="6"/>
      <c r="N731" s="6"/>
      <c r="O731" s="6"/>
      <c r="P731" s="27"/>
      <c r="Q731" s="27"/>
      <c r="R731" s="27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23"/>
      <c r="M732" s="6"/>
      <c r="N732" s="6"/>
      <c r="O732" s="6"/>
      <c r="P732" s="27"/>
      <c r="Q732" s="27"/>
      <c r="R732" s="27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23"/>
      <c r="M733" s="6"/>
      <c r="N733" s="6"/>
      <c r="O733" s="6"/>
      <c r="P733" s="27"/>
      <c r="Q733" s="27"/>
      <c r="R733" s="27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23"/>
      <c r="M734" s="6"/>
      <c r="N734" s="6"/>
      <c r="O734" s="6"/>
      <c r="P734" s="27"/>
      <c r="Q734" s="27"/>
      <c r="R734" s="27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23"/>
      <c r="M735" s="6"/>
      <c r="N735" s="6"/>
      <c r="O735" s="6"/>
      <c r="P735" s="27"/>
      <c r="Q735" s="27"/>
      <c r="R735" s="27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23"/>
      <c r="M736" s="6"/>
      <c r="N736" s="6"/>
      <c r="O736" s="6"/>
      <c r="P736" s="27"/>
      <c r="Q736" s="27"/>
      <c r="R736" s="27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23"/>
      <c r="M737" s="6"/>
      <c r="N737" s="6"/>
      <c r="O737" s="6"/>
      <c r="P737" s="27"/>
      <c r="Q737" s="27"/>
      <c r="R737" s="27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23"/>
      <c r="M738" s="6"/>
      <c r="N738" s="6"/>
      <c r="O738" s="6"/>
      <c r="P738" s="27"/>
      <c r="Q738" s="27"/>
      <c r="R738" s="27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23"/>
      <c r="M739" s="6"/>
      <c r="N739" s="6"/>
      <c r="O739" s="6"/>
      <c r="P739" s="27"/>
      <c r="Q739" s="27"/>
      <c r="R739" s="27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23"/>
      <c r="M740" s="6"/>
      <c r="N740" s="6"/>
      <c r="O740" s="6"/>
      <c r="P740" s="27"/>
      <c r="Q740" s="27"/>
      <c r="R740" s="27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23"/>
      <c r="M741" s="6"/>
      <c r="N741" s="6"/>
      <c r="O741" s="6"/>
      <c r="P741" s="27"/>
      <c r="Q741" s="27"/>
      <c r="R741" s="27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23"/>
      <c r="M742" s="6"/>
      <c r="N742" s="6"/>
      <c r="O742" s="6"/>
      <c r="P742" s="27"/>
      <c r="Q742" s="27"/>
      <c r="R742" s="27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23"/>
      <c r="M743" s="6"/>
      <c r="N743" s="6"/>
      <c r="O743" s="6"/>
      <c r="P743" s="27"/>
      <c r="Q743" s="27"/>
      <c r="R743" s="27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23"/>
      <c r="M744" s="6"/>
      <c r="N744" s="6"/>
      <c r="O744" s="6"/>
      <c r="P744" s="27"/>
      <c r="Q744" s="27"/>
      <c r="R744" s="27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23"/>
      <c r="M745" s="6"/>
      <c r="N745" s="6"/>
      <c r="O745" s="6"/>
      <c r="P745" s="27"/>
      <c r="Q745" s="27"/>
      <c r="R745" s="27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23"/>
      <c r="M746" s="6"/>
      <c r="N746" s="6"/>
      <c r="O746" s="6"/>
      <c r="P746" s="27"/>
      <c r="Q746" s="27"/>
      <c r="R746" s="27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23"/>
      <c r="M747" s="6"/>
      <c r="N747" s="6"/>
      <c r="O747" s="6"/>
      <c r="P747" s="27"/>
      <c r="Q747" s="27"/>
      <c r="R747" s="27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23"/>
      <c r="M748" s="6"/>
      <c r="N748" s="6"/>
      <c r="O748" s="6"/>
      <c r="P748" s="27"/>
      <c r="Q748" s="27"/>
      <c r="R748" s="27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23"/>
      <c r="M749" s="6"/>
      <c r="N749" s="6"/>
      <c r="O749" s="6"/>
      <c r="P749" s="27"/>
      <c r="Q749" s="27"/>
      <c r="R749" s="27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23"/>
      <c r="M750" s="6"/>
      <c r="N750" s="6"/>
      <c r="O750" s="6"/>
      <c r="P750" s="27"/>
      <c r="Q750" s="27"/>
      <c r="R750" s="27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23"/>
      <c r="M751" s="6"/>
      <c r="N751" s="6"/>
      <c r="O751" s="6"/>
      <c r="P751" s="27"/>
      <c r="Q751" s="27"/>
      <c r="R751" s="27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23"/>
      <c r="M752" s="6"/>
      <c r="N752" s="6"/>
      <c r="O752" s="6"/>
      <c r="P752" s="27"/>
      <c r="Q752" s="27"/>
      <c r="R752" s="27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23"/>
      <c r="M753" s="6"/>
      <c r="N753" s="6"/>
      <c r="O753" s="6"/>
      <c r="P753" s="27"/>
      <c r="Q753" s="27"/>
      <c r="R753" s="27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23"/>
      <c r="M754" s="6"/>
      <c r="N754" s="6"/>
      <c r="O754" s="6"/>
      <c r="P754" s="27"/>
      <c r="Q754" s="27"/>
      <c r="R754" s="27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23"/>
      <c r="M755" s="6"/>
      <c r="N755" s="6"/>
      <c r="O755" s="6"/>
      <c r="P755" s="27"/>
      <c r="Q755" s="27"/>
      <c r="R755" s="27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23"/>
      <c r="M756" s="6"/>
      <c r="N756" s="6"/>
      <c r="O756" s="6"/>
      <c r="P756" s="27"/>
      <c r="Q756" s="27"/>
      <c r="R756" s="27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23"/>
      <c r="M757" s="6"/>
      <c r="N757" s="6"/>
      <c r="O757" s="6"/>
      <c r="P757" s="27"/>
      <c r="Q757" s="27"/>
      <c r="R757" s="27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23"/>
      <c r="M758" s="6"/>
      <c r="N758" s="6"/>
      <c r="O758" s="6"/>
      <c r="P758" s="27"/>
      <c r="Q758" s="27"/>
      <c r="R758" s="27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23"/>
      <c r="M759" s="6"/>
      <c r="N759" s="6"/>
      <c r="O759" s="6"/>
      <c r="P759" s="27"/>
      <c r="Q759" s="27"/>
      <c r="R759" s="27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23"/>
      <c r="M760" s="6"/>
      <c r="N760" s="6"/>
      <c r="O760" s="6"/>
      <c r="P760" s="27"/>
      <c r="Q760" s="27"/>
      <c r="R760" s="27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23"/>
      <c r="M761" s="6"/>
      <c r="N761" s="6"/>
      <c r="O761" s="6"/>
      <c r="P761" s="27"/>
      <c r="Q761" s="27"/>
      <c r="R761" s="27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23"/>
      <c r="M762" s="6"/>
      <c r="N762" s="6"/>
      <c r="O762" s="6"/>
      <c r="P762" s="27"/>
      <c r="Q762" s="27"/>
      <c r="R762" s="27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23"/>
      <c r="M763" s="6"/>
      <c r="N763" s="6"/>
      <c r="O763" s="6"/>
      <c r="P763" s="27"/>
      <c r="Q763" s="27"/>
      <c r="R763" s="27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23"/>
      <c r="M764" s="6"/>
      <c r="N764" s="6"/>
      <c r="O764" s="6"/>
      <c r="P764" s="27"/>
      <c r="Q764" s="27"/>
      <c r="R764" s="27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23"/>
      <c r="M765" s="6"/>
      <c r="N765" s="6"/>
      <c r="O765" s="6"/>
      <c r="P765" s="27"/>
      <c r="Q765" s="27"/>
      <c r="R765" s="27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23"/>
      <c r="M766" s="6"/>
      <c r="N766" s="6"/>
      <c r="O766" s="6"/>
      <c r="P766" s="27"/>
      <c r="Q766" s="27"/>
      <c r="R766" s="27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23"/>
      <c r="M767" s="6"/>
      <c r="N767" s="6"/>
      <c r="O767" s="6"/>
      <c r="P767" s="27"/>
      <c r="Q767" s="27"/>
      <c r="R767" s="27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23"/>
      <c r="M768" s="6"/>
      <c r="N768" s="6"/>
      <c r="O768" s="6"/>
      <c r="P768" s="27"/>
      <c r="Q768" s="27"/>
      <c r="R768" s="27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23"/>
      <c r="M769" s="6"/>
      <c r="N769" s="6"/>
      <c r="O769" s="6"/>
      <c r="P769" s="27"/>
      <c r="Q769" s="27"/>
      <c r="R769" s="27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23"/>
      <c r="M770" s="6"/>
      <c r="N770" s="6"/>
      <c r="O770" s="6"/>
      <c r="P770" s="27"/>
      <c r="Q770" s="27"/>
      <c r="R770" s="27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23"/>
      <c r="M771" s="6"/>
      <c r="N771" s="6"/>
      <c r="O771" s="6"/>
      <c r="P771" s="27"/>
      <c r="Q771" s="27"/>
      <c r="R771" s="27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23"/>
      <c r="M772" s="6"/>
      <c r="N772" s="6"/>
      <c r="O772" s="6"/>
      <c r="P772" s="27"/>
      <c r="Q772" s="27"/>
      <c r="R772" s="27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23"/>
      <c r="M773" s="6"/>
      <c r="N773" s="6"/>
      <c r="O773" s="6"/>
      <c r="P773" s="27"/>
      <c r="Q773" s="27"/>
      <c r="R773" s="27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23"/>
      <c r="M774" s="6"/>
      <c r="N774" s="6"/>
      <c r="O774" s="6"/>
      <c r="P774" s="27"/>
      <c r="Q774" s="27"/>
      <c r="R774" s="27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23"/>
      <c r="M775" s="6"/>
      <c r="N775" s="6"/>
      <c r="O775" s="6"/>
      <c r="P775" s="27"/>
      <c r="Q775" s="27"/>
      <c r="R775" s="27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23"/>
      <c r="M776" s="6"/>
      <c r="N776" s="6"/>
      <c r="O776" s="6"/>
      <c r="P776" s="27"/>
      <c r="Q776" s="27"/>
      <c r="R776" s="27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23"/>
      <c r="M777" s="6"/>
      <c r="N777" s="6"/>
      <c r="O777" s="6"/>
      <c r="P777" s="27"/>
      <c r="Q777" s="27"/>
      <c r="R777" s="27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23"/>
      <c r="M778" s="6"/>
      <c r="N778" s="6"/>
      <c r="O778" s="6"/>
      <c r="P778" s="27"/>
      <c r="Q778" s="27"/>
      <c r="R778" s="27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23"/>
      <c r="M779" s="6"/>
      <c r="N779" s="6"/>
      <c r="O779" s="6"/>
      <c r="P779" s="27"/>
      <c r="Q779" s="27"/>
      <c r="R779" s="27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23"/>
      <c r="M780" s="6"/>
      <c r="N780" s="6"/>
      <c r="O780" s="6"/>
      <c r="P780" s="27"/>
      <c r="Q780" s="27"/>
      <c r="R780" s="27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23"/>
      <c r="M781" s="6"/>
      <c r="N781" s="6"/>
      <c r="O781" s="6"/>
      <c r="P781" s="27"/>
      <c r="Q781" s="27"/>
      <c r="R781" s="27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23"/>
      <c r="M782" s="6"/>
      <c r="N782" s="6"/>
      <c r="O782" s="6"/>
      <c r="P782" s="27"/>
      <c r="Q782" s="27"/>
      <c r="R782" s="27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23"/>
      <c r="M783" s="6"/>
      <c r="N783" s="6"/>
      <c r="O783" s="6"/>
      <c r="P783" s="27"/>
      <c r="Q783" s="27"/>
      <c r="R783" s="27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23"/>
      <c r="M784" s="6"/>
      <c r="N784" s="6"/>
      <c r="O784" s="6"/>
      <c r="P784" s="27"/>
      <c r="Q784" s="27"/>
      <c r="R784" s="27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23"/>
      <c r="M785" s="6"/>
      <c r="N785" s="6"/>
      <c r="O785" s="6"/>
      <c r="P785" s="27"/>
      <c r="Q785" s="27"/>
      <c r="R785" s="27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23"/>
      <c r="M786" s="6"/>
      <c r="N786" s="6"/>
      <c r="O786" s="6"/>
      <c r="P786" s="27"/>
      <c r="Q786" s="27"/>
      <c r="R786" s="27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23"/>
      <c r="M787" s="6"/>
      <c r="N787" s="6"/>
      <c r="O787" s="6"/>
      <c r="P787" s="27"/>
      <c r="Q787" s="27"/>
      <c r="R787" s="27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23"/>
      <c r="M788" s="6"/>
      <c r="N788" s="6"/>
      <c r="O788" s="6"/>
      <c r="P788" s="27"/>
      <c r="Q788" s="27"/>
      <c r="R788" s="27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23"/>
      <c r="M789" s="6"/>
      <c r="N789" s="6"/>
      <c r="O789" s="6"/>
      <c r="P789" s="27"/>
      <c r="Q789" s="27"/>
      <c r="R789" s="27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23"/>
      <c r="M790" s="6"/>
      <c r="N790" s="6"/>
      <c r="O790" s="6"/>
      <c r="P790" s="27"/>
      <c r="Q790" s="27"/>
      <c r="R790" s="27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23"/>
      <c r="M791" s="6"/>
      <c r="N791" s="6"/>
      <c r="O791" s="6"/>
      <c r="P791" s="27"/>
      <c r="Q791" s="27"/>
      <c r="R791" s="27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23"/>
      <c r="M792" s="6"/>
      <c r="N792" s="6"/>
      <c r="O792" s="6"/>
      <c r="P792" s="27"/>
      <c r="Q792" s="27"/>
      <c r="R792" s="27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23"/>
      <c r="M793" s="6"/>
      <c r="N793" s="6"/>
      <c r="O793" s="6"/>
      <c r="P793" s="27"/>
      <c r="Q793" s="27"/>
      <c r="R793" s="27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23"/>
      <c r="M794" s="6"/>
      <c r="N794" s="6"/>
      <c r="O794" s="6"/>
      <c r="P794" s="27"/>
      <c r="Q794" s="27"/>
      <c r="R794" s="27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23"/>
      <c r="M795" s="6"/>
      <c r="N795" s="6"/>
      <c r="O795" s="6"/>
      <c r="P795" s="27"/>
      <c r="Q795" s="27"/>
      <c r="R795" s="27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23"/>
      <c r="M796" s="6"/>
      <c r="N796" s="6"/>
      <c r="O796" s="6"/>
      <c r="P796" s="27"/>
      <c r="Q796" s="27"/>
      <c r="R796" s="27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23"/>
      <c r="M797" s="6"/>
      <c r="N797" s="6"/>
      <c r="O797" s="6"/>
      <c r="P797" s="27"/>
      <c r="Q797" s="27"/>
      <c r="R797" s="27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23"/>
      <c r="M798" s="6"/>
      <c r="N798" s="6"/>
      <c r="O798" s="6"/>
      <c r="P798" s="27"/>
      <c r="Q798" s="27"/>
      <c r="R798" s="27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23"/>
      <c r="M799" s="6"/>
      <c r="N799" s="6"/>
      <c r="O799" s="6"/>
      <c r="P799" s="27"/>
      <c r="Q799" s="27"/>
      <c r="R799" s="27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23"/>
      <c r="M800" s="6"/>
      <c r="N800" s="6"/>
      <c r="O800" s="6"/>
      <c r="P800" s="27"/>
      <c r="Q800" s="27"/>
      <c r="R800" s="27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23"/>
      <c r="M801" s="6"/>
      <c r="N801" s="6"/>
      <c r="O801" s="6"/>
      <c r="P801" s="27"/>
      <c r="Q801" s="27"/>
      <c r="R801" s="27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23"/>
      <c r="M802" s="6"/>
      <c r="N802" s="6"/>
      <c r="O802" s="6"/>
      <c r="P802" s="27"/>
      <c r="Q802" s="27"/>
      <c r="R802" s="27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23"/>
      <c r="M803" s="6"/>
      <c r="N803" s="6"/>
      <c r="O803" s="6"/>
      <c r="P803" s="27"/>
      <c r="Q803" s="27"/>
      <c r="R803" s="27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23"/>
      <c r="M804" s="6"/>
      <c r="N804" s="6"/>
      <c r="O804" s="6"/>
      <c r="P804" s="27"/>
      <c r="Q804" s="27"/>
      <c r="R804" s="27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23"/>
      <c r="M805" s="6"/>
      <c r="N805" s="6"/>
      <c r="O805" s="6"/>
      <c r="P805" s="27"/>
      <c r="Q805" s="27"/>
      <c r="R805" s="27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23"/>
      <c r="M806" s="6"/>
      <c r="N806" s="6"/>
      <c r="O806" s="6"/>
      <c r="P806" s="27"/>
      <c r="Q806" s="27"/>
      <c r="R806" s="27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23"/>
      <c r="M807" s="6"/>
      <c r="N807" s="6"/>
      <c r="O807" s="6"/>
      <c r="P807" s="27"/>
      <c r="Q807" s="27"/>
      <c r="R807" s="27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23"/>
      <c r="M808" s="6"/>
      <c r="N808" s="6"/>
      <c r="O808" s="6"/>
      <c r="P808" s="27"/>
      <c r="Q808" s="27"/>
      <c r="R808" s="27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23"/>
      <c r="M809" s="6"/>
      <c r="N809" s="6"/>
      <c r="O809" s="6"/>
      <c r="P809" s="27"/>
      <c r="Q809" s="27"/>
      <c r="R809" s="27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23"/>
      <c r="M810" s="6"/>
      <c r="N810" s="6"/>
      <c r="O810" s="6"/>
      <c r="P810" s="27"/>
      <c r="Q810" s="27"/>
      <c r="R810" s="27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23"/>
      <c r="M811" s="6"/>
      <c r="N811" s="6"/>
      <c r="O811" s="6"/>
      <c r="P811" s="27"/>
      <c r="Q811" s="27"/>
      <c r="R811" s="27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23"/>
      <c r="M812" s="6"/>
      <c r="N812" s="6"/>
      <c r="O812" s="6"/>
      <c r="P812" s="27"/>
      <c r="Q812" s="27"/>
      <c r="R812" s="27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23"/>
      <c r="M813" s="6"/>
      <c r="N813" s="6"/>
      <c r="O813" s="6"/>
      <c r="P813" s="27"/>
      <c r="Q813" s="27"/>
      <c r="R813" s="27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23"/>
      <c r="M814" s="6"/>
      <c r="N814" s="6"/>
      <c r="O814" s="6"/>
      <c r="P814" s="27"/>
      <c r="Q814" s="27"/>
      <c r="R814" s="27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23"/>
      <c r="M815" s="6"/>
      <c r="N815" s="6"/>
      <c r="O815" s="6"/>
      <c r="P815" s="27"/>
      <c r="Q815" s="27"/>
      <c r="R815" s="27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23"/>
      <c r="M816" s="6"/>
      <c r="N816" s="6"/>
      <c r="O816" s="6"/>
      <c r="P816" s="27"/>
      <c r="Q816" s="27"/>
      <c r="R816" s="27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23"/>
      <c r="M817" s="6"/>
      <c r="N817" s="6"/>
      <c r="O817" s="6"/>
      <c r="P817" s="27"/>
      <c r="Q817" s="27"/>
      <c r="R817" s="27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23"/>
      <c r="M818" s="6"/>
      <c r="N818" s="6"/>
      <c r="O818" s="6"/>
      <c r="P818" s="27"/>
      <c r="Q818" s="27"/>
      <c r="R818" s="27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23"/>
      <c r="M819" s="6"/>
      <c r="N819" s="6"/>
      <c r="O819" s="6"/>
      <c r="P819" s="27"/>
      <c r="Q819" s="27"/>
      <c r="R819" s="27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23"/>
      <c r="M820" s="6"/>
      <c r="N820" s="6"/>
      <c r="O820" s="6"/>
      <c r="P820" s="27"/>
      <c r="Q820" s="27"/>
      <c r="R820" s="27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23"/>
      <c r="M821" s="6"/>
      <c r="N821" s="6"/>
      <c r="O821" s="6"/>
      <c r="P821" s="27"/>
      <c r="Q821" s="27"/>
      <c r="R821" s="27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23"/>
      <c r="M822" s="6"/>
      <c r="N822" s="6"/>
      <c r="O822" s="6"/>
      <c r="P822" s="27"/>
      <c r="Q822" s="27"/>
      <c r="R822" s="27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23"/>
      <c r="M823" s="6"/>
      <c r="N823" s="6"/>
      <c r="O823" s="6"/>
      <c r="P823" s="27"/>
      <c r="Q823" s="27"/>
      <c r="R823" s="27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23"/>
      <c r="M824" s="6"/>
      <c r="N824" s="6"/>
      <c r="O824" s="6"/>
      <c r="P824" s="27"/>
      <c r="Q824" s="27"/>
      <c r="R824" s="27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23"/>
      <c r="M825" s="6"/>
      <c r="N825" s="6"/>
      <c r="O825" s="6"/>
      <c r="P825" s="27"/>
      <c r="Q825" s="27"/>
      <c r="R825" s="27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23"/>
      <c r="M826" s="6"/>
      <c r="N826" s="6"/>
      <c r="O826" s="6"/>
      <c r="P826" s="27"/>
      <c r="Q826" s="27"/>
      <c r="R826" s="27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23"/>
      <c r="M827" s="6"/>
      <c r="N827" s="6"/>
      <c r="O827" s="6"/>
      <c r="P827" s="27"/>
      <c r="Q827" s="27"/>
      <c r="R827" s="27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23"/>
      <c r="M828" s="6"/>
      <c r="N828" s="6"/>
      <c r="O828" s="6"/>
      <c r="P828" s="27"/>
      <c r="Q828" s="27"/>
      <c r="R828" s="27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23"/>
      <c r="M829" s="6"/>
      <c r="N829" s="6"/>
      <c r="O829" s="6"/>
      <c r="P829" s="27"/>
      <c r="Q829" s="27"/>
      <c r="R829" s="27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23"/>
      <c r="M830" s="6"/>
      <c r="N830" s="6"/>
      <c r="O830" s="6"/>
      <c r="P830" s="27"/>
      <c r="Q830" s="27"/>
      <c r="R830" s="27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23"/>
      <c r="M831" s="6"/>
      <c r="N831" s="6"/>
      <c r="O831" s="6"/>
      <c r="P831" s="27"/>
      <c r="Q831" s="27"/>
      <c r="R831" s="27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23"/>
      <c r="M832" s="6"/>
      <c r="N832" s="6"/>
      <c r="O832" s="6"/>
      <c r="P832" s="27"/>
      <c r="Q832" s="27"/>
      <c r="R832" s="27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23"/>
      <c r="M833" s="6"/>
      <c r="N833" s="6"/>
      <c r="O833" s="6"/>
      <c r="P833" s="27"/>
      <c r="Q833" s="27"/>
      <c r="R833" s="27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23"/>
      <c r="M834" s="6"/>
      <c r="N834" s="6"/>
      <c r="O834" s="6"/>
      <c r="P834" s="27"/>
      <c r="Q834" s="27"/>
      <c r="R834" s="27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23"/>
      <c r="M835" s="6"/>
      <c r="N835" s="6"/>
      <c r="O835" s="6"/>
      <c r="P835" s="27"/>
      <c r="Q835" s="27"/>
      <c r="R835" s="27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23"/>
      <c r="M836" s="6"/>
      <c r="N836" s="6"/>
      <c r="O836" s="6"/>
      <c r="P836" s="27"/>
      <c r="Q836" s="27"/>
      <c r="R836" s="27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23"/>
      <c r="M837" s="6"/>
      <c r="N837" s="6"/>
      <c r="O837" s="6"/>
      <c r="P837" s="27"/>
      <c r="Q837" s="27"/>
      <c r="R837" s="27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23"/>
      <c r="M838" s="6"/>
      <c r="N838" s="6"/>
      <c r="O838" s="6"/>
      <c r="P838" s="27"/>
      <c r="Q838" s="27"/>
      <c r="R838" s="27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23"/>
      <c r="M839" s="6"/>
      <c r="N839" s="6"/>
      <c r="O839" s="6"/>
      <c r="P839" s="27"/>
      <c r="Q839" s="27"/>
      <c r="R839" s="27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23"/>
      <c r="M840" s="6"/>
      <c r="N840" s="6"/>
      <c r="O840" s="6"/>
      <c r="P840" s="27"/>
      <c r="Q840" s="27"/>
      <c r="R840" s="27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23"/>
      <c r="M841" s="6"/>
      <c r="N841" s="6"/>
      <c r="O841" s="6"/>
      <c r="P841" s="27"/>
      <c r="Q841" s="27"/>
      <c r="R841" s="27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23"/>
      <c r="M842" s="6"/>
      <c r="N842" s="6"/>
      <c r="O842" s="6"/>
      <c r="P842" s="27"/>
      <c r="Q842" s="27"/>
      <c r="R842" s="27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23"/>
      <c r="M843" s="6"/>
      <c r="N843" s="6"/>
      <c r="O843" s="6"/>
      <c r="P843" s="27"/>
      <c r="Q843" s="27"/>
      <c r="R843" s="27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23"/>
      <c r="M844" s="6"/>
      <c r="N844" s="6"/>
      <c r="O844" s="6"/>
      <c r="P844" s="27"/>
      <c r="Q844" s="27"/>
      <c r="R844" s="27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23"/>
      <c r="M845" s="6"/>
      <c r="N845" s="6"/>
      <c r="O845" s="6"/>
      <c r="P845" s="27"/>
      <c r="Q845" s="27"/>
      <c r="R845" s="27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23"/>
      <c r="M846" s="6"/>
      <c r="N846" s="6"/>
      <c r="O846" s="6"/>
      <c r="P846" s="27"/>
      <c r="Q846" s="27"/>
      <c r="R846" s="27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23"/>
      <c r="M847" s="6"/>
      <c r="N847" s="6"/>
      <c r="O847" s="6"/>
      <c r="P847" s="27"/>
      <c r="Q847" s="27"/>
      <c r="R847" s="27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23"/>
      <c r="M848" s="6"/>
      <c r="N848" s="6"/>
      <c r="O848" s="6"/>
      <c r="P848" s="27"/>
      <c r="Q848" s="27"/>
      <c r="R848" s="27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23"/>
      <c r="M849" s="6"/>
      <c r="N849" s="6"/>
      <c r="O849" s="6"/>
      <c r="P849" s="27"/>
      <c r="Q849" s="27"/>
      <c r="R849" s="27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23"/>
      <c r="M850" s="6"/>
      <c r="N850" s="6"/>
      <c r="O850" s="6"/>
      <c r="P850" s="27"/>
      <c r="Q850" s="27"/>
      <c r="R850" s="27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23"/>
      <c r="M851" s="6"/>
      <c r="N851" s="6"/>
      <c r="O851" s="6"/>
      <c r="P851" s="27"/>
      <c r="Q851" s="27"/>
      <c r="R851" s="27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23"/>
      <c r="M852" s="6"/>
      <c r="N852" s="6"/>
      <c r="O852" s="6"/>
      <c r="P852" s="27"/>
      <c r="Q852" s="27"/>
      <c r="R852" s="27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23"/>
      <c r="M853" s="6"/>
      <c r="N853" s="6"/>
      <c r="O853" s="6"/>
      <c r="P853" s="27"/>
      <c r="Q853" s="27"/>
      <c r="R853" s="27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23"/>
      <c r="M854" s="6"/>
      <c r="N854" s="6"/>
      <c r="O854" s="6"/>
      <c r="P854" s="27"/>
      <c r="Q854" s="27"/>
      <c r="R854" s="27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23"/>
      <c r="M855" s="6"/>
      <c r="N855" s="6"/>
      <c r="O855" s="6"/>
      <c r="P855" s="27"/>
      <c r="Q855" s="27"/>
      <c r="R855" s="27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23"/>
      <c r="M856" s="6"/>
      <c r="N856" s="6"/>
      <c r="O856" s="6"/>
      <c r="P856" s="27"/>
      <c r="Q856" s="27"/>
      <c r="R856" s="27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23"/>
      <c r="M857" s="6"/>
      <c r="N857" s="6"/>
      <c r="O857" s="6"/>
      <c r="P857" s="27"/>
      <c r="Q857" s="27"/>
      <c r="R857" s="27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23"/>
      <c r="M858" s="6"/>
      <c r="N858" s="6"/>
      <c r="O858" s="6"/>
      <c r="P858" s="27"/>
      <c r="Q858" s="27"/>
      <c r="R858" s="27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23"/>
      <c r="M859" s="6"/>
      <c r="N859" s="6"/>
      <c r="O859" s="6"/>
      <c r="P859" s="27"/>
      <c r="Q859" s="27"/>
      <c r="R859" s="27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23"/>
      <c r="M860" s="6"/>
      <c r="N860" s="6"/>
      <c r="O860" s="6"/>
      <c r="P860" s="27"/>
      <c r="Q860" s="27"/>
      <c r="R860" s="27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23"/>
      <c r="M861" s="6"/>
      <c r="N861" s="6"/>
      <c r="O861" s="6"/>
      <c r="P861" s="27"/>
      <c r="Q861" s="27"/>
      <c r="R861" s="27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23"/>
      <c r="M862" s="6"/>
      <c r="N862" s="6"/>
      <c r="O862" s="6"/>
      <c r="P862" s="27"/>
      <c r="Q862" s="27"/>
      <c r="R862" s="27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23"/>
      <c r="M863" s="6"/>
      <c r="N863" s="6"/>
      <c r="O863" s="6"/>
      <c r="P863" s="27"/>
      <c r="Q863" s="27"/>
      <c r="R863" s="27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23"/>
      <c r="M864" s="6"/>
      <c r="N864" s="6"/>
      <c r="O864" s="6"/>
      <c r="P864" s="27"/>
      <c r="Q864" s="27"/>
      <c r="R864" s="27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23"/>
      <c r="M865" s="6"/>
      <c r="N865" s="6"/>
      <c r="O865" s="6"/>
      <c r="P865" s="27"/>
      <c r="Q865" s="27"/>
      <c r="R865" s="27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23"/>
      <c r="M866" s="6"/>
      <c r="N866" s="6"/>
      <c r="O866" s="6"/>
      <c r="P866" s="27"/>
      <c r="Q866" s="27"/>
      <c r="R866" s="27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23"/>
      <c r="M867" s="6"/>
      <c r="N867" s="6"/>
      <c r="O867" s="6"/>
      <c r="P867" s="27"/>
      <c r="Q867" s="27"/>
      <c r="R867" s="27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23"/>
      <c r="M868" s="6"/>
      <c r="N868" s="6"/>
      <c r="O868" s="6"/>
      <c r="P868" s="27"/>
      <c r="Q868" s="27"/>
      <c r="R868" s="27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23"/>
      <c r="M869" s="6"/>
      <c r="N869" s="6"/>
      <c r="O869" s="6"/>
      <c r="P869" s="27"/>
      <c r="Q869" s="27"/>
      <c r="R869" s="27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23"/>
      <c r="M870" s="6"/>
      <c r="N870" s="6"/>
      <c r="O870" s="6"/>
      <c r="P870" s="27"/>
      <c r="Q870" s="27"/>
      <c r="R870" s="27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23"/>
      <c r="M871" s="6"/>
      <c r="N871" s="6"/>
      <c r="O871" s="6"/>
      <c r="P871" s="27"/>
      <c r="Q871" s="27"/>
      <c r="R871" s="27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23"/>
      <c r="M872" s="6"/>
      <c r="N872" s="6"/>
      <c r="O872" s="6"/>
      <c r="P872" s="27"/>
      <c r="Q872" s="27"/>
      <c r="R872" s="27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23"/>
      <c r="M873" s="6"/>
      <c r="N873" s="6"/>
      <c r="O873" s="6"/>
      <c r="P873" s="27"/>
      <c r="Q873" s="27"/>
      <c r="R873" s="27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23"/>
      <c r="M874" s="6"/>
      <c r="N874" s="6"/>
      <c r="O874" s="6"/>
      <c r="P874" s="27"/>
      <c r="Q874" s="27"/>
      <c r="R874" s="27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23"/>
      <c r="M875" s="6"/>
      <c r="N875" s="6"/>
      <c r="O875" s="6"/>
      <c r="P875" s="27"/>
      <c r="Q875" s="27"/>
      <c r="R875" s="27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23"/>
      <c r="M876" s="6"/>
      <c r="N876" s="6"/>
      <c r="O876" s="6"/>
      <c r="P876" s="27"/>
      <c r="Q876" s="27"/>
      <c r="R876" s="27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23"/>
      <c r="M877" s="6"/>
      <c r="N877" s="6"/>
      <c r="O877" s="6"/>
      <c r="P877" s="27"/>
      <c r="Q877" s="27"/>
      <c r="R877" s="27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23"/>
      <c r="M878" s="6"/>
      <c r="N878" s="6"/>
      <c r="O878" s="6"/>
      <c r="P878" s="27"/>
      <c r="Q878" s="27"/>
      <c r="R878" s="27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23"/>
      <c r="M879" s="6"/>
      <c r="N879" s="6"/>
      <c r="O879" s="6"/>
      <c r="P879" s="27"/>
      <c r="Q879" s="27"/>
      <c r="R879" s="27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23"/>
      <c r="M880" s="6"/>
      <c r="N880" s="6"/>
      <c r="O880" s="6"/>
      <c r="P880" s="27"/>
      <c r="Q880" s="27"/>
      <c r="R880" s="27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23"/>
      <c r="M881" s="6"/>
      <c r="N881" s="6"/>
      <c r="O881" s="6"/>
      <c r="P881" s="27"/>
      <c r="Q881" s="27"/>
      <c r="R881" s="27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23"/>
      <c r="M882" s="6"/>
      <c r="N882" s="6"/>
      <c r="O882" s="6"/>
      <c r="P882" s="27"/>
      <c r="Q882" s="27"/>
      <c r="R882" s="27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23"/>
      <c r="M883" s="6"/>
      <c r="N883" s="6"/>
      <c r="O883" s="6"/>
      <c r="P883" s="27"/>
      <c r="Q883" s="27"/>
      <c r="R883" s="27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23"/>
      <c r="M884" s="6"/>
      <c r="N884" s="6"/>
      <c r="O884" s="6"/>
      <c r="P884" s="27"/>
      <c r="Q884" s="27"/>
      <c r="R884" s="27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23"/>
      <c r="M885" s="6"/>
      <c r="N885" s="6"/>
      <c r="O885" s="6"/>
      <c r="P885" s="27"/>
      <c r="Q885" s="27"/>
      <c r="R885" s="27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23"/>
      <c r="M886" s="6"/>
      <c r="N886" s="6"/>
      <c r="O886" s="6"/>
      <c r="P886" s="27"/>
      <c r="Q886" s="27"/>
      <c r="R886" s="27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23"/>
      <c r="M887" s="6"/>
      <c r="N887" s="6"/>
      <c r="O887" s="6"/>
      <c r="P887" s="27"/>
      <c r="Q887" s="27"/>
      <c r="R887" s="27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23"/>
      <c r="M888" s="6"/>
      <c r="N888" s="6"/>
      <c r="O888" s="6"/>
      <c r="P888" s="27"/>
      <c r="Q888" s="27"/>
      <c r="R888" s="27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23"/>
      <c r="M889" s="6"/>
      <c r="N889" s="6"/>
      <c r="O889" s="6"/>
      <c r="P889" s="27"/>
      <c r="Q889" s="27"/>
      <c r="R889" s="27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23"/>
      <c r="M890" s="6"/>
      <c r="N890" s="6"/>
      <c r="O890" s="6"/>
      <c r="P890" s="27"/>
      <c r="Q890" s="27"/>
      <c r="R890" s="27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23"/>
      <c r="M891" s="6"/>
      <c r="N891" s="6"/>
      <c r="O891" s="6"/>
      <c r="P891" s="27"/>
      <c r="Q891" s="27"/>
      <c r="R891" s="27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23"/>
      <c r="M892" s="6"/>
      <c r="N892" s="6"/>
      <c r="O892" s="6"/>
      <c r="P892" s="27"/>
      <c r="Q892" s="27"/>
      <c r="R892" s="27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23"/>
      <c r="M893" s="6"/>
      <c r="N893" s="6"/>
      <c r="O893" s="6"/>
      <c r="P893" s="27"/>
      <c r="Q893" s="27"/>
      <c r="R893" s="27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23"/>
      <c r="M894" s="6"/>
      <c r="N894" s="6"/>
      <c r="O894" s="6"/>
      <c r="P894" s="27"/>
      <c r="Q894" s="27"/>
      <c r="R894" s="27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23"/>
      <c r="M895" s="6"/>
      <c r="N895" s="6"/>
      <c r="O895" s="6"/>
      <c r="P895" s="27"/>
      <c r="Q895" s="27"/>
      <c r="R895" s="27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23"/>
      <c r="M896" s="6"/>
      <c r="N896" s="6"/>
      <c r="O896" s="6"/>
      <c r="P896" s="27"/>
      <c r="Q896" s="27"/>
      <c r="R896" s="27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23"/>
      <c r="M897" s="6"/>
      <c r="N897" s="6"/>
      <c r="O897" s="6"/>
      <c r="P897" s="27"/>
      <c r="Q897" s="27"/>
      <c r="R897" s="27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23"/>
      <c r="M898" s="6"/>
      <c r="N898" s="6"/>
      <c r="O898" s="6"/>
      <c r="P898" s="27"/>
      <c r="Q898" s="27"/>
      <c r="R898" s="27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23"/>
      <c r="M899" s="6"/>
      <c r="N899" s="6"/>
      <c r="O899" s="6"/>
      <c r="P899" s="27"/>
      <c r="Q899" s="27"/>
      <c r="R899" s="27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23"/>
      <c r="M900" s="6"/>
      <c r="N900" s="6"/>
      <c r="O900" s="6"/>
      <c r="P900" s="27"/>
      <c r="Q900" s="27"/>
      <c r="R900" s="27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23"/>
      <c r="M901" s="6"/>
      <c r="N901" s="6"/>
      <c r="O901" s="6"/>
      <c r="P901" s="27"/>
      <c r="Q901" s="27"/>
      <c r="R901" s="27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23"/>
      <c r="M902" s="6"/>
      <c r="N902" s="6"/>
      <c r="O902" s="6"/>
      <c r="P902" s="27"/>
      <c r="Q902" s="27"/>
      <c r="R902" s="27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23"/>
      <c r="M903" s="6"/>
      <c r="N903" s="6"/>
      <c r="O903" s="6"/>
      <c r="P903" s="27"/>
      <c r="Q903" s="27"/>
      <c r="R903" s="27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23"/>
      <c r="M904" s="6"/>
      <c r="N904" s="6"/>
      <c r="O904" s="6"/>
      <c r="P904" s="27"/>
      <c r="Q904" s="27"/>
      <c r="R904" s="27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23"/>
      <c r="M905" s="6"/>
      <c r="N905" s="6"/>
      <c r="O905" s="6"/>
      <c r="P905" s="27"/>
      <c r="Q905" s="27"/>
      <c r="R905" s="27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23"/>
      <c r="M906" s="6"/>
      <c r="N906" s="6"/>
      <c r="O906" s="6"/>
      <c r="P906" s="27"/>
      <c r="Q906" s="27"/>
      <c r="R906" s="27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23"/>
      <c r="M907" s="6"/>
      <c r="N907" s="6"/>
      <c r="O907" s="6"/>
      <c r="P907" s="27"/>
      <c r="Q907" s="27"/>
      <c r="R907" s="27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23"/>
      <c r="M908" s="6"/>
      <c r="N908" s="6"/>
      <c r="O908" s="6"/>
      <c r="P908" s="27"/>
      <c r="Q908" s="27"/>
      <c r="R908" s="27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23"/>
      <c r="M909" s="6"/>
      <c r="N909" s="6"/>
      <c r="O909" s="6"/>
      <c r="P909" s="27"/>
      <c r="Q909" s="27"/>
      <c r="R909" s="27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23"/>
      <c r="M910" s="6"/>
      <c r="N910" s="6"/>
      <c r="O910" s="6"/>
      <c r="P910" s="27"/>
      <c r="Q910" s="27"/>
      <c r="R910" s="27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23"/>
      <c r="M911" s="6"/>
      <c r="N911" s="6"/>
      <c r="O911" s="6"/>
      <c r="P911" s="27"/>
      <c r="Q911" s="27"/>
      <c r="R911" s="27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23"/>
      <c r="M912" s="6"/>
      <c r="N912" s="6"/>
      <c r="O912" s="6"/>
      <c r="P912" s="27"/>
      <c r="Q912" s="27"/>
      <c r="R912" s="27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23"/>
      <c r="M913" s="6"/>
      <c r="N913" s="6"/>
      <c r="O913" s="6"/>
      <c r="P913" s="27"/>
      <c r="Q913" s="27"/>
      <c r="R913" s="27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23"/>
      <c r="M914" s="6"/>
      <c r="N914" s="6"/>
      <c r="O914" s="6"/>
      <c r="P914" s="27"/>
      <c r="Q914" s="27"/>
      <c r="R914" s="27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23"/>
      <c r="M915" s="6"/>
      <c r="N915" s="6"/>
      <c r="O915" s="6"/>
      <c r="P915" s="27"/>
      <c r="Q915" s="27"/>
      <c r="R915" s="27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23"/>
      <c r="M916" s="6"/>
      <c r="N916" s="6"/>
      <c r="O916" s="6"/>
      <c r="P916" s="27"/>
      <c r="Q916" s="27"/>
      <c r="R916" s="27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23"/>
      <c r="M917" s="6"/>
      <c r="N917" s="6"/>
      <c r="O917" s="6"/>
      <c r="P917" s="27"/>
      <c r="Q917" s="27"/>
      <c r="R917" s="27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23"/>
      <c r="M918" s="6"/>
      <c r="N918" s="6"/>
      <c r="O918" s="6"/>
      <c r="P918" s="27"/>
      <c r="Q918" s="27"/>
      <c r="R918" s="27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23"/>
      <c r="M919" s="6"/>
      <c r="N919" s="6"/>
      <c r="O919" s="6"/>
      <c r="P919" s="27"/>
      <c r="Q919" s="27"/>
      <c r="R919" s="27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23"/>
      <c r="M920" s="6"/>
      <c r="N920" s="6"/>
      <c r="O920" s="6"/>
      <c r="P920" s="27"/>
      <c r="Q920" s="27"/>
      <c r="R920" s="27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23"/>
      <c r="M921" s="6"/>
      <c r="N921" s="6"/>
      <c r="O921" s="6"/>
      <c r="P921" s="27"/>
      <c r="Q921" s="27"/>
      <c r="R921" s="27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23"/>
      <c r="M922" s="6"/>
      <c r="N922" s="6"/>
      <c r="O922" s="6"/>
      <c r="P922" s="27"/>
      <c r="Q922" s="27"/>
      <c r="R922" s="27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23"/>
      <c r="M923" s="6"/>
      <c r="N923" s="6"/>
      <c r="O923" s="6"/>
      <c r="P923" s="27"/>
      <c r="Q923" s="27"/>
      <c r="R923" s="27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23"/>
      <c r="M924" s="6"/>
      <c r="N924" s="6"/>
      <c r="O924" s="6"/>
      <c r="P924" s="27"/>
      <c r="Q924" s="27"/>
      <c r="R924" s="27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23"/>
      <c r="M925" s="6"/>
      <c r="N925" s="6"/>
      <c r="O925" s="6"/>
      <c r="P925" s="27"/>
      <c r="Q925" s="27"/>
      <c r="R925" s="27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23"/>
      <c r="M926" s="6"/>
      <c r="N926" s="6"/>
      <c r="O926" s="6"/>
      <c r="P926" s="27"/>
      <c r="Q926" s="27"/>
      <c r="R926" s="27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23"/>
      <c r="M927" s="6"/>
      <c r="N927" s="6"/>
      <c r="O927" s="6"/>
      <c r="P927" s="27"/>
      <c r="Q927" s="27"/>
      <c r="R927" s="27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23"/>
      <c r="M928" s="6"/>
      <c r="N928" s="6"/>
      <c r="O928" s="6"/>
      <c r="P928" s="27"/>
      <c r="Q928" s="27"/>
      <c r="R928" s="27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23"/>
      <c r="M929" s="6"/>
      <c r="N929" s="6"/>
      <c r="O929" s="6"/>
      <c r="P929" s="27"/>
      <c r="Q929" s="27"/>
      <c r="R929" s="27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23"/>
      <c r="M930" s="6"/>
      <c r="N930" s="6"/>
      <c r="O930" s="6"/>
      <c r="P930" s="27"/>
      <c r="Q930" s="27"/>
      <c r="R930" s="27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23"/>
      <c r="M931" s="6"/>
      <c r="N931" s="6"/>
      <c r="O931" s="6"/>
      <c r="P931" s="27"/>
      <c r="Q931" s="27"/>
      <c r="R931" s="27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23"/>
      <c r="M932" s="6"/>
      <c r="N932" s="6"/>
      <c r="O932" s="6"/>
      <c r="P932" s="27"/>
      <c r="Q932" s="27"/>
      <c r="R932" s="27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23"/>
      <c r="M933" s="6"/>
      <c r="N933" s="6"/>
      <c r="O933" s="6"/>
      <c r="P933" s="27"/>
      <c r="Q933" s="27"/>
      <c r="R933" s="27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23"/>
      <c r="M934" s="6"/>
      <c r="N934" s="6"/>
      <c r="O934" s="6"/>
      <c r="P934" s="27"/>
      <c r="Q934" s="27"/>
      <c r="R934" s="27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23"/>
      <c r="M935" s="6"/>
      <c r="N935" s="6"/>
      <c r="O935" s="6"/>
      <c r="P935" s="27"/>
      <c r="Q935" s="27"/>
      <c r="R935" s="27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23"/>
      <c r="M936" s="6"/>
      <c r="N936" s="6"/>
      <c r="O936" s="6"/>
      <c r="P936" s="27"/>
      <c r="Q936" s="27"/>
      <c r="R936" s="27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23"/>
      <c r="M937" s="6"/>
      <c r="N937" s="6"/>
      <c r="O937" s="6"/>
      <c r="P937" s="27"/>
      <c r="Q937" s="27"/>
      <c r="R937" s="27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23"/>
      <c r="M938" s="6"/>
      <c r="N938" s="6"/>
      <c r="O938" s="6"/>
      <c r="P938" s="27"/>
      <c r="Q938" s="27"/>
      <c r="R938" s="27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23"/>
      <c r="M939" s="6"/>
      <c r="N939" s="6"/>
      <c r="O939" s="6"/>
      <c r="P939" s="27"/>
      <c r="Q939" s="27"/>
      <c r="R939" s="27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23"/>
      <c r="M940" s="6"/>
      <c r="N940" s="6"/>
      <c r="O940" s="6"/>
      <c r="P940" s="27"/>
      <c r="Q940" s="27"/>
      <c r="R940" s="27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23"/>
      <c r="M941" s="6"/>
      <c r="N941" s="6"/>
      <c r="O941" s="6"/>
      <c r="P941" s="27"/>
      <c r="Q941" s="27"/>
      <c r="R941" s="27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23"/>
      <c r="M942" s="6"/>
      <c r="N942" s="6"/>
      <c r="O942" s="6"/>
      <c r="P942" s="27"/>
      <c r="Q942" s="27"/>
      <c r="R942" s="27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23"/>
      <c r="M943" s="6"/>
      <c r="N943" s="6"/>
      <c r="O943" s="6"/>
      <c r="P943" s="27"/>
      <c r="Q943" s="27"/>
      <c r="R943" s="27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23"/>
      <c r="M944" s="6"/>
      <c r="N944" s="6"/>
      <c r="O944" s="6"/>
      <c r="P944" s="27"/>
      <c r="Q944" s="27"/>
      <c r="R944" s="27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23"/>
      <c r="M945" s="6"/>
      <c r="N945" s="6"/>
      <c r="O945" s="6"/>
      <c r="P945" s="27"/>
      <c r="Q945" s="27"/>
      <c r="R945" s="27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23"/>
      <c r="M946" s="6"/>
      <c r="N946" s="6"/>
      <c r="O946" s="6"/>
      <c r="P946" s="27"/>
      <c r="Q946" s="27"/>
      <c r="R946" s="27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23"/>
      <c r="M947" s="6"/>
      <c r="N947" s="6"/>
      <c r="O947" s="6"/>
      <c r="P947" s="27"/>
      <c r="Q947" s="27"/>
      <c r="R947" s="27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23"/>
      <c r="M948" s="6"/>
      <c r="N948" s="6"/>
      <c r="O948" s="6"/>
      <c r="P948" s="27"/>
      <c r="Q948" s="27"/>
      <c r="R948" s="27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23"/>
      <c r="M949" s="6"/>
      <c r="N949" s="6"/>
      <c r="O949" s="6"/>
      <c r="P949" s="27"/>
      <c r="Q949" s="27"/>
      <c r="R949" s="27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23"/>
      <c r="M950" s="6"/>
      <c r="N950" s="6"/>
      <c r="O950" s="6"/>
      <c r="P950" s="27"/>
      <c r="Q950" s="27"/>
      <c r="R950" s="27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23"/>
      <c r="M951" s="6"/>
      <c r="N951" s="6"/>
      <c r="O951" s="6"/>
      <c r="P951" s="27"/>
      <c r="Q951" s="27"/>
      <c r="R951" s="27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23"/>
      <c r="M952" s="6"/>
      <c r="N952" s="6"/>
      <c r="O952" s="6"/>
      <c r="P952" s="27"/>
      <c r="Q952" s="27"/>
      <c r="R952" s="27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23"/>
      <c r="M953" s="6"/>
      <c r="N953" s="6"/>
      <c r="O953" s="6"/>
      <c r="P953" s="27"/>
      <c r="Q953" s="27"/>
      <c r="R953" s="27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23"/>
      <c r="M954" s="6"/>
      <c r="N954" s="6"/>
      <c r="O954" s="6"/>
      <c r="P954" s="27"/>
      <c r="Q954" s="27"/>
      <c r="R954" s="27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23"/>
      <c r="M955" s="6"/>
      <c r="N955" s="6"/>
      <c r="O955" s="6"/>
      <c r="P955" s="27"/>
      <c r="Q955" s="27"/>
      <c r="R955" s="27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23"/>
      <c r="M956" s="6"/>
      <c r="N956" s="6"/>
      <c r="O956" s="6"/>
      <c r="P956" s="27"/>
      <c r="Q956" s="27"/>
      <c r="R956" s="27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23"/>
      <c r="M957" s="6"/>
      <c r="N957" s="6"/>
      <c r="O957" s="6"/>
      <c r="P957" s="27"/>
      <c r="Q957" s="27"/>
      <c r="R957" s="27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23"/>
      <c r="M958" s="6"/>
      <c r="N958" s="6"/>
      <c r="O958" s="6"/>
      <c r="P958" s="27"/>
      <c r="Q958" s="27"/>
      <c r="R958" s="27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23"/>
      <c r="M959" s="6"/>
      <c r="N959" s="6"/>
      <c r="O959" s="6"/>
      <c r="P959" s="27"/>
      <c r="Q959" s="27"/>
      <c r="R959" s="27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23"/>
      <c r="M960" s="6"/>
      <c r="N960" s="6"/>
      <c r="O960" s="6"/>
      <c r="P960" s="27"/>
      <c r="Q960" s="27"/>
      <c r="R960" s="27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23"/>
      <c r="M961" s="6"/>
      <c r="N961" s="6"/>
      <c r="O961" s="6"/>
      <c r="P961" s="27"/>
      <c r="Q961" s="27"/>
      <c r="R961" s="27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23"/>
      <c r="M962" s="6"/>
      <c r="N962" s="6"/>
      <c r="O962" s="6"/>
      <c r="P962" s="27"/>
      <c r="Q962" s="27"/>
      <c r="R962" s="27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23"/>
      <c r="M963" s="6"/>
      <c r="N963" s="6"/>
      <c r="O963" s="6"/>
      <c r="P963" s="27"/>
      <c r="Q963" s="27"/>
      <c r="R963" s="27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23"/>
      <c r="M964" s="6"/>
      <c r="N964" s="6"/>
      <c r="O964" s="6"/>
      <c r="P964" s="27"/>
      <c r="Q964" s="27"/>
      <c r="R964" s="27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23"/>
      <c r="M965" s="6"/>
      <c r="N965" s="6"/>
      <c r="O965" s="6"/>
      <c r="P965" s="27"/>
      <c r="Q965" s="27"/>
      <c r="R965" s="27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23"/>
      <c r="M966" s="6"/>
      <c r="N966" s="6"/>
      <c r="O966" s="6"/>
      <c r="P966" s="27"/>
      <c r="Q966" s="27"/>
      <c r="R966" s="27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23"/>
      <c r="M967" s="6"/>
      <c r="N967" s="6"/>
      <c r="O967" s="6"/>
      <c r="P967" s="27"/>
      <c r="Q967" s="27"/>
      <c r="R967" s="27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23"/>
      <c r="M968" s="6"/>
      <c r="N968" s="6"/>
      <c r="O968" s="6"/>
      <c r="P968" s="27"/>
      <c r="Q968" s="27"/>
      <c r="R968" s="27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23"/>
      <c r="M969" s="6"/>
      <c r="N969" s="6"/>
      <c r="O969" s="6"/>
      <c r="P969" s="27"/>
      <c r="Q969" s="27"/>
      <c r="R969" s="27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23"/>
      <c r="M970" s="6"/>
      <c r="N970" s="6"/>
      <c r="O970" s="6"/>
      <c r="P970" s="27"/>
      <c r="Q970" s="27"/>
      <c r="R970" s="27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23"/>
      <c r="M971" s="6"/>
      <c r="N971" s="6"/>
      <c r="O971" s="6"/>
      <c r="P971" s="27"/>
      <c r="Q971" s="27"/>
      <c r="R971" s="27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23"/>
      <c r="M972" s="6"/>
      <c r="N972" s="6"/>
      <c r="O972" s="6"/>
      <c r="P972" s="27"/>
      <c r="Q972" s="27"/>
      <c r="R972" s="27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23"/>
      <c r="M973" s="6"/>
      <c r="N973" s="6"/>
      <c r="O973" s="6"/>
      <c r="P973" s="27"/>
      <c r="Q973" s="27"/>
      <c r="R973" s="27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23"/>
      <c r="M974" s="6"/>
      <c r="N974" s="6"/>
      <c r="O974" s="6"/>
      <c r="P974" s="27"/>
      <c r="Q974" s="27"/>
      <c r="R974" s="27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23"/>
      <c r="M975" s="6"/>
      <c r="N975" s="6"/>
      <c r="O975" s="6"/>
      <c r="P975" s="27"/>
      <c r="Q975" s="27"/>
      <c r="R975" s="27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23"/>
      <c r="M976" s="6"/>
      <c r="N976" s="6"/>
      <c r="O976" s="6"/>
      <c r="P976" s="27"/>
      <c r="Q976" s="27"/>
      <c r="R976" s="27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23"/>
      <c r="M977" s="6"/>
      <c r="N977" s="6"/>
      <c r="O977" s="6"/>
      <c r="P977" s="27"/>
      <c r="Q977" s="27"/>
      <c r="R977" s="27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23"/>
      <c r="M978" s="6"/>
      <c r="N978" s="6"/>
      <c r="O978" s="6"/>
      <c r="P978" s="27"/>
      <c r="Q978" s="27"/>
      <c r="R978" s="27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23"/>
      <c r="M979" s="6"/>
      <c r="N979" s="6"/>
      <c r="O979" s="6"/>
      <c r="P979" s="27"/>
      <c r="Q979" s="27"/>
      <c r="R979" s="27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23"/>
      <c r="M980" s="6"/>
      <c r="N980" s="6"/>
      <c r="O980" s="6"/>
      <c r="P980" s="27"/>
      <c r="Q980" s="27"/>
      <c r="R980" s="27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23"/>
      <c r="M981" s="6"/>
      <c r="N981" s="6"/>
      <c r="O981" s="6"/>
      <c r="P981" s="27"/>
      <c r="Q981" s="27"/>
      <c r="R981" s="27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23"/>
      <c r="M982" s="6"/>
      <c r="N982" s="6"/>
      <c r="O982" s="6"/>
      <c r="P982" s="27"/>
      <c r="Q982" s="27"/>
      <c r="R982" s="27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23"/>
      <c r="M983" s="6"/>
      <c r="N983" s="6"/>
      <c r="O983" s="6"/>
      <c r="P983" s="27"/>
      <c r="Q983" s="27"/>
      <c r="R983" s="27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23"/>
      <c r="M984" s="6"/>
      <c r="N984" s="6"/>
      <c r="O984" s="6"/>
      <c r="P984" s="27"/>
      <c r="Q984" s="27"/>
      <c r="R984" s="27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23"/>
      <c r="M985" s="6"/>
      <c r="N985" s="6"/>
      <c r="O985" s="6"/>
      <c r="P985" s="27"/>
      <c r="Q985" s="27"/>
      <c r="R985" s="27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23"/>
      <c r="M986" s="6"/>
      <c r="N986" s="6"/>
      <c r="O986" s="6"/>
      <c r="P986" s="27"/>
      <c r="Q986" s="27"/>
      <c r="R986" s="27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23"/>
      <c r="M987" s="6"/>
      <c r="N987" s="6"/>
      <c r="O987" s="6"/>
      <c r="P987" s="27"/>
      <c r="Q987" s="27"/>
      <c r="R987" s="27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23"/>
      <c r="M988" s="6"/>
      <c r="N988" s="6"/>
      <c r="O988" s="6"/>
      <c r="P988" s="27"/>
      <c r="Q988" s="27"/>
      <c r="R988" s="27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23"/>
      <c r="M989" s="6"/>
      <c r="N989" s="6"/>
      <c r="O989" s="6"/>
      <c r="P989" s="27"/>
      <c r="Q989" s="27"/>
      <c r="R989" s="27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23"/>
      <c r="M990" s="6"/>
      <c r="N990" s="6"/>
      <c r="O990" s="6"/>
      <c r="P990" s="27"/>
      <c r="Q990" s="27"/>
      <c r="R990" s="27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23"/>
      <c r="M991" s="6"/>
      <c r="N991" s="6"/>
      <c r="O991" s="6"/>
      <c r="P991" s="27"/>
      <c r="Q991" s="27"/>
      <c r="R991" s="27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23"/>
      <c r="M992" s="6"/>
      <c r="N992" s="6"/>
      <c r="O992" s="6"/>
      <c r="P992" s="27"/>
      <c r="Q992" s="27"/>
      <c r="R992" s="27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23"/>
      <c r="M993" s="6"/>
      <c r="N993" s="6"/>
      <c r="O993" s="6"/>
      <c r="P993" s="27"/>
      <c r="Q993" s="27"/>
      <c r="R993" s="27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23"/>
      <c r="M994" s="6"/>
      <c r="N994" s="6"/>
      <c r="O994" s="6"/>
      <c r="P994" s="27"/>
      <c r="Q994" s="27"/>
      <c r="R994" s="27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23"/>
      <c r="M995" s="6"/>
      <c r="N995" s="6"/>
      <c r="O995" s="6"/>
      <c r="P995" s="27"/>
      <c r="Q995" s="27"/>
      <c r="R995" s="27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23"/>
      <c r="M996" s="6"/>
      <c r="N996" s="6"/>
      <c r="O996" s="6"/>
      <c r="P996" s="27"/>
      <c r="Q996" s="27"/>
      <c r="R996" s="27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23"/>
      <c r="M997" s="6"/>
      <c r="N997" s="6"/>
      <c r="O997" s="6"/>
      <c r="P997" s="27"/>
      <c r="Q997" s="27"/>
      <c r="R997" s="27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23"/>
      <c r="M998" s="6"/>
      <c r="N998" s="6"/>
      <c r="O998" s="6"/>
      <c r="P998" s="27"/>
      <c r="Q998" s="27"/>
      <c r="R998" s="27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23"/>
      <c r="M999" s="6"/>
      <c r="N999" s="6"/>
      <c r="O999" s="6"/>
      <c r="P999" s="27"/>
      <c r="Q999" s="27"/>
      <c r="R999" s="27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23"/>
      <c r="M1000" s="6"/>
      <c r="N1000" s="6"/>
      <c r="O1000" s="6"/>
      <c r="P1000" s="27"/>
      <c r="Q1000" s="27"/>
      <c r="R1000" s="27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0" max="10" width="16.25"/>
    <col customWidth="1" min="11" max="11" width="16.63"/>
    <col customWidth="1" min="12" max="12" width="17.38"/>
    <col customWidth="1" min="13" max="13" width="18.0"/>
    <col customWidth="1" min="14" max="14" width="17.0"/>
    <col customWidth="1" min="15" max="15" width="17.5"/>
  </cols>
  <sheetData>
    <row r="1">
      <c r="A1" s="28" t="s">
        <v>255</v>
      </c>
      <c r="B1" s="3" t="s">
        <v>256</v>
      </c>
      <c r="C1" s="3" t="s">
        <v>3</v>
      </c>
      <c r="D1" s="3" t="s">
        <v>5</v>
      </c>
      <c r="E1" s="3" t="s">
        <v>7</v>
      </c>
      <c r="F1" s="3" t="s">
        <v>288</v>
      </c>
      <c r="G1" s="3" t="s">
        <v>11</v>
      </c>
      <c r="H1" s="3" t="s">
        <v>282</v>
      </c>
      <c r="I1" s="3" t="s">
        <v>283</v>
      </c>
      <c r="J1" s="3" t="s">
        <v>257</v>
      </c>
      <c r="K1" s="4" t="s">
        <v>289</v>
      </c>
      <c r="L1" s="4" t="s">
        <v>290</v>
      </c>
      <c r="M1" s="3" t="s">
        <v>260</v>
      </c>
      <c r="N1" s="4" t="s">
        <v>291</v>
      </c>
      <c r="O1" s="4" t="s">
        <v>292</v>
      </c>
      <c r="P1" s="3" t="s">
        <v>263</v>
      </c>
      <c r="Q1" s="3" t="s">
        <v>264</v>
      </c>
      <c r="R1" s="3" t="s">
        <v>265</v>
      </c>
      <c r="S1" s="3" t="s">
        <v>31</v>
      </c>
      <c r="T1" s="3" t="s">
        <v>33</v>
      </c>
      <c r="U1" s="3" t="s">
        <v>266</v>
      </c>
      <c r="V1" s="3" t="s">
        <v>267</v>
      </c>
      <c r="W1" s="3" t="s">
        <v>39</v>
      </c>
      <c r="X1" s="3" t="s">
        <v>268</v>
      </c>
      <c r="Y1" s="3" t="s">
        <v>269</v>
      </c>
      <c r="Z1" s="3" t="s">
        <v>270</v>
      </c>
      <c r="AA1" s="3" t="s">
        <v>271</v>
      </c>
      <c r="AB1" s="3" t="s">
        <v>272</v>
      </c>
      <c r="AC1" s="3" t="s">
        <v>273</v>
      </c>
      <c r="AD1" s="3" t="s">
        <v>274</v>
      </c>
      <c r="AE1" s="3" t="s">
        <v>275</v>
      </c>
      <c r="AF1" s="3" t="s">
        <v>276</v>
      </c>
      <c r="AG1" s="3" t="s">
        <v>277</v>
      </c>
      <c r="AH1" s="3" t="s">
        <v>278</v>
      </c>
      <c r="AI1" s="3" t="s">
        <v>279</v>
      </c>
      <c r="AJ1" s="3" t="s">
        <v>280</v>
      </c>
    </row>
    <row r="2">
      <c r="A2" s="5">
        <v>2023.0</v>
      </c>
      <c r="B2" s="5">
        <v>1.0</v>
      </c>
      <c r="C2" s="6" t="s">
        <v>215</v>
      </c>
      <c r="D2" s="6" t="s">
        <v>235</v>
      </c>
      <c r="E2" s="5">
        <v>0.0</v>
      </c>
      <c r="F2" s="5">
        <v>15.0</v>
      </c>
      <c r="G2" s="11">
        <v>1.9047972E7</v>
      </c>
      <c r="H2" s="11">
        <v>1902029.0</v>
      </c>
      <c r="I2" s="5">
        <f t="shared" ref="I2:I64" si="3">sum(G2-H2)</f>
        <v>17145943</v>
      </c>
      <c r="J2" s="5">
        <v>7.0</v>
      </c>
      <c r="K2" s="12">
        <v>11.0</v>
      </c>
      <c r="L2" s="7">
        <f t="shared" ref="L2:L64" si="4">(J2/K2)</f>
        <v>0.6363636364</v>
      </c>
      <c r="M2" s="5">
        <v>0.0</v>
      </c>
      <c r="N2" s="12">
        <v>1.0</v>
      </c>
      <c r="O2" s="7">
        <f>(M2/N2)</f>
        <v>0</v>
      </c>
      <c r="P2" s="5">
        <v>13.5</v>
      </c>
      <c r="Q2" s="5">
        <v>4.5</v>
      </c>
      <c r="R2" s="5">
        <f t="shared" ref="R2:R64" si="5">P2-Q2</f>
        <v>9</v>
      </c>
      <c r="S2" s="5">
        <v>1.084</v>
      </c>
      <c r="T2" s="5">
        <v>1.158</v>
      </c>
      <c r="U2" s="5">
        <f t="shared" ref="U2:U64" si="6">(S2-T2)</f>
        <v>-0.074</v>
      </c>
      <c r="V2" s="20">
        <v>0.839</v>
      </c>
      <c r="W2" s="20">
        <v>0.993</v>
      </c>
      <c r="X2" s="5">
        <f t="shared" ref="X2:X64" si="7">(V2-W2)</f>
        <v>-0.154</v>
      </c>
      <c r="Y2" s="5">
        <f t="shared" ref="Y2:Z2" si="1">(S2-V2)</f>
        <v>0.245</v>
      </c>
      <c r="Z2" s="5">
        <f t="shared" si="1"/>
        <v>0.165</v>
      </c>
      <c r="AA2" s="5">
        <f t="shared" ref="AA2:AA64" si="9">Y2-Z2</f>
        <v>0.08</v>
      </c>
      <c r="AB2" s="20">
        <v>1.074</v>
      </c>
      <c r="AC2" s="20">
        <v>1.073</v>
      </c>
      <c r="AD2" s="5">
        <f t="shared" ref="AD2:AD64" si="10">AB2-AC2</f>
        <v>0.001</v>
      </c>
      <c r="AE2" s="20">
        <v>0.896</v>
      </c>
      <c r="AF2" s="20">
        <v>1.012</v>
      </c>
      <c r="AG2" s="5">
        <f t="shared" ref="AG2:AG64" si="11">AE2-AF2</f>
        <v>-0.116</v>
      </c>
      <c r="AH2" s="5">
        <f t="shared" ref="AH2:AI2" si="2">AB2-AE2</f>
        <v>0.178</v>
      </c>
      <c r="AI2" s="5">
        <f t="shared" si="2"/>
        <v>0.061</v>
      </c>
      <c r="AJ2" s="5">
        <f t="shared" ref="AJ2:AJ64" si="13">(AH2-AI2)</f>
        <v>0.117</v>
      </c>
    </row>
    <row r="3">
      <c r="A3" s="5">
        <v>2023.0</v>
      </c>
      <c r="B3" s="5">
        <v>1.0</v>
      </c>
      <c r="C3" s="6" t="s">
        <v>98</v>
      </c>
      <c r="D3" s="6" t="s">
        <v>177</v>
      </c>
      <c r="E3" s="5">
        <v>1.0</v>
      </c>
      <c r="F3" s="5">
        <v>13.0</v>
      </c>
      <c r="G3" s="11">
        <v>2.3287417E7</v>
      </c>
      <c r="H3" s="11">
        <v>1719617.0</v>
      </c>
      <c r="I3" s="5">
        <f t="shared" si="3"/>
        <v>21567800</v>
      </c>
      <c r="J3" s="5">
        <v>5.0</v>
      </c>
      <c r="K3" s="12">
        <v>7.0</v>
      </c>
      <c r="L3" s="7">
        <f t="shared" si="4"/>
        <v>0.7142857143</v>
      </c>
      <c r="M3" s="5">
        <v>0.0</v>
      </c>
      <c r="N3" s="12">
        <v>0.0</v>
      </c>
      <c r="O3" s="13">
        <v>0.0</v>
      </c>
      <c r="P3" s="5">
        <v>10.7</v>
      </c>
      <c r="Q3" s="5">
        <v>5.7</v>
      </c>
      <c r="R3" s="5">
        <f t="shared" si="5"/>
        <v>5</v>
      </c>
      <c r="S3" s="5">
        <v>1.415</v>
      </c>
      <c r="T3" s="5">
        <v>1.138</v>
      </c>
      <c r="U3" s="5">
        <f t="shared" si="6"/>
        <v>0.277</v>
      </c>
      <c r="V3" s="20">
        <v>1.028</v>
      </c>
      <c r="W3" s="20">
        <v>1.106</v>
      </c>
      <c r="X3" s="5">
        <f t="shared" si="7"/>
        <v>-0.078</v>
      </c>
      <c r="Y3" s="5">
        <f t="shared" ref="Y3:Z3" si="8">(S3-V3)</f>
        <v>0.387</v>
      </c>
      <c r="Z3" s="5">
        <f t="shared" si="8"/>
        <v>0.032</v>
      </c>
      <c r="AA3" s="5">
        <f t="shared" si="9"/>
        <v>0.355</v>
      </c>
      <c r="AB3" s="20">
        <v>1.103</v>
      </c>
      <c r="AC3" s="20">
        <v>1.061</v>
      </c>
      <c r="AD3" s="5">
        <f t="shared" si="10"/>
        <v>0.042</v>
      </c>
      <c r="AE3" s="20">
        <v>0.958</v>
      </c>
      <c r="AF3" s="20">
        <v>0.979</v>
      </c>
      <c r="AG3" s="5">
        <f t="shared" si="11"/>
        <v>-0.021</v>
      </c>
      <c r="AH3" s="5">
        <f t="shared" ref="AH3:AI3" si="12">AB3-AE3</f>
        <v>0.145</v>
      </c>
      <c r="AI3" s="5">
        <f t="shared" si="12"/>
        <v>0.082</v>
      </c>
      <c r="AJ3" s="5">
        <f t="shared" si="13"/>
        <v>0.063</v>
      </c>
    </row>
    <row r="4">
      <c r="A4" s="5">
        <v>2023.0</v>
      </c>
      <c r="B4" s="5">
        <v>1.0</v>
      </c>
      <c r="C4" s="6" t="s">
        <v>94</v>
      </c>
      <c r="D4" s="6" t="s">
        <v>236</v>
      </c>
      <c r="E4" s="5">
        <v>0.0</v>
      </c>
      <c r="F4" s="5">
        <v>11.0</v>
      </c>
      <c r="G4" s="11">
        <v>1.3308914E7</v>
      </c>
      <c r="H4" s="11">
        <v>3254694.0</v>
      </c>
      <c r="I4" s="5">
        <f t="shared" si="3"/>
        <v>10054220</v>
      </c>
      <c r="J4" s="5">
        <v>5.0</v>
      </c>
      <c r="K4" s="12">
        <v>10.0</v>
      </c>
      <c r="L4" s="7">
        <f t="shared" si="4"/>
        <v>0.5</v>
      </c>
      <c r="M4" s="5">
        <v>0.0</v>
      </c>
      <c r="N4" s="12">
        <v>0.0</v>
      </c>
      <c r="O4" s="13">
        <v>0.0</v>
      </c>
      <c r="P4" s="5">
        <v>6.8</v>
      </c>
      <c r="Q4" s="5">
        <v>5.3</v>
      </c>
      <c r="R4" s="5">
        <f t="shared" si="5"/>
        <v>1.5</v>
      </c>
      <c r="S4" s="5">
        <v>1.169</v>
      </c>
      <c r="T4" s="5">
        <v>1.239</v>
      </c>
      <c r="U4" s="5">
        <f t="shared" si="6"/>
        <v>-0.07</v>
      </c>
      <c r="V4" s="20">
        <v>1.124</v>
      </c>
      <c r="W4" s="20">
        <v>0.96</v>
      </c>
      <c r="X4" s="5">
        <f t="shared" si="7"/>
        <v>0.164</v>
      </c>
      <c r="Y4" s="5">
        <f t="shared" ref="Y4:Z4" si="14">(S4-V4)</f>
        <v>0.045</v>
      </c>
      <c r="Z4" s="5">
        <f t="shared" si="14"/>
        <v>0.279</v>
      </c>
      <c r="AA4" s="5">
        <f t="shared" si="9"/>
        <v>-0.234</v>
      </c>
      <c r="AB4" s="20">
        <v>1.105</v>
      </c>
      <c r="AC4" s="20">
        <v>1.065</v>
      </c>
      <c r="AD4" s="5">
        <f t="shared" si="10"/>
        <v>0.04</v>
      </c>
      <c r="AE4" s="20">
        <v>1.008</v>
      </c>
      <c r="AF4" s="20">
        <v>0.985</v>
      </c>
      <c r="AG4" s="5">
        <f t="shared" si="11"/>
        <v>0.023</v>
      </c>
      <c r="AH4" s="5">
        <f t="shared" ref="AH4:AI4" si="15">AB4-AE4</f>
        <v>0.097</v>
      </c>
      <c r="AI4" s="5">
        <f t="shared" si="15"/>
        <v>0.08</v>
      </c>
      <c r="AJ4" s="5">
        <f t="shared" si="13"/>
        <v>0.017</v>
      </c>
    </row>
    <row r="5">
      <c r="A5" s="5">
        <v>2023.0</v>
      </c>
      <c r="B5" s="5">
        <v>1.0</v>
      </c>
      <c r="C5" s="6" t="s">
        <v>114</v>
      </c>
      <c r="D5" s="6" t="s">
        <v>237</v>
      </c>
      <c r="E5" s="5">
        <v>1.0</v>
      </c>
      <c r="F5" s="5">
        <v>9.0</v>
      </c>
      <c r="G5" s="11">
        <v>1.4598575E7</v>
      </c>
      <c r="H5" s="11">
        <v>3338651.0</v>
      </c>
      <c r="I5" s="5">
        <f t="shared" si="3"/>
        <v>11259924</v>
      </c>
      <c r="J5" s="5">
        <v>3.0</v>
      </c>
      <c r="K5" s="12">
        <v>6.0</v>
      </c>
      <c r="L5" s="7">
        <f t="shared" si="4"/>
        <v>0.5</v>
      </c>
      <c r="M5" s="5">
        <v>0.0</v>
      </c>
      <c r="N5" s="12">
        <v>0.0</v>
      </c>
      <c r="O5" s="13">
        <v>0.0</v>
      </c>
      <c r="P5" s="5">
        <v>7.3</v>
      </c>
      <c r="Q5" s="5">
        <v>7.8</v>
      </c>
      <c r="R5" s="5">
        <f t="shared" si="5"/>
        <v>-0.5</v>
      </c>
      <c r="S5" s="5">
        <v>1.847</v>
      </c>
      <c r="T5" s="5">
        <v>1.465</v>
      </c>
      <c r="U5" s="5">
        <f t="shared" si="6"/>
        <v>0.382</v>
      </c>
      <c r="V5" s="20">
        <v>0.933</v>
      </c>
      <c r="W5" s="20">
        <v>0.91</v>
      </c>
      <c r="X5" s="5">
        <f t="shared" si="7"/>
        <v>0.023</v>
      </c>
      <c r="Y5" s="5">
        <f t="shared" ref="Y5:Z5" si="16">(S5-V5)</f>
        <v>0.914</v>
      </c>
      <c r="Z5" s="5">
        <f t="shared" si="16"/>
        <v>0.555</v>
      </c>
      <c r="AA5" s="5">
        <f t="shared" si="9"/>
        <v>0.359</v>
      </c>
      <c r="AB5" s="20">
        <v>1.058</v>
      </c>
      <c r="AC5" s="20">
        <v>1.124</v>
      </c>
      <c r="AD5" s="5">
        <f t="shared" si="10"/>
        <v>-0.066</v>
      </c>
      <c r="AE5" s="20">
        <v>0.944</v>
      </c>
      <c r="AF5" s="20">
        <v>1.013</v>
      </c>
      <c r="AG5" s="5">
        <f t="shared" si="11"/>
        <v>-0.069</v>
      </c>
      <c r="AH5" s="5">
        <f t="shared" ref="AH5:AI5" si="17">AB5-AE5</f>
        <v>0.114</v>
      </c>
      <c r="AI5" s="5">
        <f t="shared" si="17"/>
        <v>0.111</v>
      </c>
      <c r="AJ5" s="5">
        <f t="shared" si="13"/>
        <v>0.003</v>
      </c>
    </row>
    <row r="6">
      <c r="A6" s="5">
        <v>2023.0</v>
      </c>
      <c r="B6" s="5">
        <v>1.0</v>
      </c>
      <c r="C6" s="6" t="s">
        <v>118</v>
      </c>
      <c r="D6" s="6" t="s">
        <v>218</v>
      </c>
      <c r="E6" s="5">
        <v>0.0</v>
      </c>
      <c r="F6" s="5">
        <v>7.0</v>
      </c>
      <c r="G6" s="11">
        <v>9712945.0</v>
      </c>
      <c r="H6" s="11">
        <v>3714314.0</v>
      </c>
      <c r="I6" s="5">
        <f t="shared" si="3"/>
        <v>5998631</v>
      </c>
      <c r="J6" s="5">
        <v>0.0</v>
      </c>
      <c r="K6" s="12">
        <v>2.0</v>
      </c>
      <c r="L6" s="7">
        <f t="shared" si="4"/>
        <v>0</v>
      </c>
      <c r="M6" s="5">
        <v>0.0</v>
      </c>
      <c r="N6" s="12">
        <v>1.0</v>
      </c>
      <c r="O6" s="7">
        <f t="shared" ref="O6:O9" si="20">(M6/N6)</f>
        <v>0</v>
      </c>
      <c r="P6" s="5">
        <v>6.9</v>
      </c>
      <c r="Q6" s="5">
        <v>12.4</v>
      </c>
      <c r="R6" s="5">
        <f t="shared" si="5"/>
        <v>-5.5</v>
      </c>
      <c r="S6" s="5">
        <v>1.091</v>
      </c>
      <c r="T6" s="5">
        <v>1.126</v>
      </c>
      <c r="U6" s="5">
        <f t="shared" si="6"/>
        <v>-0.035</v>
      </c>
      <c r="V6" s="20">
        <v>0.821</v>
      </c>
      <c r="W6" s="20">
        <v>0.842</v>
      </c>
      <c r="X6" s="5">
        <f t="shared" si="7"/>
        <v>-0.021</v>
      </c>
      <c r="Y6" s="5">
        <f t="shared" ref="Y6:Z6" si="18">(S6-V6)</f>
        <v>0.27</v>
      </c>
      <c r="Z6" s="5">
        <f t="shared" si="18"/>
        <v>0.284</v>
      </c>
      <c r="AA6" s="5">
        <f t="shared" si="9"/>
        <v>-0.014</v>
      </c>
      <c r="AB6" s="20">
        <v>1.032</v>
      </c>
      <c r="AC6" s="20">
        <v>1.093</v>
      </c>
      <c r="AD6" s="5">
        <f t="shared" si="10"/>
        <v>-0.061</v>
      </c>
      <c r="AE6" s="20">
        <v>0.931</v>
      </c>
      <c r="AF6" s="20">
        <v>0.923</v>
      </c>
      <c r="AG6" s="5">
        <f t="shared" si="11"/>
        <v>0.008</v>
      </c>
      <c r="AH6" s="5">
        <f t="shared" ref="AH6:AI6" si="19">AB6-AE6</f>
        <v>0.101</v>
      </c>
      <c r="AI6" s="5">
        <f t="shared" si="19"/>
        <v>0.17</v>
      </c>
      <c r="AJ6" s="5">
        <f t="shared" si="13"/>
        <v>-0.069</v>
      </c>
    </row>
    <row r="7">
      <c r="A7" s="5">
        <v>2023.0</v>
      </c>
      <c r="B7" s="5">
        <v>1.0</v>
      </c>
      <c r="C7" s="6" t="s">
        <v>186</v>
      </c>
      <c r="D7" s="6" t="s">
        <v>102</v>
      </c>
      <c r="E7" s="5">
        <v>0.0</v>
      </c>
      <c r="F7" s="5">
        <v>5.0</v>
      </c>
      <c r="G7" s="11">
        <v>1.3170033E7</v>
      </c>
      <c r="H7" s="11">
        <v>1.5377713E7</v>
      </c>
      <c r="I7" s="5">
        <f t="shared" si="3"/>
        <v>-2207680</v>
      </c>
      <c r="J7" s="5">
        <v>5.0</v>
      </c>
      <c r="K7" s="12">
        <v>12.0</v>
      </c>
      <c r="L7" s="7">
        <f t="shared" si="4"/>
        <v>0.4166666667</v>
      </c>
      <c r="M7" s="5">
        <v>2.0</v>
      </c>
      <c r="N7" s="12">
        <v>4.0</v>
      </c>
      <c r="O7" s="7">
        <f t="shared" si="20"/>
        <v>0.5</v>
      </c>
      <c r="P7" s="5">
        <v>8.0</v>
      </c>
      <c r="Q7" s="5">
        <v>6.9</v>
      </c>
      <c r="R7" s="5">
        <f t="shared" si="5"/>
        <v>1.1</v>
      </c>
      <c r="S7" s="5">
        <v>1.354</v>
      </c>
      <c r="T7" s="5">
        <v>1.353</v>
      </c>
      <c r="U7" s="5">
        <f t="shared" si="6"/>
        <v>0.001</v>
      </c>
      <c r="V7" s="20">
        <v>1.226</v>
      </c>
      <c r="W7" s="20">
        <v>0.875</v>
      </c>
      <c r="X7" s="5">
        <f t="shared" si="7"/>
        <v>0.351</v>
      </c>
      <c r="Y7" s="5">
        <f t="shared" ref="Y7:Z7" si="21">(S7-V7)</f>
        <v>0.128</v>
      </c>
      <c r="Z7" s="5">
        <f t="shared" si="21"/>
        <v>0.478</v>
      </c>
      <c r="AA7" s="5">
        <f t="shared" si="9"/>
        <v>-0.35</v>
      </c>
      <c r="AB7" s="20">
        <v>1.08</v>
      </c>
      <c r="AC7" s="20">
        <v>1.087</v>
      </c>
      <c r="AD7" s="5">
        <f t="shared" si="10"/>
        <v>-0.007</v>
      </c>
      <c r="AE7" s="20">
        <v>0.967</v>
      </c>
      <c r="AF7" s="20">
        <v>0.99</v>
      </c>
      <c r="AG7" s="5">
        <f t="shared" si="11"/>
        <v>-0.023</v>
      </c>
      <c r="AH7" s="5">
        <f t="shared" ref="AH7:AI7" si="22">AB7-AE7</f>
        <v>0.113</v>
      </c>
      <c r="AI7" s="5">
        <f t="shared" si="22"/>
        <v>0.097</v>
      </c>
      <c r="AJ7" s="5">
        <f t="shared" si="13"/>
        <v>0.016</v>
      </c>
    </row>
    <row r="8">
      <c r="A8" s="5">
        <v>2023.0</v>
      </c>
      <c r="B8" s="5">
        <v>1.0</v>
      </c>
      <c r="C8" s="6" t="s">
        <v>208</v>
      </c>
      <c r="D8" s="6" t="s">
        <v>238</v>
      </c>
      <c r="E8" s="5">
        <v>0.0</v>
      </c>
      <c r="F8" s="5">
        <v>3.0</v>
      </c>
      <c r="G8" s="11">
        <v>1.2245894E7</v>
      </c>
      <c r="H8" s="11">
        <v>4829462.0</v>
      </c>
      <c r="I8" s="5">
        <f t="shared" si="3"/>
        <v>7416432</v>
      </c>
      <c r="J8" s="5">
        <v>6.0</v>
      </c>
      <c r="K8" s="12">
        <v>10.0</v>
      </c>
      <c r="L8" s="7">
        <f t="shared" si="4"/>
        <v>0.6</v>
      </c>
      <c r="M8" s="5">
        <v>0.0</v>
      </c>
      <c r="N8" s="12">
        <v>2.0</v>
      </c>
      <c r="O8" s="7">
        <f t="shared" si="20"/>
        <v>0</v>
      </c>
      <c r="P8" s="5">
        <v>4.5</v>
      </c>
      <c r="Q8" s="5">
        <v>7.4</v>
      </c>
      <c r="R8" s="5">
        <f t="shared" si="5"/>
        <v>-2.9</v>
      </c>
      <c r="S8" s="5">
        <v>1.431</v>
      </c>
      <c r="T8" s="5">
        <v>1.355</v>
      </c>
      <c r="U8" s="5">
        <f t="shared" si="6"/>
        <v>0.076</v>
      </c>
      <c r="V8" s="20">
        <v>0.861</v>
      </c>
      <c r="W8" s="20">
        <v>1.075</v>
      </c>
      <c r="X8" s="5">
        <f t="shared" si="7"/>
        <v>-0.214</v>
      </c>
      <c r="Y8" s="5">
        <f t="shared" ref="Y8:Z8" si="23">(S8-V8)</f>
        <v>0.57</v>
      </c>
      <c r="Z8" s="5">
        <f t="shared" si="23"/>
        <v>0.28</v>
      </c>
      <c r="AA8" s="5">
        <f t="shared" si="9"/>
        <v>0.29</v>
      </c>
      <c r="AB8" s="20">
        <v>1.099</v>
      </c>
      <c r="AC8" s="20">
        <v>1.095</v>
      </c>
      <c r="AD8" s="5">
        <f t="shared" si="10"/>
        <v>0.004</v>
      </c>
      <c r="AE8" s="20">
        <v>1.036</v>
      </c>
      <c r="AF8" s="20">
        <v>0.99</v>
      </c>
      <c r="AG8" s="5">
        <f t="shared" si="11"/>
        <v>0.046</v>
      </c>
      <c r="AH8" s="5">
        <f t="shared" ref="AH8:AI8" si="24">AB8-AE8</f>
        <v>0.063</v>
      </c>
      <c r="AI8" s="5">
        <f t="shared" si="24"/>
        <v>0.105</v>
      </c>
      <c r="AJ8" s="5">
        <f t="shared" si="13"/>
        <v>-0.042</v>
      </c>
    </row>
    <row r="9">
      <c r="A9" s="5">
        <v>2023.0</v>
      </c>
      <c r="B9" s="5">
        <v>1.0</v>
      </c>
      <c r="C9" s="6" t="s">
        <v>74</v>
      </c>
      <c r="D9" s="6" t="s">
        <v>72</v>
      </c>
      <c r="E9" s="5">
        <v>0.0</v>
      </c>
      <c r="F9" s="5">
        <v>1.0</v>
      </c>
      <c r="G9" s="11">
        <v>1.3543625E7</v>
      </c>
      <c r="H9" s="11">
        <v>8371424.0</v>
      </c>
      <c r="I9" s="5">
        <f t="shared" si="3"/>
        <v>5172201</v>
      </c>
      <c r="J9" s="5">
        <v>5.0</v>
      </c>
      <c r="K9" s="12">
        <v>9.0</v>
      </c>
      <c r="L9" s="7">
        <f t="shared" si="4"/>
        <v>0.5555555556</v>
      </c>
      <c r="M9" s="5">
        <v>4.0</v>
      </c>
      <c r="N9" s="12">
        <v>12.0</v>
      </c>
      <c r="O9" s="7">
        <f t="shared" si="20"/>
        <v>0.3333333333</v>
      </c>
      <c r="P9" s="5">
        <v>6.2</v>
      </c>
      <c r="Q9" s="5">
        <v>5.1</v>
      </c>
      <c r="R9" s="5">
        <f t="shared" si="5"/>
        <v>1.1</v>
      </c>
      <c r="S9" s="5">
        <v>1.067</v>
      </c>
      <c r="T9" s="5">
        <v>1.002</v>
      </c>
      <c r="U9" s="5">
        <f t="shared" si="6"/>
        <v>0.065</v>
      </c>
      <c r="V9" s="20">
        <v>0.923</v>
      </c>
      <c r="W9" s="20">
        <v>0.847</v>
      </c>
      <c r="X9" s="5">
        <f t="shared" si="7"/>
        <v>0.076</v>
      </c>
      <c r="Y9" s="5">
        <f t="shared" ref="Y9:Z9" si="25">(S9-V9)</f>
        <v>0.144</v>
      </c>
      <c r="Z9" s="5">
        <f t="shared" si="25"/>
        <v>0.155</v>
      </c>
      <c r="AA9" s="5">
        <f t="shared" si="9"/>
        <v>-0.011</v>
      </c>
      <c r="AB9" s="20">
        <v>1.057</v>
      </c>
      <c r="AC9" s="20">
        <v>1.068</v>
      </c>
      <c r="AD9" s="5">
        <f t="shared" si="10"/>
        <v>-0.011</v>
      </c>
      <c r="AE9" s="20">
        <v>0.962</v>
      </c>
      <c r="AF9" s="20">
        <v>0.997</v>
      </c>
      <c r="AG9" s="5">
        <f t="shared" si="11"/>
        <v>-0.035</v>
      </c>
      <c r="AH9" s="5">
        <f t="shared" ref="AH9:AI9" si="26">AB9-AE9</f>
        <v>0.095</v>
      </c>
      <c r="AI9" s="5">
        <f t="shared" si="26"/>
        <v>0.071</v>
      </c>
      <c r="AJ9" s="5">
        <f t="shared" si="13"/>
        <v>0.024</v>
      </c>
    </row>
    <row r="10">
      <c r="A10" s="5">
        <v>2023.0</v>
      </c>
      <c r="B10" s="5">
        <v>1.0</v>
      </c>
      <c r="C10" s="6" t="s">
        <v>71</v>
      </c>
      <c r="D10" s="6" t="s">
        <v>227</v>
      </c>
      <c r="E10" s="5">
        <v>1.0</v>
      </c>
      <c r="F10" s="5">
        <v>15.0</v>
      </c>
      <c r="G10" s="11">
        <v>1.891136E7</v>
      </c>
      <c r="H10" s="11">
        <v>1701787.0</v>
      </c>
      <c r="I10" s="5">
        <f t="shared" si="3"/>
        <v>17209573</v>
      </c>
      <c r="J10" s="5">
        <v>3.0</v>
      </c>
      <c r="K10" s="12">
        <v>5.0</v>
      </c>
      <c r="L10" s="7">
        <f t="shared" si="4"/>
        <v>0.6</v>
      </c>
      <c r="M10" s="5">
        <v>0.0</v>
      </c>
      <c r="N10" s="12">
        <v>0.0</v>
      </c>
      <c r="O10" s="13">
        <v>0.0</v>
      </c>
      <c r="P10" s="5">
        <v>9.9</v>
      </c>
      <c r="Q10" s="5">
        <v>0.9</v>
      </c>
      <c r="R10" s="5">
        <f t="shared" si="5"/>
        <v>9</v>
      </c>
      <c r="S10" s="5">
        <v>1.397</v>
      </c>
      <c r="T10" s="5">
        <v>1.235</v>
      </c>
      <c r="U10" s="5">
        <f t="shared" si="6"/>
        <v>0.162</v>
      </c>
      <c r="V10" s="20">
        <v>1.245</v>
      </c>
      <c r="W10" s="20">
        <v>1.029</v>
      </c>
      <c r="X10" s="5">
        <f t="shared" si="7"/>
        <v>0.216</v>
      </c>
      <c r="Y10" s="5">
        <f t="shared" ref="Y10:Z10" si="27">(S10-V10)</f>
        <v>0.152</v>
      </c>
      <c r="Z10" s="5">
        <f t="shared" si="27"/>
        <v>0.206</v>
      </c>
      <c r="AA10" s="5">
        <f t="shared" si="9"/>
        <v>-0.054</v>
      </c>
      <c r="AB10" s="20">
        <v>1.102</v>
      </c>
      <c r="AC10" s="20">
        <v>1.063</v>
      </c>
      <c r="AD10" s="5">
        <f t="shared" si="10"/>
        <v>0.039</v>
      </c>
      <c r="AE10" s="20">
        <v>0.952</v>
      </c>
      <c r="AF10" s="20">
        <v>1.051</v>
      </c>
      <c r="AG10" s="5">
        <f t="shared" si="11"/>
        <v>-0.099</v>
      </c>
      <c r="AH10" s="5">
        <f t="shared" ref="AH10:AI10" si="28">AB10-AE10</f>
        <v>0.15</v>
      </c>
      <c r="AI10" s="5">
        <f t="shared" si="28"/>
        <v>0.012</v>
      </c>
      <c r="AJ10" s="5">
        <f t="shared" si="13"/>
        <v>0.138</v>
      </c>
    </row>
    <row r="11">
      <c r="A11" s="5">
        <v>2023.0</v>
      </c>
      <c r="B11" s="5">
        <v>1.0</v>
      </c>
      <c r="C11" s="6" t="s">
        <v>170</v>
      </c>
      <c r="D11" s="6" t="s">
        <v>183</v>
      </c>
      <c r="E11" s="5">
        <v>0.0</v>
      </c>
      <c r="F11" s="5">
        <v>13.0</v>
      </c>
      <c r="G11" s="11">
        <v>2.3422126E7</v>
      </c>
      <c r="H11" s="11">
        <v>2160550.0</v>
      </c>
      <c r="I11" s="5">
        <f t="shared" si="3"/>
        <v>21261576</v>
      </c>
      <c r="J11" s="5">
        <v>7.0</v>
      </c>
      <c r="K11" s="12">
        <v>9.0</v>
      </c>
      <c r="L11" s="7">
        <f t="shared" si="4"/>
        <v>0.7777777778</v>
      </c>
      <c r="M11" s="5">
        <v>0.0</v>
      </c>
      <c r="N11" s="12">
        <v>0.0</v>
      </c>
      <c r="O11" s="13">
        <v>0.0</v>
      </c>
      <c r="P11" s="5">
        <v>9.1</v>
      </c>
      <c r="Q11" s="5">
        <v>4.8</v>
      </c>
      <c r="R11" s="5">
        <f t="shared" si="5"/>
        <v>4.3</v>
      </c>
      <c r="S11" s="5">
        <v>1.617</v>
      </c>
      <c r="T11" s="5">
        <v>1.463</v>
      </c>
      <c r="U11" s="5">
        <f t="shared" si="6"/>
        <v>0.154</v>
      </c>
      <c r="V11" s="20">
        <v>0.937</v>
      </c>
      <c r="W11" s="20">
        <v>1.014</v>
      </c>
      <c r="X11" s="5">
        <f t="shared" si="7"/>
        <v>-0.077</v>
      </c>
      <c r="Y11" s="5">
        <f t="shared" ref="Y11:Z11" si="29">(S11-V11)</f>
        <v>0.68</v>
      </c>
      <c r="Z11" s="5">
        <f t="shared" si="29"/>
        <v>0.449</v>
      </c>
      <c r="AA11" s="5">
        <f t="shared" si="9"/>
        <v>0.231</v>
      </c>
      <c r="AB11" s="20">
        <v>1.105</v>
      </c>
      <c r="AC11" s="20">
        <v>1.072</v>
      </c>
      <c r="AD11" s="5">
        <f t="shared" si="10"/>
        <v>0.033</v>
      </c>
      <c r="AE11" s="20">
        <v>0.979</v>
      </c>
      <c r="AF11" s="20">
        <v>1.001</v>
      </c>
      <c r="AG11" s="5">
        <f t="shared" si="11"/>
        <v>-0.022</v>
      </c>
      <c r="AH11" s="5">
        <f t="shared" ref="AH11:AI11" si="30">AB11-AE11</f>
        <v>0.126</v>
      </c>
      <c r="AI11" s="5">
        <f t="shared" si="30"/>
        <v>0.071</v>
      </c>
      <c r="AJ11" s="5">
        <f t="shared" si="13"/>
        <v>0.055</v>
      </c>
    </row>
    <row r="12">
      <c r="A12" s="5">
        <v>2023.0</v>
      </c>
      <c r="B12" s="5">
        <v>1.0</v>
      </c>
      <c r="C12" s="6" t="s">
        <v>239</v>
      </c>
      <c r="D12" s="6" t="s">
        <v>240</v>
      </c>
      <c r="E12" s="5">
        <v>0.0</v>
      </c>
      <c r="F12" s="5">
        <v>11.0</v>
      </c>
      <c r="G12" s="11">
        <v>1.0163782E7</v>
      </c>
      <c r="H12" s="11">
        <v>2123642.0</v>
      </c>
      <c r="I12" s="5">
        <f t="shared" si="3"/>
        <v>8040140</v>
      </c>
      <c r="J12" s="5">
        <v>5.0</v>
      </c>
      <c r="K12" s="12">
        <v>12.0</v>
      </c>
      <c r="L12" s="7">
        <f t="shared" si="4"/>
        <v>0.4166666667</v>
      </c>
      <c r="M12" s="5">
        <v>0.0</v>
      </c>
      <c r="N12" s="12">
        <v>1.0</v>
      </c>
      <c r="O12" s="7">
        <f t="shared" ref="O12:O16" si="33">(M12/N12)</f>
        <v>0</v>
      </c>
      <c r="P12" s="5">
        <v>6.3</v>
      </c>
      <c r="Q12" s="5">
        <v>3.6</v>
      </c>
      <c r="R12" s="5">
        <f t="shared" si="5"/>
        <v>2.7</v>
      </c>
      <c r="S12" s="17">
        <v>1.224</v>
      </c>
      <c r="T12" s="17">
        <v>0.99</v>
      </c>
      <c r="U12" s="17">
        <f t="shared" si="6"/>
        <v>0.234</v>
      </c>
      <c r="V12" s="21">
        <v>0.909</v>
      </c>
      <c r="W12" s="21">
        <v>0.698</v>
      </c>
      <c r="X12" s="17">
        <f t="shared" si="7"/>
        <v>0.211</v>
      </c>
      <c r="Y12" s="17">
        <f t="shared" ref="Y12:Z12" si="31">(S12-V12)</f>
        <v>0.315</v>
      </c>
      <c r="Z12" s="17">
        <f t="shared" si="31"/>
        <v>0.292</v>
      </c>
      <c r="AA12" s="17">
        <f t="shared" si="9"/>
        <v>0.023</v>
      </c>
      <c r="AB12" s="21">
        <v>1.038</v>
      </c>
      <c r="AC12" s="21">
        <v>1.027</v>
      </c>
      <c r="AD12" s="17">
        <f t="shared" si="10"/>
        <v>0.011</v>
      </c>
      <c r="AE12" s="21">
        <v>0.952</v>
      </c>
      <c r="AF12" s="21">
        <v>0.974</v>
      </c>
      <c r="AG12" s="17">
        <f t="shared" si="11"/>
        <v>-0.022</v>
      </c>
      <c r="AH12" s="17">
        <f t="shared" ref="AH12:AI12" si="32">AB12-AE12</f>
        <v>0.086</v>
      </c>
      <c r="AI12" s="17">
        <f t="shared" si="32"/>
        <v>0.053</v>
      </c>
      <c r="AJ12" s="17">
        <f t="shared" si="13"/>
        <v>0.033</v>
      </c>
    </row>
    <row r="13">
      <c r="A13" s="5">
        <v>2023.0</v>
      </c>
      <c r="B13" s="5">
        <v>1.0</v>
      </c>
      <c r="C13" s="6" t="s">
        <v>199</v>
      </c>
      <c r="D13" s="6" t="s">
        <v>241</v>
      </c>
      <c r="E13" s="5">
        <v>0.0</v>
      </c>
      <c r="F13" s="5">
        <v>9.0</v>
      </c>
      <c r="G13" s="11">
        <v>1.606918E7</v>
      </c>
      <c r="H13" s="11">
        <v>2878926.0</v>
      </c>
      <c r="I13" s="5">
        <f t="shared" si="3"/>
        <v>13190254</v>
      </c>
      <c r="J13" s="5">
        <v>5.0</v>
      </c>
      <c r="K13" s="12">
        <v>8.0</v>
      </c>
      <c r="L13" s="7">
        <f t="shared" si="4"/>
        <v>0.625</v>
      </c>
      <c r="M13" s="5">
        <v>0.0</v>
      </c>
      <c r="N13" s="12">
        <v>1.0</v>
      </c>
      <c r="O13" s="7">
        <f t="shared" si="33"/>
        <v>0</v>
      </c>
      <c r="P13" s="5">
        <v>12.9</v>
      </c>
      <c r="Q13" s="5">
        <v>4.8</v>
      </c>
      <c r="R13" s="5">
        <f t="shared" si="5"/>
        <v>8.1</v>
      </c>
      <c r="S13" s="5">
        <v>1.394</v>
      </c>
      <c r="T13" s="5">
        <v>1.13</v>
      </c>
      <c r="U13" s="5">
        <f t="shared" si="6"/>
        <v>0.264</v>
      </c>
      <c r="V13" s="20">
        <v>0.674</v>
      </c>
      <c r="W13" s="20">
        <v>0.872</v>
      </c>
      <c r="X13" s="5">
        <f t="shared" si="7"/>
        <v>-0.198</v>
      </c>
      <c r="Y13" s="5">
        <f t="shared" ref="Y13:Z13" si="34">(S13-V13)</f>
        <v>0.72</v>
      </c>
      <c r="Z13" s="5">
        <f t="shared" si="34"/>
        <v>0.258</v>
      </c>
      <c r="AA13" s="5">
        <f t="shared" si="9"/>
        <v>0.462</v>
      </c>
      <c r="AB13" s="20">
        <v>1.046</v>
      </c>
      <c r="AC13" s="20">
        <v>1.068</v>
      </c>
      <c r="AD13" s="5">
        <f t="shared" si="10"/>
        <v>-0.022</v>
      </c>
      <c r="AE13" s="20">
        <v>0.856</v>
      </c>
      <c r="AF13" s="20">
        <v>1.0</v>
      </c>
      <c r="AG13" s="5">
        <f t="shared" si="11"/>
        <v>-0.144</v>
      </c>
      <c r="AH13" s="5">
        <f t="shared" ref="AH13:AI13" si="35">AB13-AE13</f>
        <v>0.19</v>
      </c>
      <c r="AI13" s="5">
        <f t="shared" si="35"/>
        <v>0.068</v>
      </c>
      <c r="AJ13" s="5">
        <f t="shared" si="13"/>
        <v>0.122</v>
      </c>
    </row>
    <row r="14">
      <c r="A14" s="5">
        <v>2023.0</v>
      </c>
      <c r="B14" s="5">
        <v>1.0</v>
      </c>
      <c r="C14" s="6" t="s">
        <v>116</v>
      </c>
      <c r="D14" s="6" t="s">
        <v>242</v>
      </c>
      <c r="E14" s="5">
        <v>0.0</v>
      </c>
      <c r="F14" s="5">
        <v>7.0</v>
      </c>
      <c r="G14" s="11">
        <v>4.5108538E7</v>
      </c>
      <c r="H14" s="11">
        <v>2206012.0</v>
      </c>
      <c r="I14" s="5">
        <f t="shared" si="3"/>
        <v>42902526</v>
      </c>
      <c r="J14" s="5">
        <v>4.0</v>
      </c>
      <c r="K14" s="12">
        <v>8.0</v>
      </c>
      <c r="L14" s="7">
        <f t="shared" si="4"/>
        <v>0.5</v>
      </c>
      <c r="M14" s="5">
        <v>0.0</v>
      </c>
      <c r="N14" s="12">
        <v>1.0</v>
      </c>
      <c r="O14" s="7">
        <f t="shared" si="33"/>
        <v>0</v>
      </c>
      <c r="P14" s="5">
        <v>8.4</v>
      </c>
      <c r="Q14" s="5">
        <v>11.4</v>
      </c>
      <c r="R14" s="5">
        <f t="shared" si="5"/>
        <v>-3</v>
      </c>
      <c r="S14" s="5">
        <v>1.218</v>
      </c>
      <c r="T14" s="5">
        <v>1.522</v>
      </c>
      <c r="U14" s="5">
        <f t="shared" si="6"/>
        <v>-0.304</v>
      </c>
      <c r="V14" s="20">
        <v>1.026</v>
      </c>
      <c r="W14" s="20">
        <v>0.976</v>
      </c>
      <c r="X14" s="5">
        <f t="shared" si="7"/>
        <v>0.05</v>
      </c>
      <c r="Y14" s="5">
        <f t="shared" ref="Y14:Z14" si="36">(S14-V14)</f>
        <v>0.192</v>
      </c>
      <c r="Z14" s="5">
        <f t="shared" si="36"/>
        <v>0.546</v>
      </c>
      <c r="AA14" s="5">
        <f t="shared" si="9"/>
        <v>-0.354</v>
      </c>
      <c r="AB14" s="20">
        <v>1.072</v>
      </c>
      <c r="AC14" s="20">
        <v>1.132</v>
      </c>
      <c r="AD14" s="5">
        <f t="shared" si="10"/>
        <v>-0.06</v>
      </c>
      <c r="AE14" s="20">
        <v>0.947</v>
      </c>
      <c r="AF14" s="20">
        <v>0.973</v>
      </c>
      <c r="AG14" s="5">
        <f t="shared" si="11"/>
        <v>-0.026</v>
      </c>
      <c r="AH14" s="5">
        <f t="shared" ref="AH14:AI14" si="37">AB14-AE14</f>
        <v>0.125</v>
      </c>
      <c r="AI14" s="5">
        <f t="shared" si="37"/>
        <v>0.159</v>
      </c>
      <c r="AJ14" s="5">
        <f t="shared" si="13"/>
        <v>-0.034</v>
      </c>
    </row>
    <row r="15">
      <c r="A15" s="5">
        <v>2023.0</v>
      </c>
      <c r="B15" s="5">
        <v>1.0</v>
      </c>
      <c r="C15" s="6" t="s">
        <v>68</v>
      </c>
      <c r="D15" s="6" t="s">
        <v>108</v>
      </c>
      <c r="E15" s="5">
        <v>0.0</v>
      </c>
      <c r="F15" s="5">
        <v>5.0</v>
      </c>
      <c r="G15" s="11">
        <v>2.2667255E7</v>
      </c>
      <c r="H15" s="11">
        <v>1.3550282E7</v>
      </c>
      <c r="I15" s="5">
        <f t="shared" si="3"/>
        <v>9116973</v>
      </c>
      <c r="J15" s="5">
        <v>2.0</v>
      </c>
      <c r="K15" s="12">
        <v>6.0</v>
      </c>
      <c r="L15" s="7">
        <f t="shared" si="4"/>
        <v>0.3333333333</v>
      </c>
      <c r="M15" s="5">
        <v>2.0</v>
      </c>
      <c r="N15" s="12">
        <v>8.0</v>
      </c>
      <c r="O15" s="7">
        <f t="shared" si="33"/>
        <v>0.25</v>
      </c>
      <c r="P15" s="5">
        <v>6.7</v>
      </c>
      <c r="Q15" s="5">
        <v>6.3</v>
      </c>
      <c r="R15" s="5">
        <f t="shared" si="5"/>
        <v>0.4</v>
      </c>
      <c r="S15" s="5">
        <v>1.28</v>
      </c>
      <c r="T15" s="5">
        <v>1.245</v>
      </c>
      <c r="U15" s="5">
        <f t="shared" si="6"/>
        <v>0.035</v>
      </c>
      <c r="V15" s="20">
        <v>1.055</v>
      </c>
      <c r="W15" s="20">
        <v>1.083</v>
      </c>
      <c r="X15" s="5">
        <f t="shared" si="7"/>
        <v>-0.028</v>
      </c>
      <c r="Y15" s="5">
        <f t="shared" ref="Y15:Z15" si="38">(S15-V15)</f>
        <v>0.225</v>
      </c>
      <c r="Z15" s="5">
        <f t="shared" si="38"/>
        <v>0.162</v>
      </c>
      <c r="AA15" s="5">
        <f t="shared" si="9"/>
        <v>0.063</v>
      </c>
      <c r="AB15" s="20">
        <v>1.079</v>
      </c>
      <c r="AC15" s="20">
        <v>1.087</v>
      </c>
      <c r="AD15" s="5">
        <f t="shared" si="10"/>
        <v>-0.008</v>
      </c>
      <c r="AE15" s="20">
        <v>0.982</v>
      </c>
      <c r="AF15" s="20">
        <v>0.998</v>
      </c>
      <c r="AG15" s="5">
        <f t="shared" si="11"/>
        <v>-0.016</v>
      </c>
      <c r="AH15" s="5">
        <f t="shared" ref="AH15:AI15" si="39">AB15-AE15</f>
        <v>0.097</v>
      </c>
      <c r="AI15" s="5">
        <f t="shared" si="39"/>
        <v>0.089</v>
      </c>
      <c r="AJ15" s="5">
        <f t="shared" si="13"/>
        <v>0.008</v>
      </c>
    </row>
    <row r="16">
      <c r="A16" s="5">
        <v>2023.0</v>
      </c>
      <c r="B16" s="5">
        <v>1.0</v>
      </c>
      <c r="C16" s="6" t="s">
        <v>112</v>
      </c>
      <c r="D16" s="6" t="s">
        <v>150</v>
      </c>
      <c r="E16" s="5">
        <v>0.0</v>
      </c>
      <c r="F16" s="5">
        <v>3.0</v>
      </c>
      <c r="G16" s="11">
        <v>2.6270974E7</v>
      </c>
      <c r="H16" s="11">
        <v>7241439.0</v>
      </c>
      <c r="I16" s="5">
        <f t="shared" si="3"/>
        <v>19029535</v>
      </c>
      <c r="J16" s="5">
        <v>4.0</v>
      </c>
      <c r="K16" s="12">
        <v>8.0</v>
      </c>
      <c r="L16" s="7">
        <f t="shared" si="4"/>
        <v>0.5</v>
      </c>
      <c r="M16" s="5">
        <v>2.0</v>
      </c>
      <c r="N16" s="12">
        <v>6.0</v>
      </c>
      <c r="O16" s="7">
        <f t="shared" si="33"/>
        <v>0.3333333333</v>
      </c>
      <c r="P16" s="5">
        <v>3.0</v>
      </c>
      <c r="Q16" s="5">
        <v>5.1</v>
      </c>
      <c r="R16" s="5">
        <f t="shared" si="5"/>
        <v>-2.1</v>
      </c>
      <c r="S16" s="5">
        <v>1.343</v>
      </c>
      <c r="T16" s="5">
        <v>1.085</v>
      </c>
      <c r="U16" s="5">
        <f t="shared" si="6"/>
        <v>0.258</v>
      </c>
      <c r="V16" s="20">
        <v>1.338</v>
      </c>
      <c r="W16" s="20">
        <v>1.067</v>
      </c>
      <c r="X16" s="5">
        <f t="shared" si="7"/>
        <v>0.271</v>
      </c>
      <c r="Y16" s="5">
        <f t="shared" ref="Y16:Z16" si="40">(S16-V16)</f>
        <v>0.005</v>
      </c>
      <c r="Z16" s="5">
        <f t="shared" si="40"/>
        <v>0.018</v>
      </c>
      <c r="AA16" s="5">
        <f t="shared" si="9"/>
        <v>-0.013</v>
      </c>
      <c r="AB16" s="20">
        <v>1.044</v>
      </c>
      <c r="AC16" s="20">
        <v>1.028</v>
      </c>
      <c r="AD16" s="5">
        <f t="shared" si="10"/>
        <v>0.016</v>
      </c>
      <c r="AE16" s="20">
        <v>1.0</v>
      </c>
      <c r="AF16" s="20">
        <v>0.956</v>
      </c>
      <c r="AG16" s="5">
        <f t="shared" si="11"/>
        <v>0.044</v>
      </c>
      <c r="AH16" s="5">
        <f t="shared" ref="AH16:AI16" si="41">AB16-AE16</f>
        <v>0.044</v>
      </c>
      <c r="AI16" s="5">
        <f t="shared" si="41"/>
        <v>0.072</v>
      </c>
      <c r="AJ16" s="5">
        <f t="shared" si="13"/>
        <v>-0.028</v>
      </c>
    </row>
    <row r="17">
      <c r="A17" s="5">
        <v>2023.0</v>
      </c>
      <c r="B17" s="5">
        <v>1.0</v>
      </c>
      <c r="C17" s="6" t="s">
        <v>243</v>
      </c>
      <c r="D17" s="6" t="s">
        <v>244</v>
      </c>
      <c r="E17" s="5">
        <v>1.0</v>
      </c>
      <c r="F17" s="5">
        <v>1.0</v>
      </c>
      <c r="G17" s="11">
        <v>1.3735823E7</v>
      </c>
      <c r="H17" s="11">
        <v>2694834.0</v>
      </c>
      <c r="I17" s="5">
        <f t="shared" si="3"/>
        <v>11040989</v>
      </c>
      <c r="J17" s="5">
        <v>2.0</v>
      </c>
      <c r="K17" s="12">
        <v>5.0</v>
      </c>
      <c r="L17" s="7">
        <f t="shared" si="4"/>
        <v>0.4</v>
      </c>
      <c r="M17" s="5">
        <v>0.0</v>
      </c>
      <c r="N17" s="12">
        <v>0.0</v>
      </c>
      <c r="O17" s="13">
        <v>0.0</v>
      </c>
      <c r="P17" s="5">
        <v>7.6</v>
      </c>
      <c r="Q17" s="5">
        <v>11.6</v>
      </c>
      <c r="R17" s="5">
        <f t="shared" si="5"/>
        <v>-4</v>
      </c>
      <c r="S17" s="5">
        <v>1.169</v>
      </c>
      <c r="T17" s="5">
        <v>1.212</v>
      </c>
      <c r="U17" s="5">
        <f t="shared" si="6"/>
        <v>-0.043</v>
      </c>
      <c r="V17" s="20">
        <v>0.885</v>
      </c>
      <c r="W17" s="20">
        <v>0.685</v>
      </c>
      <c r="X17" s="5">
        <f t="shared" si="7"/>
        <v>0.2</v>
      </c>
      <c r="Y17" s="5">
        <f t="shared" ref="Y17:Z17" si="42">(S17-V17)</f>
        <v>0.284</v>
      </c>
      <c r="Z17" s="5">
        <f t="shared" si="42"/>
        <v>0.527</v>
      </c>
      <c r="AA17" s="5">
        <f t="shared" si="9"/>
        <v>-0.243</v>
      </c>
      <c r="AB17" s="20">
        <v>1.06</v>
      </c>
      <c r="AC17" s="20">
        <v>1.102</v>
      </c>
      <c r="AD17" s="5">
        <f t="shared" si="10"/>
        <v>-0.042</v>
      </c>
      <c r="AE17" s="20">
        <v>0.959</v>
      </c>
      <c r="AF17" s="20">
        <v>0.936</v>
      </c>
      <c r="AG17" s="5">
        <f t="shared" si="11"/>
        <v>0.023</v>
      </c>
      <c r="AH17" s="5">
        <f t="shared" ref="AH17:AI17" si="43">AB17-AE17</f>
        <v>0.101</v>
      </c>
      <c r="AI17" s="5">
        <f t="shared" si="43"/>
        <v>0.166</v>
      </c>
      <c r="AJ17" s="5">
        <f t="shared" si="13"/>
        <v>-0.065</v>
      </c>
    </row>
    <row r="18">
      <c r="A18" s="5">
        <v>2023.0</v>
      </c>
      <c r="B18" s="5">
        <v>1.0</v>
      </c>
      <c r="C18" s="6" t="s">
        <v>206</v>
      </c>
      <c r="D18" s="6" t="s">
        <v>190</v>
      </c>
      <c r="E18" s="5">
        <v>0.0</v>
      </c>
      <c r="F18" s="5">
        <v>15.0</v>
      </c>
      <c r="G18" s="11">
        <v>9764326.0</v>
      </c>
      <c r="H18" s="11">
        <v>2397336.0</v>
      </c>
      <c r="I18" s="5">
        <f t="shared" si="3"/>
        <v>7366990</v>
      </c>
      <c r="J18" s="5">
        <v>1.0</v>
      </c>
      <c r="K18" s="12">
        <v>2.0</v>
      </c>
      <c r="L18" s="7">
        <f t="shared" si="4"/>
        <v>0.5</v>
      </c>
      <c r="M18" s="5">
        <v>0.0</v>
      </c>
      <c r="N18" s="12">
        <v>0.0</v>
      </c>
      <c r="O18" s="13">
        <v>0.0</v>
      </c>
      <c r="P18" s="5">
        <v>17.4</v>
      </c>
      <c r="Q18" s="5">
        <v>2.1</v>
      </c>
      <c r="R18" s="5">
        <f t="shared" si="5"/>
        <v>15.3</v>
      </c>
      <c r="S18" s="5">
        <v>1.474</v>
      </c>
      <c r="T18" s="5">
        <v>1.166</v>
      </c>
      <c r="U18" s="5">
        <f t="shared" si="6"/>
        <v>0.308</v>
      </c>
      <c r="V18" s="20">
        <v>0.743</v>
      </c>
      <c r="W18" s="20">
        <v>0.925</v>
      </c>
      <c r="X18" s="5">
        <f t="shared" si="7"/>
        <v>-0.182</v>
      </c>
      <c r="Y18" s="5">
        <f t="shared" ref="Y18:Z18" si="44">(S18-V18)</f>
        <v>0.731</v>
      </c>
      <c r="Z18" s="5">
        <f t="shared" si="44"/>
        <v>0.241</v>
      </c>
      <c r="AA18" s="5">
        <f t="shared" si="9"/>
        <v>0.49</v>
      </c>
      <c r="AB18" s="20">
        <v>1.124</v>
      </c>
      <c r="AC18" s="20">
        <v>1.016</v>
      </c>
      <c r="AD18" s="5">
        <f t="shared" si="10"/>
        <v>0.108</v>
      </c>
      <c r="AE18" s="20">
        <v>0.863</v>
      </c>
      <c r="AF18" s="20">
        <v>0.984</v>
      </c>
      <c r="AG18" s="5">
        <f t="shared" si="11"/>
        <v>-0.121</v>
      </c>
      <c r="AH18" s="5">
        <f t="shared" ref="AH18:AI18" si="45">AB18-AE18</f>
        <v>0.261</v>
      </c>
      <c r="AI18" s="5">
        <f t="shared" si="45"/>
        <v>0.032</v>
      </c>
      <c r="AJ18" s="5">
        <f t="shared" si="13"/>
        <v>0.229</v>
      </c>
    </row>
    <row r="19">
      <c r="A19" s="5">
        <v>2023.0</v>
      </c>
      <c r="B19" s="5">
        <v>1.0</v>
      </c>
      <c r="C19" s="6" t="s">
        <v>77</v>
      </c>
      <c r="D19" s="6" t="s">
        <v>230</v>
      </c>
      <c r="E19" s="5">
        <v>0.0</v>
      </c>
      <c r="F19" s="5">
        <v>13.0</v>
      </c>
      <c r="G19" s="11">
        <v>2.3637212E7</v>
      </c>
      <c r="H19" s="11">
        <v>2432598.0</v>
      </c>
      <c r="I19" s="5">
        <f t="shared" si="3"/>
        <v>21204614</v>
      </c>
      <c r="J19" s="5">
        <v>8.0</v>
      </c>
      <c r="K19" s="12">
        <v>15.0</v>
      </c>
      <c r="L19" s="7">
        <f t="shared" si="4"/>
        <v>0.5333333333</v>
      </c>
      <c r="M19" s="5">
        <v>0.0</v>
      </c>
      <c r="N19" s="12">
        <v>1.0</v>
      </c>
      <c r="O19" s="7">
        <f t="shared" ref="O19:O27" si="48">(M19/N19)</f>
        <v>0</v>
      </c>
      <c r="P19" s="5">
        <v>10.1</v>
      </c>
      <c r="Q19" s="5">
        <v>8.1</v>
      </c>
      <c r="R19" s="5">
        <f t="shared" si="5"/>
        <v>2</v>
      </c>
      <c r="S19" s="5">
        <v>1.399</v>
      </c>
      <c r="T19" s="5">
        <v>1.761</v>
      </c>
      <c r="U19" s="5">
        <f t="shared" si="6"/>
        <v>-0.362</v>
      </c>
      <c r="V19" s="20">
        <v>0.708</v>
      </c>
      <c r="W19" s="20">
        <v>1.211</v>
      </c>
      <c r="X19" s="5">
        <f t="shared" si="7"/>
        <v>-0.503</v>
      </c>
      <c r="Y19" s="5">
        <f t="shared" ref="Y19:Z19" si="46">(S19-V19)</f>
        <v>0.691</v>
      </c>
      <c r="Z19" s="5">
        <f t="shared" si="46"/>
        <v>0.55</v>
      </c>
      <c r="AA19" s="5">
        <f t="shared" si="9"/>
        <v>0.141</v>
      </c>
      <c r="AB19" s="20">
        <v>1.081</v>
      </c>
      <c r="AC19" s="20">
        <v>1.125</v>
      </c>
      <c r="AD19" s="5">
        <f t="shared" si="10"/>
        <v>-0.044</v>
      </c>
      <c r="AE19" s="20">
        <v>0.94</v>
      </c>
      <c r="AF19" s="20">
        <v>1.008</v>
      </c>
      <c r="AG19" s="5">
        <f t="shared" si="11"/>
        <v>-0.068</v>
      </c>
      <c r="AH19" s="5">
        <f t="shared" ref="AH19:AI19" si="47">AB19-AE19</f>
        <v>0.141</v>
      </c>
      <c r="AI19" s="5">
        <f t="shared" si="47"/>
        <v>0.117</v>
      </c>
      <c r="AJ19" s="5">
        <f t="shared" si="13"/>
        <v>0.024</v>
      </c>
    </row>
    <row r="20">
      <c r="A20" s="5">
        <v>2023.0</v>
      </c>
      <c r="B20" s="5">
        <v>1.0</v>
      </c>
      <c r="C20" s="6" t="s">
        <v>92</v>
      </c>
      <c r="D20" s="6" t="s">
        <v>245</v>
      </c>
      <c r="E20" s="5">
        <v>0.0</v>
      </c>
      <c r="F20" s="5">
        <v>11.0</v>
      </c>
      <c r="G20" s="11">
        <v>1.6067816E7</v>
      </c>
      <c r="H20" s="11">
        <v>1427715.0</v>
      </c>
      <c r="I20" s="5">
        <f t="shared" si="3"/>
        <v>14640101</v>
      </c>
      <c r="J20" s="5">
        <v>6.0</v>
      </c>
      <c r="K20" s="12">
        <v>11.0</v>
      </c>
      <c r="L20" s="7">
        <f t="shared" si="4"/>
        <v>0.5454545455</v>
      </c>
      <c r="M20" s="5">
        <v>0.0</v>
      </c>
      <c r="N20" s="12">
        <v>1.0</v>
      </c>
      <c r="O20" s="7">
        <f t="shared" si="48"/>
        <v>0</v>
      </c>
      <c r="P20" s="5">
        <v>6.9</v>
      </c>
      <c r="Q20" s="5">
        <v>2.7</v>
      </c>
      <c r="R20" s="5">
        <f t="shared" si="5"/>
        <v>4.2</v>
      </c>
      <c r="S20" s="5">
        <v>1.536</v>
      </c>
      <c r="T20" s="5">
        <v>1.123</v>
      </c>
      <c r="U20" s="5">
        <f t="shared" si="6"/>
        <v>0.413</v>
      </c>
      <c r="V20" s="20">
        <v>1.249</v>
      </c>
      <c r="W20" s="20">
        <v>0.86</v>
      </c>
      <c r="X20" s="5">
        <f t="shared" si="7"/>
        <v>0.389</v>
      </c>
      <c r="Y20" s="5">
        <f t="shared" ref="Y20:Z20" si="49">(S20-V20)</f>
        <v>0.287</v>
      </c>
      <c r="Z20" s="5">
        <f t="shared" si="49"/>
        <v>0.263</v>
      </c>
      <c r="AA20" s="5">
        <f t="shared" si="9"/>
        <v>0.024</v>
      </c>
      <c r="AB20" s="20">
        <v>1.099</v>
      </c>
      <c r="AC20" s="20">
        <v>1.025</v>
      </c>
      <c r="AD20" s="5">
        <f t="shared" si="10"/>
        <v>0.074</v>
      </c>
      <c r="AE20" s="20">
        <v>1.006</v>
      </c>
      <c r="AF20" s="20">
        <v>0.988</v>
      </c>
      <c r="AG20" s="5">
        <f t="shared" si="11"/>
        <v>0.018</v>
      </c>
      <c r="AH20" s="5">
        <f t="shared" ref="AH20:AI20" si="50">AB20-AE20</f>
        <v>0.093</v>
      </c>
      <c r="AI20" s="5">
        <f t="shared" si="50"/>
        <v>0.037</v>
      </c>
      <c r="AJ20" s="5">
        <f t="shared" si="13"/>
        <v>0.056</v>
      </c>
    </row>
    <row r="21">
      <c r="A21" s="5">
        <v>2023.0</v>
      </c>
      <c r="B21" s="5">
        <v>1.0</v>
      </c>
      <c r="C21" s="6" t="s">
        <v>81</v>
      </c>
      <c r="D21" s="6" t="s">
        <v>246</v>
      </c>
      <c r="E21" s="5">
        <v>0.0</v>
      </c>
      <c r="F21" s="5">
        <v>9.0</v>
      </c>
      <c r="G21" s="11">
        <v>2.5955324E7</v>
      </c>
      <c r="H21" s="11">
        <v>1049986.0</v>
      </c>
      <c r="I21" s="5">
        <f t="shared" si="3"/>
        <v>24905338</v>
      </c>
      <c r="J21" s="5">
        <v>5.0</v>
      </c>
      <c r="K21" s="12">
        <v>7.0</v>
      </c>
      <c r="L21" s="7">
        <f t="shared" si="4"/>
        <v>0.7142857143</v>
      </c>
      <c r="M21" s="5">
        <v>0.0</v>
      </c>
      <c r="N21" s="12">
        <v>2.0</v>
      </c>
      <c r="O21" s="7">
        <f t="shared" si="48"/>
        <v>0</v>
      </c>
      <c r="P21" s="5">
        <v>6.1</v>
      </c>
      <c r="Q21" s="5">
        <v>8.8</v>
      </c>
      <c r="R21" s="5">
        <f t="shared" si="5"/>
        <v>-2.7</v>
      </c>
      <c r="S21" s="5">
        <v>1.323</v>
      </c>
      <c r="T21" s="5">
        <v>1.075</v>
      </c>
      <c r="U21" s="5">
        <f t="shared" si="6"/>
        <v>0.248</v>
      </c>
      <c r="V21" s="20">
        <v>1.043</v>
      </c>
      <c r="W21" s="20">
        <v>0.733</v>
      </c>
      <c r="X21" s="5">
        <f t="shared" si="7"/>
        <v>0.31</v>
      </c>
      <c r="Y21" s="5">
        <f t="shared" ref="Y21:Z21" si="51">(S21-V21)</f>
        <v>0.28</v>
      </c>
      <c r="Z21" s="5">
        <f t="shared" si="51"/>
        <v>0.342</v>
      </c>
      <c r="AA21" s="5">
        <f t="shared" si="9"/>
        <v>-0.062</v>
      </c>
      <c r="AB21" s="20">
        <v>1.069</v>
      </c>
      <c r="AC21" s="20">
        <v>1.055</v>
      </c>
      <c r="AD21" s="5">
        <f t="shared" si="10"/>
        <v>0.014</v>
      </c>
      <c r="AE21" s="20">
        <v>0.982</v>
      </c>
      <c r="AF21" s="20">
        <v>0.932</v>
      </c>
      <c r="AG21" s="5">
        <f t="shared" si="11"/>
        <v>0.05</v>
      </c>
      <c r="AH21" s="5">
        <f t="shared" ref="AH21:AI21" si="52">AB21-AE21</f>
        <v>0.087</v>
      </c>
      <c r="AI21" s="5">
        <f t="shared" si="52"/>
        <v>0.123</v>
      </c>
      <c r="AJ21" s="5">
        <f t="shared" si="13"/>
        <v>-0.036</v>
      </c>
    </row>
    <row r="22">
      <c r="A22" s="5">
        <v>2023.0</v>
      </c>
      <c r="B22" s="5">
        <v>1.0</v>
      </c>
      <c r="C22" s="6" t="s">
        <v>138</v>
      </c>
      <c r="D22" s="6" t="s">
        <v>247</v>
      </c>
      <c r="E22" s="5">
        <v>0.0</v>
      </c>
      <c r="F22" s="5">
        <v>7.0</v>
      </c>
      <c r="G22" s="11">
        <v>9978355.0</v>
      </c>
      <c r="H22" s="11">
        <v>3338498.0</v>
      </c>
      <c r="I22" s="5">
        <f t="shared" si="3"/>
        <v>6639857</v>
      </c>
      <c r="J22" s="5">
        <v>3.0</v>
      </c>
      <c r="K22" s="12">
        <v>4.0</v>
      </c>
      <c r="L22" s="7">
        <f t="shared" si="4"/>
        <v>0.75</v>
      </c>
      <c r="M22" s="5">
        <v>1.0</v>
      </c>
      <c r="N22" s="12">
        <v>1.0</v>
      </c>
      <c r="O22" s="7">
        <f t="shared" si="48"/>
        <v>1</v>
      </c>
      <c r="P22" s="5">
        <v>7.1</v>
      </c>
      <c r="Q22" s="5">
        <v>9.0</v>
      </c>
      <c r="R22" s="5">
        <f t="shared" si="5"/>
        <v>-1.9</v>
      </c>
      <c r="S22" s="5">
        <v>1.305</v>
      </c>
      <c r="T22" s="5">
        <v>1.244</v>
      </c>
      <c r="U22" s="5">
        <f t="shared" si="6"/>
        <v>0.061</v>
      </c>
      <c r="V22" s="20">
        <v>1.164</v>
      </c>
      <c r="W22" s="20">
        <v>0.855</v>
      </c>
      <c r="X22" s="5">
        <f t="shared" si="7"/>
        <v>0.309</v>
      </c>
      <c r="Y22" s="5">
        <f t="shared" ref="Y22:Z22" si="53">(S22-V22)</f>
        <v>0.141</v>
      </c>
      <c r="Z22" s="5">
        <f t="shared" si="53"/>
        <v>0.389</v>
      </c>
      <c r="AA22" s="5">
        <f t="shared" si="9"/>
        <v>-0.248</v>
      </c>
      <c r="AB22" s="20">
        <v>1.12</v>
      </c>
      <c r="AC22" s="20">
        <v>1.057</v>
      </c>
      <c r="AD22" s="5">
        <f t="shared" si="10"/>
        <v>0.063</v>
      </c>
      <c r="AE22" s="20">
        <v>1.019</v>
      </c>
      <c r="AF22" s="20">
        <v>0.928</v>
      </c>
      <c r="AG22" s="5">
        <f t="shared" si="11"/>
        <v>0.091</v>
      </c>
      <c r="AH22" s="5">
        <f t="shared" ref="AH22:AI22" si="54">AB22-AE22</f>
        <v>0.101</v>
      </c>
      <c r="AI22" s="5">
        <f t="shared" si="54"/>
        <v>0.129</v>
      </c>
      <c r="AJ22" s="5">
        <f t="shared" si="13"/>
        <v>-0.028</v>
      </c>
    </row>
    <row r="23">
      <c r="A23" s="5">
        <v>2023.0</v>
      </c>
      <c r="B23" s="5">
        <v>1.0</v>
      </c>
      <c r="C23" s="6" t="s">
        <v>126</v>
      </c>
      <c r="D23" s="6" t="s">
        <v>154</v>
      </c>
      <c r="E23" s="5">
        <v>1.0</v>
      </c>
      <c r="F23" s="5">
        <v>5.0</v>
      </c>
      <c r="G23" s="11">
        <v>1.5676249E7</v>
      </c>
      <c r="H23" s="11">
        <v>1.2968545E7</v>
      </c>
      <c r="I23" s="5">
        <f t="shared" si="3"/>
        <v>2707704</v>
      </c>
      <c r="J23" s="5">
        <v>9.0</v>
      </c>
      <c r="K23" s="12">
        <v>14.0</v>
      </c>
      <c r="L23" s="7">
        <f t="shared" si="4"/>
        <v>0.6428571429</v>
      </c>
      <c r="M23" s="5">
        <v>3.0</v>
      </c>
      <c r="N23" s="12">
        <v>7.0</v>
      </c>
      <c r="O23" s="7">
        <f t="shared" si="48"/>
        <v>0.4285714286</v>
      </c>
      <c r="P23" s="5">
        <v>5.0</v>
      </c>
      <c r="Q23" s="5">
        <v>5.4</v>
      </c>
      <c r="R23" s="5">
        <f t="shared" si="5"/>
        <v>-0.4</v>
      </c>
      <c r="S23" s="5">
        <v>1.07</v>
      </c>
      <c r="T23" s="5">
        <v>1.273</v>
      </c>
      <c r="U23" s="5">
        <f t="shared" si="6"/>
        <v>-0.203</v>
      </c>
      <c r="V23" s="20">
        <v>0.712</v>
      </c>
      <c r="W23" s="20">
        <v>1.18</v>
      </c>
      <c r="X23" s="5">
        <f t="shared" si="7"/>
        <v>-0.468</v>
      </c>
      <c r="Y23" s="5">
        <f t="shared" ref="Y23:Z23" si="55">(S23-V23)</f>
        <v>0.358</v>
      </c>
      <c r="Z23" s="5">
        <f t="shared" si="55"/>
        <v>0.093</v>
      </c>
      <c r="AA23" s="5">
        <f t="shared" si="9"/>
        <v>0.265</v>
      </c>
      <c r="AB23" s="20">
        <v>0.999</v>
      </c>
      <c r="AC23" s="20">
        <v>1.08</v>
      </c>
      <c r="AD23" s="5">
        <f t="shared" si="10"/>
        <v>-0.081</v>
      </c>
      <c r="AE23" s="20">
        <v>0.926</v>
      </c>
      <c r="AF23" s="20">
        <v>1.003</v>
      </c>
      <c r="AG23" s="5">
        <f t="shared" si="11"/>
        <v>-0.077</v>
      </c>
      <c r="AH23" s="5">
        <f t="shared" ref="AH23:AI23" si="56">AB23-AE23</f>
        <v>0.073</v>
      </c>
      <c r="AI23" s="5">
        <f t="shared" si="56"/>
        <v>0.077</v>
      </c>
      <c r="AJ23" s="5">
        <f t="shared" si="13"/>
        <v>-0.004</v>
      </c>
    </row>
    <row r="24">
      <c r="A24" s="5">
        <v>2023.0</v>
      </c>
      <c r="B24" s="5">
        <v>1.0</v>
      </c>
      <c r="C24" s="6" t="s">
        <v>145</v>
      </c>
      <c r="D24" s="6" t="s">
        <v>248</v>
      </c>
      <c r="E24" s="5">
        <v>1.0</v>
      </c>
      <c r="F24" s="5">
        <v>3.0</v>
      </c>
      <c r="G24" s="11">
        <v>1.287753E7</v>
      </c>
      <c r="H24" s="11">
        <v>1.2010259E7</v>
      </c>
      <c r="I24" s="5">
        <f t="shared" si="3"/>
        <v>867271</v>
      </c>
      <c r="J24" s="5">
        <v>4.0</v>
      </c>
      <c r="K24" s="12">
        <v>5.0</v>
      </c>
      <c r="L24" s="7">
        <f t="shared" si="4"/>
        <v>0.8</v>
      </c>
      <c r="M24" s="5">
        <v>3.0</v>
      </c>
      <c r="N24" s="12">
        <v>6.0</v>
      </c>
      <c r="O24" s="7">
        <f t="shared" si="48"/>
        <v>0.5</v>
      </c>
      <c r="P24" s="5">
        <v>6.3</v>
      </c>
      <c r="Q24" s="5">
        <v>4.0</v>
      </c>
      <c r="R24" s="5">
        <f t="shared" si="5"/>
        <v>2.3</v>
      </c>
      <c r="S24" s="5">
        <v>1.023</v>
      </c>
      <c r="T24" s="5">
        <v>1.53</v>
      </c>
      <c r="U24" s="5">
        <f t="shared" si="6"/>
        <v>-0.507</v>
      </c>
      <c r="V24" s="20">
        <v>0.943</v>
      </c>
      <c r="W24" s="20">
        <v>1.621</v>
      </c>
      <c r="X24" s="5">
        <f t="shared" si="7"/>
        <v>-0.678</v>
      </c>
      <c r="Y24" s="5">
        <f t="shared" ref="Y24:Z24" si="57">(S24-V24)</f>
        <v>0.08</v>
      </c>
      <c r="Z24" s="5">
        <f t="shared" si="57"/>
        <v>-0.091</v>
      </c>
      <c r="AA24" s="5">
        <f t="shared" si="9"/>
        <v>0.171</v>
      </c>
      <c r="AB24" s="20">
        <v>1.061</v>
      </c>
      <c r="AC24" s="20">
        <v>1.088</v>
      </c>
      <c r="AD24" s="5">
        <f t="shared" si="10"/>
        <v>-0.027</v>
      </c>
      <c r="AE24" s="20">
        <v>0.968</v>
      </c>
      <c r="AF24" s="20">
        <v>1.028</v>
      </c>
      <c r="AG24" s="5">
        <f t="shared" si="11"/>
        <v>-0.06</v>
      </c>
      <c r="AH24" s="5">
        <f t="shared" ref="AH24:AI24" si="58">AB24-AE24</f>
        <v>0.093</v>
      </c>
      <c r="AI24" s="5">
        <f t="shared" si="58"/>
        <v>0.06</v>
      </c>
      <c r="AJ24" s="5">
        <f t="shared" si="13"/>
        <v>0.033</v>
      </c>
    </row>
    <row r="25">
      <c r="A25" s="5">
        <v>2023.0</v>
      </c>
      <c r="B25" s="5">
        <v>1.0</v>
      </c>
      <c r="C25" s="6" t="s">
        <v>128</v>
      </c>
      <c r="D25" s="6" t="s">
        <v>217</v>
      </c>
      <c r="E25" s="5">
        <v>1.0</v>
      </c>
      <c r="F25" s="5">
        <v>1.0</v>
      </c>
      <c r="G25" s="11">
        <v>1.430125E7</v>
      </c>
      <c r="H25" s="11">
        <v>1.7007845E7</v>
      </c>
      <c r="I25" s="5">
        <f t="shared" si="3"/>
        <v>-2706595</v>
      </c>
      <c r="J25" s="5">
        <v>3.0</v>
      </c>
      <c r="K25" s="12">
        <v>5.0</v>
      </c>
      <c r="L25" s="7">
        <f t="shared" si="4"/>
        <v>0.6</v>
      </c>
      <c r="M25" s="5">
        <v>2.0</v>
      </c>
      <c r="N25" s="12">
        <v>5.0</v>
      </c>
      <c r="O25" s="7">
        <f t="shared" si="48"/>
        <v>0.4</v>
      </c>
      <c r="P25" s="5">
        <v>5.4</v>
      </c>
      <c r="Q25" s="5">
        <v>5.1</v>
      </c>
      <c r="R25" s="5">
        <f t="shared" si="5"/>
        <v>0.3</v>
      </c>
      <c r="S25" s="5">
        <v>1.665</v>
      </c>
      <c r="T25" s="5">
        <v>1.157</v>
      </c>
      <c r="U25" s="5">
        <f t="shared" si="6"/>
        <v>0.508</v>
      </c>
      <c r="V25" s="20">
        <v>1.127</v>
      </c>
      <c r="W25" s="20">
        <v>0.86</v>
      </c>
      <c r="X25" s="5">
        <f t="shared" si="7"/>
        <v>0.267</v>
      </c>
      <c r="Y25" s="5">
        <f t="shared" ref="Y25:Z25" si="59">(S25-V25)</f>
        <v>0.538</v>
      </c>
      <c r="Z25" s="5">
        <f t="shared" si="59"/>
        <v>0.297</v>
      </c>
      <c r="AA25" s="5">
        <f t="shared" si="9"/>
        <v>0.241</v>
      </c>
      <c r="AB25" s="20">
        <v>1.115</v>
      </c>
      <c r="AC25" s="20">
        <v>1.03</v>
      </c>
      <c r="AD25" s="5">
        <f t="shared" si="10"/>
        <v>0.085</v>
      </c>
      <c r="AE25" s="20">
        <v>1.04</v>
      </c>
      <c r="AF25" s="20">
        <v>0.958</v>
      </c>
      <c r="AG25" s="5">
        <f t="shared" si="11"/>
        <v>0.082</v>
      </c>
      <c r="AH25" s="5">
        <f t="shared" ref="AH25:AI25" si="60">AB25-AE25</f>
        <v>0.075</v>
      </c>
      <c r="AI25" s="5">
        <f t="shared" si="60"/>
        <v>0.072</v>
      </c>
      <c r="AJ25" s="5">
        <f t="shared" si="13"/>
        <v>0.003</v>
      </c>
    </row>
    <row r="26">
      <c r="A26" s="5">
        <v>2023.0</v>
      </c>
      <c r="B26" s="5">
        <v>1.0</v>
      </c>
      <c r="C26" s="6" t="s">
        <v>82</v>
      </c>
      <c r="D26" s="6" t="s">
        <v>249</v>
      </c>
      <c r="E26" s="5">
        <v>0.0</v>
      </c>
      <c r="F26" s="5">
        <v>15.0</v>
      </c>
      <c r="G26" s="11">
        <v>1.7126971E7</v>
      </c>
      <c r="H26" s="11">
        <v>2579808.0</v>
      </c>
      <c r="I26" s="5">
        <f t="shared" si="3"/>
        <v>14547163</v>
      </c>
      <c r="J26" s="5">
        <v>5.0</v>
      </c>
      <c r="K26" s="12">
        <v>13.0</v>
      </c>
      <c r="L26" s="7">
        <f t="shared" si="4"/>
        <v>0.3846153846</v>
      </c>
      <c r="M26" s="5">
        <v>0.0</v>
      </c>
      <c r="N26" s="12">
        <v>1.0</v>
      </c>
      <c r="O26" s="7">
        <f t="shared" si="48"/>
        <v>0</v>
      </c>
      <c r="P26" s="5">
        <v>7.4</v>
      </c>
      <c r="Q26" s="5">
        <v>0.1</v>
      </c>
      <c r="R26" s="5">
        <f t="shared" si="5"/>
        <v>7.3</v>
      </c>
      <c r="S26" s="5">
        <v>1.329</v>
      </c>
      <c r="T26" s="5">
        <v>0.887</v>
      </c>
      <c r="U26" s="5">
        <f t="shared" si="6"/>
        <v>0.442</v>
      </c>
      <c r="V26" s="20">
        <v>0.788</v>
      </c>
      <c r="W26" s="20">
        <v>0.843</v>
      </c>
      <c r="X26" s="5">
        <f t="shared" si="7"/>
        <v>-0.055</v>
      </c>
      <c r="Y26" s="5">
        <f t="shared" ref="Y26:Z26" si="61">(S26-V26)</f>
        <v>0.541</v>
      </c>
      <c r="Z26" s="5">
        <f t="shared" si="61"/>
        <v>0.044</v>
      </c>
      <c r="AA26" s="5">
        <f t="shared" si="9"/>
        <v>0.497</v>
      </c>
      <c r="AB26" s="20">
        <v>1.046</v>
      </c>
      <c r="AC26" s="20">
        <v>1.001</v>
      </c>
      <c r="AD26" s="5">
        <f t="shared" si="10"/>
        <v>0.045</v>
      </c>
      <c r="AE26" s="20">
        <v>0.944</v>
      </c>
      <c r="AF26" s="20">
        <v>1.0</v>
      </c>
      <c r="AG26" s="5">
        <f t="shared" si="11"/>
        <v>-0.056</v>
      </c>
      <c r="AH26" s="5">
        <f t="shared" ref="AH26:AI26" si="62">AB26-AE26</f>
        <v>0.102</v>
      </c>
      <c r="AI26" s="5">
        <f t="shared" si="62"/>
        <v>0.001</v>
      </c>
      <c r="AJ26" s="5">
        <f t="shared" si="13"/>
        <v>0.101</v>
      </c>
    </row>
    <row r="27">
      <c r="A27" s="5">
        <v>2023.0</v>
      </c>
      <c r="B27" s="5">
        <v>1.0</v>
      </c>
      <c r="C27" s="6" t="s">
        <v>125</v>
      </c>
      <c r="D27" s="6" t="s">
        <v>140</v>
      </c>
      <c r="E27" s="5">
        <v>0.0</v>
      </c>
      <c r="F27" s="5">
        <v>13.0</v>
      </c>
      <c r="G27" s="11">
        <v>1.289132E7</v>
      </c>
      <c r="H27" s="11">
        <v>972227.0</v>
      </c>
      <c r="I27" s="5">
        <f t="shared" si="3"/>
        <v>11919093</v>
      </c>
      <c r="J27" s="5">
        <v>3.0</v>
      </c>
      <c r="K27" s="12">
        <v>7.0</v>
      </c>
      <c r="L27" s="7">
        <f t="shared" si="4"/>
        <v>0.4285714286</v>
      </c>
      <c r="M27" s="5">
        <v>0.0</v>
      </c>
      <c r="N27" s="12">
        <v>1.0</v>
      </c>
      <c r="O27" s="7">
        <f t="shared" si="48"/>
        <v>0</v>
      </c>
      <c r="P27" s="5">
        <v>13.5</v>
      </c>
      <c r="Q27" s="5">
        <v>2.6</v>
      </c>
      <c r="R27" s="5">
        <f t="shared" si="5"/>
        <v>10.9</v>
      </c>
      <c r="S27" s="5">
        <v>1.45</v>
      </c>
      <c r="T27" s="5">
        <v>0.887</v>
      </c>
      <c r="U27" s="5">
        <f t="shared" si="6"/>
        <v>0.563</v>
      </c>
      <c r="V27" s="20">
        <v>0.712</v>
      </c>
      <c r="W27" s="20">
        <v>0.971</v>
      </c>
      <c r="X27" s="5">
        <f t="shared" si="7"/>
        <v>-0.259</v>
      </c>
      <c r="Y27" s="5">
        <f t="shared" ref="Y27:Z27" si="63">(S27-V27)</f>
        <v>0.738</v>
      </c>
      <c r="Z27" s="5">
        <f t="shared" si="63"/>
        <v>-0.084</v>
      </c>
      <c r="AA27" s="5">
        <f t="shared" si="9"/>
        <v>0.822</v>
      </c>
      <c r="AB27" s="20">
        <v>1.078</v>
      </c>
      <c r="AC27" s="20">
        <v>1.016</v>
      </c>
      <c r="AD27" s="5">
        <f t="shared" si="10"/>
        <v>0.062</v>
      </c>
      <c r="AE27" s="20">
        <v>0.882</v>
      </c>
      <c r="AF27" s="20">
        <v>0.979</v>
      </c>
      <c r="AG27" s="5">
        <f t="shared" si="11"/>
        <v>-0.097</v>
      </c>
      <c r="AH27" s="5">
        <f t="shared" ref="AH27:AI27" si="64">AB27-AE27</f>
        <v>0.196</v>
      </c>
      <c r="AI27" s="5">
        <f t="shared" si="64"/>
        <v>0.037</v>
      </c>
      <c r="AJ27" s="5">
        <f t="shared" si="13"/>
        <v>0.159</v>
      </c>
    </row>
    <row r="28">
      <c r="A28" s="5">
        <v>2023.0</v>
      </c>
      <c r="B28" s="5">
        <v>1.0</v>
      </c>
      <c r="C28" s="6" t="s">
        <v>130</v>
      </c>
      <c r="D28" s="6" t="s">
        <v>250</v>
      </c>
      <c r="E28" s="5">
        <v>0.0</v>
      </c>
      <c r="F28" s="5">
        <v>11.0</v>
      </c>
      <c r="G28" s="11">
        <v>1.7060871E7</v>
      </c>
      <c r="H28" s="11">
        <v>6786395.0</v>
      </c>
      <c r="I28" s="5">
        <f t="shared" si="3"/>
        <v>10274476</v>
      </c>
      <c r="J28" s="5">
        <v>4.0</v>
      </c>
      <c r="K28" s="12">
        <v>8.0</v>
      </c>
      <c r="L28" s="7">
        <f t="shared" si="4"/>
        <v>0.5</v>
      </c>
      <c r="M28" s="5">
        <v>0.0</v>
      </c>
      <c r="N28" s="12">
        <v>0.0</v>
      </c>
      <c r="O28" s="13">
        <v>0.0</v>
      </c>
      <c r="P28" s="5">
        <v>10.9</v>
      </c>
      <c r="Q28" s="5">
        <v>3.2</v>
      </c>
      <c r="R28" s="5">
        <f t="shared" si="5"/>
        <v>7.7</v>
      </c>
      <c r="S28" s="5">
        <v>1.495</v>
      </c>
      <c r="T28" s="5">
        <v>0.96</v>
      </c>
      <c r="U28" s="5">
        <f t="shared" si="6"/>
        <v>0.535</v>
      </c>
      <c r="V28" s="20">
        <v>0.98</v>
      </c>
      <c r="W28" s="20">
        <v>1.057</v>
      </c>
      <c r="X28" s="5">
        <f t="shared" si="7"/>
        <v>-0.077</v>
      </c>
      <c r="Y28" s="5">
        <f t="shared" ref="Y28:Z28" si="65">(S28-V28)</f>
        <v>0.515</v>
      </c>
      <c r="Z28" s="5">
        <f t="shared" si="65"/>
        <v>-0.097</v>
      </c>
      <c r="AA28" s="5">
        <f t="shared" si="9"/>
        <v>0.612</v>
      </c>
      <c r="AB28" s="20">
        <v>1.162</v>
      </c>
      <c r="AC28" s="20">
        <v>1.054</v>
      </c>
      <c r="AD28" s="5">
        <f t="shared" si="10"/>
        <v>0.108</v>
      </c>
      <c r="AE28" s="20">
        <v>1.013</v>
      </c>
      <c r="AF28" s="20">
        <v>1.008</v>
      </c>
      <c r="AG28" s="5">
        <f t="shared" si="11"/>
        <v>0.005</v>
      </c>
      <c r="AH28" s="5">
        <f t="shared" ref="AH28:AI28" si="66">AB28-AE28</f>
        <v>0.149</v>
      </c>
      <c r="AI28" s="5">
        <f t="shared" si="66"/>
        <v>0.046</v>
      </c>
      <c r="AJ28" s="5">
        <f t="shared" si="13"/>
        <v>0.103</v>
      </c>
    </row>
    <row r="29">
      <c r="A29" s="5">
        <v>2023.0</v>
      </c>
      <c r="B29" s="5">
        <v>1.0</v>
      </c>
      <c r="C29" s="6" t="s">
        <v>134</v>
      </c>
      <c r="D29" s="6" t="s">
        <v>158</v>
      </c>
      <c r="E29" s="5">
        <v>0.0</v>
      </c>
      <c r="F29" s="5">
        <v>9.0</v>
      </c>
      <c r="G29" s="11">
        <v>2.4055088E7</v>
      </c>
      <c r="H29" s="11">
        <v>4333614.0</v>
      </c>
      <c r="I29" s="5">
        <f t="shared" si="3"/>
        <v>19721474</v>
      </c>
      <c r="J29" s="5">
        <v>3.0</v>
      </c>
      <c r="K29" s="12">
        <v>7.0</v>
      </c>
      <c r="L29" s="7">
        <f t="shared" si="4"/>
        <v>0.4285714286</v>
      </c>
      <c r="M29" s="5">
        <v>0.0</v>
      </c>
      <c r="N29" s="12">
        <v>0.0</v>
      </c>
      <c r="O29" s="13">
        <v>0.0</v>
      </c>
      <c r="P29" s="5">
        <v>14.4</v>
      </c>
      <c r="Q29" s="5">
        <v>10.4</v>
      </c>
      <c r="R29" s="5">
        <f t="shared" si="5"/>
        <v>4</v>
      </c>
      <c r="S29" s="5">
        <v>1.36</v>
      </c>
      <c r="T29" s="5">
        <v>1.425</v>
      </c>
      <c r="U29" s="5">
        <f t="shared" si="6"/>
        <v>-0.065</v>
      </c>
      <c r="V29" s="20">
        <v>0.724</v>
      </c>
      <c r="W29" s="20">
        <v>0.852</v>
      </c>
      <c r="X29" s="5">
        <f t="shared" si="7"/>
        <v>-0.128</v>
      </c>
      <c r="Y29" s="5">
        <f t="shared" ref="Y29:Z29" si="67">(S29-V29)</f>
        <v>0.636</v>
      </c>
      <c r="Z29" s="5">
        <f t="shared" si="67"/>
        <v>0.573</v>
      </c>
      <c r="AA29" s="5">
        <f t="shared" si="9"/>
        <v>0.063</v>
      </c>
      <c r="AB29" s="20">
        <v>1.12</v>
      </c>
      <c r="AC29" s="20">
        <v>1.082</v>
      </c>
      <c r="AD29" s="5">
        <f t="shared" si="10"/>
        <v>0.038</v>
      </c>
      <c r="AE29" s="20">
        <v>0.914</v>
      </c>
      <c r="AF29" s="20">
        <v>0.934</v>
      </c>
      <c r="AG29" s="5">
        <f t="shared" si="11"/>
        <v>-0.02</v>
      </c>
      <c r="AH29" s="5">
        <f t="shared" ref="AH29:AI29" si="68">AB29-AE29</f>
        <v>0.206</v>
      </c>
      <c r="AI29" s="5">
        <f t="shared" si="68"/>
        <v>0.148</v>
      </c>
      <c r="AJ29" s="5">
        <f t="shared" si="13"/>
        <v>0.058</v>
      </c>
    </row>
    <row r="30">
      <c r="A30" s="5">
        <v>2023.0</v>
      </c>
      <c r="B30" s="5">
        <v>1.0</v>
      </c>
      <c r="C30" s="6" t="s">
        <v>251</v>
      </c>
      <c r="D30" s="6" t="s">
        <v>96</v>
      </c>
      <c r="E30" s="5">
        <v>0.0</v>
      </c>
      <c r="F30" s="5">
        <v>7.0</v>
      </c>
      <c r="G30" s="11">
        <v>5077952.0</v>
      </c>
      <c r="H30" s="11">
        <v>8598515.0</v>
      </c>
      <c r="I30" s="5">
        <f t="shared" si="3"/>
        <v>-3520563</v>
      </c>
      <c r="J30" s="5">
        <v>1.0</v>
      </c>
      <c r="K30" s="12">
        <v>5.0</v>
      </c>
      <c r="L30" s="7">
        <f t="shared" si="4"/>
        <v>0.2</v>
      </c>
      <c r="M30" s="5">
        <v>0.0</v>
      </c>
      <c r="N30" s="12">
        <v>0.0</v>
      </c>
      <c r="O30" s="13">
        <v>0.0</v>
      </c>
      <c r="P30" s="5">
        <v>10.2</v>
      </c>
      <c r="Q30" s="5">
        <v>7.9</v>
      </c>
      <c r="R30" s="5">
        <f t="shared" si="5"/>
        <v>2.3</v>
      </c>
      <c r="S30" s="5">
        <v>1.176</v>
      </c>
      <c r="T30" s="5">
        <v>0.974</v>
      </c>
      <c r="U30" s="5">
        <f t="shared" si="6"/>
        <v>0.202</v>
      </c>
      <c r="V30" s="20">
        <v>0.65</v>
      </c>
      <c r="W30" s="20">
        <v>0.708</v>
      </c>
      <c r="X30" s="5">
        <f t="shared" si="7"/>
        <v>-0.058</v>
      </c>
      <c r="Y30" s="5">
        <f t="shared" ref="Y30:Z30" si="69">(S30-V30)</f>
        <v>0.526</v>
      </c>
      <c r="Z30" s="5">
        <f t="shared" si="69"/>
        <v>0.266</v>
      </c>
      <c r="AA30" s="5">
        <f t="shared" si="9"/>
        <v>0.26</v>
      </c>
      <c r="AB30" s="20">
        <v>1.071</v>
      </c>
      <c r="AC30" s="20">
        <v>1.014</v>
      </c>
      <c r="AD30" s="5">
        <f t="shared" si="10"/>
        <v>0.057</v>
      </c>
      <c r="AE30" s="20">
        <v>0.915</v>
      </c>
      <c r="AF30" s="20">
        <v>0.901</v>
      </c>
      <c r="AG30" s="5">
        <f t="shared" si="11"/>
        <v>0.014</v>
      </c>
      <c r="AH30" s="5">
        <f t="shared" ref="AH30:AI30" si="70">AB30-AE30</f>
        <v>0.156</v>
      </c>
      <c r="AI30" s="5">
        <f t="shared" si="70"/>
        <v>0.113</v>
      </c>
      <c r="AJ30" s="5">
        <f t="shared" si="13"/>
        <v>0.043</v>
      </c>
    </row>
    <row r="31">
      <c r="A31" s="5">
        <v>2023.0</v>
      </c>
      <c r="B31" s="5">
        <v>1.0</v>
      </c>
      <c r="C31" s="6" t="s">
        <v>220</v>
      </c>
      <c r="D31" s="6" t="s">
        <v>252</v>
      </c>
      <c r="E31" s="5">
        <v>0.0</v>
      </c>
      <c r="F31" s="5">
        <v>5.0</v>
      </c>
      <c r="G31" s="11">
        <v>1.2670472E7</v>
      </c>
      <c r="H31" s="11">
        <v>9458824.0</v>
      </c>
      <c r="I31" s="5">
        <f t="shared" si="3"/>
        <v>3211648</v>
      </c>
      <c r="J31" s="5">
        <v>6.0</v>
      </c>
      <c r="K31" s="12">
        <v>13.0</v>
      </c>
      <c r="L31" s="7">
        <f t="shared" si="4"/>
        <v>0.4615384615</v>
      </c>
      <c r="M31" s="5">
        <v>2.0</v>
      </c>
      <c r="N31" s="12">
        <v>6.0</v>
      </c>
      <c r="O31" s="7">
        <f t="shared" ref="O31:O34" si="73">(M31/N31)</f>
        <v>0.3333333333</v>
      </c>
      <c r="P31" s="5">
        <v>6.8</v>
      </c>
      <c r="Q31" s="5">
        <v>3.1</v>
      </c>
      <c r="R31" s="5">
        <f t="shared" si="5"/>
        <v>3.7</v>
      </c>
      <c r="S31" s="5">
        <v>1.358</v>
      </c>
      <c r="T31" s="5">
        <v>1.22</v>
      </c>
      <c r="U31" s="5">
        <f t="shared" si="6"/>
        <v>0.138</v>
      </c>
      <c r="V31" s="20">
        <v>0.891</v>
      </c>
      <c r="W31" s="20">
        <v>0.907</v>
      </c>
      <c r="X31" s="5">
        <f t="shared" si="7"/>
        <v>-0.016</v>
      </c>
      <c r="Y31" s="5">
        <f t="shared" ref="Y31:Z31" si="71">(S31-V31)</f>
        <v>0.467</v>
      </c>
      <c r="Z31" s="5">
        <f t="shared" si="71"/>
        <v>0.313</v>
      </c>
      <c r="AA31" s="5">
        <f t="shared" si="9"/>
        <v>0.154</v>
      </c>
      <c r="AB31" s="20">
        <v>1.038</v>
      </c>
      <c r="AC31" s="20">
        <v>0.991</v>
      </c>
      <c r="AD31" s="5">
        <f t="shared" si="10"/>
        <v>0.047</v>
      </c>
      <c r="AE31" s="20">
        <v>0.943</v>
      </c>
      <c r="AF31" s="20">
        <v>0.948</v>
      </c>
      <c r="AG31" s="5">
        <f t="shared" si="11"/>
        <v>-0.005</v>
      </c>
      <c r="AH31" s="5">
        <f t="shared" ref="AH31:AI31" si="72">AB31-AE31</f>
        <v>0.095</v>
      </c>
      <c r="AI31" s="5">
        <f t="shared" si="72"/>
        <v>0.043</v>
      </c>
      <c r="AJ31" s="5">
        <f t="shared" si="13"/>
        <v>0.052</v>
      </c>
    </row>
    <row r="32">
      <c r="A32" s="5">
        <v>2023.0</v>
      </c>
      <c r="B32" s="5">
        <v>1.0</v>
      </c>
      <c r="C32" s="6" t="s">
        <v>179</v>
      </c>
      <c r="D32" s="6" t="s">
        <v>253</v>
      </c>
      <c r="E32" s="5">
        <v>0.0</v>
      </c>
      <c r="F32" s="5">
        <v>3.0</v>
      </c>
      <c r="G32" s="11">
        <v>1.2188897E7</v>
      </c>
      <c r="H32" s="11">
        <v>5026638.0</v>
      </c>
      <c r="I32" s="5">
        <f t="shared" si="3"/>
        <v>7162259</v>
      </c>
      <c r="J32" s="5">
        <v>3.0</v>
      </c>
      <c r="K32" s="12">
        <v>5.0</v>
      </c>
      <c r="L32" s="7">
        <f t="shared" si="4"/>
        <v>0.6</v>
      </c>
      <c r="M32" s="5">
        <v>1.0</v>
      </c>
      <c r="N32" s="12">
        <v>2.0</v>
      </c>
      <c r="O32" s="7">
        <f t="shared" si="73"/>
        <v>0.5</v>
      </c>
      <c r="P32" s="5">
        <v>5.0</v>
      </c>
      <c r="Q32" s="5">
        <v>6.6</v>
      </c>
      <c r="R32" s="5">
        <f t="shared" si="5"/>
        <v>-1.6</v>
      </c>
      <c r="S32" s="5">
        <v>1.327</v>
      </c>
      <c r="T32" s="5">
        <v>0.989</v>
      </c>
      <c r="U32" s="5">
        <f t="shared" si="6"/>
        <v>0.338</v>
      </c>
      <c r="V32" s="20">
        <v>0.966</v>
      </c>
      <c r="W32" s="20">
        <v>0.913</v>
      </c>
      <c r="X32" s="5">
        <f t="shared" si="7"/>
        <v>0.053</v>
      </c>
      <c r="Y32" s="5">
        <f t="shared" ref="Y32:Z32" si="74">(S32-V32)</f>
        <v>0.361</v>
      </c>
      <c r="Z32" s="5">
        <f t="shared" si="74"/>
        <v>0.076</v>
      </c>
      <c r="AA32" s="5">
        <f t="shared" si="9"/>
        <v>0.285</v>
      </c>
      <c r="AB32" s="20">
        <v>1.011</v>
      </c>
      <c r="AC32" s="20">
        <v>1.04</v>
      </c>
      <c r="AD32" s="5">
        <f t="shared" si="10"/>
        <v>-0.029</v>
      </c>
      <c r="AE32" s="20">
        <v>0.937</v>
      </c>
      <c r="AF32" s="20">
        <v>0.944</v>
      </c>
      <c r="AG32" s="5">
        <f t="shared" si="11"/>
        <v>-0.007</v>
      </c>
      <c r="AH32" s="5">
        <f t="shared" ref="AH32:AI32" si="75">AB32-AE32</f>
        <v>0.074</v>
      </c>
      <c r="AI32" s="5">
        <f t="shared" si="75"/>
        <v>0.096</v>
      </c>
      <c r="AJ32" s="5">
        <f t="shared" si="13"/>
        <v>-0.022</v>
      </c>
    </row>
    <row r="33">
      <c r="A33" s="5">
        <v>2023.0</v>
      </c>
      <c r="B33" s="5">
        <v>1.0</v>
      </c>
      <c r="C33" s="6" t="s">
        <v>88</v>
      </c>
      <c r="D33" s="6" t="s">
        <v>254</v>
      </c>
      <c r="E33" s="5">
        <v>0.0</v>
      </c>
      <c r="F33" s="5">
        <v>1.0</v>
      </c>
      <c r="G33" s="11">
        <v>2.4094372E7</v>
      </c>
      <c r="H33" s="11">
        <v>2.5658E7</v>
      </c>
      <c r="I33" s="5">
        <f t="shared" si="3"/>
        <v>-1563628</v>
      </c>
      <c r="J33" s="5">
        <v>2.0</v>
      </c>
      <c r="K33" s="12">
        <v>10.0</v>
      </c>
      <c r="L33" s="7">
        <f t="shared" si="4"/>
        <v>0.2</v>
      </c>
      <c r="M33" s="5">
        <v>5.0</v>
      </c>
      <c r="N33" s="12">
        <v>9.0</v>
      </c>
      <c r="O33" s="7">
        <f t="shared" si="73"/>
        <v>0.5555555556</v>
      </c>
      <c r="P33" s="5">
        <v>6.1</v>
      </c>
      <c r="Q33" s="5">
        <v>7.2</v>
      </c>
      <c r="R33" s="5">
        <f t="shared" si="5"/>
        <v>-1.1</v>
      </c>
      <c r="S33" s="5">
        <v>1.009</v>
      </c>
      <c r="T33" s="5">
        <v>0.96</v>
      </c>
      <c r="U33" s="5">
        <f t="shared" si="6"/>
        <v>0.049</v>
      </c>
      <c r="V33" s="20">
        <v>0.736</v>
      </c>
      <c r="W33" s="20">
        <v>0.823</v>
      </c>
      <c r="X33" s="5">
        <f t="shared" si="7"/>
        <v>-0.087</v>
      </c>
      <c r="Y33" s="5">
        <f t="shared" ref="Y33:Z33" si="76">(S33-V33)</f>
        <v>0.273</v>
      </c>
      <c r="Z33" s="5">
        <f t="shared" si="76"/>
        <v>0.137</v>
      </c>
      <c r="AA33" s="5">
        <f t="shared" si="9"/>
        <v>0.136</v>
      </c>
      <c r="AB33" s="20">
        <v>1.027</v>
      </c>
      <c r="AC33" s="20">
        <v>1.036</v>
      </c>
      <c r="AD33" s="5">
        <f t="shared" si="10"/>
        <v>-0.009</v>
      </c>
      <c r="AE33" s="20">
        <v>0.942</v>
      </c>
      <c r="AF33" s="20">
        <v>0.936</v>
      </c>
      <c r="AG33" s="5">
        <f t="shared" si="11"/>
        <v>0.006</v>
      </c>
      <c r="AH33" s="5">
        <f t="shared" ref="AH33:AI33" si="77">AB33-AE33</f>
        <v>0.085</v>
      </c>
      <c r="AI33" s="5">
        <f t="shared" si="77"/>
        <v>0.1</v>
      </c>
      <c r="AJ33" s="5">
        <f t="shared" si="13"/>
        <v>-0.015</v>
      </c>
    </row>
    <row r="34">
      <c r="A34" s="5">
        <v>2023.0</v>
      </c>
      <c r="B34" s="5">
        <v>2.0</v>
      </c>
      <c r="C34" s="6" t="s">
        <v>215</v>
      </c>
      <c r="D34" s="6" t="s">
        <v>74</v>
      </c>
      <c r="E34" s="5">
        <v>0.0</v>
      </c>
      <c r="F34" s="5">
        <v>7.0</v>
      </c>
      <c r="G34" s="11">
        <v>1.9047972E7</v>
      </c>
      <c r="H34" s="11">
        <v>1.3543625E7</v>
      </c>
      <c r="I34" s="5">
        <f t="shared" si="3"/>
        <v>5504347</v>
      </c>
      <c r="J34" s="5">
        <v>7.0</v>
      </c>
      <c r="K34" s="12">
        <v>11.0</v>
      </c>
      <c r="L34" s="7">
        <f t="shared" si="4"/>
        <v>0.6363636364</v>
      </c>
      <c r="M34" s="5">
        <v>5.0</v>
      </c>
      <c r="N34" s="12">
        <v>9.0</v>
      </c>
      <c r="O34" s="7">
        <f t="shared" si="73"/>
        <v>0.5555555556</v>
      </c>
      <c r="P34" s="5">
        <v>13.5</v>
      </c>
      <c r="Q34" s="5">
        <v>6.2</v>
      </c>
      <c r="R34" s="5">
        <f t="shared" si="5"/>
        <v>7.3</v>
      </c>
      <c r="S34" s="5">
        <v>1.084</v>
      </c>
      <c r="T34" s="5">
        <v>1.067</v>
      </c>
      <c r="U34" s="5">
        <f t="shared" si="6"/>
        <v>0.017</v>
      </c>
      <c r="V34" s="20">
        <v>0.839</v>
      </c>
      <c r="W34" s="20">
        <v>0.923</v>
      </c>
      <c r="X34" s="5">
        <f t="shared" si="7"/>
        <v>-0.084</v>
      </c>
      <c r="Y34" s="5">
        <f t="shared" ref="Y34:Z34" si="78">(S34-V34)</f>
        <v>0.245</v>
      </c>
      <c r="Z34" s="5">
        <f t="shared" si="78"/>
        <v>0.144</v>
      </c>
      <c r="AA34" s="5">
        <f t="shared" si="9"/>
        <v>0.101</v>
      </c>
      <c r="AB34" s="20">
        <v>1.074</v>
      </c>
      <c r="AC34" s="20">
        <v>1.057</v>
      </c>
      <c r="AD34" s="5">
        <f t="shared" si="10"/>
        <v>0.017</v>
      </c>
      <c r="AE34" s="20">
        <v>0.896</v>
      </c>
      <c r="AF34" s="20">
        <v>0.962</v>
      </c>
      <c r="AG34" s="5">
        <f t="shared" si="11"/>
        <v>-0.066</v>
      </c>
      <c r="AH34" s="5">
        <f t="shared" ref="AH34:AI34" si="79">AB34-AE34</f>
        <v>0.178</v>
      </c>
      <c r="AI34" s="5">
        <f t="shared" si="79"/>
        <v>0.095</v>
      </c>
      <c r="AJ34" s="5">
        <f t="shared" si="13"/>
        <v>0.083</v>
      </c>
    </row>
    <row r="35">
      <c r="A35" s="5">
        <v>2023.0</v>
      </c>
      <c r="B35" s="5">
        <v>2.0</v>
      </c>
      <c r="C35" s="6" t="s">
        <v>208</v>
      </c>
      <c r="D35" s="6" t="s">
        <v>177</v>
      </c>
      <c r="E35" s="5">
        <v>1.0</v>
      </c>
      <c r="F35" s="5">
        <v>8.0</v>
      </c>
      <c r="G35" s="11">
        <v>1.2245894E7</v>
      </c>
      <c r="H35" s="11">
        <v>1719617.0</v>
      </c>
      <c r="I35" s="5">
        <f t="shared" si="3"/>
        <v>10526277</v>
      </c>
      <c r="J35" s="5">
        <v>6.0</v>
      </c>
      <c r="K35" s="12">
        <v>10.0</v>
      </c>
      <c r="L35" s="7">
        <f t="shared" si="4"/>
        <v>0.6</v>
      </c>
      <c r="M35" s="5">
        <v>0.0</v>
      </c>
      <c r="N35" s="12">
        <v>0.0</v>
      </c>
      <c r="O35" s="13">
        <v>0.0</v>
      </c>
      <c r="P35" s="5">
        <v>4.5</v>
      </c>
      <c r="Q35" s="5">
        <v>5.7</v>
      </c>
      <c r="R35" s="5">
        <f t="shared" si="5"/>
        <v>-1.2</v>
      </c>
      <c r="S35" s="5">
        <v>1.431</v>
      </c>
      <c r="T35" s="5">
        <v>1.138</v>
      </c>
      <c r="U35" s="5">
        <f t="shared" si="6"/>
        <v>0.293</v>
      </c>
      <c r="V35" s="20">
        <v>0.861</v>
      </c>
      <c r="W35" s="20">
        <v>1.106</v>
      </c>
      <c r="X35" s="5">
        <f t="shared" si="7"/>
        <v>-0.245</v>
      </c>
      <c r="Y35" s="5">
        <f t="shared" ref="Y35:Z35" si="80">(S35-V35)</f>
        <v>0.57</v>
      </c>
      <c r="Z35" s="5">
        <f t="shared" si="80"/>
        <v>0.032</v>
      </c>
      <c r="AA35" s="5">
        <f t="shared" si="9"/>
        <v>0.538</v>
      </c>
      <c r="AB35" s="20">
        <v>1.099</v>
      </c>
      <c r="AC35" s="20">
        <v>1.061</v>
      </c>
      <c r="AD35" s="5">
        <f t="shared" si="10"/>
        <v>0.038</v>
      </c>
      <c r="AE35" s="20">
        <v>1.036</v>
      </c>
      <c r="AF35" s="20">
        <v>0.979</v>
      </c>
      <c r="AG35" s="5">
        <f t="shared" si="11"/>
        <v>0.057</v>
      </c>
      <c r="AH35" s="5">
        <f t="shared" ref="AH35:AI35" si="81">AB35-AE35</f>
        <v>0.063</v>
      </c>
      <c r="AI35" s="5">
        <f t="shared" si="81"/>
        <v>0.082</v>
      </c>
      <c r="AJ35" s="5">
        <f t="shared" si="13"/>
        <v>-0.019</v>
      </c>
    </row>
    <row r="36">
      <c r="A36" s="5">
        <v>2023.0</v>
      </c>
      <c r="B36" s="5">
        <v>2.0</v>
      </c>
      <c r="C36" s="6" t="s">
        <v>94</v>
      </c>
      <c r="D36" s="6" t="s">
        <v>186</v>
      </c>
      <c r="E36" s="5">
        <v>1.0</v>
      </c>
      <c r="F36" s="5">
        <v>3.0</v>
      </c>
      <c r="G36" s="11">
        <v>1.3308914E7</v>
      </c>
      <c r="H36" s="11">
        <v>1.3170033E7</v>
      </c>
      <c r="I36" s="5">
        <f t="shared" si="3"/>
        <v>138881</v>
      </c>
      <c r="J36" s="5">
        <v>5.0</v>
      </c>
      <c r="K36" s="12">
        <v>10.0</v>
      </c>
      <c r="L36" s="7">
        <f t="shared" si="4"/>
        <v>0.5</v>
      </c>
      <c r="M36" s="5">
        <v>5.0</v>
      </c>
      <c r="N36" s="12">
        <v>12.0</v>
      </c>
      <c r="O36" s="7">
        <f>(M36/N36)</f>
        <v>0.4166666667</v>
      </c>
      <c r="P36" s="5">
        <v>6.8</v>
      </c>
      <c r="Q36" s="5">
        <v>8.0</v>
      </c>
      <c r="R36" s="5">
        <f t="shared" si="5"/>
        <v>-1.2</v>
      </c>
      <c r="S36" s="5">
        <v>1.169</v>
      </c>
      <c r="T36" s="5">
        <v>1.354</v>
      </c>
      <c r="U36" s="5">
        <f t="shared" si="6"/>
        <v>-0.185</v>
      </c>
      <c r="V36" s="20">
        <v>1.124</v>
      </c>
      <c r="W36" s="20">
        <v>1.226</v>
      </c>
      <c r="X36" s="5">
        <f t="shared" si="7"/>
        <v>-0.102</v>
      </c>
      <c r="Y36" s="5">
        <f t="shared" ref="Y36:Z36" si="82">(S36-V36)</f>
        <v>0.045</v>
      </c>
      <c r="Z36" s="5">
        <f t="shared" si="82"/>
        <v>0.128</v>
      </c>
      <c r="AA36" s="5">
        <f t="shared" si="9"/>
        <v>-0.083</v>
      </c>
      <c r="AB36" s="20">
        <v>1.105</v>
      </c>
      <c r="AC36" s="20">
        <v>1.08</v>
      </c>
      <c r="AD36" s="5">
        <f t="shared" si="10"/>
        <v>0.025</v>
      </c>
      <c r="AE36" s="20">
        <v>1.008</v>
      </c>
      <c r="AF36" s="20">
        <v>0.967</v>
      </c>
      <c r="AG36" s="5">
        <f t="shared" si="11"/>
        <v>0.041</v>
      </c>
      <c r="AH36" s="5">
        <f t="shared" ref="AH36:AI36" si="83">AB36-AE36</f>
        <v>0.097</v>
      </c>
      <c r="AI36" s="5">
        <f t="shared" si="83"/>
        <v>0.113</v>
      </c>
      <c r="AJ36" s="5">
        <f t="shared" si="13"/>
        <v>-0.016</v>
      </c>
    </row>
    <row r="37">
      <c r="A37" s="5">
        <v>2023.0</v>
      </c>
      <c r="B37" s="5">
        <v>2.0</v>
      </c>
      <c r="C37" s="6" t="s">
        <v>118</v>
      </c>
      <c r="D37" s="6" t="s">
        <v>237</v>
      </c>
      <c r="E37" s="5">
        <v>0.0</v>
      </c>
      <c r="F37" s="5">
        <v>8.0</v>
      </c>
      <c r="G37" s="11">
        <v>9712945.0</v>
      </c>
      <c r="H37" s="11">
        <v>3338651.0</v>
      </c>
      <c r="I37" s="5">
        <f t="shared" si="3"/>
        <v>6374294</v>
      </c>
      <c r="J37" s="5">
        <v>0.0</v>
      </c>
      <c r="K37" s="12">
        <v>2.0</v>
      </c>
      <c r="L37" s="7">
        <f t="shared" si="4"/>
        <v>0</v>
      </c>
      <c r="M37" s="5">
        <v>0.0</v>
      </c>
      <c r="N37" s="12">
        <v>0.0</v>
      </c>
      <c r="O37" s="13">
        <v>0.0</v>
      </c>
      <c r="P37" s="5">
        <v>6.9</v>
      </c>
      <c r="Q37" s="5">
        <v>7.8</v>
      </c>
      <c r="R37" s="5">
        <f t="shared" si="5"/>
        <v>-0.9</v>
      </c>
      <c r="S37" s="5">
        <v>1.091</v>
      </c>
      <c r="T37" s="5">
        <v>1.465</v>
      </c>
      <c r="U37" s="5">
        <f t="shared" si="6"/>
        <v>-0.374</v>
      </c>
      <c r="V37" s="20">
        <v>0.821</v>
      </c>
      <c r="W37" s="20">
        <v>0.91</v>
      </c>
      <c r="X37" s="5">
        <f t="shared" si="7"/>
        <v>-0.089</v>
      </c>
      <c r="Y37" s="5">
        <f t="shared" ref="Y37:Z37" si="84">(S37-V37)</f>
        <v>0.27</v>
      </c>
      <c r="Z37" s="5">
        <f t="shared" si="84"/>
        <v>0.555</v>
      </c>
      <c r="AA37" s="5">
        <f t="shared" si="9"/>
        <v>-0.285</v>
      </c>
      <c r="AB37" s="20">
        <v>1.032</v>
      </c>
      <c r="AC37" s="20">
        <v>1.124</v>
      </c>
      <c r="AD37" s="5">
        <f t="shared" si="10"/>
        <v>-0.092</v>
      </c>
      <c r="AE37" s="20">
        <v>0.931</v>
      </c>
      <c r="AF37" s="20">
        <v>1.013</v>
      </c>
      <c r="AG37" s="5">
        <f t="shared" si="11"/>
        <v>-0.082</v>
      </c>
      <c r="AH37" s="5">
        <f t="shared" ref="AH37:AI37" si="85">AB37-AE37</f>
        <v>0.101</v>
      </c>
      <c r="AI37" s="5">
        <f t="shared" si="85"/>
        <v>0.111</v>
      </c>
      <c r="AJ37" s="5">
        <f t="shared" si="13"/>
        <v>-0.01</v>
      </c>
    </row>
    <row r="38">
      <c r="A38" s="5">
        <v>2023.0</v>
      </c>
      <c r="B38" s="5">
        <v>2.0</v>
      </c>
      <c r="C38" s="6" t="s">
        <v>244</v>
      </c>
      <c r="D38" s="6" t="s">
        <v>227</v>
      </c>
      <c r="E38" s="5">
        <v>0.0</v>
      </c>
      <c r="F38" s="5">
        <v>7.0</v>
      </c>
      <c r="G38" s="11">
        <v>2694834.0</v>
      </c>
      <c r="H38" s="11">
        <v>1701787.0</v>
      </c>
      <c r="I38" s="5">
        <f t="shared" si="3"/>
        <v>993047</v>
      </c>
      <c r="J38" s="5">
        <v>0.0</v>
      </c>
      <c r="K38" s="12">
        <v>0.0</v>
      </c>
      <c r="L38" s="7" t="str">
        <f t="shared" si="4"/>
        <v>#DIV/0!</v>
      </c>
      <c r="M38" s="5">
        <v>0.0</v>
      </c>
      <c r="N38" s="12">
        <v>0.0</v>
      </c>
      <c r="O38" s="13">
        <v>0.0</v>
      </c>
      <c r="P38" s="5">
        <v>11.6</v>
      </c>
      <c r="Q38" s="5">
        <v>0.9</v>
      </c>
      <c r="R38" s="5">
        <f t="shared" si="5"/>
        <v>10.7</v>
      </c>
      <c r="S38" s="5">
        <v>1.212</v>
      </c>
      <c r="T38" s="5">
        <v>1.235</v>
      </c>
      <c r="U38" s="5">
        <f t="shared" si="6"/>
        <v>-0.023</v>
      </c>
      <c r="V38" s="20">
        <v>0.685</v>
      </c>
      <c r="W38" s="20">
        <v>1.029</v>
      </c>
      <c r="X38" s="5">
        <f t="shared" si="7"/>
        <v>-0.344</v>
      </c>
      <c r="Y38" s="5">
        <f t="shared" ref="Y38:Z38" si="86">(S38-V38)</f>
        <v>0.527</v>
      </c>
      <c r="Z38" s="5">
        <f t="shared" si="86"/>
        <v>0.206</v>
      </c>
      <c r="AA38" s="5">
        <f t="shared" si="9"/>
        <v>0.321</v>
      </c>
      <c r="AB38" s="20">
        <v>1.102</v>
      </c>
      <c r="AC38" s="20">
        <v>1.063</v>
      </c>
      <c r="AD38" s="5">
        <f t="shared" si="10"/>
        <v>0.039</v>
      </c>
      <c r="AE38" s="20">
        <v>0.936</v>
      </c>
      <c r="AF38" s="20">
        <v>1.051</v>
      </c>
      <c r="AG38" s="5">
        <f t="shared" si="11"/>
        <v>-0.115</v>
      </c>
      <c r="AH38" s="5">
        <f t="shared" ref="AH38:AI38" si="87">AB38-AE38</f>
        <v>0.166</v>
      </c>
      <c r="AI38" s="5">
        <f t="shared" si="87"/>
        <v>0.012</v>
      </c>
      <c r="AJ38" s="5">
        <f t="shared" si="13"/>
        <v>0.154</v>
      </c>
    </row>
    <row r="39">
      <c r="A39" s="5">
        <v>2023.0</v>
      </c>
      <c r="B39" s="5">
        <v>2.0</v>
      </c>
      <c r="C39" s="6" t="s">
        <v>170</v>
      </c>
      <c r="D39" s="6" t="s">
        <v>112</v>
      </c>
      <c r="E39" s="5">
        <v>1.0</v>
      </c>
      <c r="F39" s="5">
        <v>5.0</v>
      </c>
      <c r="G39" s="11">
        <v>2.3422126E7</v>
      </c>
      <c r="H39" s="11">
        <v>2.6270974E7</v>
      </c>
      <c r="I39" s="5">
        <f t="shared" si="3"/>
        <v>-2848848</v>
      </c>
      <c r="J39" s="5">
        <v>7.0</v>
      </c>
      <c r="K39" s="12">
        <v>9.0</v>
      </c>
      <c r="L39" s="7">
        <f t="shared" si="4"/>
        <v>0.7777777778</v>
      </c>
      <c r="M39" s="5">
        <v>4.0</v>
      </c>
      <c r="N39" s="12">
        <v>8.0</v>
      </c>
      <c r="O39" s="7">
        <f t="shared" ref="O39:O50" si="90">(M39/N39)</f>
        <v>0.5</v>
      </c>
      <c r="P39" s="5">
        <v>9.1</v>
      </c>
      <c r="Q39" s="5">
        <v>3.0</v>
      </c>
      <c r="R39" s="5">
        <f t="shared" si="5"/>
        <v>6.1</v>
      </c>
      <c r="S39" s="5">
        <v>1.617</v>
      </c>
      <c r="T39" s="5">
        <v>1.343</v>
      </c>
      <c r="U39" s="5">
        <f t="shared" si="6"/>
        <v>0.274</v>
      </c>
      <c r="V39" s="20">
        <v>0.937</v>
      </c>
      <c r="W39" s="20">
        <v>1.338</v>
      </c>
      <c r="X39" s="5">
        <f t="shared" si="7"/>
        <v>-0.401</v>
      </c>
      <c r="Y39" s="5">
        <f t="shared" ref="Y39:Z39" si="88">(S39-V39)</f>
        <v>0.68</v>
      </c>
      <c r="Z39" s="5">
        <f t="shared" si="88"/>
        <v>0.005</v>
      </c>
      <c r="AA39" s="5">
        <f t="shared" si="9"/>
        <v>0.675</v>
      </c>
      <c r="AB39" s="20">
        <v>1.105</v>
      </c>
      <c r="AC39" s="20">
        <v>1.044</v>
      </c>
      <c r="AD39" s="5">
        <f t="shared" si="10"/>
        <v>0.061</v>
      </c>
      <c r="AE39" s="20">
        <v>0.979</v>
      </c>
      <c r="AF39" s="20">
        <v>1.0</v>
      </c>
      <c r="AG39" s="5">
        <f t="shared" si="11"/>
        <v>-0.021</v>
      </c>
      <c r="AH39" s="5">
        <f t="shared" ref="AH39:AI39" si="89">AB39-AE39</f>
        <v>0.126</v>
      </c>
      <c r="AI39" s="5">
        <f t="shared" si="89"/>
        <v>0.044</v>
      </c>
      <c r="AJ39" s="5">
        <f t="shared" si="13"/>
        <v>0.082</v>
      </c>
    </row>
    <row r="40">
      <c r="A40" s="5">
        <v>2023.0</v>
      </c>
      <c r="B40" s="5">
        <v>2.0</v>
      </c>
      <c r="C40" s="6" t="s">
        <v>239</v>
      </c>
      <c r="D40" s="6" t="s">
        <v>68</v>
      </c>
      <c r="E40" s="5">
        <v>0.0</v>
      </c>
      <c r="F40" s="5">
        <v>3.0</v>
      </c>
      <c r="G40" s="11">
        <v>1.0163782E7</v>
      </c>
      <c r="H40" s="11">
        <v>2.2667255E7</v>
      </c>
      <c r="I40" s="5">
        <f t="shared" si="3"/>
        <v>-12503473</v>
      </c>
      <c r="J40" s="5">
        <v>5.0</v>
      </c>
      <c r="K40" s="12">
        <v>12.0</v>
      </c>
      <c r="L40" s="7">
        <f t="shared" si="4"/>
        <v>0.4166666667</v>
      </c>
      <c r="M40" s="5">
        <v>2.0</v>
      </c>
      <c r="N40" s="12">
        <v>6.0</v>
      </c>
      <c r="O40" s="7">
        <f t="shared" si="90"/>
        <v>0.3333333333</v>
      </c>
      <c r="P40" s="5">
        <v>6.3</v>
      </c>
      <c r="Q40" s="5">
        <v>6.7</v>
      </c>
      <c r="R40" s="5">
        <f t="shared" si="5"/>
        <v>-0.4</v>
      </c>
      <c r="S40" s="5">
        <v>1.224</v>
      </c>
      <c r="T40" s="5">
        <v>1.28</v>
      </c>
      <c r="U40" s="5">
        <f t="shared" si="6"/>
        <v>-0.056</v>
      </c>
      <c r="V40" s="21">
        <v>0.909</v>
      </c>
      <c r="W40" s="20">
        <v>1.055</v>
      </c>
      <c r="X40" s="17">
        <f t="shared" si="7"/>
        <v>-0.146</v>
      </c>
      <c r="Y40" s="17">
        <f t="shared" ref="Y40:Z40" si="91">(S40-V40)</f>
        <v>0.315</v>
      </c>
      <c r="Z40" s="5">
        <f t="shared" si="91"/>
        <v>0.225</v>
      </c>
      <c r="AA40" s="17">
        <f t="shared" si="9"/>
        <v>0.09</v>
      </c>
      <c r="AB40" s="21">
        <v>1.038</v>
      </c>
      <c r="AC40" s="20">
        <v>1.079</v>
      </c>
      <c r="AD40" s="17">
        <f t="shared" si="10"/>
        <v>-0.041</v>
      </c>
      <c r="AE40" s="21">
        <v>0.952</v>
      </c>
      <c r="AF40" s="20">
        <v>0.982</v>
      </c>
      <c r="AG40" s="17">
        <f t="shared" si="11"/>
        <v>-0.03</v>
      </c>
      <c r="AH40" s="17">
        <f t="shared" ref="AH40:AI40" si="92">AB40-AE40</f>
        <v>0.086</v>
      </c>
      <c r="AI40" s="5">
        <f t="shared" si="92"/>
        <v>0.097</v>
      </c>
      <c r="AJ40" s="17">
        <f t="shared" si="13"/>
        <v>-0.011</v>
      </c>
    </row>
    <row r="41">
      <c r="A41" s="5">
        <v>2023.0</v>
      </c>
      <c r="B41" s="5">
        <v>2.0</v>
      </c>
      <c r="C41" s="6" t="s">
        <v>199</v>
      </c>
      <c r="D41" s="6" t="s">
        <v>116</v>
      </c>
      <c r="E41" s="5">
        <v>0.0</v>
      </c>
      <c r="F41" s="5">
        <v>1.0</v>
      </c>
      <c r="G41" s="11">
        <v>1.606918E7</v>
      </c>
      <c r="H41" s="11">
        <v>4.5108538E7</v>
      </c>
      <c r="I41" s="5">
        <f t="shared" si="3"/>
        <v>-29039358</v>
      </c>
      <c r="J41" s="5">
        <v>5.0</v>
      </c>
      <c r="K41" s="12">
        <v>8.0</v>
      </c>
      <c r="L41" s="7">
        <f t="shared" si="4"/>
        <v>0.625</v>
      </c>
      <c r="M41" s="5">
        <v>4.0</v>
      </c>
      <c r="N41" s="12">
        <v>8.0</v>
      </c>
      <c r="O41" s="7">
        <f t="shared" si="90"/>
        <v>0.5</v>
      </c>
      <c r="P41" s="5">
        <v>12.9</v>
      </c>
      <c r="Q41" s="5">
        <v>8.4</v>
      </c>
      <c r="R41" s="5">
        <f t="shared" si="5"/>
        <v>4.5</v>
      </c>
      <c r="S41" s="5">
        <v>1.394</v>
      </c>
      <c r="T41" s="5">
        <v>1.218</v>
      </c>
      <c r="U41" s="5">
        <f t="shared" si="6"/>
        <v>0.176</v>
      </c>
      <c r="V41" s="20">
        <v>0.674</v>
      </c>
      <c r="W41" s="20">
        <v>1.026</v>
      </c>
      <c r="X41" s="5">
        <f t="shared" si="7"/>
        <v>-0.352</v>
      </c>
      <c r="Y41" s="5">
        <f t="shared" ref="Y41:Z41" si="93">(S41-V41)</f>
        <v>0.72</v>
      </c>
      <c r="Z41" s="5">
        <f t="shared" si="93"/>
        <v>0.192</v>
      </c>
      <c r="AA41" s="5">
        <f t="shared" si="9"/>
        <v>0.528</v>
      </c>
      <c r="AB41" s="20">
        <v>1.046</v>
      </c>
      <c r="AC41" s="20">
        <v>1.072</v>
      </c>
      <c r="AD41" s="5">
        <f t="shared" si="10"/>
        <v>-0.026</v>
      </c>
      <c r="AE41" s="20">
        <v>0.856</v>
      </c>
      <c r="AF41" s="20">
        <v>0.947</v>
      </c>
      <c r="AG41" s="5">
        <f t="shared" si="11"/>
        <v>-0.091</v>
      </c>
      <c r="AH41" s="5">
        <f t="shared" ref="AH41:AI41" si="94">AB41-AE41</f>
        <v>0.19</v>
      </c>
      <c r="AI41" s="5">
        <f t="shared" si="94"/>
        <v>0.125</v>
      </c>
      <c r="AJ41" s="5">
        <f t="shared" si="13"/>
        <v>0.065</v>
      </c>
    </row>
    <row r="42">
      <c r="A42" s="5">
        <v>2023.0</v>
      </c>
      <c r="B42" s="5">
        <v>2.0</v>
      </c>
      <c r="C42" s="6" t="s">
        <v>206</v>
      </c>
      <c r="D42" s="6" t="s">
        <v>217</v>
      </c>
      <c r="E42" s="5">
        <v>0.0</v>
      </c>
      <c r="F42" s="5">
        <v>8.0</v>
      </c>
      <c r="G42" s="11">
        <v>9764326.0</v>
      </c>
      <c r="H42" s="11">
        <v>1.7007845E7</v>
      </c>
      <c r="I42" s="5">
        <f t="shared" si="3"/>
        <v>-7243519</v>
      </c>
      <c r="J42" s="5">
        <v>1.0</v>
      </c>
      <c r="K42" s="12">
        <v>2.0</v>
      </c>
      <c r="L42" s="7">
        <f t="shared" si="4"/>
        <v>0.5</v>
      </c>
      <c r="M42" s="5">
        <v>2.0</v>
      </c>
      <c r="N42" s="12">
        <v>5.0</v>
      </c>
      <c r="O42" s="7">
        <f t="shared" si="90"/>
        <v>0.4</v>
      </c>
      <c r="P42" s="5">
        <v>17.4</v>
      </c>
      <c r="Q42" s="5">
        <v>5.1</v>
      </c>
      <c r="R42" s="5">
        <f t="shared" si="5"/>
        <v>12.3</v>
      </c>
      <c r="S42" s="5">
        <v>1.474</v>
      </c>
      <c r="T42" s="5">
        <v>1.157</v>
      </c>
      <c r="U42" s="5">
        <f t="shared" si="6"/>
        <v>0.317</v>
      </c>
      <c r="V42" s="20">
        <v>0.743</v>
      </c>
      <c r="W42" s="20">
        <v>0.86</v>
      </c>
      <c r="X42" s="5">
        <f t="shared" si="7"/>
        <v>-0.117</v>
      </c>
      <c r="Y42" s="5">
        <f t="shared" ref="Y42:Z42" si="95">(S42-V42)</f>
        <v>0.731</v>
      </c>
      <c r="Z42" s="5">
        <f t="shared" si="95"/>
        <v>0.297</v>
      </c>
      <c r="AA42" s="5">
        <f t="shared" si="9"/>
        <v>0.434</v>
      </c>
      <c r="AB42" s="20">
        <v>1.124</v>
      </c>
      <c r="AC42" s="20">
        <v>1.03</v>
      </c>
      <c r="AD42" s="5">
        <f t="shared" si="10"/>
        <v>0.094</v>
      </c>
      <c r="AE42" s="20">
        <v>0.863</v>
      </c>
      <c r="AF42" s="20">
        <v>0.958</v>
      </c>
      <c r="AG42" s="5">
        <f t="shared" si="11"/>
        <v>-0.095</v>
      </c>
      <c r="AH42" s="5">
        <f t="shared" ref="AH42:AI42" si="96">AB42-AE42</f>
        <v>0.261</v>
      </c>
      <c r="AI42" s="5">
        <f t="shared" si="96"/>
        <v>0.072</v>
      </c>
      <c r="AJ42" s="5">
        <f t="shared" si="13"/>
        <v>0.189</v>
      </c>
    </row>
    <row r="43">
      <c r="A43" s="5">
        <v>2023.0</v>
      </c>
      <c r="B43" s="5">
        <v>2.0</v>
      </c>
      <c r="C43" s="6" t="s">
        <v>77</v>
      </c>
      <c r="D43" s="6" t="s">
        <v>248</v>
      </c>
      <c r="E43" s="5">
        <v>0.0</v>
      </c>
      <c r="F43" s="5">
        <v>8.0</v>
      </c>
      <c r="G43" s="11">
        <v>2.3637212E7</v>
      </c>
      <c r="H43" s="11">
        <v>1.2010259E7</v>
      </c>
      <c r="I43" s="5">
        <f t="shared" si="3"/>
        <v>11626953</v>
      </c>
      <c r="J43" s="5">
        <v>8.0</v>
      </c>
      <c r="K43" s="12">
        <v>15.0</v>
      </c>
      <c r="L43" s="7">
        <f t="shared" si="4"/>
        <v>0.5333333333</v>
      </c>
      <c r="M43" s="5">
        <v>3.0</v>
      </c>
      <c r="N43" s="12">
        <v>6.0</v>
      </c>
      <c r="O43" s="7">
        <f t="shared" si="90"/>
        <v>0.5</v>
      </c>
      <c r="P43" s="5">
        <v>10.1</v>
      </c>
      <c r="Q43" s="5">
        <v>4.0</v>
      </c>
      <c r="R43" s="5">
        <f t="shared" si="5"/>
        <v>6.1</v>
      </c>
      <c r="S43" s="5">
        <v>1.399</v>
      </c>
      <c r="T43" s="5">
        <v>1.53</v>
      </c>
      <c r="U43" s="5">
        <f t="shared" si="6"/>
        <v>-0.131</v>
      </c>
      <c r="V43" s="20">
        <v>0.708</v>
      </c>
      <c r="W43" s="20">
        <v>1.621</v>
      </c>
      <c r="X43" s="5">
        <f t="shared" si="7"/>
        <v>-0.913</v>
      </c>
      <c r="Y43" s="5">
        <f t="shared" ref="Y43:Z43" si="97">(S43-V43)</f>
        <v>0.691</v>
      </c>
      <c r="Z43" s="5">
        <f t="shared" si="97"/>
        <v>-0.091</v>
      </c>
      <c r="AA43" s="5">
        <f t="shared" si="9"/>
        <v>0.782</v>
      </c>
      <c r="AB43" s="20">
        <v>1.081</v>
      </c>
      <c r="AC43" s="20">
        <v>1.088</v>
      </c>
      <c r="AD43" s="5">
        <f t="shared" si="10"/>
        <v>-0.007</v>
      </c>
      <c r="AE43" s="20">
        <v>0.94</v>
      </c>
      <c r="AF43" s="20">
        <v>1.028</v>
      </c>
      <c r="AG43" s="5">
        <f t="shared" si="11"/>
        <v>-0.088</v>
      </c>
      <c r="AH43" s="5">
        <f t="shared" ref="AH43:AI43" si="98">AB43-AE43</f>
        <v>0.141</v>
      </c>
      <c r="AI43" s="5">
        <f t="shared" si="98"/>
        <v>0.06</v>
      </c>
      <c r="AJ43" s="5">
        <f t="shared" si="13"/>
        <v>0.081</v>
      </c>
    </row>
    <row r="44">
      <c r="A44" s="5">
        <v>2023.0</v>
      </c>
      <c r="B44" s="5">
        <v>2.0</v>
      </c>
      <c r="C44" s="6" t="s">
        <v>92</v>
      </c>
      <c r="D44" s="6" t="s">
        <v>154</v>
      </c>
      <c r="E44" s="5">
        <v>0.0</v>
      </c>
      <c r="F44" s="5">
        <v>8.0</v>
      </c>
      <c r="G44" s="11">
        <v>1.6067816E7</v>
      </c>
      <c r="H44" s="11">
        <v>1.2968545E7</v>
      </c>
      <c r="I44" s="5">
        <f t="shared" si="3"/>
        <v>3099271</v>
      </c>
      <c r="J44" s="5">
        <v>6.0</v>
      </c>
      <c r="K44" s="12">
        <v>11.0</v>
      </c>
      <c r="L44" s="7">
        <f t="shared" si="4"/>
        <v>0.5454545455</v>
      </c>
      <c r="M44" s="5">
        <v>3.0</v>
      </c>
      <c r="N44" s="12">
        <v>7.0</v>
      </c>
      <c r="O44" s="7">
        <f t="shared" si="90"/>
        <v>0.4285714286</v>
      </c>
      <c r="P44" s="5">
        <v>6.9</v>
      </c>
      <c r="Q44" s="5">
        <v>5.4</v>
      </c>
      <c r="R44" s="5">
        <f t="shared" si="5"/>
        <v>1.5</v>
      </c>
      <c r="S44" s="5">
        <v>1.536</v>
      </c>
      <c r="T44" s="5">
        <v>1.273</v>
      </c>
      <c r="U44" s="5">
        <f t="shared" si="6"/>
        <v>0.263</v>
      </c>
      <c r="V44" s="20">
        <v>1.249</v>
      </c>
      <c r="W44" s="20">
        <v>1.18</v>
      </c>
      <c r="X44" s="5">
        <f t="shared" si="7"/>
        <v>0.069</v>
      </c>
      <c r="Y44" s="5">
        <f t="shared" ref="Y44:Z44" si="99">(S44-V44)</f>
        <v>0.287</v>
      </c>
      <c r="Z44" s="5">
        <f t="shared" si="99"/>
        <v>0.093</v>
      </c>
      <c r="AA44" s="5">
        <f t="shared" si="9"/>
        <v>0.194</v>
      </c>
      <c r="AB44" s="20">
        <v>1.099</v>
      </c>
      <c r="AC44" s="20">
        <v>1.08</v>
      </c>
      <c r="AD44" s="5">
        <f t="shared" si="10"/>
        <v>0.019</v>
      </c>
      <c r="AE44" s="20">
        <v>1.006</v>
      </c>
      <c r="AF44" s="20">
        <v>1.003</v>
      </c>
      <c r="AG44" s="5">
        <f t="shared" si="11"/>
        <v>0.003</v>
      </c>
      <c r="AH44" s="5">
        <f t="shared" ref="AH44:AI44" si="100">AB44-AE44</f>
        <v>0.093</v>
      </c>
      <c r="AI44" s="5">
        <f t="shared" si="100"/>
        <v>0.077</v>
      </c>
      <c r="AJ44" s="5">
        <f t="shared" si="13"/>
        <v>0.016</v>
      </c>
    </row>
    <row r="45">
      <c r="A45" s="5">
        <v>2023.0</v>
      </c>
      <c r="B45" s="5">
        <v>2.0</v>
      </c>
      <c r="C45" s="6" t="s">
        <v>81</v>
      </c>
      <c r="D45" s="6" t="s">
        <v>138</v>
      </c>
      <c r="E45" s="5">
        <v>1.0</v>
      </c>
      <c r="F45" s="5">
        <v>1.0</v>
      </c>
      <c r="G45" s="11">
        <v>2.5955324E7</v>
      </c>
      <c r="H45" s="11">
        <v>9978355.0</v>
      </c>
      <c r="I45" s="5">
        <f t="shared" si="3"/>
        <v>15976969</v>
      </c>
      <c r="J45" s="5">
        <v>5.0</v>
      </c>
      <c r="K45" s="12">
        <v>7.0</v>
      </c>
      <c r="L45" s="7">
        <f t="shared" si="4"/>
        <v>0.7142857143</v>
      </c>
      <c r="M45" s="5">
        <v>3.0</v>
      </c>
      <c r="N45" s="12">
        <v>4.0</v>
      </c>
      <c r="O45" s="7">
        <f t="shared" si="90"/>
        <v>0.75</v>
      </c>
      <c r="P45" s="5">
        <v>6.1</v>
      </c>
      <c r="Q45" s="5">
        <v>7.1</v>
      </c>
      <c r="R45" s="5">
        <f t="shared" si="5"/>
        <v>-1</v>
      </c>
      <c r="S45" s="5">
        <v>1.323</v>
      </c>
      <c r="T45" s="5">
        <v>1.305</v>
      </c>
      <c r="U45" s="5">
        <f t="shared" si="6"/>
        <v>0.018</v>
      </c>
      <c r="V45" s="20">
        <v>1.043</v>
      </c>
      <c r="W45" s="20">
        <v>1.164</v>
      </c>
      <c r="X45" s="5">
        <f t="shared" si="7"/>
        <v>-0.121</v>
      </c>
      <c r="Y45" s="5">
        <f t="shared" ref="Y45:Z45" si="101">(S45-V45)</f>
        <v>0.28</v>
      </c>
      <c r="Z45" s="5">
        <f t="shared" si="101"/>
        <v>0.141</v>
      </c>
      <c r="AA45" s="5">
        <f t="shared" si="9"/>
        <v>0.139</v>
      </c>
      <c r="AB45" s="20">
        <v>1.069</v>
      </c>
      <c r="AC45" s="20">
        <v>1.12</v>
      </c>
      <c r="AD45" s="5">
        <f t="shared" si="10"/>
        <v>-0.051</v>
      </c>
      <c r="AE45" s="20">
        <v>0.982</v>
      </c>
      <c r="AF45" s="20">
        <v>1.019</v>
      </c>
      <c r="AG45" s="5">
        <f t="shared" si="11"/>
        <v>-0.037</v>
      </c>
      <c r="AH45" s="5">
        <f t="shared" ref="AH45:AI45" si="102">AB45-AE45</f>
        <v>0.087</v>
      </c>
      <c r="AI45" s="5">
        <f t="shared" si="102"/>
        <v>0.101</v>
      </c>
      <c r="AJ45" s="5">
        <f t="shared" si="13"/>
        <v>-0.014</v>
      </c>
    </row>
    <row r="46">
      <c r="A46" s="5">
        <v>2023.0</v>
      </c>
      <c r="B46" s="5">
        <v>2.0</v>
      </c>
      <c r="C46" s="6" t="s">
        <v>82</v>
      </c>
      <c r="D46" s="6" t="s">
        <v>88</v>
      </c>
      <c r="E46" s="5">
        <v>1.0</v>
      </c>
      <c r="F46" s="5">
        <v>7.0</v>
      </c>
      <c r="G46" s="11">
        <v>1.7126971E7</v>
      </c>
      <c r="H46" s="11">
        <v>2.4094372E7</v>
      </c>
      <c r="I46" s="5">
        <f t="shared" si="3"/>
        <v>-6967401</v>
      </c>
      <c r="J46" s="5">
        <v>5.0</v>
      </c>
      <c r="K46" s="12">
        <v>13.0</v>
      </c>
      <c r="L46" s="7">
        <f t="shared" si="4"/>
        <v>0.3846153846</v>
      </c>
      <c r="M46" s="5">
        <v>2.0</v>
      </c>
      <c r="N46" s="12">
        <v>10.0</v>
      </c>
      <c r="O46" s="7">
        <f t="shared" si="90"/>
        <v>0.2</v>
      </c>
      <c r="P46" s="5">
        <v>7.4</v>
      </c>
      <c r="Q46" s="5">
        <v>6.1</v>
      </c>
      <c r="R46" s="5">
        <f t="shared" si="5"/>
        <v>1.3</v>
      </c>
      <c r="S46" s="5">
        <v>1.329</v>
      </c>
      <c r="T46" s="5">
        <v>1.009</v>
      </c>
      <c r="U46" s="5">
        <f t="shared" si="6"/>
        <v>0.32</v>
      </c>
      <c r="V46" s="20">
        <v>0.788</v>
      </c>
      <c r="W46" s="20">
        <v>0.736</v>
      </c>
      <c r="X46" s="5">
        <f t="shared" si="7"/>
        <v>0.052</v>
      </c>
      <c r="Y46" s="5">
        <f t="shared" ref="Y46:Z46" si="103">(S46-V46)</f>
        <v>0.541</v>
      </c>
      <c r="Z46" s="5">
        <f t="shared" si="103"/>
        <v>0.273</v>
      </c>
      <c r="AA46" s="5">
        <f t="shared" si="9"/>
        <v>0.268</v>
      </c>
      <c r="AB46" s="20">
        <v>1.046</v>
      </c>
      <c r="AC46" s="20">
        <v>1.027</v>
      </c>
      <c r="AD46" s="5">
        <f t="shared" si="10"/>
        <v>0.019</v>
      </c>
      <c r="AE46" s="20">
        <v>0.944</v>
      </c>
      <c r="AF46" s="20">
        <v>0.942</v>
      </c>
      <c r="AG46" s="5">
        <f t="shared" si="11"/>
        <v>0.002</v>
      </c>
      <c r="AH46" s="5">
        <f t="shared" ref="AH46:AI46" si="104">AB46-AE46</f>
        <v>0.102</v>
      </c>
      <c r="AI46" s="5">
        <f t="shared" si="104"/>
        <v>0.085</v>
      </c>
      <c r="AJ46" s="5">
        <f t="shared" si="13"/>
        <v>0.017</v>
      </c>
    </row>
    <row r="47">
      <c r="A47" s="5">
        <v>2023.0</v>
      </c>
      <c r="B47" s="5">
        <v>2.0</v>
      </c>
      <c r="C47" s="6" t="s">
        <v>125</v>
      </c>
      <c r="D47" s="6" t="s">
        <v>179</v>
      </c>
      <c r="E47" s="5">
        <v>0.0</v>
      </c>
      <c r="F47" s="5">
        <v>5.0</v>
      </c>
      <c r="G47" s="11">
        <v>1.289132E7</v>
      </c>
      <c r="H47" s="11">
        <v>1.2188897E7</v>
      </c>
      <c r="I47" s="5">
        <f t="shared" si="3"/>
        <v>702423</v>
      </c>
      <c r="J47" s="5">
        <v>3.0</v>
      </c>
      <c r="K47" s="12">
        <v>7.0</v>
      </c>
      <c r="L47" s="7">
        <f t="shared" si="4"/>
        <v>0.4285714286</v>
      </c>
      <c r="M47" s="5">
        <v>3.0</v>
      </c>
      <c r="N47" s="12">
        <v>5.0</v>
      </c>
      <c r="O47" s="7">
        <f t="shared" si="90"/>
        <v>0.6</v>
      </c>
      <c r="P47" s="5">
        <v>13.5</v>
      </c>
      <c r="Q47" s="5">
        <v>5.0</v>
      </c>
      <c r="R47" s="5">
        <f t="shared" si="5"/>
        <v>8.5</v>
      </c>
      <c r="S47" s="5">
        <v>1.45</v>
      </c>
      <c r="T47" s="5">
        <v>1.327</v>
      </c>
      <c r="U47" s="5">
        <f t="shared" si="6"/>
        <v>0.123</v>
      </c>
      <c r="V47" s="20">
        <v>0.712</v>
      </c>
      <c r="W47" s="20">
        <v>0.966</v>
      </c>
      <c r="X47" s="5">
        <f t="shared" si="7"/>
        <v>-0.254</v>
      </c>
      <c r="Y47" s="5">
        <f t="shared" ref="Y47:Z47" si="105">(S47-V47)</f>
        <v>0.738</v>
      </c>
      <c r="Z47" s="5">
        <f t="shared" si="105"/>
        <v>0.361</v>
      </c>
      <c r="AA47" s="5">
        <f t="shared" si="9"/>
        <v>0.377</v>
      </c>
      <c r="AB47" s="20">
        <v>1.078</v>
      </c>
      <c r="AC47" s="20">
        <v>1.011</v>
      </c>
      <c r="AD47" s="5">
        <f t="shared" si="10"/>
        <v>0.067</v>
      </c>
      <c r="AE47" s="20">
        <v>0.882</v>
      </c>
      <c r="AF47" s="20">
        <v>0.937</v>
      </c>
      <c r="AG47" s="5">
        <f t="shared" si="11"/>
        <v>-0.055</v>
      </c>
      <c r="AH47" s="5">
        <f t="shared" ref="AH47:AI47" si="106">AB47-AE47</f>
        <v>0.196</v>
      </c>
      <c r="AI47" s="5">
        <f t="shared" si="106"/>
        <v>0.074</v>
      </c>
      <c r="AJ47" s="5">
        <f t="shared" si="13"/>
        <v>0.122</v>
      </c>
    </row>
    <row r="48">
      <c r="A48" s="5">
        <v>2023.0</v>
      </c>
      <c r="B48" s="5">
        <v>2.0</v>
      </c>
      <c r="C48" s="6" t="s">
        <v>130</v>
      </c>
      <c r="D48" s="6" t="s">
        <v>220</v>
      </c>
      <c r="E48" s="5">
        <v>0.0</v>
      </c>
      <c r="F48" s="5">
        <v>3.0</v>
      </c>
      <c r="G48" s="11">
        <v>1.7060871E7</v>
      </c>
      <c r="H48" s="11">
        <v>1.2670472E7</v>
      </c>
      <c r="I48" s="5">
        <f t="shared" si="3"/>
        <v>4390399</v>
      </c>
      <c r="J48" s="5">
        <v>4.0</v>
      </c>
      <c r="K48" s="12">
        <v>8.0</v>
      </c>
      <c r="L48" s="7">
        <f t="shared" si="4"/>
        <v>0.5</v>
      </c>
      <c r="M48" s="5">
        <v>6.0</v>
      </c>
      <c r="N48" s="12">
        <v>13.0</v>
      </c>
      <c r="O48" s="7">
        <f t="shared" si="90"/>
        <v>0.4615384615</v>
      </c>
      <c r="P48" s="5">
        <v>10.9</v>
      </c>
      <c r="Q48" s="5">
        <v>6.8</v>
      </c>
      <c r="R48" s="5">
        <f t="shared" si="5"/>
        <v>4.1</v>
      </c>
      <c r="S48" s="5">
        <v>1.495</v>
      </c>
      <c r="T48" s="5">
        <v>1.358</v>
      </c>
      <c r="U48" s="5">
        <f t="shared" si="6"/>
        <v>0.137</v>
      </c>
      <c r="V48" s="20">
        <v>0.98</v>
      </c>
      <c r="W48" s="20">
        <v>0.891</v>
      </c>
      <c r="X48" s="5">
        <f t="shared" si="7"/>
        <v>0.089</v>
      </c>
      <c r="Y48" s="5">
        <f t="shared" ref="Y48:Z48" si="107">(S48-V48)</f>
        <v>0.515</v>
      </c>
      <c r="Z48" s="5">
        <f t="shared" si="107"/>
        <v>0.467</v>
      </c>
      <c r="AA48" s="5">
        <f t="shared" si="9"/>
        <v>0.048</v>
      </c>
      <c r="AB48" s="20">
        <v>1.162</v>
      </c>
      <c r="AC48" s="20">
        <v>1.038</v>
      </c>
      <c r="AD48" s="5">
        <f t="shared" si="10"/>
        <v>0.124</v>
      </c>
      <c r="AE48" s="20">
        <v>1.013</v>
      </c>
      <c r="AF48" s="20">
        <v>0.943</v>
      </c>
      <c r="AG48" s="5">
        <f t="shared" si="11"/>
        <v>0.07</v>
      </c>
      <c r="AH48" s="5">
        <f t="shared" ref="AH48:AI48" si="108">AB48-AE48</f>
        <v>0.149</v>
      </c>
      <c r="AI48" s="5">
        <f t="shared" si="108"/>
        <v>0.095</v>
      </c>
      <c r="AJ48" s="5">
        <f t="shared" si="13"/>
        <v>0.054</v>
      </c>
    </row>
    <row r="49">
      <c r="A49" s="5">
        <v>2023.0</v>
      </c>
      <c r="B49" s="5">
        <v>2.0</v>
      </c>
      <c r="C49" s="6" t="s">
        <v>134</v>
      </c>
      <c r="D49" s="6" t="s">
        <v>251</v>
      </c>
      <c r="E49" s="5">
        <v>0.0</v>
      </c>
      <c r="F49" s="5">
        <v>1.0</v>
      </c>
      <c r="G49" s="11">
        <v>2.4055088E7</v>
      </c>
      <c r="H49" s="11">
        <v>5077952.0</v>
      </c>
      <c r="I49" s="5">
        <f t="shared" si="3"/>
        <v>18977136</v>
      </c>
      <c r="J49" s="5">
        <v>3.0</v>
      </c>
      <c r="K49" s="12">
        <v>7.0</v>
      </c>
      <c r="L49" s="7">
        <f t="shared" si="4"/>
        <v>0.4285714286</v>
      </c>
      <c r="M49" s="5">
        <v>1.0</v>
      </c>
      <c r="N49" s="12">
        <v>5.0</v>
      </c>
      <c r="O49" s="7">
        <f t="shared" si="90"/>
        <v>0.2</v>
      </c>
      <c r="P49" s="5">
        <v>14.4</v>
      </c>
      <c r="Q49" s="5">
        <v>10.2</v>
      </c>
      <c r="R49" s="5">
        <f t="shared" si="5"/>
        <v>4.2</v>
      </c>
      <c r="S49" s="5">
        <v>1.36</v>
      </c>
      <c r="T49" s="5">
        <v>1.176</v>
      </c>
      <c r="U49" s="5">
        <f t="shared" si="6"/>
        <v>0.184</v>
      </c>
      <c r="V49" s="20">
        <v>0.724</v>
      </c>
      <c r="W49" s="20">
        <v>0.65</v>
      </c>
      <c r="X49" s="5">
        <f t="shared" si="7"/>
        <v>0.074</v>
      </c>
      <c r="Y49" s="5">
        <f t="shared" ref="Y49:Z49" si="109">(S49-V49)</f>
        <v>0.636</v>
      </c>
      <c r="Z49" s="5">
        <f t="shared" si="109"/>
        <v>0.526</v>
      </c>
      <c r="AA49" s="5">
        <f t="shared" si="9"/>
        <v>0.11</v>
      </c>
      <c r="AB49" s="20">
        <v>1.12</v>
      </c>
      <c r="AC49" s="20">
        <v>1.071</v>
      </c>
      <c r="AD49" s="5">
        <f t="shared" si="10"/>
        <v>0.049</v>
      </c>
      <c r="AE49" s="20">
        <v>0.914</v>
      </c>
      <c r="AF49" s="20">
        <v>0.915</v>
      </c>
      <c r="AG49" s="5">
        <f t="shared" si="11"/>
        <v>-0.001</v>
      </c>
      <c r="AH49" s="5">
        <f t="shared" ref="AH49:AI49" si="110">AB49-AE49</f>
        <v>0.206</v>
      </c>
      <c r="AI49" s="5">
        <f t="shared" si="110"/>
        <v>0.156</v>
      </c>
      <c r="AJ49" s="5">
        <f t="shared" si="13"/>
        <v>0.05</v>
      </c>
    </row>
    <row r="50">
      <c r="A50" s="5">
        <v>2023.0</v>
      </c>
      <c r="B50" s="5">
        <v>3.0</v>
      </c>
      <c r="C50" s="6" t="s">
        <v>215</v>
      </c>
      <c r="D50" s="6" t="s">
        <v>118</v>
      </c>
      <c r="E50" s="5">
        <v>1.0</v>
      </c>
      <c r="F50" s="5">
        <v>4.0</v>
      </c>
      <c r="G50" s="11">
        <v>1.9047972E7</v>
      </c>
      <c r="H50" s="11">
        <v>9712945.0</v>
      </c>
      <c r="I50" s="5">
        <f t="shared" si="3"/>
        <v>9335027</v>
      </c>
      <c r="J50" s="5">
        <v>7.0</v>
      </c>
      <c r="K50" s="12">
        <v>11.0</v>
      </c>
      <c r="L50" s="7">
        <f t="shared" si="4"/>
        <v>0.6363636364</v>
      </c>
      <c r="M50" s="5">
        <v>0.0</v>
      </c>
      <c r="N50" s="12">
        <v>2.0</v>
      </c>
      <c r="O50" s="7">
        <f t="shared" si="90"/>
        <v>0</v>
      </c>
      <c r="P50" s="5">
        <v>13.5</v>
      </c>
      <c r="Q50" s="5">
        <v>6.9</v>
      </c>
      <c r="R50" s="5">
        <f t="shared" si="5"/>
        <v>6.6</v>
      </c>
      <c r="S50" s="5">
        <v>1.084</v>
      </c>
      <c r="T50" s="5">
        <v>1.091</v>
      </c>
      <c r="U50" s="5">
        <f t="shared" si="6"/>
        <v>-0.007</v>
      </c>
      <c r="V50" s="20">
        <v>0.839</v>
      </c>
      <c r="W50" s="20">
        <v>0.821</v>
      </c>
      <c r="X50" s="5">
        <f t="shared" si="7"/>
        <v>0.018</v>
      </c>
      <c r="Y50" s="5">
        <f t="shared" ref="Y50:Z50" si="111">(S50-V50)</f>
        <v>0.245</v>
      </c>
      <c r="Z50" s="5">
        <f t="shared" si="111"/>
        <v>0.27</v>
      </c>
      <c r="AA50" s="5">
        <f t="shared" si="9"/>
        <v>-0.025</v>
      </c>
      <c r="AB50" s="20">
        <v>1.074</v>
      </c>
      <c r="AC50" s="20">
        <v>1.032</v>
      </c>
      <c r="AD50" s="5">
        <f t="shared" si="10"/>
        <v>0.042</v>
      </c>
      <c r="AE50" s="20">
        <v>0.896</v>
      </c>
      <c r="AF50" s="20">
        <v>0.931</v>
      </c>
      <c r="AG50" s="5">
        <f t="shared" si="11"/>
        <v>-0.035</v>
      </c>
      <c r="AH50" s="5">
        <f t="shared" ref="AH50:AI50" si="112">AB50-AE50</f>
        <v>0.178</v>
      </c>
      <c r="AI50" s="5">
        <f t="shared" si="112"/>
        <v>0.101</v>
      </c>
      <c r="AJ50" s="5">
        <f t="shared" si="13"/>
        <v>0.077</v>
      </c>
    </row>
    <row r="51">
      <c r="A51" s="5">
        <v>2023.0</v>
      </c>
      <c r="B51" s="5">
        <v>3.0</v>
      </c>
      <c r="C51" s="6" t="s">
        <v>186</v>
      </c>
      <c r="D51" s="6" t="s">
        <v>177</v>
      </c>
      <c r="E51" s="5">
        <v>0.0</v>
      </c>
      <c r="F51" s="5">
        <v>9.0</v>
      </c>
      <c r="G51" s="11">
        <v>1.3170033E7</v>
      </c>
      <c r="H51" s="11">
        <v>1719617.0</v>
      </c>
      <c r="I51" s="5">
        <f t="shared" si="3"/>
        <v>11450416</v>
      </c>
      <c r="J51" s="5">
        <v>5.0</v>
      </c>
      <c r="K51" s="12">
        <v>12.0</v>
      </c>
      <c r="L51" s="7">
        <f t="shared" si="4"/>
        <v>0.4166666667</v>
      </c>
      <c r="M51" s="5">
        <v>0.0</v>
      </c>
      <c r="N51" s="12">
        <v>0.0</v>
      </c>
      <c r="O51" s="13">
        <v>0.0</v>
      </c>
      <c r="P51" s="5">
        <v>8.0</v>
      </c>
      <c r="Q51" s="5">
        <v>5.7</v>
      </c>
      <c r="R51" s="5">
        <f t="shared" si="5"/>
        <v>2.3</v>
      </c>
      <c r="S51" s="5">
        <v>1.354</v>
      </c>
      <c r="T51" s="5">
        <v>1.138</v>
      </c>
      <c r="U51" s="5">
        <f t="shared" si="6"/>
        <v>0.216</v>
      </c>
      <c r="V51" s="20">
        <v>1.226</v>
      </c>
      <c r="W51" s="20">
        <v>1.106</v>
      </c>
      <c r="X51" s="5">
        <f t="shared" si="7"/>
        <v>0.12</v>
      </c>
      <c r="Y51" s="5">
        <f t="shared" ref="Y51:Z51" si="113">(S51-V51)</f>
        <v>0.128</v>
      </c>
      <c r="Z51" s="5">
        <f t="shared" si="113"/>
        <v>0.032</v>
      </c>
      <c r="AA51" s="5">
        <f t="shared" si="9"/>
        <v>0.096</v>
      </c>
      <c r="AB51" s="20">
        <v>1.08</v>
      </c>
      <c r="AC51" s="20">
        <v>1.061</v>
      </c>
      <c r="AD51" s="5">
        <f t="shared" si="10"/>
        <v>0.019</v>
      </c>
      <c r="AE51" s="20">
        <v>0.967</v>
      </c>
      <c r="AF51" s="20">
        <v>0.979</v>
      </c>
      <c r="AG51" s="5">
        <f t="shared" si="11"/>
        <v>-0.012</v>
      </c>
      <c r="AH51" s="5">
        <f t="shared" ref="AH51:AI51" si="114">AB51-AE51</f>
        <v>0.113</v>
      </c>
      <c r="AI51" s="5">
        <f t="shared" si="114"/>
        <v>0.082</v>
      </c>
      <c r="AJ51" s="5">
        <f t="shared" si="13"/>
        <v>0.031</v>
      </c>
    </row>
    <row r="52">
      <c r="A52" s="5">
        <v>2023.0</v>
      </c>
      <c r="B52" s="5">
        <v>3.0</v>
      </c>
      <c r="C52" s="6" t="s">
        <v>199</v>
      </c>
      <c r="D52" s="6" t="s">
        <v>244</v>
      </c>
      <c r="E52" s="5">
        <v>1.0</v>
      </c>
      <c r="F52" s="5">
        <v>5.0</v>
      </c>
      <c r="G52" s="11">
        <v>1.606918E7</v>
      </c>
      <c r="H52" s="11">
        <v>2694834.0</v>
      </c>
      <c r="I52" s="5">
        <f t="shared" si="3"/>
        <v>13374346</v>
      </c>
      <c r="J52" s="5">
        <v>5.0</v>
      </c>
      <c r="K52" s="12">
        <v>8.0</v>
      </c>
      <c r="L52" s="7">
        <f t="shared" si="4"/>
        <v>0.625</v>
      </c>
      <c r="M52" s="5">
        <v>0.0</v>
      </c>
      <c r="N52" s="12">
        <v>0.0</v>
      </c>
      <c r="O52" s="13">
        <v>0.0</v>
      </c>
      <c r="P52" s="5">
        <v>12.9</v>
      </c>
      <c r="Q52" s="5">
        <v>11.6</v>
      </c>
      <c r="R52" s="5">
        <f t="shared" si="5"/>
        <v>1.3</v>
      </c>
      <c r="S52" s="5">
        <v>1.394</v>
      </c>
      <c r="T52" s="5">
        <v>1.212</v>
      </c>
      <c r="U52" s="5">
        <f t="shared" si="6"/>
        <v>0.182</v>
      </c>
      <c r="V52" s="20">
        <v>0.674</v>
      </c>
      <c r="W52" s="20">
        <v>0.685</v>
      </c>
      <c r="X52" s="5">
        <f t="shared" si="7"/>
        <v>-0.011</v>
      </c>
      <c r="Y52" s="5">
        <f t="shared" ref="Y52:Z52" si="115">(S52-V52)</f>
        <v>0.72</v>
      </c>
      <c r="Z52" s="5">
        <f t="shared" si="115"/>
        <v>0.527</v>
      </c>
      <c r="AA52" s="5">
        <f t="shared" si="9"/>
        <v>0.193</v>
      </c>
      <c r="AB52" s="20">
        <v>1.046</v>
      </c>
      <c r="AC52" s="20">
        <v>1.102</v>
      </c>
      <c r="AD52" s="5">
        <f t="shared" si="10"/>
        <v>-0.056</v>
      </c>
      <c r="AE52" s="20">
        <v>0.856</v>
      </c>
      <c r="AF52" s="20">
        <v>0.936</v>
      </c>
      <c r="AG52" s="5">
        <f t="shared" si="11"/>
        <v>-0.08</v>
      </c>
      <c r="AH52" s="5">
        <f t="shared" ref="AH52:AI52" si="116">AB52-AE52</f>
        <v>0.19</v>
      </c>
      <c r="AI52" s="5">
        <f t="shared" si="116"/>
        <v>0.166</v>
      </c>
      <c r="AJ52" s="5">
        <f t="shared" si="13"/>
        <v>0.024</v>
      </c>
    </row>
    <row r="53">
      <c r="A53" s="5">
        <v>2023.0</v>
      </c>
      <c r="B53" s="5">
        <v>3.0</v>
      </c>
      <c r="C53" s="6" t="s">
        <v>239</v>
      </c>
      <c r="D53" s="6" t="s">
        <v>112</v>
      </c>
      <c r="E53" s="5">
        <v>0.0</v>
      </c>
      <c r="F53" s="5">
        <v>4.0</v>
      </c>
      <c r="G53" s="11">
        <v>1.0163782E7</v>
      </c>
      <c r="H53" s="11">
        <v>2.6270974E7</v>
      </c>
      <c r="I53" s="5">
        <f t="shared" si="3"/>
        <v>-16107192</v>
      </c>
      <c r="J53" s="5">
        <v>5.0</v>
      </c>
      <c r="K53" s="12">
        <v>12.0</v>
      </c>
      <c r="L53" s="7">
        <f t="shared" si="4"/>
        <v>0.4166666667</v>
      </c>
      <c r="M53" s="5">
        <v>4.0</v>
      </c>
      <c r="N53" s="12">
        <v>8.0</v>
      </c>
      <c r="O53" s="7">
        <f t="shared" ref="O53:O58" si="119">(M53/N53)</f>
        <v>0.5</v>
      </c>
      <c r="P53" s="5">
        <v>6.3</v>
      </c>
      <c r="Q53" s="5">
        <v>3.0</v>
      </c>
      <c r="R53" s="5">
        <f t="shared" si="5"/>
        <v>3.3</v>
      </c>
      <c r="S53" s="5">
        <v>1.224</v>
      </c>
      <c r="T53" s="5">
        <v>1.343</v>
      </c>
      <c r="U53" s="5">
        <f t="shared" si="6"/>
        <v>-0.119</v>
      </c>
      <c r="V53" s="21">
        <v>0.909</v>
      </c>
      <c r="W53" s="20">
        <v>1.338</v>
      </c>
      <c r="X53" s="17">
        <f t="shared" si="7"/>
        <v>-0.429</v>
      </c>
      <c r="Y53" s="17">
        <f t="shared" ref="Y53:Z53" si="117">(S53-V53)</f>
        <v>0.315</v>
      </c>
      <c r="Z53" s="5">
        <f t="shared" si="117"/>
        <v>0.005</v>
      </c>
      <c r="AA53" s="17">
        <f t="shared" si="9"/>
        <v>0.31</v>
      </c>
      <c r="AB53" s="21">
        <v>1.038</v>
      </c>
      <c r="AC53" s="20">
        <v>1.044</v>
      </c>
      <c r="AD53" s="17">
        <f t="shared" si="10"/>
        <v>-0.006</v>
      </c>
      <c r="AE53" s="21">
        <v>0.952</v>
      </c>
      <c r="AF53" s="20">
        <v>1.0</v>
      </c>
      <c r="AG53" s="17">
        <f t="shared" si="11"/>
        <v>-0.048</v>
      </c>
      <c r="AH53" s="17">
        <f t="shared" ref="AH53:AI53" si="118">AB53-AE53</f>
        <v>0.086</v>
      </c>
      <c r="AI53" s="5">
        <f t="shared" si="118"/>
        <v>0.044</v>
      </c>
      <c r="AJ53" s="17">
        <f t="shared" si="13"/>
        <v>0.042</v>
      </c>
    </row>
    <row r="54">
      <c r="A54" s="5">
        <v>2023.0</v>
      </c>
      <c r="B54" s="5">
        <v>3.0</v>
      </c>
      <c r="C54" s="6" t="s">
        <v>206</v>
      </c>
      <c r="D54" s="6" t="s">
        <v>138</v>
      </c>
      <c r="E54" s="5">
        <v>1.0</v>
      </c>
      <c r="F54" s="5">
        <v>4.0</v>
      </c>
      <c r="G54" s="11">
        <v>9764326.0</v>
      </c>
      <c r="H54" s="11">
        <v>9978355.0</v>
      </c>
      <c r="I54" s="5">
        <f t="shared" si="3"/>
        <v>-214029</v>
      </c>
      <c r="J54" s="5">
        <v>1.0</v>
      </c>
      <c r="K54" s="12">
        <v>2.0</v>
      </c>
      <c r="L54" s="7">
        <f t="shared" si="4"/>
        <v>0.5</v>
      </c>
      <c r="M54" s="5">
        <v>3.0</v>
      </c>
      <c r="N54" s="12">
        <v>4.0</v>
      </c>
      <c r="O54" s="7">
        <f t="shared" si="119"/>
        <v>0.75</v>
      </c>
      <c r="P54" s="5">
        <v>17.4</v>
      </c>
      <c r="Q54" s="5">
        <v>7.1</v>
      </c>
      <c r="R54" s="5">
        <f t="shared" si="5"/>
        <v>10.3</v>
      </c>
      <c r="S54" s="5">
        <v>1.474</v>
      </c>
      <c r="T54" s="5">
        <v>1.305</v>
      </c>
      <c r="U54" s="5">
        <f t="shared" si="6"/>
        <v>0.169</v>
      </c>
      <c r="V54" s="20">
        <v>0.743</v>
      </c>
      <c r="W54" s="20">
        <v>1.164</v>
      </c>
      <c r="X54" s="5">
        <f t="shared" si="7"/>
        <v>-0.421</v>
      </c>
      <c r="Y54" s="5">
        <f t="shared" ref="Y54:Z54" si="120">(S54-V54)</f>
        <v>0.731</v>
      </c>
      <c r="Z54" s="5">
        <f t="shared" si="120"/>
        <v>0.141</v>
      </c>
      <c r="AA54" s="5">
        <f t="shared" si="9"/>
        <v>0.59</v>
      </c>
      <c r="AB54" s="20">
        <v>1.124</v>
      </c>
      <c r="AC54" s="20">
        <v>1.12</v>
      </c>
      <c r="AD54" s="5">
        <f t="shared" si="10"/>
        <v>0.004</v>
      </c>
      <c r="AE54" s="20">
        <v>0.863</v>
      </c>
      <c r="AF54" s="20">
        <v>1.019</v>
      </c>
      <c r="AG54" s="5">
        <f t="shared" si="11"/>
        <v>-0.156</v>
      </c>
      <c r="AH54" s="5">
        <f t="shared" ref="AH54:AI54" si="121">AB54-AE54</f>
        <v>0.261</v>
      </c>
      <c r="AI54" s="5">
        <f t="shared" si="121"/>
        <v>0.101</v>
      </c>
      <c r="AJ54" s="5">
        <f t="shared" si="13"/>
        <v>0.16</v>
      </c>
    </row>
    <row r="55">
      <c r="A55" s="5">
        <v>2023.0</v>
      </c>
      <c r="B55" s="5">
        <v>3.0</v>
      </c>
      <c r="C55" s="6" t="s">
        <v>77</v>
      </c>
      <c r="D55" s="6" t="s">
        <v>92</v>
      </c>
      <c r="E55" s="5">
        <v>0.0</v>
      </c>
      <c r="F55" s="5">
        <v>1.0</v>
      </c>
      <c r="G55" s="11">
        <v>2.3637212E7</v>
      </c>
      <c r="H55" s="11">
        <v>1.6067816E7</v>
      </c>
      <c r="I55" s="5">
        <f t="shared" si="3"/>
        <v>7569396</v>
      </c>
      <c r="J55" s="5">
        <v>8.0</v>
      </c>
      <c r="K55" s="12">
        <v>15.0</v>
      </c>
      <c r="L55" s="7">
        <f t="shared" si="4"/>
        <v>0.5333333333</v>
      </c>
      <c r="M55" s="5">
        <v>6.0</v>
      </c>
      <c r="N55" s="12">
        <v>11.0</v>
      </c>
      <c r="O55" s="7">
        <f t="shared" si="119"/>
        <v>0.5454545455</v>
      </c>
      <c r="P55" s="5">
        <v>10.1</v>
      </c>
      <c r="Q55" s="5">
        <v>6.9</v>
      </c>
      <c r="R55" s="5">
        <f t="shared" si="5"/>
        <v>3.2</v>
      </c>
      <c r="S55" s="5">
        <v>1.399</v>
      </c>
      <c r="T55" s="5">
        <v>1.536</v>
      </c>
      <c r="U55" s="5">
        <f t="shared" si="6"/>
        <v>-0.137</v>
      </c>
      <c r="V55" s="20">
        <v>0.708</v>
      </c>
      <c r="W55" s="20">
        <v>1.249</v>
      </c>
      <c r="X55" s="5">
        <f t="shared" si="7"/>
        <v>-0.541</v>
      </c>
      <c r="Y55" s="5">
        <f t="shared" ref="Y55:Z55" si="122">(S55-V55)</f>
        <v>0.691</v>
      </c>
      <c r="Z55" s="5">
        <f t="shared" si="122"/>
        <v>0.287</v>
      </c>
      <c r="AA55" s="5">
        <f t="shared" si="9"/>
        <v>0.404</v>
      </c>
      <c r="AB55" s="20">
        <v>1.081</v>
      </c>
      <c r="AC55" s="20">
        <v>1.099</v>
      </c>
      <c r="AD55" s="5">
        <f t="shared" si="10"/>
        <v>-0.018</v>
      </c>
      <c r="AE55" s="20">
        <v>0.94</v>
      </c>
      <c r="AF55" s="20">
        <v>1.006</v>
      </c>
      <c r="AG55" s="5">
        <f t="shared" si="11"/>
        <v>-0.066</v>
      </c>
      <c r="AH55" s="5">
        <f t="shared" ref="AH55:AI55" si="123">AB55-AE55</f>
        <v>0.141</v>
      </c>
      <c r="AI55" s="5">
        <f t="shared" si="123"/>
        <v>0.093</v>
      </c>
      <c r="AJ55" s="5">
        <f t="shared" si="13"/>
        <v>0.048</v>
      </c>
    </row>
    <row r="56">
      <c r="A56" s="5">
        <v>2023.0</v>
      </c>
      <c r="B56" s="5">
        <v>3.0</v>
      </c>
      <c r="C56" s="6" t="s">
        <v>134</v>
      </c>
      <c r="D56" s="6" t="s">
        <v>88</v>
      </c>
      <c r="E56" s="5">
        <v>0.0</v>
      </c>
      <c r="F56" s="5">
        <v>4.0</v>
      </c>
      <c r="G56" s="11">
        <v>2.4055088E7</v>
      </c>
      <c r="H56" s="11">
        <v>2.4094372E7</v>
      </c>
      <c r="I56" s="5">
        <f t="shared" si="3"/>
        <v>-39284</v>
      </c>
      <c r="J56" s="5">
        <v>3.0</v>
      </c>
      <c r="K56" s="12">
        <v>7.0</v>
      </c>
      <c r="L56" s="7">
        <f t="shared" si="4"/>
        <v>0.4285714286</v>
      </c>
      <c r="M56" s="5">
        <v>2.0</v>
      </c>
      <c r="N56" s="12">
        <v>10.0</v>
      </c>
      <c r="O56" s="7">
        <f t="shared" si="119"/>
        <v>0.2</v>
      </c>
      <c r="P56" s="5">
        <v>14.4</v>
      </c>
      <c r="Q56" s="5">
        <v>6.1</v>
      </c>
      <c r="R56" s="5">
        <f t="shared" si="5"/>
        <v>8.3</v>
      </c>
      <c r="S56" s="5">
        <v>1.36</v>
      </c>
      <c r="T56" s="5">
        <v>1.009</v>
      </c>
      <c r="U56" s="5">
        <f t="shared" si="6"/>
        <v>0.351</v>
      </c>
      <c r="V56" s="20">
        <v>0.724</v>
      </c>
      <c r="W56" s="20">
        <v>0.736</v>
      </c>
      <c r="X56" s="5">
        <f t="shared" si="7"/>
        <v>-0.012</v>
      </c>
      <c r="Y56" s="5">
        <f t="shared" ref="Y56:Z56" si="124">(S56-V56)</f>
        <v>0.636</v>
      </c>
      <c r="Z56" s="5">
        <f t="shared" si="124"/>
        <v>0.273</v>
      </c>
      <c r="AA56" s="5">
        <f t="shared" si="9"/>
        <v>0.363</v>
      </c>
      <c r="AB56" s="20">
        <v>1.12</v>
      </c>
      <c r="AC56" s="20">
        <v>1.027</v>
      </c>
      <c r="AD56" s="5">
        <f t="shared" si="10"/>
        <v>0.093</v>
      </c>
      <c r="AE56" s="20">
        <v>0.914</v>
      </c>
      <c r="AF56" s="20">
        <v>0.942</v>
      </c>
      <c r="AG56" s="5">
        <f t="shared" si="11"/>
        <v>-0.028</v>
      </c>
      <c r="AH56" s="5">
        <f t="shared" ref="AH56:AI56" si="125">AB56-AE56</f>
        <v>0.206</v>
      </c>
      <c r="AI56" s="5">
        <f t="shared" si="125"/>
        <v>0.085</v>
      </c>
      <c r="AJ56" s="5">
        <f t="shared" si="13"/>
        <v>0.121</v>
      </c>
    </row>
    <row r="57">
      <c r="A57" s="5">
        <v>2023.0</v>
      </c>
      <c r="B57" s="5">
        <v>3.0</v>
      </c>
      <c r="C57" s="6" t="s">
        <v>125</v>
      </c>
      <c r="D57" s="6" t="s">
        <v>130</v>
      </c>
      <c r="E57" s="5">
        <v>1.0</v>
      </c>
      <c r="F57" s="5">
        <v>1.0</v>
      </c>
      <c r="G57" s="11">
        <v>1.289132E7</v>
      </c>
      <c r="H57" s="11">
        <v>1.7060871E7</v>
      </c>
      <c r="I57" s="5">
        <f t="shared" si="3"/>
        <v>-4169551</v>
      </c>
      <c r="J57" s="5">
        <v>3.0</v>
      </c>
      <c r="K57" s="12">
        <v>7.0</v>
      </c>
      <c r="L57" s="7">
        <f t="shared" si="4"/>
        <v>0.4285714286</v>
      </c>
      <c r="M57" s="5">
        <v>4.0</v>
      </c>
      <c r="N57" s="12">
        <v>8.0</v>
      </c>
      <c r="O57" s="7">
        <f t="shared" si="119"/>
        <v>0.5</v>
      </c>
      <c r="P57" s="5">
        <v>13.5</v>
      </c>
      <c r="Q57" s="5">
        <v>10.9</v>
      </c>
      <c r="R57" s="5">
        <f t="shared" si="5"/>
        <v>2.6</v>
      </c>
      <c r="S57" s="5">
        <v>1.45</v>
      </c>
      <c r="T57" s="5">
        <v>1.495</v>
      </c>
      <c r="U57" s="5">
        <f t="shared" si="6"/>
        <v>-0.045</v>
      </c>
      <c r="V57" s="20">
        <v>0.712</v>
      </c>
      <c r="W57" s="20">
        <v>0.98</v>
      </c>
      <c r="X57" s="5">
        <f t="shared" si="7"/>
        <v>-0.268</v>
      </c>
      <c r="Y57" s="5">
        <f t="shared" ref="Y57:Z57" si="126">(S57-V57)</f>
        <v>0.738</v>
      </c>
      <c r="Z57" s="5">
        <f t="shared" si="126"/>
        <v>0.515</v>
      </c>
      <c r="AA57" s="5">
        <f t="shared" si="9"/>
        <v>0.223</v>
      </c>
      <c r="AB57" s="20">
        <v>1.078</v>
      </c>
      <c r="AC57" s="20">
        <v>1.162</v>
      </c>
      <c r="AD57" s="5">
        <f t="shared" si="10"/>
        <v>-0.084</v>
      </c>
      <c r="AE57" s="20">
        <v>0.882</v>
      </c>
      <c r="AF57" s="20">
        <v>1.013</v>
      </c>
      <c r="AG57" s="5">
        <f t="shared" si="11"/>
        <v>-0.131</v>
      </c>
      <c r="AH57" s="5">
        <f t="shared" ref="AH57:AI57" si="127">AB57-AE57</f>
        <v>0.196</v>
      </c>
      <c r="AI57" s="5">
        <f t="shared" si="127"/>
        <v>0.149</v>
      </c>
      <c r="AJ57" s="5">
        <f t="shared" si="13"/>
        <v>0.047</v>
      </c>
    </row>
    <row r="58">
      <c r="A58" s="5">
        <v>2023.0</v>
      </c>
      <c r="B58" s="5">
        <v>4.0</v>
      </c>
      <c r="C58" s="6" t="s">
        <v>118</v>
      </c>
      <c r="D58" s="6" t="s">
        <v>186</v>
      </c>
      <c r="E58" s="5">
        <v>0.0</v>
      </c>
      <c r="F58" s="5">
        <v>1.0</v>
      </c>
      <c r="G58" s="11">
        <v>9712945.0</v>
      </c>
      <c r="H58" s="11">
        <v>1.3170033E7</v>
      </c>
      <c r="I58" s="5">
        <f t="shared" si="3"/>
        <v>-3457088</v>
      </c>
      <c r="J58" s="5">
        <v>0.0</v>
      </c>
      <c r="K58" s="12">
        <v>2.0</v>
      </c>
      <c r="L58" s="7">
        <f t="shared" si="4"/>
        <v>0</v>
      </c>
      <c r="M58" s="5">
        <v>5.0</v>
      </c>
      <c r="N58" s="12">
        <v>12.0</v>
      </c>
      <c r="O58" s="7">
        <f t="shared" si="119"/>
        <v>0.4166666667</v>
      </c>
      <c r="P58" s="5">
        <v>6.9</v>
      </c>
      <c r="Q58" s="5">
        <v>8.0</v>
      </c>
      <c r="R58" s="5">
        <f t="shared" si="5"/>
        <v>-1.1</v>
      </c>
      <c r="S58" s="5">
        <v>1.091</v>
      </c>
      <c r="T58" s="5">
        <v>1.354</v>
      </c>
      <c r="U58" s="5">
        <f t="shared" si="6"/>
        <v>-0.263</v>
      </c>
      <c r="V58" s="20">
        <v>0.821</v>
      </c>
      <c r="W58" s="20">
        <v>1.226</v>
      </c>
      <c r="X58" s="5">
        <f t="shared" si="7"/>
        <v>-0.405</v>
      </c>
      <c r="Y58" s="5">
        <f t="shared" ref="Y58:Z58" si="128">(S58-V58)</f>
        <v>0.27</v>
      </c>
      <c r="Z58" s="5">
        <f t="shared" si="128"/>
        <v>0.128</v>
      </c>
      <c r="AA58" s="5">
        <f t="shared" si="9"/>
        <v>0.142</v>
      </c>
      <c r="AB58" s="20">
        <v>1.032</v>
      </c>
      <c r="AC58" s="20">
        <v>1.08</v>
      </c>
      <c r="AD58" s="5">
        <f t="shared" si="10"/>
        <v>-0.048</v>
      </c>
      <c r="AE58" s="20">
        <v>0.931</v>
      </c>
      <c r="AF58" s="20">
        <v>0.967</v>
      </c>
      <c r="AG58" s="5">
        <f t="shared" si="11"/>
        <v>-0.036</v>
      </c>
      <c r="AH58" s="5">
        <f t="shared" ref="AH58:AI58" si="129">AB58-AE58</f>
        <v>0.101</v>
      </c>
      <c r="AI58" s="5">
        <f t="shared" si="129"/>
        <v>0.113</v>
      </c>
      <c r="AJ58" s="5">
        <f t="shared" si="13"/>
        <v>-0.012</v>
      </c>
    </row>
    <row r="59">
      <c r="A59" s="5">
        <v>2023.0</v>
      </c>
      <c r="B59" s="5">
        <v>4.0</v>
      </c>
      <c r="C59" s="6" t="s">
        <v>239</v>
      </c>
      <c r="D59" s="6" t="s">
        <v>244</v>
      </c>
      <c r="E59" s="5">
        <v>1.0</v>
      </c>
      <c r="F59" s="5">
        <v>6.0</v>
      </c>
      <c r="G59" s="11">
        <v>1.0163782E7</v>
      </c>
      <c r="H59" s="11">
        <v>2694834.0</v>
      </c>
      <c r="I59" s="5">
        <f t="shared" si="3"/>
        <v>7468948</v>
      </c>
      <c r="J59" s="5">
        <v>5.0</v>
      </c>
      <c r="K59" s="12">
        <v>12.0</v>
      </c>
      <c r="L59" s="7">
        <f t="shared" si="4"/>
        <v>0.4166666667</v>
      </c>
      <c r="M59" s="5">
        <v>0.0</v>
      </c>
      <c r="N59" s="12">
        <v>0.0</v>
      </c>
      <c r="O59" s="13">
        <v>0.0</v>
      </c>
      <c r="P59" s="5">
        <v>6.3</v>
      </c>
      <c r="Q59" s="5">
        <v>11.6</v>
      </c>
      <c r="R59" s="5">
        <f t="shared" si="5"/>
        <v>-5.3</v>
      </c>
      <c r="S59" s="5">
        <v>1.224</v>
      </c>
      <c r="T59" s="5">
        <v>1.212</v>
      </c>
      <c r="U59" s="5">
        <f t="shared" si="6"/>
        <v>0.012</v>
      </c>
      <c r="V59" s="21">
        <v>0.909</v>
      </c>
      <c r="W59" s="20">
        <v>0.685</v>
      </c>
      <c r="X59" s="17">
        <f t="shared" si="7"/>
        <v>0.224</v>
      </c>
      <c r="Y59" s="17">
        <f t="shared" ref="Y59:Z59" si="130">(S59-V59)</f>
        <v>0.315</v>
      </c>
      <c r="Z59" s="5">
        <f t="shared" si="130"/>
        <v>0.527</v>
      </c>
      <c r="AA59" s="17">
        <f t="shared" si="9"/>
        <v>-0.212</v>
      </c>
      <c r="AB59" s="21">
        <v>1.038</v>
      </c>
      <c r="AC59" s="20">
        <v>1.102</v>
      </c>
      <c r="AD59" s="17">
        <f t="shared" si="10"/>
        <v>-0.064</v>
      </c>
      <c r="AE59" s="21">
        <v>0.952</v>
      </c>
      <c r="AF59" s="20">
        <v>0.936</v>
      </c>
      <c r="AG59" s="17">
        <f t="shared" si="11"/>
        <v>0.016</v>
      </c>
      <c r="AH59" s="17">
        <f t="shared" ref="AH59:AI59" si="131">AB59-AE59</f>
        <v>0.086</v>
      </c>
      <c r="AI59" s="5">
        <f t="shared" si="131"/>
        <v>0.166</v>
      </c>
      <c r="AJ59" s="17">
        <f t="shared" si="13"/>
        <v>-0.08</v>
      </c>
    </row>
    <row r="60">
      <c r="A60" s="5">
        <v>2023.0</v>
      </c>
      <c r="B60" s="5">
        <v>4.0</v>
      </c>
      <c r="C60" s="6" t="s">
        <v>77</v>
      </c>
      <c r="D60" s="6" t="s">
        <v>138</v>
      </c>
      <c r="E60" s="5">
        <v>1.0</v>
      </c>
      <c r="F60" s="5">
        <v>3.0</v>
      </c>
      <c r="G60" s="11">
        <v>2.3637212E7</v>
      </c>
      <c r="H60" s="11">
        <v>9978355.0</v>
      </c>
      <c r="I60" s="5">
        <f t="shared" si="3"/>
        <v>13658857</v>
      </c>
      <c r="J60" s="5">
        <v>8.0</v>
      </c>
      <c r="K60" s="12">
        <v>15.0</v>
      </c>
      <c r="L60" s="7">
        <f t="shared" si="4"/>
        <v>0.5333333333</v>
      </c>
      <c r="M60" s="5">
        <v>3.0</v>
      </c>
      <c r="N60" s="12">
        <v>4.0</v>
      </c>
      <c r="O60" s="7">
        <f t="shared" ref="O60:O61" si="134">(M60/N60)</f>
        <v>0.75</v>
      </c>
      <c r="P60" s="5">
        <v>10.1</v>
      </c>
      <c r="Q60" s="5">
        <v>7.1</v>
      </c>
      <c r="R60" s="5">
        <f t="shared" si="5"/>
        <v>3</v>
      </c>
      <c r="S60" s="5">
        <v>1.399</v>
      </c>
      <c r="T60" s="5">
        <v>1.305</v>
      </c>
      <c r="U60" s="5">
        <f t="shared" si="6"/>
        <v>0.094</v>
      </c>
      <c r="V60" s="20">
        <v>0.708</v>
      </c>
      <c r="W60" s="20">
        <v>1.164</v>
      </c>
      <c r="X60" s="5">
        <f t="shared" si="7"/>
        <v>-0.456</v>
      </c>
      <c r="Y60" s="5">
        <f t="shared" ref="Y60:Z60" si="132">(S60-V60)</f>
        <v>0.691</v>
      </c>
      <c r="Z60" s="5">
        <f t="shared" si="132"/>
        <v>0.141</v>
      </c>
      <c r="AA60" s="5">
        <f t="shared" si="9"/>
        <v>0.55</v>
      </c>
      <c r="AB60" s="20">
        <v>1.081</v>
      </c>
      <c r="AC60" s="20">
        <v>1.12</v>
      </c>
      <c r="AD60" s="5">
        <f t="shared" si="10"/>
        <v>-0.039</v>
      </c>
      <c r="AE60" s="20">
        <v>0.94</v>
      </c>
      <c r="AF60" s="20">
        <v>1.019</v>
      </c>
      <c r="AG60" s="5">
        <f t="shared" si="11"/>
        <v>-0.079</v>
      </c>
      <c r="AH60" s="5">
        <f t="shared" ref="AH60:AI60" si="133">AB60-AE60</f>
        <v>0.141</v>
      </c>
      <c r="AI60" s="5">
        <f t="shared" si="133"/>
        <v>0.101</v>
      </c>
      <c r="AJ60" s="5">
        <f t="shared" si="13"/>
        <v>0.04</v>
      </c>
    </row>
    <row r="61">
      <c r="A61" s="5">
        <v>2023.0</v>
      </c>
      <c r="B61" s="5">
        <v>4.0</v>
      </c>
      <c r="C61" s="6" t="s">
        <v>130</v>
      </c>
      <c r="D61" s="6" t="s">
        <v>134</v>
      </c>
      <c r="E61" s="5">
        <v>1.0</v>
      </c>
      <c r="F61" s="5">
        <v>1.0</v>
      </c>
      <c r="G61" s="11">
        <v>1.7060871E7</v>
      </c>
      <c r="H61" s="11">
        <v>2.4055088E7</v>
      </c>
      <c r="I61" s="5">
        <f t="shared" si="3"/>
        <v>-6994217</v>
      </c>
      <c r="J61" s="5">
        <v>4.0</v>
      </c>
      <c r="K61" s="12">
        <v>8.0</v>
      </c>
      <c r="L61" s="7">
        <f t="shared" si="4"/>
        <v>0.5</v>
      </c>
      <c r="M61" s="5">
        <v>3.0</v>
      </c>
      <c r="N61" s="12">
        <v>7.0</v>
      </c>
      <c r="O61" s="7">
        <f t="shared" si="134"/>
        <v>0.4285714286</v>
      </c>
      <c r="P61" s="5">
        <v>10.9</v>
      </c>
      <c r="Q61" s="5">
        <v>14.4</v>
      </c>
      <c r="R61" s="5">
        <f t="shared" si="5"/>
        <v>-3.5</v>
      </c>
      <c r="S61" s="5">
        <v>1.495</v>
      </c>
      <c r="T61" s="5">
        <v>1.36</v>
      </c>
      <c r="U61" s="5">
        <f t="shared" si="6"/>
        <v>0.135</v>
      </c>
      <c r="V61" s="20">
        <v>0.98</v>
      </c>
      <c r="W61" s="20">
        <v>0.724</v>
      </c>
      <c r="X61" s="5">
        <f t="shared" si="7"/>
        <v>0.256</v>
      </c>
      <c r="Y61" s="5">
        <f t="shared" ref="Y61:Z61" si="135">(S61-V61)</f>
        <v>0.515</v>
      </c>
      <c r="Z61" s="5">
        <f t="shared" si="135"/>
        <v>0.636</v>
      </c>
      <c r="AA61" s="5">
        <f t="shared" si="9"/>
        <v>-0.121</v>
      </c>
      <c r="AB61" s="20">
        <v>1.162</v>
      </c>
      <c r="AC61" s="20">
        <v>1.12</v>
      </c>
      <c r="AD61" s="5">
        <f t="shared" si="10"/>
        <v>0.042</v>
      </c>
      <c r="AE61" s="20">
        <v>1.013</v>
      </c>
      <c r="AF61" s="20">
        <v>0.914</v>
      </c>
      <c r="AG61" s="5">
        <f t="shared" si="11"/>
        <v>0.099</v>
      </c>
      <c r="AH61" s="5">
        <f t="shared" ref="AH61:AI61" si="136">AB61-AE61</f>
        <v>0.149</v>
      </c>
      <c r="AI61" s="5">
        <f t="shared" si="136"/>
        <v>0.206</v>
      </c>
      <c r="AJ61" s="5">
        <f t="shared" si="13"/>
        <v>-0.057</v>
      </c>
    </row>
    <row r="62">
      <c r="A62" s="5">
        <v>2023.0</v>
      </c>
      <c r="B62" s="5">
        <v>5.0</v>
      </c>
      <c r="C62" s="6" t="s">
        <v>118</v>
      </c>
      <c r="D62" s="6" t="s">
        <v>244</v>
      </c>
      <c r="E62" s="5">
        <v>0.0</v>
      </c>
      <c r="F62" s="5">
        <v>4.0</v>
      </c>
      <c r="G62" s="11">
        <v>9712945.0</v>
      </c>
      <c r="H62" s="11">
        <v>2694834.0</v>
      </c>
      <c r="I62" s="5">
        <f t="shared" si="3"/>
        <v>7018111</v>
      </c>
      <c r="J62" s="5">
        <v>0.0</v>
      </c>
      <c r="K62" s="12">
        <v>2.0</v>
      </c>
      <c r="L62" s="7">
        <f t="shared" si="4"/>
        <v>0</v>
      </c>
      <c r="M62" s="5">
        <v>0.0</v>
      </c>
      <c r="N62" s="12">
        <v>0.0</v>
      </c>
      <c r="O62" s="13">
        <v>0.0</v>
      </c>
      <c r="P62" s="5">
        <v>6.9</v>
      </c>
      <c r="Q62" s="5">
        <v>11.6</v>
      </c>
      <c r="R62" s="5">
        <f t="shared" si="5"/>
        <v>-4.7</v>
      </c>
      <c r="S62" s="5">
        <v>1.091</v>
      </c>
      <c r="T62" s="5">
        <v>1.212</v>
      </c>
      <c r="U62" s="5">
        <f t="shared" si="6"/>
        <v>-0.121</v>
      </c>
      <c r="V62" s="20">
        <v>0.821</v>
      </c>
      <c r="W62" s="20">
        <v>0.685</v>
      </c>
      <c r="X62" s="5">
        <f t="shared" si="7"/>
        <v>0.136</v>
      </c>
      <c r="Y62" s="5">
        <f t="shared" ref="Y62:Z62" si="137">(S62-V62)</f>
        <v>0.27</v>
      </c>
      <c r="Z62" s="5">
        <f t="shared" si="137"/>
        <v>0.527</v>
      </c>
      <c r="AA62" s="5">
        <f t="shared" si="9"/>
        <v>-0.257</v>
      </c>
      <c r="AB62" s="20">
        <v>1.032</v>
      </c>
      <c r="AC62" s="20">
        <v>1.102</v>
      </c>
      <c r="AD62" s="5">
        <f t="shared" si="10"/>
        <v>-0.07</v>
      </c>
      <c r="AE62" s="20">
        <v>0.931</v>
      </c>
      <c r="AF62" s="20">
        <v>0.936</v>
      </c>
      <c r="AG62" s="5">
        <f t="shared" si="11"/>
        <v>-0.005</v>
      </c>
      <c r="AH62" s="5">
        <f t="shared" ref="AH62:AI62" si="138">AB62-AE62</f>
        <v>0.101</v>
      </c>
      <c r="AI62" s="5">
        <f t="shared" si="138"/>
        <v>0.166</v>
      </c>
      <c r="AJ62" s="5">
        <f t="shared" si="13"/>
        <v>-0.065</v>
      </c>
    </row>
    <row r="63">
      <c r="A63" s="5">
        <v>2023.0</v>
      </c>
      <c r="B63" s="5">
        <v>5.0</v>
      </c>
      <c r="C63" s="6" t="s">
        <v>134</v>
      </c>
      <c r="D63" s="6" t="s">
        <v>138</v>
      </c>
      <c r="E63" s="5">
        <v>0.0</v>
      </c>
      <c r="F63" s="5">
        <v>1.0</v>
      </c>
      <c r="G63" s="11">
        <v>2.4055088E7</v>
      </c>
      <c r="H63" s="11">
        <v>9978355.0</v>
      </c>
      <c r="I63" s="5">
        <f t="shared" si="3"/>
        <v>14076733</v>
      </c>
      <c r="J63" s="5">
        <v>3.0</v>
      </c>
      <c r="K63" s="12">
        <v>7.0</v>
      </c>
      <c r="L63" s="7">
        <f t="shared" si="4"/>
        <v>0.4285714286</v>
      </c>
      <c r="M63" s="5">
        <v>3.0</v>
      </c>
      <c r="N63" s="12">
        <v>4.0</v>
      </c>
      <c r="O63" s="7">
        <f t="shared" ref="O63:O64" si="141">(M63/N63)</f>
        <v>0.75</v>
      </c>
      <c r="P63" s="5">
        <v>14.4</v>
      </c>
      <c r="Q63" s="5">
        <v>7.1</v>
      </c>
      <c r="R63" s="5">
        <f t="shared" si="5"/>
        <v>7.3</v>
      </c>
      <c r="S63" s="5">
        <v>1.36</v>
      </c>
      <c r="T63" s="5">
        <v>1.305</v>
      </c>
      <c r="U63" s="5">
        <f t="shared" si="6"/>
        <v>0.055</v>
      </c>
      <c r="V63" s="20">
        <v>0.724</v>
      </c>
      <c r="W63" s="20">
        <v>1.164</v>
      </c>
      <c r="X63" s="5">
        <f t="shared" si="7"/>
        <v>-0.44</v>
      </c>
      <c r="Y63" s="5">
        <f t="shared" ref="Y63:Z63" si="139">(S63-V63)</f>
        <v>0.636</v>
      </c>
      <c r="Z63" s="5">
        <f t="shared" si="139"/>
        <v>0.141</v>
      </c>
      <c r="AA63" s="5">
        <f t="shared" si="9"/>
        <v>0.495</v>
      </c>
      <c r="AB63" s="20">
        <v>1.12</v>
      </c>
      <c r="AC63" s="20">
        <v>1.032</v>
      </c>
      <c r="AD63" s="5">
        <f t="shared" si="10"/>
        <v>0.088</v>
      </c>
      <c r="AE63" s="20">
        <v>0.914</v>
      </c>
      <c r="AF63" s="20">
        <v>1.019</v>
      </c>
      <c r="AG63" s="5">
        <f t="shared" si="11"/>
        <v>-0.105</v>
      </c>
      <c r="AH63" s="5">
        <f t="shared" ref="AH63:AI63" si="140">AB63-AE63</f>
        <v>0.206</v>
      </c>
      <c r="AI63" s="5">
        <f t="shared" si="140"/>
        <v>0.013</v>
      </c>
      <c r="AJ63" s="5">
        <f t="shared" si="13"/>
        <v>0.193</v>
      </c>
    </row>
    <row r="64">
      <c r="A64" s="5">
        <v>2023.0</v>
      </c>
      <c r="B64" s="5">
        <v>6.0</v>
      </c>
      <c r="C64" s="6" t="s">
        <v>134</v>
      </c>
      <c r="D64" s="6" t="s">
        <v>118</v>
      </c>
      <c r="E64" s="5">
        <v>0.0</v>
      </c>
      <c r="F64" s="5">
        <v>1.0</v>
      </c>
      <c r="G64" s="11">
        <v>2.4055088E7</v>
      </c>
      <c r="H64" s="11">
        <v>9712945.0</v>
      </c>
      <c r="I64" s="5">
        <f t="shared" si="3"/>
        <v>14342143</v>
      </c>
      <c r="J64" s="5">
        <v>3.0</v>
      </c>
      <c r="K64" s="12">
        <v>7.0</v>
      </c>
      <c r="L64" s="7">
        <f t="shared" si="4"/>
        <v>0.4285714286</v>
      </c>
      <c r="M64" s="5">
        <v>0.0</v>
      </c>
      <c r="N64" s="12">
        <v>2.0</v>
      </c>
      <c r="O64" s="7">
        <f t="shared" si="141"/>
        <v>0</v>
      </c>
      <c r="P64" s="5">
        <v>14.4</v>
      </c>
      <c r="Q64" s="5">
        <v>6.9</v>
      </c>
      <c r="R64" s="5">
        <f t="shared" si="5"/>
        <v>7.5</v>
      </c>
      <c r="S64" s="5">
        <v>1.36</v>
      </c>
      <c r="T64" s="5">
        <v>1.091</v>
      </c>
      <c r="U64" s="5">
        <f t="shared" si="6"/>
        <v>0.269</v>
      </c>
      <c r="V64" s="20">
        <v>0.724</v>
      </c>
      <c r="W64" s="20">
        <v>0.821</v>
      </c>
      <c r="X64" s="5">
        <f t="shared" si="7"/>
        <v>-0.097</v>
      </c>
      <c r="Y64" s="5">
        <f t="shared" ref="Y64:Z64" si="142">(S64-V64)</f>
        <v>0.636</v>
      </c>
      <c r="Z64" s="5">
        <f t="shared" si="142"/>
        <v>0.27</v>
      </c>
      <c r="AA64" s="5">
        <f t="shared" si="9"/>
        <v>0.366</v>
      </c>
      <c r="AB64" s="20">
        <v>1.12</v>
      </c>
      <c r="AC64" s="20">
        <v>1.032</v>
      </c>
      <c r="AD64" s="5">
        <f t="shared" si="10"/>
        <v>0.088</v>
      </c>
      <c r="AE64" s="20">
        <v>0.914</v>
      </c>
      <c r="AF64" s="20">
        <v>0.931</v>
      </c>
      <c r="AG64" s="5">
        <f t="shared" si="11"/>
        <v>-0.017</v>
      </c>
      <c r="AH64" s="5">
        <f t="shared" ref="AH64:AI64" si="143">AB64-AE64</f>
        <v>0.206</v>
      </c>
      <c r="AI64" s="5">
        <f t="shared" si="143"/>
        <v>0.101</v>
      </c>
      <c r="AJ64" s="5">
        <f t="shared" si="13"/>
        <v>0.105</v>
      </c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</row>
  </sheetData>
  <drawing r:id="rId1"/>
</worksheet>
</file>