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relcap.sharepoint.com/sites/RGICLDBA/Shared Documents/General/AMOL 815/Migration/IRPAS_New Brobot March 2024/"/>
    </mc:Choice>
  </mc:AlternateContent>
  <xr:revisionPtr revIDLastSave="121" documentId="11_E8CCD16E8C2BD04188099E6C1FAD69E9EAF8212A" xr6:coauthVersionLast="47" xr6:coauthVersionMax="47" xr10:uidLastSave="{DD88A4DD-F78B-4A7F-8E01-327EB5F15E9E}"/>
  <bookViews>
    <workbookView xWindow="-120" yWindow="-120" windowWidth="20730" windowHeight="11160" xr2:uid="{00000000-000D-0000-FFFF-FFFF00000000}"/>
  </bookViews>
  <sheets>
    <sheet name="POA" sheetId="1" r:id="rId1"/>
    <sheet name="Team" sheetId="4" r:id="rId2"/>
    <sheet name="DNS" sheetId="3" r:id="rId3"/>
    <sheet name="Backup Details" sheetId="2" r:id="rId4"/>
  </sheets>
  <definedNames>
    <definedName name="_xlnm._FilterDatabase" localSheetId="3" hidden="1">'Backup Details'!$A$1:$F$18</definedName>
    <definedName name="_xlnm._FilterDatabase" localSheetId="0" hidden="1">POA!$A$1:$I$1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E18" i="2"/>
  <c r="D18" i="2"/>
  <c r="C18" i="2"/>
</calcChain>
</file>

<file path=xl/sharedStrings.xml><?xml version="1.0" encoding="utf-8"?>
<sst xmlns="http://schemas.openxmlformats.org/spreadsheetml/2006/main" count="194" uniqueCount="105">
  <si>
    <t>Sr No</t>
  </si>
  <si>
    <t>Task</t>
  </si>
  <si>
    <t>Start Time</t>
  </si>
  <si>
    <t>End Time</t>
  </si>
  <si>
    <t>Time(Min)</t>
  </si>
  <si>
    <t>Owner</t>
  </si>
  <si>
    <t>Remarks</t>
  </si>
  <si>
    <t>DBA</t>
  </si>
  <si>
    <t>Date</t>
  </si>
  <si>
    <t>INFRA</t>
  </si>
  <si>
    <t>Database</t>
  </si>
  <si>
    <t>FULL Size (GB)</t>
  </si>
  <si>
    <t>DIFF Size (GB)</t>
  </si>
  <si>
    <t>Time (Min)</t>
  </si>
  <si>
    <t>IRPAS</t>
  </si>
  <si>
    <t>DashboardDWH</t>
  </si>
  <si>
    <t>Corporate_Portal</t>
  </si>
  <si>
    <t>ActivityTracker</t>
  </si>
  <si>
    <t>iRPAS_EXTERNAL</t>
  </si>
  <si>
    <t>IRPASCustomerPortal</t>
  </si>
  <si>
    <t>PPHC</t>
  </si>
  <si>
    <t>audittrail</t>
  </si>
  <si>
    <t>AuditTrailMQ</t>
  </si>
  <si>
    <t>AuditTrailMQ_New</t>
  </si>
  <si>
    <t>imd_tables_for_migration</t>
  </si>
  <si>
    <t>IRPAS_Archive</t>
  </si>
  <si>
    <t>irpas_temp</t>
  </si>
  <si>
    <t>RPAS_Existing</t>
  </si>
  <si>
    <t>RPASINCREMENTAL</t>
  </si>
  <si>
    <t>AG</t>
  </si>
  <si>
    <t>YES</t>
  </si>
  <si>
    <t>NO</t>
  </si>
  <si>
    <t>Take DIFFERENTIAL Backup for all user databases</t>
  </si>
  <si>
    <t>App Team</t>
  </si>
  <si>
    <t>Downtime Starts</t>
  </si>
  <si>
    <t>Sync all SQL Logins on New Servers</t>
  </si>
  <si>
    <t>Can Be Done Simultaneously</t>
  </si>
  <si>
    <t>Database will be accessible for App Testing</t>
  </si>
  <si>
    <t>Start Full DB Index Rebuild and Updatestats for transactional databases</t>
  </si>
  <si>
    <t>-</t>
  </si>
  <si>
    <t>Application Downtime ENDS</t>
  </si>
  <si>
    <t>Server IP</t>
  </si>
  <si>
    <t>Hostname</t>
  </si>
  <si>
    <t>FQDN</t>
  </si>
  <si>
    <t>Purpose</t>
  </si>
  <si>
    <t>Have arcos raised for team members</t>
  </si>
  <si>
    <t>NA</t>
  </si>
  <si>
    <t>DBA &amp; App Team</t>
  </si>
  <si>
    <t>Verification of database accessibility from Applications(Application Verification)</t>
  </si>
  <si>
    <t>App Team &amp; DBA</t>
  </si>
  <si>
    <t>Read\Write Replica</t>
  </si>
  <si>
    <t>Read Only Replica</t>
  </si>
  <si>
    <t>Addition of Servers in Windows monitoring utility</t>
  </si>
  <si>
    <t>SQL Backup configuration in Azure Workload backup</t>
  </si>
  <si>
    <t>App Team, QA Team</t>
  </si>
  <si>
    <t>IRPAS Read\Write</t>
  </si>
  <si>
    <t>In AG</t>
  </si>
  <si>
    <t>Total Size</t>
  </si>
  <si>
    <t>APP TEAM</t>
  </si>
  <si>
    <t>QA</t>
  </si>
  <si>
    <t>Contact person / contact number</t>
  </si>
  <si>
    <t>Hemant Bhogle: 7977662851</t>
  </si>
  <si>
    <t>Take FULL backup of all User databases on RGIPIRPASAG01</t>
  </si>
  <si>
    <t>Disable and remove Replication configuration from RGIPIRPASAG01 to RGIDWHDB02</t>
  </si>
  <si>
    <t>SQL Replication Configuration from IRPASPRDBAG to DWHDB02</t>
  </si>
  <si>
    <t>Copy FULL backup of all User databases on IRPASPRDBAG,IRPASDRDBAG</t>
  </si>
  <si>
    <t>Restore all user databases in Restoring mode on all 2 new SQL Servers</t>
  </si>
  <si>
    <t>Create all Linked Server, Server Triggers, Server Audit on all 2 new SQL Servers</t>
  </si>
  <si>
    <t>DB Mail Config and verification on all 2 new SQL Servers</t>
  </si>
  <si>
    <t>Resize all 2 new servers with resources as per server request raised</t>
  </si>
  <si>
    <t>Create  XML Compression Assembly in all 2 new SQL Servers</t>
  </si>
  <si>
    <t>Copy DIFF backup files on all 2 new SQL Servers</t>
  </si>
  <si>
    <t>Create App specific SQL Jobs on all 2 new servers</t>
  </si>
  <si>
    <t>Verification and status change(Enable/Disable) SQL Jobs on all 2 new SQL Servers</t>
  </si>
  <si>
    <t>Stop Application, Biztalk Integrations, Disable SQL Logins</t>
  </si>
  <si>
    <t>Amol Bhagat: 8689808678</t>
  </si>
  <si>
    <t>EventNotifications</t>
  </si>
  <si>
    <t>10.62.190.126</t>
  </si>
  <si>
    <t>IRPASPRDBAG</t>
  </si>
  <si>
    <t>IRPASDRDBAG</t>
  </si>
  <si>
    <t>IRPASPRDBAG.brobot.com</t>
  </si>
  <si>
    <t>IRPASDRDBAG.brobot.com</t>
  </si>
  <si>
    <r>
      <t>App will connect to Read Only Replica using this FQDN</t>
    </r>
    <r>
      <rPr>
        <b/>
        <sz val="11"/>
        <color rgb="FF000000"/>
        <rFont val="Calibri"/>
        <family val="2"/>
      </rPr>
      <t xml:space="preserve"> </t>
    </r>
  </si>
  <si>
    <t>App will connect to Read/Write replica using this FQDN (Preferred)</t>
  </si>
  <si>
    <t>IRPASLSN</t>
  </si>
  <si>
    <t>IRPAS Read-Only</t>
  </si>
  <si>
    <t>10.62.174.133</t>
  </si>
  <si>
    <t>DNS will be created while configuring Always On Group Listner</t>
  </si>
  <si>
    <t>Restore all DIFFERENTIAL backups on New Primary</t>
  </si>
  <si>
    <t>Configure 7 User DB's in AlwaysOn Configuration</t>
  </si>
  <si>
    <r>
      <t>Pointing of readonly dns (</t>
    </r>
    <r>
      <rPr>
        <b/>
        <sz val="11"/>
        <color theme="1"/>
        <rFont val="Calibri"/>
        <family val="2"/>
        <scheme val="minor"/>
      </rPr>
      <t>RGIIRPASRead.reliancegeneral.com</t>
    </r>
    <r>
      <rPr>
        <sz val="11"/>
        <color theme="1"/>
        <rFont val="Calibri"/>
        <family val="2"/>
        <scheme val="minor"/>
      </rPr>
      <t>) to Read-only Replica</t>
    </r>
  </si>
  <si>
    <r>
      <t>Change both DNS (</t>
    </r>
    <r>
      <rPr>
        <b/>
        <sz val="11"/>
        <color theme="1"/>
        <rFont val="Calibri"/>
        <family val="2"/>
        <scheme val="minor"/>
      </rPr>
      <t>RGIiRPasDbAG.reliancegeneral.co.in</t>
    </r>
    <r>
      <rPr>
        <sz val="11"/>
        <color theme="1"/>
        <rFont val="Calibri"/>
        <family val="2"/>
        <scheme val="minor"/>
      </rPr>
      <t>) &amp; (</t>
    </r>
    <r>
      <rPr>
        <b/>
        <sz val="11"/>
        <color theme="1"/>
        <rFont val="Calibri"/>
        <family val="2"/>
        <scheme val="minor"/>
      </rPr>
      <t>RGIIRPASRead.reliancegeneral.com</t>
    </r>
    <r>
      <rPr>
        <sz val="11"/>
        <color theme="1"/>
        <rFont val="Calibri"/>
        <family val="2"/>
        <scheme val="minor"/>
      </rPr>
      <t>) pointing to new Primary server</t>
    </r>
  </si>
  <si>
    <t>Application Team to adopt New Database DNS by 22nd March 2024</t>
  </si>
  <si>
    <t>From Old Primary to New Primary</t>
  </si>
  <si>
    <t>From Old DR to New DR</t>
  </si>
  <si>
    <t>10.62.190.180</t>
  </si>
  <si>
    <t>10.62.174.132</t>
  </si>
  <si>
    <t>Done</t>
  </si>
  <si>
    <r>
      <t xml:space="preserve">New </t>
    </r>
    <r>
      <rPr>
        <b/>
        <sz val="11"/>
        <color theme="1"/>
        <rFont val="Calibri"/>
        <family val="2"/>
        <scheme val="minor"/>
      </rPr>
      <t>Brobot DNS</t>
    </r>
    <r>
      <rPr>
        <sz val="11"/>
        <color theme="1"/>
        <rFont val="Calibri"/>
        <family val="2"/>
        <scheme val="minor"/>
      </rPr>
      <t xml:space="preserve"> need to be create with Infra Help</t>
    </r>
  </si>
  <si>
    <r>
      <rPr>
        <b/>
        <sz val="11"/>
        <color theme="1"/>
        <rFont val="Calibri"/>
        <family val="2"/>
        <scheme val="minor"/>
      </rPr>
      <t>IRPASLSN.BROBOT.COM</t>
    </r>
    <r>
      <rPr>
        <sz val="11"/>
        <color theme="1"/>
        <rFont val="Calibri"/>
        <family val="2"/>
        <scheme val="minor"/>
      </rPr>
      <t xml:space="preserve">
(RGIiRPasDbAG.reliancegeneral.co.in)</t>
    </r>
  </si>
  <si>
    <r>
      <rPr>
        <b/>
        <sz val="11"/>
        <color theme="1"/>
        <rFont val="Calibri"/>
        <family val="2"/>
        <scheme val="minor"/>
      </rPr>
      <t>IRPASREAD.BROBOT.COM</t>
    </r>
    <r>
      <rPr>
        <sz val="11"/>
        <color theme="1"/>
        <rFont val="Calibri"/>
        <family val="2"/>
        <scheme val="minor"/>
      </rPr>
      <t xml:space="preserve">
(RGIIRPASRead.reliancegeneral.com)</t>
    </r>
  </si>
  <si>
    <t>WIP</t>
  </si>
  <si>
    <t>Raghu: 7032973793
Bhagyashri: 9987078635</t>
  </si>
  <si>
    <t xml:space="preserve">Parasd Kulkarni: 9403372292
Manohar Molawade: 8108206441
Akshay Dhumal: 9769533997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</si>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</sst>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vertical="center"/>
    </xf>
    <xf numFmtId="0" fontId="2" fillId="4" borderId="1" xfId="0" applyFont="1" applyFill="1" applyBorder="1"/>
    <xf numFmtId="0" fontId="0" fillId="5" borderId="1" xfId="0" applyFill="1" applyBorder="1"/>
    <xf numFmtId="15" fontId="0" fillId="5" borderId="1" xfId="0" applyNumberFormat="1" applyFill="1" applyBorder="1"/>
    <xf numFmtId="20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2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6" borderId="15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6" borderId="16" xfId="0" applyFill="1" applyBorder="1"/>
    <xf numFmtId="0" fontId="0" fillId="6" borderId="13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4" xfId="0" applyFill="1" applyBorder="1"/>
    <xf numFmtId="0" fontId="0" fillId="7" borderId="13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7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8" xfId="0" applyBorder="1"/>
    <xf numFmtId="0" fontId="0" fillId="0" borderId="11" xfId="0" applyFill="1" applyBorder="1"/>
    <xf numFmtId="0" fontId="2" fillId="0" borderId="10" xfId="0" applyFont="1" applyFill="1" applyBorder="1"/>
    <xf numFmtId="0" fontId="0" fillId="0" borderId="12" xfId="0" applyFill="1" applyBorder="1"/>
    <xf numFmtId="0" fontId="5" fillId="0" borderId="0" xfId="0" applyFont="1"/>
    <xf numFmtId="0" fontId="0" fillId="0" borderId="8" xfId="0" applyBorder="1" applyAlignment="1">
      <alignment horizontal="center" vertical="center" wrapText="1"/>
    </xf>
    <xf numFmtId="0" fontId="6" fillId="0" borderId="1" xfId="0" applyFont="1" applyFill="1" applyBorder="1"/>
    <xf numFmtId="15" fontId="6" fillId="0" borderId="1" xfId="0" applyNumberFormat="1" applyFont="1" applyFill="1" applyBorder="1"/>
    <xf numFmtId="20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2" fillId="5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C7" zoomScaleNormal="100" workbookViewId="0">
      <selection activeCell="J25" sqref="J25"/>
    </sheetView>
  </sheetViews>
  <sheetFormatPr defaultRowHeight="15" x14ac:dyDescent="0.25"/>
  <cols>
    <col min="1" max="1" width="5.7109375" bestFit="1" customWidth="1"/>
    <col min="2" max="2" width="99.28515625" customWidth="1"/>
    <col min="3" max="3" width="12.7109375" bestFit="1" customWidth="1"/>
    <col min="5" max="5" width="9.7109375" bestFit="1" customWidth="1"/>
    <col min="8" max="8" width="19.140625" bestFit="1" customWidth="1"/>
    <col min="9" max="9" width="39.85546875" bestFit="1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2" t="s">
        <v>2</v>
      </c>
      <c r="E1" s="2" t="s">
        <v>8</v>
      </c>
      <c r="F1" s="2" t="s">
        <v>3</v>
      </c>
      <c r="G1" s="2" t="s">
        <v>4</v>
      </c>
      <c r="H1" s="1" t="s">
        <v>5</v>
      </c>
      <c r="I1" s="1" t="s">
        <v>6</v>
      </c>
    </row>
    <row r="2" spans="1:10" x14ac:dyDescent="0.25">
      <c r="A2" s="9">
        <v>1</v>
      </c>
      <c r="B2" s="9" t="s">
        <v>62</v>
      </c>
      <c r="C2" s="20">
        <v>45358</v>
      </c>
      <c r="D2" s="18">
        <v>0.33333333333333331</v>
      </c>
      <c r="E2" s="20">
        <v>45358</v>
      </c>
      <c r="F2" s="18">
        <v>0.39583333333333331</v>
      </c>
      <c r="G2" s="19">
        <v>90</v>
      </c>
      <c r="H2" s="10" t="s">
        <v>7</v>
      </c>
      <c r="I2" s="9" t="s">
        <v>97</v>
      </c>
    </row>
    <row r="3" spans="1:10" x14ac:dyDescent="0.25">
      <c r="A3" s="9">
        <v>2</v>
      </c>
      <c r="B3" s="9" t="s">
        <v>65</v>
      </c>
      <c r="C3" s="20">
        <v>45358</v>
      </c>
      <c r="D3" s="18">
        <v>0.39583333333333331</v>
      </c>
      <c r="E3" s="20">
        <v>45358</v>
      </c>
      <c r="F3" s="18">
        <v>0.89583333333333337</v>
      </c>
      <c r="G3" s="19">
        <v>720</v>
      </c>
      <c r="H3" s="10" t="s">
        <v>9</v>
      </c>
      <c r="I3" s="9" t="s">
        <v>97</v>
      </c>
    </row>
    <row r="4" spans="1:10" x14ac:dyDescent="0.25">
      <c r="A4" s="9">
        <v>3</v>
      </c>
      <c r="B4" s="9" t="s">
        <v>66</v>
      </c>
      <c r="C4" s="20">
        <v>45358</v>
      </c>
      <c r="D4" s="18">
        <v>0.39583333333333331</v>
      </c>
      <c r="E4" s="20">
        <v>45358</v>
      </c>
      <c r="F4" s="18">
        <v>0.5</v>
      </c>
      <c r="G4" s="19">
        <v>210</v>
      </c>
      <c r="H4" s="10" t="s">
        <v>7</v>
      </c>
      <c r="I4" s="9" t="s">
        <v>101</v>
      </c>
    </row>
    <row r="5" spans="1:10" x14ac:dyDescent="0.25">
      <c r="A5" s="9">
        <v>4</v>
      </c>
      <c r="B5" s="9" t="s">
        <v>67</v>
      </c>
      <c r="C5" s="20">
        <v>45358</v>
      </c>
      <c r="D5" s="18">
        <v>0.5</v>
      </c>
      <c r="E5" s="20">
        <v>45358</v>
      </c>
      <c r="F5" s="18">
        <v>0.54166666666666663</v>
      </c>
      <c r="G5" s="19">
        <v>60</v>
      </c>
      <c r="H5" s="10" t="s">
        <v>7</v>
      </c>
      <c r="I5" s="9" t="s">
        <v>97</v>
      </c>
    </row>
    <row r="6" spans="1:10" x14ac:dyDescent="0.25">
      <c r="A6" s="9">
        <v>5</v>
      </c>
      <c r="B6" s="9" t="s">
        <v>68</v>
      </c>
      <c r="C6" s="20">
        <v>45358</v>
      </c>
      <c r="D6" s="18">
        <v>0.5</v>
      </c>
      <c r="E6" s="20">
        <v>45358</v>
      </c>
      <c r="F6" s="18">
        <v>0.54166666666666663</v>
      </c>
      <c r="G6" s="19">
        <v>60</v>
      </c>
      <c r="H6" s="10" t="s">
        <v>7</v>
      </c>
      <c r="I6" s="69" t="s">
        <v>97</v>
      </c>
    </row>
    <row r="7" spans="1:10" x14ac:dyDescent="0.25">
      <c r="A7" s="64">
        <v>6</v>
      </c>
      <c r="B7" s="64" t="s">
        <v>69</v>
      </c>
      <c r="C7" s="65">
        <v>45358</v>
      </c>
      <c r="D7" s="66">
        <v>0.83333333333333337</v>
      </c>
      <c r="E7" s="65">
        <v>45358</v>
      </c>
      <c r="F7" s="66">
        <v>0.85416666666666663</v>
      </c>
      <c r="G7" s="67">
        <v>30</v>
      </c>
      <c r="H7" s="68" t="s">
        <v>9</v>
      </c>
      <c r="I7" s="9" t="s">
        <v>97</v>
      </c>
    </row>
    <row r="8" spans="1:10" x14ac:dyDescent="0.25">
      <c r="A8" s="9">
        <v>7</v>
      </c>
      <c r="B8" s="3" t="s">
        <v>63</v>
      </c>
      <c r="C8" s="5">
        <v>45359</v>
      </c>
      <c r="D8" s="6">
        <v>0.95833333333333337</v>
      </c>
      <c r="E8" s="5">
        <v>45359</v>
      </c>
      <c r="F8" s="6">
        <v>0.97916666666666663</v>
      </c>
      <c r="G8" s="4">
        <v>30</v>
      </c>
      <c r="H8" s="7" t="s">
        <v>7</v>
      </c>
      <c r="I8" s="3"/>
    </row>
    <row r="9" spans="1:10" x14ac:dyDescent="0.25">
      <c r="A9" s="13">
        <v>8</v>
      </c>
      <c r="B9" s="13" t="s">
        <v>74</v>
      </c>
      <c r="C9" s="14">
        <v>45359</v>
      </c>
      <c r="D9" s="15">
        <v>0.97916666666666663</v>
      </c>
      <c r="E9" s="14">
        <v>45359</v>
      </c>
      <c r="F9" s="15">
        <v>0.98958333333333337</v>
      </c>
      <c r="G9" s="16">
        <v>15</v>
      </c>
      <c r="H9" s="17" t="s">
        <v>49</v>
      </c>
      <c r="I9" s="13" t="s">
        <v>34</v>
      </c>
      <c r="J9" t="s">
        <v>104</v>
      </c>
    </row>
    <row r="10" spans="1:10" x14ac:dyDescent="0.25">
      <c r="A10" s="13">
        <v>9</v>
      </c>
      <c r="B10" s="13" t="s">
        <v>91</v>
      </c>
      <c r="C10" s="14">
        <v>45359</v>
      </c>
      <c r="D10" s="15">
        <v>0.98958333333333337</v>
      </c>
      <c r="E10" s="14">
        <v>45360</v>
      </c>
      <c r="F10" s="15">
        <v>0</v>
      </c>
      <c r="G10" s="16">
        <v>15</v>
      </c>
      <c r="H10" s="17" t="s">
        <v>9</v>
      </c>
      <c r="I10" s="13" t="s">
        <v>36</v>
      </c>
      <c r="J10" t="s">
        <v>104</v>
      </c>
    </row>
    <row r="11" spans="1:10" x14ac:dyDescent="0.25">
      <c r="A11" s="13">
        <v>10</v>
      </c>
      <c r="B11" s="13" t="s">
        <v>32</v>
      </c>
      <c r="C11" s="14">
        <v>45360</v>
      </c>
      <c r="D11" s="15">
        <v>0</v>
      </c>
      <c r="E11" s="14">
        <v>45360</v>
      </c>
      <c r="F11" s="15">
        <v>6.25E-2</v>
      </c>
      <c r="G11" s="16">
        <v>90</v>
      </c>
      <c r="H11" s="17" t="s">
        <v>7</v>
      </c>
      <c r="I11" s="13"/>
      <c r="J11" t="s">
        <v>104</v>
      </c>
    </row>
    <row r="12" spans="1:10" x14ac:dyDescent="0.25">
      <c r="A12" s="13">
        <v>11</v>
      </c>
      <c r="B12" s="13" t="s">
        <v>71</v>
      </c>
      <c r="C12" s="14">
        <v>45360</v>
      </c>
      <c r="D12" s="15">
        <v>6.25E-2</v>
      </c>
      <c r="E12" s="14">
        <v>45360</v>
      </c>
      <c r="F12" s="15">
        <v>8.3333333333333329E-2</v>
      </c>
      <c r="G12" s="16">
        <v>30</v>
      </c>
      <c r="H12" s="17" t="s">
        <v>9</v>
      </c>
      <c r="I12" s="13"/>
      <c r="J12" t="s">
        <v>104</v>
      </c>
    </row>
    <row r="13" spans="1:10" x14ac:dyDescent="0.25">
      <c r="A13" s="13">
        <v>12</v>
      </c>
      <c r="B13" s="13" t="s">
        <v>88</v>
      </c>
      <c r="C13" s="14">
        <v>45360</v>
      </c>
      <c r="D13" s="15">
        <v>8.3333333333333329E-2</v>
      </c>
      <c r="E13" s="14">
        <v>45360</v>
      </c>
      <c r="F13" s="15">
        <v>0.14583333333333334</v>
      </c>
      <c r="G13" s="16">
        <v>90</v>
      </c>
      <c r="H13" s="17" t="s">
        <v>7</v>
      </c>
      <c r="I13" s="13"/>
      <c r="J13" t="s">
        <v>104</v>
      </c>
    </row>
    <row r="14" spans="1:10" x14ac:dyDescent="0.25">
      <c r="A14" s="13">
        <v>13</v>
      </c>
      <c r="B14" s="70" t="s">
        <v>70</v>
      </c>
      <c r="C14" s="14">
        <v>45360</v>
      </c>
      <c r="D14" s="15">
        <v>0.14583333333333334</v>
      </c>
      <c r="E14" s="14">
        <v>45360</v>
      </c>
      <c r="F14" s="15">
        <v>0.15625</v>
      </c>
      <c r="G14" s="16">
        <v>15</v>
      </c>
      <c r="H14" s="17" t="s">
        <v>47</v>
      </c>
      <c r="I14" s="70"/>
      <c r="J14" t="s">
        <v>104</v>
      </c>
    </row>
    <row r="15" spans="1:10" x14ac:dyDescent="0.25">
      <c r="A15" s="13">
        <v>14</v>
      </c>
      <c r="B15" s="13" t="s">
        <v>35</v>
      </c>
      <c r="C15" s="14">
        <v>45360</v>
      </c>
      <c r="D15" s="15">
        <v>0.14583333333333334</v>
      </c>
      <c r="E15" s="14">
        <v>45360</v>
      </c>
      <c r="F15" s="15">
        <v>0.15625</v>
      </c>
      <c r="G15" s="16">
        <v>15</v>
      </c>
      <c r="H15" s="17" t="s">
        <v>7</v>
      </c>
      <c r="I15" s="13"/>
      <c r="J15" t="s">
        <v>104</v>
      </c>
    </row>
    <row r="16" spans="1:10" x14ac:dyDescent="0.25">
      <c r="A16" s="13">
        <v>15</v>
      </c>
      <c r="B16" s="13" t="s">
        <v>48</v>
      </c>
      <c r="C16" s="14">
        <v>45360</v>
      </c>
      <c r="D16" s="15">
        <v>0.15625</v>
      </c>
      <c r="E16" s="14">
        <v>45360</v>
      </c>
      <c r="F16" s="15">
        <v>0.16666666666666666</v>
      </c>
      <c r="G16" s="16">
        <v>15</v>
      </c>
      <c r="H16" s="17" t="s">
        <v>54</v>
      </c>
      <c r="I16" s="13" t="s">
        <v>37</v>
      </c>
      <c r="J16" t="s">
        <v>104</v>
      </c>
    </row>
    <row r="17" spans="1:10" x14ac:dyDescent="0.25">
      <c r="A17" s="13">
        <v>16</v>
      </c>
      <c r="B17" s="13" t="s">
        <v>40</v>
      </c>
      <c r="C17" s="14">
        <v>45360</v>
      </c>
      <c r="D17" s="15" t="s">
        <v>39</v>
      </c>
      <c r="E17" s="14">
        <v>45360</v>
      </c>
      <c r="F17" s="15">
        <v>0.16666666666666666</v>
      </c>
      <c r="G17" s="16" t="s">
        <v>39</v>
      </c>
      <c r="H17" s="17" t="s">
        <v>33</v>
      </c>
      <c r="I17" s="13"/>
      <c r="J17" t="s">
        <v>104</v>
      </c>
    </row>
    <row r="18" spans="1:10" x14ac:dyDescent="0.25">
      <c r="A18" s="9">
        <v>17</v>
      </c>
      <c r="B18" s="3" t="s">
        <v>89</v>
      </c>
      <c r="C18" s="5">
        <v>45360</v>
      </c>
      <c r="D18" s="6">
        <v>0.16666666666666666</v>
      </c>
      <c r="E18" s="5">
        <v>45360</v>
      </c>
      <c r="F18" s="6">
        <v>0.33333333333333331</v>
      </c>
      <c r="G18" s="4">
        <v>240</v>
      </c>
      <c r="H18" s="7" t="s">
        <v>7</v>
      </c>
      <c r="I18" s="3"/>
      <c r="J18" t="s">
        <v>104</v>
      </c>
    </row>
    <row r="19" spans="1:10" x14ac:dyDescent="0.25">
      <c r="A19" s="9">
        <v>18</v>
      </c>
      <c r="B19" s="3" t="s">
        <v>72</v>
      </c>
      <c r="C19" s="5">
        <v>45360</v>
      </c>
      <c r="D19" s="6">
        <v>0.15625</v>
      </c>
      <c r="E19" s="5">
        <v>45360</v>
      </c>
      <c r="F19" s="6">
        <v>0.16666666666666666</v>
      </c>
      <c r="G19" s="4">
        <v>15</v>
      </c>
      <c r="H19" s="7" t="s">
        <v>7</v>
      </c>
      <c r="I19" s="8"/>
      <c r="J19" t="s">
        <v>104</v>
      </c>
    </row>
    <row r="20" spans="1:10" x14ac:dyDescent="0.25">
      <c r="A20" s="9">
        <v>19</v>
      </c>
      <c r="B20" s="9" t="s">
        <v>73</v>
      </c>
      <c r="C20" s="5">
        <v>45360</v>
      </c>
      <c r="D20" s="6">
        <v>0.15625</v>
      </c>
      <c r="E20" s="5">
        <v>45360</v>
      </c>
      <c r="F20" s="6">
        <v>0.16666666666666666</v>
      </c>
      <c r="G20" s="4">
        <v>15</v>
      </c>
      <c r="H20" s="10" t="s">
        <v>33</v>
      </c>
      <c r="I20" s="3"/>
      <c r="J20" t="s">
        <v>104</v>
      </c>
    </row>
    <row r="21" spans="1:10" x14ac:dyDescent="0.25">
      <c r="A21" s="9">
        <v>20</v>
      </c>
      <c r="B21" s="3" t="s">
        <v>38</v>
      </c>
      <c r="C21" s="5">
        <v>45360</v>
      </c>
      <c r="D21" s="6">
        <v>0.16666666666666666</v>
      </c>
      <c r="E21" s="5">
        <v>45360</v>
      </c>
      <c r="F21" s="6" t="s">
        <v>39</v>
      </c>
      <c r="G21" s="4">
        <v>900</v>
      </c>
      <c r="H21" s="7" t="s">
        <v>7</v>
      </c>
      <c r="I21" s="3"/>
      <c r="J21" t="s">
        <v>101</v>
      </c>
    </row>
    <row r="22" spans="1:10" x14ac:dyDescent="0.25">
      <c r="A22" s="9">
        <v>21</v>
      </c>
      <c r="B22" s="3" t="s">
        <v>90</v>
      </c>
      <c r="C22" s="5">
        <v>45360</v>
      </c>
      <c r="D22" s="6">
        <v>0.33333333333333331</v>
      </c>
      <c r="E22" s="5">
        <v>45360</v>
      </c>
      <c r="F22" s="6">
        <v>0.34375</v>
      </c>
      <c r="G22" s="4">
        <v>15</v>
      </c>
      <c r="H22" s="7" t="s">
        <v>9</v>
      </c>
      <c r="I22" s="3"/>
      <c r="J22" t="s">
        <v>104</v>
      </c>
    </row>
    <row r="23" spans="1:10" x14ac:dyDescent="0.25">
      <c r="A23" s="9">
        <v>22</v>
      </c>
      <c r="B23" s="9" t="s">
        <v>52</v>
      </c>
      <c r="C23" s="5">
        <v>45360</v>
      </c>
      <c r="D23" s="6">
        <v>0.33333333333333331</v>
      </c>
      <c r="E23" s="5">
        <v>45360</v>
      </c>
      <c r="F23" s="6">
        <v>0.375</v>
      </c>
      <c r="G23" s="4">
        <v>60</v>
      </c>
      <c r="H23" s="10" t="s">
        <v>9</v>
      </c>
      <c r="I23" s="3"/>
      <c r="J23" t="s">
        <v>104</v>
      </c>
    </row>
    <row r="24" spans="1:10" x14ac:dyDescent="0.25">
      <c r="A24" s="9">
        <v>23</v>
      </c>
      <c r="B24" s="9" t="s">
        <v>53</v>
      </c>
      <c r="C24" s="5">
        <v>45360</v>
      </c>
      <c r="D24" s="6">
        <v>0.33333333333333331</v>
      </c>
      <c r="E24" s="5">
        <v>45360</v>
      </c>
      <c r="F24" s="6">
        <v>0.375</v>
      </c>
      <c r="G24" s="4">
        <v>60</v>
      </c>
      <c r="H24" s="10" t="s">
        <v>7</v>
      </c>
      <c r="I24" s="3"/>
      <c r="J24" t="s">
        <v>104</v>
      </c>
    </row>
    <row r="25" spans="1:10" x14ac:dyDescent="0.25">
      <c r="A25" s="9">
        <v>24</v>
      </c>
      <c r="B25" s="9" t="s">
        <v>64</v>
      </c>
      <c r="C25" s="5">
        <v>45360</v>
      </c>
      <c r="D25" s="6">
        <v>0.375</v>
      </c>
      <c r="E25" s="5">
        <v>45361</v>
      </c>
      <c r="F25" s="6">
        <v>0.91666666666666663</v>
      </c>
      <c r="G25" s="4">
        <v>2220</v>
      </c>
      <c r="H25" s="3" t="s">
        <v>7</v>
      </c>
      <c r="I25" s="3"/>
      <c r="J25" t="s">
        <v>101</v>
      </c>
    </row>
    <row r="27" spans="1:10" ht="18.75" x14ac:dyDescent="0.3">
      <c r="B27" s="6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10" bestFit="1" customWidth="1"/>
    <col min="2" max="2" width="30.5703125" bestFit="1" customWidth="1"/>
  </cols>
  <sheetData>
    <row r="1" spans="1:2" x14ac:dyDescent="0.25">
      <c r="A1" s="12" t="s">
        <v>5</v>
      </c>
      <c r="B1" s="12" t="s">
        <v>60</v>
      </c>
    </row>
    <row r="2" spans="1:2" x14ac:dyDescent="0.25">
      <c r="A2" s="3" t="s">
        <v>7</v>
      </c>
      <c r="B2" s="3" t="s">
        <v>75</v>
      </c>
    </row>
    <row r="3" spans="1:2" x14ac:dyDescent="0.25">
      <c r="A3" s="3" t="s">
        <v>9</v>
      </c>
      <c r="B3" s="3" t="s">
        <v>61</v>
      </c>
    </row>
    <row r="4" spans="1:2" ht="45" x14ac:dyDescent="0.25">
      <c r="A4" s="11" t="s">
        <v>58</v>
      </c>
      <c r="B4" s="8" t="s">
        <v>103</v>
      </c>
    </row>
    <row r="5" spans="1:2" ht="30" x14ac:dyDescent="0.25">
      <c r="A5" s="23" t="s">
        <v>59</v>
      </c>
      <c r="B5" s="8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C6" sqref="C6"/>
    </sheetView>
  </sheetViews>
  <sheetFormatPr defaultRowHeight="15" x14ac:dyDescent="0.25"/>
  <cols>
    <col min="1" max="1" width="12.7109375" bestFit="1" customWidth="1"/>
    <col min="2" max="2" width="19" bestFit="1" customWidth="1"/>
    <col min="3" max="3" width="37.28515625" customWidth="1"/>
    <col min="4" max="4" width="60.85546875" bestFit="1" customWidth="1"/>
    <col min="5" max="5" width="57.7109375" bestFit="1" customWidth="1"/>
  </cols>
  <sheetData>
    <row r="1" spans="1:5" ht="15.75" thickBot="1" x14ac:dyDescent="0.3">
      <c r="A1" s="28" t="s">
        <v>41</v>
      </c>
      <c r="B1" s="29" t="s">
        <v>42</v>
      </c>
      <c r="C1" s="29" t="s">
        <v>43</v>
      </c>
      <c r="D1" s="29" t="s">
        <v>44</v>
      </c>
      <c r="E1" s="30" t="s">
        <v>6</v>
      </c>
    </row>
    <row r="2" spans="1:5" x14ac:dyDescent="0.25">
      <c r="A2" s="31" t="s">
        <v>77</v>
      </c>
      <c r="B2" s="32" t="s">
        <v>78</v>
      </c>
      <c r="C2" s="32" t="s">
        <v>80</v>
      </c>
      <c r="D2" s="32" t="s">
        <v>55</v>
      </c>
      <c r="E2" s="75" t="s">
        <v>45</v>
      </c>
    </row>
    <row r="3" spans="1:5" x14ac:dyDescent="0.25">
      <c r="A3" s="33" t="s">
        <v>86</v>
      </c>
      <c r="B3" s="24" t="s">
        <v>79</v>
      </c>
      <c r="C3" s="22" t="s">
        <v>81</v>
      </c>
      <c r="D3" s="21" t="s">
        <v>85</v>
      </c>
      <c r="E3" s="76"/>
    </row>
    <row r="4" spans="1:5" x14ac:dyDescent="0.25">
      <c r="A4" s="34" t="s">
        <v>95</v>
      </c>
      <c r="B4" s="71" t="s">
        <v>84</v>
      </c>
      <c r="C4" s="73" t="s">
        <v>99</v>
      </c>
      <c r="D4" s="71" t="s">
        <v>83</v>
      </c>
      <c r="E4" s="72" t="s">
        <v>87</v>
      </c>
    </row>
    <row r="5" spans="1:5" x14ac:dyDescent="0.25">
      <c r="A5" s="34" t="s">
        <v>96</v>
      </c>
      <c r="B5" s="71"/>
      <c r="C5" s="74"/>
      <c r="D5" s="71"/>
      <c r="E5" s="72"/>
    </row>
    <row r="6" spans="1:5" ht="30.75" thickBot="1" x14ac:dyDescent="0.3">
      <c r="A6" s="35" t="s">
        <v>86</v>
      </c>
      <c r="B6" s="26"/>
      <c r="C6" s="63" t="s">
        <v>100</v>
      </c>
      <c r="D6" s="27" t="s">
        <v>82</v>
      </c>
      <c r="E6" s="36" t="s">
        <v>98</v>
      </c>
    </row>
    <row r="7" spans="1:5" x14ac:dyDescent="0.25">
      <c r="A7" s="25"/>
      <c r="B7" s="25"/>
      <c r="C7" s="25"/>
      <c r="D7" s="25"/>
      <c r="E7" s="25"/>
    </row>
  </sheetData>
  <mergeCells count="5">
    <mergeCell ref="B4:B5"/>
    <mergeCell ref="E4:E5"/>
    <mergeCell ref="C4:C5"/>
    <mergeCell ref="E2:E3"/>
    <mergeCell ref="D4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2" sqref="A12"/>
    </sheetView>
  </sheetViews>
  <sheetFormatPr defaultRowHeight="15" x14ac:dyDescent="0.25"/>
  <cols>
    <col min="1" max="1" width="24.42578125" bestFit="1" customWidth="1"/>
    <col min="2" max="2" width="6" bestFit="1" customWidth="1"/>
    <col min="3" max="3" width="16" bestFit="1" customWidth="1"/>
    <col min="4" max="4" width="10.28515625" bestFit="1" customWidth="1"/>
    <col min="5" max="5" width="15.7109375" bestFit="1" customWidth="1"/>
    <col min="6" max="6" width="10.7109375" bestFit="1" customWidth="1"/>
    <col min="7" max="7" width="31.28515625" bestFit="1" customWidth="1"/>
    <col min="8" max="8" width="22.140625" bestFit="1" customWidth="1"/>
  </cols>
  <sheetData>
    <row r="1" spans="1:8" ht="15.75" thickBot="1" x14ac:dyDescent="0.3">
      <c r="A1" s="39" t="s">
        <v>10</v>
      </c>
      <c r="B1" s="40" t="s">
        <v>29</v>
      </c>
      <c r="C1" s="40" t="s">
        <v>11</v>
      </c>
      <c r="D1" s="40" t="s">
        <v>4</v>
      </c>
      <c r="E1" s="40" t="s">
        <v>12</v>
      </c>
      <c r="F1" s="40" t="s">
        <v>13</v>
      </c>
      <c r="G1" s="40" t="s">
        <v>50</v>
      </c>
      <c r="H1" s="41" t="s">
        <v>51</v>
      </c>
    </row>
    <row r="2" spans="1:8" x14ac:dyDescent="0.25">
      <c r="A2" s="42" t="s">
        <v>14</v>
      </c>
      <c r="B2" s="43" t="s">
        <v>30</v>
      </c>
      <c r="C2" s="44">
        <v>540</v>
      </c>
      <c r="D2" s="44">
        <v>240</v>
      </c>
      <c r="E2" s="44">
        <v>55</v>
      </c>
      <c r="F2" s="44">
        <v>20</v>
      </c>
      <c r="G2" s="44" t="s">
        <v>56</v>
      </c>
      <c r="H2" s="45" t="s">
        <v>56</v>
      </c>
    </row>
    <row r="3" spans="1:8" x14ac:dyDescent="0.25">
      <c r="A3" s="46" t="s">
        <v>15</v>
      </c>
      <c r="B3" s="47" t="s">
        <v>30</v>
      </c>
      <c r="C3" s="48">
        <v>60</v>
      </c>
      <c r="D3" s="48">
        <v>25</v>
      </c>
      <c r="E3" s="48">
        <v>2</v>
      </c>
      <c r="F3" s="48">
        <v>5</v>
      </c>
      <c r="G3" s="48" t="s">
        <v>56</v>
      </c>
      <c r="H3" s="49" t="s">
        <v>56</v>
      </c>
    </row>
    <row r="4" spans="1:8" x14ac:dyDescent="0.25">
      <c r="A4" s="46" t="s">
        <v>16</v>
      </c>
      <c r="B4" s="47" t="s">
        <v>30</v>
      </c>
      <c r="C4" s="48">
        <v>0.7</v>
      </c>
      <c r="D4" s="48">
        <v>1</v>
      </c>
      <c r="E4" s="48">
        <v>0.01</v>
      </c>
      <c r="F4" s="48">
        <v>1</v>
      </c>
      <c r="G4" s="48" t="s">
        <v>56</v>
      </c>
      <c r="H4" s="49" t="s">
        <v>56</v>
      </c>
    </row>
    <row r="5" spans="1:8" x14ac:dyDescent="0.25">
      <c r="A5" s="46" t="s">
        <v>17</v>
      </c>
      <c r="B5" s="47" t="s">
        <v>30</v>
      </c>
      <c r="C5" s="48">
        <v>0.01</v>
      </c>
      <c r="D5" s="48">
        <v>1</v>
      </c>
      <c r="E5" s="48">
        <v>0.01</v>
      </c>
      <c r="F5" s="48">
        <v>1</v>
      </c>
      <c r="G5" s="48" t="s">
        <v>56</v>
      </c>
      <c r="H5" s="49" t="s">
        <v>56</v>
      </c>
    </row>
    <row r="6" spans="1:8" x14ac:dyDescent="0.25">
      <c r="A6" s="46" t="s">
        <v>18</v>
      </c>
      <c r="B6" s="47" t="s">
        <v>30</v>
      </c>
      <c r="C6" s="48">
        <v>0.8</v>
      </c>
      <c r="D6" s="48">
        <v>1</v>
      </c>
      <c r="E6" s="48">
        <v>0.8</v>
      </c>
      <c r="F6" s="48">
        <v>1</v>
      </c>
      <c r="G6" s="48" t="s">
        <v>56</v>
      </c>
      <c r="H6" s="49" t="s">
        <v>56</v>
      </c>
    </row>
    <row r="7" spans="1:8" x14ac:dyDescent="0.25">
      <c r="A7" s="46" t="s">
        <v>19</v>
      </c>
      <c r="B7" s="47" t="s">
        <v>30</v>
      </c>
      <c r="C7" s="48">
        <v>1</v>
      </c>
      <c r="D7" s="48">
        <v>2</v>
      </c>
      <c r="E7" s="48">
        <v>0.5</v>
      </c>
      <c r="F7" s="48">
        <v>1</v>
      </c>
      <c r="G7" s="48" t="s">
        <v>56</v>
      </c>
      <c r="H7" s="49" t="s">
        <v>56</v>
      </c>
    </row>
    <row r="8" spans="1:8" x14ac:dyDescent="0.25">
      <c r="A8" s="46" t="s">
        <v>20</v>
      </c>
      <c r="B8" s="47" t="s">
        <v>30</v>
      </c>
      <c r="C8" s="48">
        <v>0.06</v>
      </c>
      <c r="D8" s="48">
        <v>1</v>
      </c>
      <c r="E8" s="48">
        <v>0.01</v>
      </c>
      <c r="F8" s="48">
        <v>1</v>
      </c>
      <c r="G8" s="48" t="s">
        <v>56</v>
      </c>
      <c r="H8" s="49" t="s">
        <v>56</v>
      </c>
    </row>
    <row r="9" spans="1:8" x14ac:dyDescent="0.25">
      <c r="A9" s="50" t="s">
        <v>21</v>
      </c>
      <c r="B9" s="51" t="s">
        <v>31</v>
      </c>
      <c r="C9" s="52">
        <v>15</v>
      </c>
      <c r="D9" s="53">
        <v>5</v>
      </c>
      <c r="E9" s="53">
        <v>1</v>
      </c>
      <c r="F9" s="53">
        <v>5</v>
      </c>
      <c r="G9" s="52" t="s">
        <v>93</v>
      </c>
      <c r="H9" s="52" t="s">
        <v>94</v>
      </c>
    </row>
    <row r="10" spans="1:8" x14ac:dyDescent="0.25">
      <c r="A10" s="50" t="s">
        <v>22</v>
      </c>
      <c r="B10" s="54" t="s">
        <v>31</v>
      </c>
      <c r="C10" s="52">
        <v>25</v>
      </c>
      <c r="D10" s="53">
        <v>10</v>
      </c>
      <c r="E10" s="53">
        <v>0.1</v>
      </c>
      <c r="F10" s="53">
        <v>5</v>
      </c>
      <c r="G10" s="52" t="s">
        <v>93</v>
      </c>
      <c r="H10" s="52" t="s">
        <v>94</v>
      </c>
    </row>
    <row r="11" spans="1:8" x14ac:dyDescent="0.25">
      <c r="A11" s="50" t="s">
        <v>23</v>
      </c>
      <c r="B11" s="54" t="s">
        <v>31</v>
      </c>
      <c r="C11" s="53">
        <v>920</v>
      </c>
      <c r="D11" s="53">
        <v>180</v>
      </c>
      <c r="E11" s="53">
        <v>10</v>
      </c>
      <c r="F11" s="53">
        <v>10</v>
      </c>
      <c r="G11" s="52" t="s">
        <v>93</v>
      </c>
      <c r="H11" s="52" t="s">
        <v>94</v>
      </c>
    </row>
    <row r="12" spans="1:8" x14ac:dyDescent="0.25">
      <c r="A12" s="50" t="s">
        <v>24</v>
      </c>
      <c r="B12" s="51" t="s">
        <v>31</v>
      </c>
      <c r="C12" s="52">
        <v>0.7</v>
      </c>
      <c r="D12" s="52">
        <v>5</v>
      </c>
      <c r="E12" s="52">
        <v>0.01</v>
      </c>
      <c r="F12" s="52">
        <v>1</v>
      </c>
      <c r="G12" s="52" t="s">
        <v>93</v>
      </c>
      <c r="H12" s="52" t="s">
        <v>94</v>
      </c>
    </row>
    <row r="13" spans="1:8" x14ac:dyDescent="0.25">
      <c r="A13" s="50" t="s">
        <v>26</v>
      </c>
      <c r="B13" s="51" t="s">
        <v>31</v>
      </c>
      <c r="C13" s="53">
        <v>7</v>
      </c>
      <c r="D13" s="53">
        <v>5</v>
      </c>
      <c r="E13" s="53">
        <v>0.5</v>
      </c>
      <c r="F13" s="53">
        <v>2</v>
      </c>
      <c r="G13" s="52" t="s">
        <v>93</v>
      </c>
      <c r="H13" s="52" t="s">
        <v>94</v>
      </c>
    </row>
    <row r="14" spans="1:8" x14ac:dyDescent="0.25">
      <c r="A14" s="50" t="s">
        <v>27</v>
      </c>
      <c r="B14" s="51" t="s">
        <v>31</v>
      </c>
      <c r="C14" s="53">
        <v>0.6</v>
      </c>
      <c r="D14" s="53">
        <v>5</v>
      </c>
      <c r="E14" s="53">
        <v>0.01</v>
      </c>
      <c r="F14" s="53">
        <v>1</v>
      </c>
      <c r="G14" s="52" t="s">
        <v>93</v>
      </c>
      <c r="H14" s="52" t="s">
        <v>94</v>
      </c>
    </row>
    <row r="15" spans="1:8" x14ac:dyDescent="0.25">
      <c r="A15" s="50" t="s">
        <v>28</v>
      </c>
      <c r="B15" s="51" t="s">
        <v>31</v>
      </c>
      <c r="C15" s="53">
        <v>0.6</v>
      </c>
      <c r="D15" s="53">
        <v>5</v>
      </c>
      <c r="E15" s="53">
        <v>0.01</v>
      </c>
      <c r="F15" s="53">
        <v>1</v>
      </c>
      <c r="G15" s="52" t="s">
        <v>93</v>
      </c>
      <c r="H15" s="52" t="s">
        <v>94</v>
      </c>
    </row>
    <row r="16" spans="1:8" x14ac:dyDescent="0.25">
      <c r="A16" s="37" t="s">
        <v>76</v>
      </c>
      <c r="B16" s="4" t="s">
        <v>31</v>
      </c>
      <c r="C16" s="11"/>
      <c r="D16" s="11"/>
      <c r="E16" s="11"/>
      <c r="F16" s="11"/>
      <c r="G16" s="3" t="s">
        <v>93</v>
      </c>
      <c r="H16" s="38" t="s">
        <v>46</v>
      </c>
    </row>
    <row r="17" spans="1:8" ht="15.75" thickBot="1" x14ac:dyDescent="0.3">
      <c r="A17" s="55" t="s">
        <v>25</v>
      </c>
      <c r="B17" s="56" t="s">
        <v>31</v>
      </c>
      <c r="C17" s="57">
        <v>2</v>
      </c>
      <c r="D17" s="57">
        <v>5</v>
      </c>
      <c r="E17" s="57">
        <v>0.04</v>
      </c>
      <c r="F17" s="57">
        <v>1</v>
      </c>
      <c r="G17" s="57" t="s">
        <v>93</v>
      </c>
      <c r="H17" s="58" t="s">
        <v>46</v>
      </c>
    </row>
    <row r="18" spans="1:8" ht="15.75" thickBot="1" x14ac:dyDescent="0.3">
      <c r="A18" s="60" t="s">
        <v>57</v>
      </c>
      <c r="B18" s="59"/>
      <c r="C18" s="59">
        <f>C2+C3+C4+C5+C9+C10+C11+C12+C17+C6+C7+C8+C14+C13</f>
        <v>1572.87</v>
      </c>
      <c r="D18" s="59">
        <f>D2+D3+D4+D5+D9+D10+D11+D12+D17+D6+D7+D8+D14+D15+D13</f>
        <v>491</v>
      </c>
      <c r="E18" s="59">
        <f>E2+E3+E4+E5+E9+E10+E11+E12+E17+E6+E7+E8+E14+E15+E13</f>
        <v>70.000000000000028</v>
      </c>
      <c r="F18" s="59">
        <f>F2+F3+F4+F5+F9+F10+F11+F12+F17+F6+F7+F8+F14+F15+F13</f>
        <v>56</v>
      </c>
      <c r="G18" s="59"/>
      <c r="H18" s="6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4cd180-9143-41c4-a6d8-91b11a22bd74" xsi:nil="true"/>
    <lcf76f155ced4ddcb4097134ff3c332f xmlns="9da84ac8-4e57-4a73-bc12-87595871d4b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CEE561E8ADCF4EAF1C88E2B0A5031B" ma:contentTypeVersion="15" ma:contentTypeDescription="Create a new document." ma:contentTypeScope="" ma:versionID="337289b7f066f960bffe91fa17d1d7fb">
  <xsd:schema xmlns:xsd="http://www.w3.org/2001/XMLSchema" xmlns:xs="http://www.w3.org/2001/XMLSchema" xmlns:p="http://schemas.microsoft.com/office/2006/metadata/properties" xmlns:ns2="9da84ac8-4e57-4a73-bc12-87595871d4b5" xmlns:ns3="714cd180-9143-41c4-a6d8-91b11a22bd74" targetNamespace="http://schemas.microsoft.com/office/2006/metadata/properties" ma:root="true" ma:fieldsID="d77b55664af5bbd78c3a5a0ba87866ff" ns2:_="" ns3:_="">
    <xsd:import namespace="9da84ac8-4e57-4a73-bc12-87595871d4b5"/>
    <xsd:import namespace="714cd180-9143-41c4-a6d8-91b11a22b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84ac8-4e57-4a73-bc12-87595871d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9401e0-3410-4fff-a7e4-8533319a9f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cd180-9143-41c4-a6d8-91b11a22bd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487f15-3804-4990-9bef-4b39e62665d5}" ma:internalName="TaxCatchAll" ma:showField="CatchAllData" ma:web="714cd180-9143-41c4-a6d8-91b11a22bd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1AFAF4-9D92-4026-A424-F8764B7CD016}">
  <ds:schemaRefs>
    <ds:schemaRef ds:uri="http://schemas.microsoft.com/office/2006/metadata/properties"/>
    <ds:schemaRef ds:uri="http://schemas.microsoft.com/office/infopath/2007/PartnerControls"/>
    <ds:schemaRef ds:uri="714cd180-9143-41c4-a6d8-91b11a22bd74"/>
    <ds:schemaRef ds:uri="9da84ac8-4e57-4a73-bc12-87595871d4b5"/>
  </ds:schemaRefs>
</ds:datastoreItem>
</file>

<file path=customXml/itemProps2.xml><?xml version="1.0" encoding="utf-8"?>
<ds:datastoreItem xmlns:ds="http://schemas.openxmlformats.org/officeDocument/2006/customXml" ds:itemID="{FE6008CA-6EFE-41A9-BA5B-7043F9576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357430-EC9D-4272-8AB1-8367276D1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84ac8-4e57-4a73-bc12-87595871d4b5"/>
    <ds:schemaRef ds:uri="714cd180-9143-41c4-a6d8-91b11a22b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POA</vt:lpstr>
      <vt:lpstr>Team</vt:lpstr>
      <vt:lpstr>DNS</vt:lpstr>
      <vt:lpstr>Backup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RgiclSqlsupport</dc:creator>
  <cp:lastModifiedBy>Amol Bhagat</cp:lastModifiedBy>
  <dcterms:created xsi:type="dcterms:W3CDTF">2021-01-27T08:48:14Z</dcterms:created>
  <dcterms:modified xsi:type="dcterms:W3CDTF">2024-03-09T00:37:11Z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0x0101005FCEE561E8ADCF4EAF1C88E2B0A5031B</vt:lpwstr>
  </property>
  <property fmtid="{D5CDD505-2E9C-101B-9397-08002B2CF9AE}" pid="3" name="MediaServiceImageTags">
    <vt:lpwstr/>
  </property>
</Properties>
</file>