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 activeTab="2"/>
  </bookViews>
  <sheets>
    <sheet name="data" sheetId="1" r:id="rId1"/>
    <sheet name="plots" sheetId="2" r:id="rId2"/>
    <sheet name="plots_goodonly" sheetId="4" r:id="rId3"/>
    <sheet name="data_12" sheetId="3" r:id="rId4"/>
  </sheets>
  <definedNames>
    <definedName name="out_12x" localSheetId="3">data_12!#REF!</definedName>
    <definedName name="out_12xx" localSheetId="3">data_12!$G$2:$J$29</definedName>
    <definedName name="out_parallel" localSheetId="0">data!$G$2:$K$29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" i="1" l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3" i="3"/>
  <c r="N3" i="3"/>
  <c r="M3" i="3"/>
  <c r="L3" i="3"/>
  <c r="O2" i="3"/>
  <c r="L2" i="3"/>
  <c r="M2" i="3"/>
  <c r="N2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Q2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M2" i="1"/>
</calcChain>
</file>

<file path=xl/connections.xml><?xml version="1.0" encoding="utf-8"?>
<connections xmlns="http://schemas.openxmlformats.org/spreadsheetml/2006/main">
  <connection id="1" name="out_12xx.dat" type="6" refreshedVersion="0" background="1" saveData="1">
    <textPr fileType="mac" sourceFile="Macintosh HD:Users:bharath650:out_12xx.dat">
      <textFields count="4">
        <textField/>
        <textField/>
        <textField/>
        <textField/>
      </textFields>
    </textPr>
  </connection>
  <connection id="2" name="out_parallel.dat" type="6" refreshedVersion="0" background="1" saveData="1">
    <textPr fileType="mac" sourceFile="Macintosh HD:Users:bharath650:out_parallel.da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<sst xmlns="http://schemas.openxmlformats.org/spreadsheetml/2006/main" count="77" uniqueCount="34">
  <si>
    <t>brock200_2</t>
  </si>
  <si>
    <t>c-fat200-5</t>
  </si>
  <si>
    <t>hamming6-4</t>
  </si>
  <si>
    <t>johnson8-4-4</t>
  </si>
  <si>
    <t>keller4</t>
  </si>
  <si>
    <t>rmat_er_1</t>
  </si>
  <si>
    <t>rmat_er_2</t>
  </si>
  <si>
    <t>rmat_er_3</t>
  </si>
  <si>
    <t>rmat_er_4</t>
  </si>
  <si>
    <t>rmat_er_5</t>
  </si>
  <si>
    <t>af_shell10</t>
  </si>
  <si>
    <t>bone010</t>
  </si>
  <si>
    <t>as-Skitter</t>
  </si>
  <si>
    <t>audikw_1</t>
  </si>
  <si>
    <t>kkt_power</t>
  </si>
  <si>
    <t>Fault_639</t>
  </si>
  <si>
    <t>roadNet-CA</t>
  </si>
  <si>
    <t>email-Enron</t>
  </si>
  <si>
    <t>cond-mat-2003</t>
  </si>
  <si>
    <t>dictionary28</t>
  </si>
  <si>
    <t>Cores-&gt;</t>
  </si>
  <si>
    <t>Vertex</t>
  </si>
  <si>
    <t>Edges</t>
  </si>
  <si>
    <t>MaxDegree</t>
  </si>
  <si>
    <t>Max Clique</t>
  </si>
  <si>
    <t>rmat_sd1_1</t>
  </si>
  <si>
    <t>rmat_sd1_2</t>
  </si>
  <si>
    <t>rmat_sd1_3</t>
  </si>
  <si>
    <t>rmat_sd1_4</t>
  </si>
  <si>
    <t>rmat_sd1_5</t>
  </si>
  <si>
    <t>rmat_sd2_1</t>
  </si>
  <si>
    <t>rmat_sd2_2</t>
  </si>
  <si>
    <t>rmat_sd2_3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</si>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</sst>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0" fillId="2" borderId="0" xfId="0" applyFill="1"/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0" fillId="2" borderId="0" xfId="0" applyNumberFormat="1" applyFont="1" applyFill="1"/>
    <xf numFmtId="0" fontId="0" fillId="2" borderId="0" xfId="0" applyFont="1" applyFill="1" applyAlignment="1">
      <alignment horizontal="right"/>
    </xf>
    <xf numFmtId="3" fontId="0" fillId="2" borderId="0" xfId="0" applyNumberFormat="1" applyFill="1"/>
    <xf numFmtId="164" fontId="0" fillId="0" borderId="0" xfId="0" applyNumberFormat="1"/>
    <xf numFmtId="2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/>
    <xf numFmtId="3" fontId="6" fillId="4" borderId="0" xfId="0" applyNumberFormat="1" applyFont="1" applyFill="1"/>
    <xf numFmtId="1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  <a:effectLst/>
          </c:spPr>
          <c:marker>
            <c:spPr>
              <a:ln w="28575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250808"/>
        <c:axId val="588489000"/>
      </c:lineChart>
      <c:catAx>
        <c:axId val="5512508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8489000"/>
        <c:crosses val="max"/>
        <c:auto val="1"/>
        <c:lblAlgn val="ctr"/>
        <c:lblOffset val="100"/>
        <c:noMultiLvlLbl val="0"/>
      </c:catAx>
      <c:valAx>
        <c:axId val="58848900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125080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99864"/>
        <c:axId val="551188152"/>
      </c:lineChart>
      <c:catAx>
        <c:axId val="55119986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51188152"/>
        <c:crosses val="max"/>
        <c:auto val="1"/>
        <c:lblAlgn val="ctr"/>
        <c:lblOffset val="100"/>
        <c:noMultiLvlLbl val="0"/>
      </c:catAx>
      <c:valAx>
        <c:axId val="5511881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51199864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12168"/>
        <c:axId val="551319768"/>
      </c:lineChart>
      <c:catAx>
        <c:axId val="55131216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51319768"/>
        <c:crosses val="max"/>
        <c:auto val="1"/>
        <c:lblAlgn val="ctr"/>
        <c:lblOffset val="100"/>
        <c:noMultiLvlLbl val="0"/>
      </c:catAx>
      <c:valAx>
        <c:axId val="55131976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</a:t>
                </a:r>
                <a:r>
                  <a:rPr lang="en-US" sz="2800" baseline="0"/>
                  <a:t> seconds)</a:t>
                </a:r>
                <a:endParaRPr lang="en-US" sz="2800"/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51312168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380376"/>
        <c:axId val="551387976"/>
      </c:lineChart>
      <c:catAx>
        <c:axId val="55138037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551387976"/>
        <c:crosses val="max"/>
        <c:auto val="1"/>
        <c:lblAlgn val="ctr"/>
        <c:lblOffset val="100"/>
        <c:noMultiLvlLbl val="0"/>
      </c:catAx>
      <c:valAx>
        <c:axId val="55138797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551380376"/>
        <c:crosses val="autoZero"/>
        <c:crossBetween val="between"/>
        <c:majorUnit val="4.0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447848"/>
        <c:axId val="551453752"/>
      </c:lineChart>
      <c:catAx>
        <c:axId val="5514478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</a:t>
                </a:r>
                <a:r>
                  <a:rPr lang="en-US" sz="2800" baseline="0"/>
                  <a:t> threads</a:t>
                </a:r>
                <a:endParaRPr lang="en-US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551453752"/>
        <c:crosses val="max"/>
        <c:auto val="1"/>
        <c:lblAlgn val="ctr"/>
        <c:lblOffset val="100"/>
        <c:noMultiLvlLbl val="0"/>
      </c:catAx>
      <c:valAx>
        <c:axId val="5514537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Runtime (in 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51447848"/>
        <c:crosses val="autoZero"/>
        <c:crossBetween val="between"/>
        <c:majorUnit val="4.0"/>
        <c:minorUnit val="4.0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33144"/>
        <c:axId val="597692440"/>
      </c:lineChart>
      <c:catAx>
        <c:axId val="55153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97692440"/>
        <c:crosses val="autoZero"/>
        <c:auto val="1"/>
        <c:lblAlgn val="ctr"/>
        <c:lblOffset val="100"/>
        <c:noMultiLvlLbl val="0"/>
      </c:catAx>
      <c:valAx>
        <c:axId val="59769244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5515331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28904"/>
        <c:axId val="597735016"/>
      </c:lineChart>
      <c:catAx>
        <c:axId val="59772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597735016"/>
        <c:crosses val="autoZero"/>
        <c:auto val="1"/>
        <c:lblAlgn val="ctr"/>
        <c:lblOffset val="100"/>
        <c:noMultiLvlLbl val="0"/>
      </c:catAx>
      <c:valAx>
        <c:axId val="59773501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977289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378284293411"/>
          <c:y val="0.154993813958395"/>
          <c:w val="0.733516452548695"/>
          <c:h val="0.722472690304699"/>
        </c:manualLayout>
      </c:layout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  <a:effectLst/>
          </c:spPr>
          <c:marker>
            <c:spPr>
              <a:ln w="57150" cmpd="sng">
                <a:solidFill>
                  <a:srgbClr val="008000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  <a:effectLst/>
          </c:spPr>
          <c:marker>
            <c:spPr>
              <a:ln w="57150" cmpd="sng">
                <a:solidFill>
                  <a:schemeClr val="accent2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79656"/>
        <c:axId val="597787448"/>
      </c:lineChart>
      <c:catAx>
        <c:axId val="5977796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597787448"/>
        <c:crosses val="max"/>
        <c:auto val="1"/>
        <c:lblAlgn val="ctr"/>
        <c:lblOffset val="100"/>
        <c:noMultiLvlLbl val="0"/>
      </c:catAx>
      <c:valAx>
        <c:axId val="59778744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</a:t>
                </a:r>
                <a:r>
                  <a:rPr lang="en-US" sz="3600" baseline="0"/>
                  <a:t> (in seconds)</a:t>
                </a:r>
                <a:endParaRPr lang="en-US" sz="3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597779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40862078219"/>
          <c:y val="0.128623629719854"/>
          <c:w val="0.639075819027977"/>
          <c:h val="0.716382556321751"/>
        </c:manualLayout>
      </c:layout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</c:spP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</c:spPr>
          <c:marker>
            <c:spPr>
              <a:ln w="57150" cmpd="sng">
                <a:solidFill>
                  <a:srgbClr val="008000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</c:spPr>
          <c:marker>
            <c:spPr>
              <a:ln w="57150" cmpd="sng">
                <a:solidFill>
                  <a:schemeClr val="accent2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data!$A$30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data!$L$30:$Q$30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836616"/>
        <c:axId val="597842728"/>
      </c:lineChart>
      <c:catAx>
        <c:axId val="59783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600"/>
                  <a:t>No.</a:t>
                </a:r>
                <a:r>
                  <a:rPr lang="en-US" sz="3600" baseline="0"/>
                  <a:t> of threads</a:t>
                </a:r>
                <a:endParaRPr lang="en-US" sz="3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597842728"/>
        <c:crosses val="autoZero"/>
        <c:auto val="1"/>
        <c:lblAlgn val="ctr"/>
        <c:lblOffset val="100"/>
        <c:noMultiLvlLbl val="0"/>
      </c:catAx>
      <c:valAx>
        <c:axId val="59784272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5978366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49242082625"/>
          <c:y val="0.178825354498419"/>
          <c:w val="0.730830934128829"/>
          <c:h val="0.6537413733826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00392"/>
        <c:axId val="597908104"/>
      </c:lineChart>
      <c:catAx>
        <c:axId val="597900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</a:t>
                </a:r>
                <a:r>
                  <a:rPr lang="en-US" sz="3600" baseline="0"/>
                  <a:t> threads</a:t>
                </a:r>
                <a:endParaRPr lang="en-US" sz="3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597908104"/>
        <c:crosses val="max"/>
        <c:auto val="1"/>
        <c:lblAlgn val="ctr"/>
        <c:lblOffset val="100"/>
        <c:noMultiLvlLbl val="0"/>
      </c:catAx>
      <c:valAx>
        <c:axId val="59790810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 (in 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597900392"/>
        <c:crosses val="autoZero"/>
        <c:crossBetween val="midCat"/>
        <c:minorUnit val="4.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14188697926"/>
          <c:y val="0.171299696476488"/>
          <c:w val="0.592297530488247"/>
          <c:h val="0.678796199357762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ln w="57150" cmpd="sng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data!$A$41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</c:dPt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data!$H$41:$M$41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71144"/>
        <c:axId val="597976840"/>
      </c:lineChart>
      <c:catAx>
        <c:axId val="59797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597976840"/>
        <c:crosses val="autoZero"/>
        <c:auto val="1"/>
        <c:lblAlgn val="ctr"/>
        <c:lblOffset val="100"/>
        <c:noMultiLvlLbl val="0"/>
      </c:catAx>
      <c:valAx>
        <c:axId val="59797684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597971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89570916895"/>
          <c:y val="0.276264339532989"/>
          <c:w val="0.211689587426326"/>
          <c:h val="0.495794271203464"/>
        </c:manualLayout>
      </c:layout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43976"/>
        <c:axId val="588551784"/>
      </c:lineChart>
      <c:catAx>
        <c:axId val="58854397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8551784"/>
        <c:crosses val="max"/>
        <c:auto val="1"/>
        <c:lblAlgn val="ctr"/>
        <c:lblOffset val="100"/>
        <c:noMultiLvlLbl val="0"/>
      </c:catAx>
      <c:valAx>
        <c:axId val="58855178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8543976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</c:f>
              <c:strCache>
                <c:ptCount val="1"/>
                <c:pt idx="0">
                  <c:v>cond-mat-2003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data_12!$K$2:$O$2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0.94215244455972</c:v>
                </c:pt>
                <c:pt idx="2">
                  <c:v>0.764891292903769</c:v>
                </c:pt>
                <c:pt idx="3">
                  <c:v>0.617363224507789</c:v>
                </c:pt>
                <c:pt idx="4">
                  <c:v>0.257463835367029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data_12!$K$3:$O$3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9.33990622631091</c:v>
                </c:pt>
                <c:pt idx="2">
                  <c:v>12.98575726189671</c:v>
                </c:pt>
                <c:pt idx="3">
                  <c:v>12.03402093057748</c:v>
                </c:pt>
                <c:pt idx="4">
                  <c:v>8.975196726471514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data_12!$A$4</c:f>
              <c:strCache>
                <c:ptCount val="1"/>
                <c:pt idx="0">
                  <c:v>dictionary28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data_12!$K$4:$O$4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0.232048298269466</c:v>
                </c:pt>
                <c:pt idx="2">
                  <c:v>0.372677059721515</c:v>
                </c:pt>
                <c:pt idx="3">
                  <c:v>0.287434618485932</c:v>
                </c:pt>
                <c:pt idx="4">
                  <c:v>0.105399938770864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data_12!$K$5:$O$5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11.49906713740348</c:v>
                </c:pt>
                <c:pt idx="2">
                  <c:v>21.6895988288301</c:v>
                </c:pt>
                <c:pt idx="3">
                  <c:v>23.25914623879907</c:v>
                </c:pt>
                <c:pt idx="4">
                  <c:v>24.32179743411035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data_12!$K$6:$O$6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11.69488398408433</c:v>
                </c:pt>
                <c:pt idx="2">
                  <c:v>22.21263115844606</c:v>
                </c:pt>
                <c:pt idx="3">
                  <c:v>22.30263667133438</c:v>
                </c:pt>
                <c:pt idx="4">
                  <c:v>22.09037716978042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data_12!$A$7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data_12!$K$7:$O$7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11.52522545765852</c:v>
                </c:pt>
                <c:pt idx="2">
                  <c:v>21.96459801199063</c:v>
                </c:pt>
                <c:pt idx="3">
                  <c:v>21.87099071431353</c:v>
                </c:pt>
                <c:pt idx="4">
                  <c:v>21.58386866523912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data_12!$A$8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data_12!$K$8:$O$8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11.7715230259209</c:v>
                </c:pt>
                <c:pt idx="2">
                  <c:v>22.04849024703476</c:v>
                </c:pt>
                <c:pt idx="3">
                  <c:v>23.82420827376113</c:v>
                </c:pt>
                <c:pt idx="4">
                  <c:v>25.25882994006044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data_12!$A$9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data_12!$K$9:$O$9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4.684754616576959</c:v>
                </c:pt>
                <c:pt idx="2">
                  <c:v>4.88679187631134</c:v>
                </c:pt>
                <c:pt idx="3">
                  <c:v>4.82088536211024</c:v>
                </c:pt>
                <c:pt idx="4">
                  <c:v>4.762865541703427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data_12!$A$10</c:f>
              <c:strCache>
                <c:ptCount val="1"/>
                <c:pt idx="0">
                  <c:v>roadNet-CA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data_12!$K$10:$O$10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0.260384303560755</c:v>
                </c:pt>
                <c:pt idx="2">
                  <c:v>0.356061954780132</c:v>
                </c:pt>
                <c:pt idx="3">
                  <c:v>0.433424943605505</c:v>
                </c:pt>
                <c:pt idx="4">
                  <c:v>0.522037702986649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data_12!$A$11</c:f>
              <c:strCache>
                <c:ptCount val="1"/>
                <c:pt idx="0">
                  <c:v>kkt_power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data_12!$K$11:$O$11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0.934131340519807</c:v>
                </c:pt>
                <c:pt idx="2">
                  <c:v>1.058905110857057</c:v>
                </c:pt>
                <c:pt idx="3">
                  <c:v>1.088003081070672</c:v>
                </c:pt>
                <c:pt idx="4">
                  <c:v>1.052827727569179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48712"/>
        <c:axId val="598051720"/>
      </c:lineChart>
      <c:catAx>
        <c:axId val="59804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051720"/>
        <c:crosses val="autoZero"/>
        <c:auto val="1"/>
        <c:lblAlgn val="ctr"/>
        <c:lblOffset val="100"/>
        <c:noMultiLvlLbl val="0"/>
      </c:catAx>
      <c:valAx>
        <c:axId val="5980517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9804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data_12!$A$12</c:f>
              <c:strCache>
                <c:ptCount val="1"/>
                <c:pt idx="0">
                  <c:v>rmat_er_1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data_12!$K$12:$O$12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5.786407916640976</c:v>
                </c:pt>
                <c:pt idx="2">
                  <c:v>5.418076274709033</c:v>
                </c:pt>
                <c:pt idx="3">
                  <c:v>6.753213811564324</c:v>
                </c:pt>
                <c:pt idx="4">
                  <c:v>8.559867930508463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data_12!$A$13</c:f>
              <c:strCache>
                <c:ptCount val="1"/>
                <c:pt idx="0">
                  <c:v>rmat_er_2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data_12!$K$13:$O$13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4.170536808998348</c:v>
                </c:pt>
                <c:pt idx="2">
                  <c:v>6.946574442392384</c:v>
                </c:pt>
                <c:pt idx="3">
                  <c:v>7.53935182954447</c:v>
                </c:pt>
                <c:pt idx="4">
                  <c:v>6.082843503141132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data_12!$A$14</c:f>
              <c:strCache>
                <c:ptCount val="1"/>
                <c:pt idx="0">
                  <c:v>rmat_er_3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data_12!$K$14:$O$14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5.664472707777397</c:v>
                </c:pt>
                <c:pt idx="2">
                  <c:v>5.612925106773796</c:v>
                </c:pt>
                <c:pt idx="3">
                  <c:v>6.69236082035206</c:v>
                </c:pt>
                <c:pt idx="4">
                  <c:v>7.910394098463282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data_12!$A$15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data_12!$K$15:$O$15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4.735997105321247</c:v>
                </c:pt>
                <c:pt idx="2">
                  <c:v>7.345907576313784</c:v>
                </c:pt>
                <c:pt idx="3">
                  <c:v>8.010303842097565</c:v>
                </c:pt>
                <c:pt idx="4">
                  <c:v>7.200763283503077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data_12!$A$16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data_12!$K$16:$O$16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6.22923858508725</c:v>
                </c:pt>
                <c:pt idx="2">
                  <c:v>6.409732909937464</c:v>
                </c:pt>
                <c:pt idx="3">
                  <c:v>7.350714924039321</c:v>
                </c:pt>
                <c:pt idx="4">
                  <c:v>8.724953593211349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86056"/>
        <c:axId val="598089176"/>
      </c:lineChart>
      <c:catAx>
        <c:axId val="59808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089176"/>
        <c:crosses val="autoZero"/>
        <c:auto val="1"/>
        <c:lblAlgn val="ctr"/>
        <c:lblOffset val="100"/>
        <c:noMultiLvlLbl val="0"/>
      </c:catAx>
      <c:valAx>
        <c:axId val="598089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9808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data_12!$A$17</c:f>
              <c:strCache>
                <c:ptCount val="1"/>
                <c:pt idx="0">
                  <c:v>rmat_sd1_1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data_12!$K$17:$O$17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8.225524423711835</c:v>
                </c:pt>
                <c:pt idx="2">
                  <c:v>13.83665859033033</c:v>
                </c:pt>
                <c:pt idx="3">
                  <c:v>12.87023297225108</c:v>
                </c:pt>
                <c:pt idx="4">
                  <c:v>11.77420860165789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data_12!$A$18</c:f>
              <c:strCache>
                <c:ptCount val="1"/>
                <c:pt idx="0">
                  <c:v>rmat_sd1_2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data_12!$K$18:$O$18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8.785974727232241</c:v>
                </c:pt>
                <c:pt idx="2">
                  <c:v>13.5875959537987</c:v>
                </c:pt>
                <c:pt idx="3">
                  <c:v>12.58668412255897</c:v>
                </c:pt>
                <c:pt idx="4">
                  <c:v>12.72255529245806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data_12!$A$19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data_12!$K$19:$O$19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8.250601066520721</c:v>
                </c:pt>
                <c:pt idx="2">
                  <c:v>12.3631741804674</c:v>
                </c:pt>
                <c:pt idx="3">
                  <c:v>14.98595083157871</c:v>
                </c:pt>
                <c:pt idx="4">
                  <c:v>14.29804360760158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data_12!$A$20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data_12!$K$20:$O$20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12.64789121963025</c:v>
                </c:pt>
                <c:pt idx="2">
                  <c:v>19.06184400541916</c:v>
                </c:pt>
                <c:pt idx="3">
                  <c:v>19.27186658036937</c:v>
                </c:pt>
                <c:pt idx="4">
                  <c:v>19.63283268548121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data_12!$A$21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data_12!$K$21:$O$21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9.547065709777575</c:v>
                </c:pt>
                <c:pt idx="2">
                  <c:v>15.35887643540748</c:v>
                </c:pt>
                <c:pt idx="3">
                  <c:v>15.44589155253398</c:v>
                </c:pt>
                <c:pt idx="4">
                  <c:v>14.99936027022186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27416"/>
        <c:axId val="598130536"/>
      </c:lineChart>
      <c:catAx>
        <c:axId val="59812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130536"/>
        <c:crosses val="autoZero"/>
        <c:auto val="1"/>
        <c:lblAlgn val="ctr"/>
        <c:lblOffset val="100"/>
        <c:noMultiLvlLbl val="0"/>
      </c:catAx>
      <c:valAx>
        <c:axId val="5981305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9812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data_12!$A$25</c:f>
              <c:strCache>
                <c:ptCount val="1"/>
                <c:pt idx="0">
                  <c:v>hamming6-4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data_12!$K$25:$O$25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4.0451336308847</c:v>
                </c:pt>
                <c:pt idx="2">
                  <c:v>4.833743032710414</c:v>
                </c:pt>
                <c:pt idx="3">
                  <c:v>0.0284784677698999</c:v>
                </c:pt>
                <c:pt idx="4">
                  <c:v>0.0300772970951253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data_12!$A$26</c:f>
              <c:strCache>
                <c:ptCount val="1"/>
                <c:pt idx="0">
                  <c:v>johnson8-4-4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data_12!$K$26:$O$26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10.00582889542432</c:v>
                </c:pt>
                <c:pt idx="2">
                  <c:v>9.693150755252116</c:v>
                </c:pt>
                <c:pt idx="3">
                  <c:v>3.590403407389332</c:v>
                </c:pt>
                <c:pt idx="4">
                  <c:v>2.809801755149567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data_12!$A$27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data_12!$K$27:$O$27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11.5146973267727</c:v>
                </c:pt>
                <c:pt idx="2">
                  <c:v>16.62866948144878</c:v>
                </c:pt>
                <c:pt idx="3">
                  <c:v>16.17010080868506</c:v>
                </c:pt>
                <c:pt idx="4">
                  <c:v>13.91077491214486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data_12!$A$28</c:f>
              <c:strCache>
                <c:ptCount val="1"/>
                <c:pt idx="0">
                  <c:v>brock200_2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data_12!$K$28:$O$28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13.81720430107527</c:v>
                </c:pt>
                <c:pt idx="2">
                  <c:v>6.543797444256717</c:v>
                </c:pt>
                <c:pt idx="3">
                  <c:v>5.344307376869969</c:v>
                </c:pt>
                <c:pt idx="4">
                  <c:v>5.038938669305334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data_12!$A$29</c:f>
              <c:strCache>
                <c:ptCount val="1"/>
                <c:pt idx="0">
                  <c:v>c-fat200-5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data_12!$K$29:$O$29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10.59360866222421</c:v>
                </c:pt>
                <c:pt idx="2">
                  <c:v>14.03716290370191</c:v>
                </c:pt>
                <c:pt idx="3">
                  <c:v>10.52098803811737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68904"/>
        <c:axId val="598172024"/>
      </c:lineChart>
      <c:catAx>
        <c:axId val="59816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172024"/>
        <c:crosses val="autoZero"/>
        <c:auto val="1"/>
        <c:lblAlgn val="ctr"/>
        <c:lblOffset val="100"/>
        <c:noMultiLvlLbl val="0"/>
      </c:catAx>
      <c:valAx>
        <c:axId val="5981720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9816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594568"/>
        <c:axId val="588602136"/>
      </c:lineChart>
      <c:catAx>
        <c:axId val="58859456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8602136"/>
        <c:crosses val="max"/>
        <c:auto val="1"/>
        <c:lblAlgn val="ctr"/>
        <c:lblOffset val="100"/>
        <c:noMultiLvlLbl val="0"/>
      </c:catAx>
      <c:valAx>
        <c:axId val="58860213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859456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45784"/>
        <c:axId val="588653352"/>
      </c:lineChart>
      <c:catAx>
        <c:axId val="58864578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8653352"/>
        <c:crosses val="max"/>
        <c:auto val="1"/>
        <c:lblAlgn val="ctr"/>
        <c:lblOffset val="100"/>
        <c:noMultiLvlLbl val="0"/>
      </c:catAx>
      <c:valAx>
        <c:axId val="5886533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8645784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93480"/>
        <c:axId val="588696680"/>
      </c:lineChart>
      <c:catAx>
        <c:axId val="58869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696680"/>
        <c:crosses val="autoZero"/>
        <c:auto val="1"/>
        <c:lblAlgn val="ctr"/>
        <c:lblOffset val="100"/>
        <c:noMultiLvlLbl val="0"/>
      </c:catAx>
      <c:valAx>
        <c:axId val="588696680"/>
        <c:scaling>
          <c:logBase val="2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8869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53560"/>
        <c:axId val="588756568"/>
      </c:lineChart>
      <c:catAx>
        <c:axId val="58875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756568"/>
        <c:crosses val="autoZero"/>
        <c:auto val="1"/>
        <c:lblAlgn val="ctr"/>
        <c:lblOffset val="100"/>
        <c:noMultiLvlLbl val="0"/>
      </c:catAx>
      <c:valAx>
        <c:axId val="588756568"/>
        <c:scaling>
          <c:logBase val="2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875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809432"/>
        <c:axId val="588812440"/>
      </c:lineChart>
      <c:catAx>
        <c:axId val="58880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812440"/>
        <c:crosses val="autoZero"/>
        <c:auto val="1"/>
        <c:lblAlgn val="ctr"/>
        <c:lblOffset val="100"/>
        <c:noMultiLvlLbl val="0"/>
      </c:catAx>
      <c:valAx>
        <c:axId val="588812440"/>
        <c:scaling>
          <c:logBase val="2.0"/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8880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pPr>
              <a:ln w="38100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5976"/>
        <c:axId val="48813256"/>
      </c:lineChart>
      <c:catAx>
        <c:axId val="4880597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48813256"/>
        <c:crosses val="max"/>
        <c:auto val="1"/>
        <c:lblAlgn val="ctr"/>
        <c:lblOffset val="100"/>
        <c:noMultiLvlLbl val="0"/>
      </c:catAx>
      <c:valAx>
        <c:axId val="4881325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48805976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8600"/>
        <c:axId val="48856440"/>
      </c:lineChart>
      <c:catAx>
        <c:axId val="488486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48856440"/>
        <c:crosses val="max"/>
        <c:auto val="1"/>
        <c:lblAlgn val="ctr"/>
        <c:lblOffset val="100"/>
        <c:noMultiLvlLbl val="0"/>
      </c:catAx>
      <c:valAx>
        <c:axId val="4885644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48848600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55</xdr:row>
      <xdr:rowOff>88900</xdr:rowOff>
    </xdr:from>
    <xdr:to>
      <xdr:col>16</xdr:col>
      <xdr:colOff>12700</xdr:colOff>
      <xdr:row>76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55</xdr:row>
      <xdr:rowOff>127000</xdr:rowOff>
    </xdr:from>
    <xdr:to>
      <xdr:col>6</xdr:col>
      <xdr:colOff>685800</xdr:colOff>
      <xdr:row>73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42</xdr:row>
      <xdr:rowOff>165100</xdr:rowOff>
    </xdr:from>
    <xdr:to>
      <xdr:col>14</xdr:col>
      <xdr:colOff>177800</xdr:colOff>
      <xdr:row>57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43</xdr:row>
      <xdr:rowOff>152400</xdr:rowOff>
    </xdr:from>
    <xdr:to>
      <xdr:col>6</xdr:col>
      <xdr:colOff>495300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51</xdr:row>
      <xdr:rowOff>152400</xdr:rowOff>
    </xdr:from>
    <xdr:to>
      <xdr:col>23</xdr:col>
      <xdr:colOff>647700</xdr:colOff>
      <xdr:row>75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520700</xdr:colOff>
      <xdr:row>30</xdr:row>
      <xdr:rowOff>114300</xdr:rowOff>
    </xdr:from>
    <xdr:to>
      <xdr:col>23</xdr:col>
      <xdr:colOff>419100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78</xdr:row>
      <xdr:rowOff>0</xdr:rowOff>
    </xdr:from>
    <xdr:to>
      <xdr:col>23</xdr:col>
      <xdr:colOff>355600</xdr:colOff>
      <xdr:row>101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</xdr:row>
      <xdr:rowOff>101600</xdr:rowOff>
    </xdr:from>
    <xdr:to>
      <xdr:col>17</xdr:col>
      <xdr:colOff>419100</xdr:colOff>
      <xdr:row>57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65</xdr:row>
      <xdr:rowOff>50800</xdr:rowOff>
    </xdr:from>
    <xdr:to>
      <xdr:col>15</xdr:col>
      <xdr:colOff>101600</xdr:colOff>
      <xdr:row>98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104</xdr:row>
      <xdr:rowOff>0</xdr:rowOff>
    </xdr:from>
    <xdr:to>
      <xdr:col>15</xdr:col>
      <xdr:colOff>177800</xdr:colOff>
      <xdr:row>136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140</xdr:row>
      <xdr:rowOff>165100</xdr:rowOff>
    </xdr:from>
    <xdr:to>
      <xdr:col>15</xdr:col>
      <xdr:colOff>139700</xdr:colOff>
      <xdr:row>173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63500</xdr:rowOff>
    </xdr:from>
    <xdr:to>
      <xdr:col>15</xdr:col>
      <xdr:colOff>774700</xdr:colOff>
      <xdr:row>55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66</xdr:row>
      <xdr:rowOff>88900</xdr:rowOff>
    </xdr:from>
    <xdr:to>
      <xdr:col>16</xdr:col>
      <xdr:colOff>177800</xdr:colOff>
      <xdr:row>116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774700</xdr:colOff>
      <xdr:row>68</xdr:row>
      <xdr:rowOff>76200</xdr:rowOff>
    </xdr:from>
    <xdr:to>
      <xdr:col>24</xdr:col>
      <xdr:colOff>495300</xdr:colOff>
      <xdr:row>121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558800</xdr:colOff>
      <xdr:row>1</xdr:row>
      <xdr:rowOff>101600</xdr:rowOff>
    </xdr:from>
    <xdr:to>
      <xdr:col>33</xdr:col>
      <xdr:colOff>393700</xdr:colOff>
      <xdr:row>56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149</xdr:row>
      <xdr:rowOff>177800</xdr:rowOff>
    </xdr:from>
    <xdr:to>
      <xdr:col>14</xdr:col>
      <xdr:colOff>749300</xdr:colOff>
      <xdr:row>204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30</xdr:col>
      <xdr:colOff>660400</xdr:colOff>
      <xdr:row>208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13</xdr:col>
      <xdr:colOff>800100</xdr:colOff>
      <xdr:row>276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241300</xdr:colOff>
      <xdr:row>214</xdr:row>
      <xdr:rowOff>88900</xdr:rowOff>
    </xdr:from>
    <xdr:to>
      <xdr:col>33</xdr:col>
      <xdr:colOff>0</xdr:colOff>
      <xdr:row>276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4</xdr:row>
      <xdr:rowOff>114300</xdr:rowOff>
    </xdr:from>
    <xdr:to>
      <xdr:col>24</xdr:col>
      <xdr:colOff>203200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38</xdr:row>
      <xdr:rowOff>165100</xdr:rowOff>
    </xdr:from>
    <xdr:to>
      <xdr:col>24</xdr:col>
      <xdr:colOff>0</xdr:colOff>
      <xdr:row>61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38</xdr:row>
      <xdr:rowOff>177800</xdr:rowOff>
    </xdr:from>
    <xdr:to>
      <xdr:col>16</xdr:col>
      <xdr:colOff>241300</xdr:colOff>
      <xdr:row>61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38</xdr:row>
      <xdr:rowOff>139700</xdr:rowOff>
    </xdr:from>
    <xdr:to>
      <xdr:col>8</xdr:col>
      <xdr:colOff>152400</xdr:colOff>
      <xdr:row>61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paralle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_12x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Ruler="0" workbookViewId="0">
      <selection activeCell="H42" sqref="H42"/>
    </sheetView>
  </sheetViews>
  <sheetFormatPr baseColWidth="10" defaultRowHeight="15" x14ac:dyDescent="0"/>
  <cols>
    <col min="1" max="1" width="13.6640625" bestFit="1" customWidth="1"/>
    <col min="2" max="2" width="12.1640625" bestFit="1" customWidth="1"/>
    <col min="3" max="3" width="10.1640625" bestFit="1" customWidth="1"/>
    <col min="4" max="4" width="12.1640625" bestFit="1" customWidth="1"/>
    <col min="5" max="5" width="10.1640625" bestFit="1" customWidth="1"/>
  </cols>
  <sheetData>
    <row r="1" spans="1:18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2</v>
      </c>
      <c r="H1" s="12">
        <v>4</v>
      </c>
      <c r="I1" s="12">
        <v>8</v>
      </c>
      <c r="J1" s="12">
        <v>16</v>
      </c>
      <c r="K1" s="12">
        <v>32</v>
      </c>
      <c r="L1" s="12">
        <v>1</v>
      </c>
      <c r="M1" s="11">
        <v>2</v>
      </c>
      <c r="N1" s="12">
        <v>4</v>
      </c>
      <c r="O1" s="12">
        <v>8</v>
      </c>
      <c r="P1" s="12">
        <v>16</v>
      </c>
      <c r="Q1" s="12">
        <v>32</v>
      </c>
      <c r="R1" s="12"/>
    </row>
    <row r="2" spans="1:18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1.1344399999999999E-2</v>
      </c>
      <c r="H2">
        <v>1.2963799999999999E-2</v>
      </c>
      <c r="I2">
        <v>1.12184E-2</v>
      </c>
      <c r="J2">
        <v>2.2827900000000002E-2</v>
      </c>
      <c r="K2">
        <v>1.6995E-2</v>
      </c>
      <c r="L2" s="9">
        <v>1</v>
      </c>
      <c r="M2">
        <f>F2/G2</f>
        <v>1.0246377067099186</v>
      </c>
      <c r="N2">
        <f>F2/H2</f>
        <v>0.89664295962603557</v>
      </c>
      <c r="O2">
        <f>F2/I2</f>
        <v>1.0361459744705126</v>
      </c>
      <c r="P2">
        <f>F2/J2</f>
        <v>0.50919707901296218</v>
      </c>
      <c r="Q2">
        <f>F2/K2</f>
        <v>0.6839599882318329</v>
      </c>
    </row>
    <row r="3" spans="1:18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0.54177200000000003</v>
      </c>
      <c r="H3">
        <v>0.262992</v>
      </c>
      <c r="I3">
        <v>0.145811</v>
      </c>
      <c r="J3">
        <v>8.9961899999999997E-2</v>
      </c>
      <c r="K3">
        <v>7.7494300000000002E-2</v>
      </c>
      <c r="L3" s="9">
        <v>1</v>
      </c>
      <c r="M3">
        <f>F3/G3</f>
        <v>1.842097782831154</v>
      </c>
      <c r="N3">
        <f>F3/H3</f>
        <v>3.794780829835128</v>
      </c>
      <c r="O3">
        <f>F3/I3</f>
        <v>6.8444561795749292</v>
      </c>
      <c r="P3">
        <f>F3/J3</f>
        <v>11.09355182582849</v>
      </c>
      <c r="Q3">
        <f>F3/K3</f>
        <v>12.878327825401351</v>
      </c>
    </row>
    <row r="4" spans="1:18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1.46205E-2</v>
      </c>
      <c r="H4">
        <v>1.45971E-2</v>
      </c>
      <c r="I4">
        <v>5.2058E-3</v>
      </c>
      <c r="J4">
        <v>8.8413199999999997E-3</v>
      </c>
      <c r="K4">
        <v>1.2291099999999999E-2</v>
      </c>
      <c r="L4" s="9">
        <v>1</v>
      </c>
      <c r="M4">
        <f t="shared" ref="M4:M29" si="0">F4/G4</f>
        <v>0.27550904551827915</v>
      </c>
      <c r="N4">
        <f t="shared" ref="N4:N29" si="1">F4/H4</f>
        <v>0.27595070253680526</v>
      </c>
      <c r="O4">
        <f t="shared" ref="O4:O29" si="2">F4/I4</f>
        <v>0.77376772061930921</v>
      </c>
      <c r="P4">
        <f t="shared" ref="P4:P28" si="3">F4/J4</f>
        <v>0.45559712803065605</v>
      </c>
      <c r="Q4">
        <f t="shared" ref="Q4:Q29" si="4">F4/K4</f>
        <v>0.32772331198997651</v>
      </c>
    </row>
    <row r="5" spans="1:18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9.8805300000000003</v>
      </c>
      <c r="H5">
        <v>4.8946500000000004</v>
      </c>
      <c r="I5">
        <v>2.5013899999999998</v>
      </c>
      <c r="J5">
        <v>1.43096</v>
      </c>
      <c r="K5">
        <v>0.89146700000000001</v>
      </c>
      <c r="L5" s="9">
        <v>1</v>
      </c>
      <c r="M5">
        <f t="shared" si="0"/>
        <v>2.027300154951202</v>
      </c>
      <c r="N5">
        <f t="shared" si="1"/>
        <v>4.0923865853533954</v>
      </c>
      <c r="O5">
        <f t="shared" si="2"/>
        <v>8.0078676256001664</v>
      </c>
      <c r="P5">
        <f t="shared" si="3"/>
        <v>13.998155084698384</v>
      </c>
      <c r="Q5">
        <f t="shared" si="4"/>
        <v>22.469480081708014</v>
      </c>
    </row>
    <row r="6" spans="1:18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93.062200000000004</v>
      </c>
      <c r="H6">
        <v>45.932400000000001</v>
      </c>
      <c r="I6">
        <v>23.475000000000001</v>
      </c>
      <c r="J6">
        <v>12.623699999999999</v>
      </c>
      <c r="K6">
        <v>8.4798299999999998</v>
      </c>
      <c r="L6" s="9">
        <v>1</v>
      </c>
      <c r="M6">
        <f t="shared" si="0"/>
        <v>2.0434397639428252</v>
      </c>
      <c r="N6">
        <f t="shared" si="1"/>
        <v>4.14014943699872</v>
      </c>
      <c r="O6">
        <f t="shared" si="2"/>
        <v>8.1008306709265163</v>
      </c>
      <c r="P6">
        <f t="shared" si="3"/>
        <v>15.064283847049598</v>
      </c>
      <c r="Q6">
        <f t="shared" si="4"/>
        <v>22.425803347472769</v>
      </c>
    </row>
    <row r="7" spans="1:18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194.18700000000001</v>
      </c>
      <c r="H7">
        <v>96.603300000000004</v>
      </c>
      <c r="I7">
        <v>49.332000000000001</v>
      </c>
      <c r="J7">
        <v>27.855699999999999</v>
      </c>
      <c r="K7">
        <v>18.014900000000001</v>
      </c>
      <c r="L7" s="9">
        <v>1</v>
      </c>
      <c r="M7">
        <f t="shared" si="0"/>
        <v>2.0243734132562943</v>
      </c>
      <c r="N7">
        <f t="shared" si="1"/>
        <v>4.0692916287538834</v>
      </c>
      <c r="O7">
        <f t="shared" si="2"/>
        <v>7.9686005027162903</v>
      </c>
      <c r="P7">
        <f t="shared" si="3"/>
        <v>14.112264276252258</v>
      </c>
      <c r="Q7">
        <f t="shared" si="4"/>
        <v>21.821214661197121</v>
      </c>
    </row>
    <row r="8" spans="1:18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24.459299999999999</v>
      </c>
      <c r="H8">
        <v>12.219200000000001</v>
      </c>
      <c r="I8">
        <v>6.2428499999999998</v>
      </c>
      <c r="J8">
        <v>3.5970399999999998</v>
      </c>
      <c r="K8">
        <v>2.2393399999999999</v>
      </c>
      <c r="L8" s="9">
        <v>1</v>
      </c>
      <c r="M8">
        <f t="shared" si="0"/>
        <v>2.0846876239303662</v>
      </c>
      <c r="N8">
        <f t="shared" si="1"/>
        <v>4.1729409453974071</v>
      </c>
      <c r="O8">
        <f t="shared" si="2"/>
        <v>8.1677438990204791</v>
      </c>
      <c r="P8">
        <f t="shared" si="3"/>
        <v>14.17554433645442</v>
      </c>
      <c r="Q8">
        <f t="shared" si="4"/>
        <v>22.770101905025591</v>
      </c>
    </row>
    <row r="9" spans="1:18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1916.2</v>
      </c>
      <c r="H9">
        <v>1007.93</v>
      </c>
      <c r="I9">
        <v>869.99199999999996</v>
      </c>
      <c r="J9">
        <v>795.25800000000004</v>
      </c>
      <c r="K9">
        <v>801.529</v>
      </c>
      <c r="L9" s="9">
        <v>1</v>
      </c>
      <c r="M9">
        <f t="shared" si="0"/>
        <v>2.0031103225133076</v>
      </c>
      <c r="N9">
        <f t="shared" si="1"/>
        <v>3.8081612810413423</v>
      </c>
      <c r="O9">
        <f t="shared" si="2"/>
        <v>4.4119486156194547</v>
      </c>
      <c r="P9">
        <f t="shared" si="3"/>
        <v>4.8265594310274151</v>
      </c>
      <c r="Q9">
        <f t="shared" si="4"/>
        <v>4.7887974109483249</v>
      </c>
    </row>
    <row r="10" spans="1:18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0.60924199999999995</v>
      </c>
      <c r="H10">
        <v>1.2786299999999999</v>
      </c>
      <c r="I10">
        <v>1.1559299999999999</v>
      </c>
      <c r="J10">
        <v>1.27904</v>
      </c>
      <c r="K10">
        <v>1.0398499999999999</v>
      </c>
      <c r="L10" s="9">
        <v>1</v>
      </c>
      <c r="M10">
        <f t="shared" si="0"/>
        <v>0.72220890877516664</v>
      </c>
      <c r="N10">
        <f t="shared" si="1"/>
        <v>0.34411831413309557</v>
      </c>
      <c r="O10">
        <f t="shared" si="2"/>
        <v>0.38064588686166123</v>
      </c>
      <c r="P10">
        <f t="shared" si="3"/>
        <v>0.34400800600450337</v>
      </c>
      <c r="Q10">
        <f t="shared" si="4"/>
        <v>0.4231379525893158</v>
      </c>
    </row>
    <row r="11" spans="1:18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1.8472</v>
      </c>
      <c r="H11">
        <v>2.45025</v>
      </c>
      <c r="I11">
        <v>2.4161999999999999</v>
      </c>
      <c r="J11">
        <v>2.6297999999999999</v>
      </c>
      <c r="K11">
        <v>2.09084</v>
      </c>
      <c r="L11" s="9">
        <v>1</v>
      </c>
      <c r="M11">
        <f t="shared" si="0"/>
        <v>1.2234733650931138</v>
      </c>
      <c r="N11">
        <f t="shared" si="1"/>
        <v>0.92235486174880099</v>
      </c>
      <c r="O11">
        <f t="shared" si="2"/>
        <v>0.93535303368926404</v>
      </c>
      <c r="P11">
        <f t="shared" si="3"/>
        <v>0.85938094151646505</v>
      </c>
      <c r="Q11">
        <f t="shared" si="4"/>
        <v>1.080905282087582</v>
      </c>
    </row>
    <row r="12" spans="1:18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0.228161</v>
      </c>
      <c r="H12">
        <v>0.125079</v>
      </c>
      <c r="I12">
        <v>8.1511799999999995E-2</v>
      </c>
      <c r="J12">
        <v>6.0610400000000002E-2</v>
      </c>
      <c r="K12">
        <v>4.7888699999999999E-2</v>
      </c>
      <c r="L12" s="9">
        <v>1</v>
      </c>
      <c r="M12">
        <f t="shared" si="0"/>
        <v>1.6453250117241771</v>
      </c>
      <c r="N12">
        <f t="shared" si="1"/>
        <v>3.0012951814453266</v>
      </c>
      <c r="O12">
        <f t="shared" si="2"/>
        <v>4.6054558971829849</v>
      </c>
      <c r="P12">
        <f t="shared" si="3"/>
        <v>6.1936400353734671</v>
      </c>
      <c r="Q12">
        <f t="shared" si="4"/>
        <v>7.8389891561057201</v>
      </c>
    </row>
    <row r="13" spans="1:18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0.48737200000000003</v>
      </c>
      <c r="H13">
        <v>0.31135699999999999</v>
      </c>
      <c r="I13">
        <v>0.18849299999999999</v>
      </c>
      <c r="J13">
        <v>0.17358299999999999</v>
      </c>
      <c r="K13">
        <v>0.114041</v>
      </c>
      <c r="L13" s="9">
        <v>1</v>
      </c>
      <c r="M13">
        <f t="shared" si="0"/>
        <v>1.605244043564259</v>
      </c>
      <c r="N13">
        <f t="shared" si="1"/>
        <v>2.5127137016351004</v>
      </c>
      <c r="O13">
        <f t="shared" si="2"/>
        <v>4.1505573151257611</v>
      </c>
      <c r="P13">
        <f t="shared" si="3"/>
        <v>4.5070715450245711</v>
      </c>
      <c r="Q13">
        <f t="shared" si="4"/>
        <v>6.8602607834024605</v>
      </c>
    </row>
    <row r="14" spans="1:18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1.07576</v>
      </c>
      <c r="H14">
        <v>0.61321000000000003</v>
      </c>
      <c r="I14">
        <v>0.42679600000000001</v>
      </c>
      <c r="J14">
        <v>0.30257800000000001</v>
      </c>
      <c r="K14">
        <v>0.24843399999999999</v>
      </c>
      <c r="L14" s="9">
        <v>1</v>
      </c>
      <c r="M14">
        <f t="shared" si="0"/>
        <v>1.7384174908901613</v>
      </c>
      <c r="N14">
        <f t="shared" si="1"/>
        <v>3.0497219549583336</v>
      </c>
      <c r="O14">
        <f t="shared" si="2"/>
        <v>4.3817655273245295</v>
      </c>
      <c r="P14">
        <f t="shared" si="3"/>
        <v>6.1806211951959495</v>
      </c>
      <c r="Q14">
        <f t="shared" si="4"/>
        <v>7.5276330936989302</v>
      </c>
    </row>
    <row r="15" spans="1:18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2.4040499999999998</v>
      </c>
      <c r="H15">
        <v>1.50718</v>
      </c>
      <c r="I15">
        <v>0.94322300000000003</v>
      </c>
      <c r="J15">
        <v>0.81026900000000002</v>
      </c>
      <c r="K15">
        <v>0.5595</v>
      </c>
      <c r="L15" s="9">
        <v>1</v>
      </c>
      <c r="M15">
        <f t="shared" si="0"/>
        <v>1.7313491815894015</v>
      </c>
      <c r="N15">
        <f t="shared" si="1"/>
        <v>2.7616144057113288</v>
      </c>
      <c r="O15">
        <f t="shared" si="2"/>
        <v>4.4127952774688488</v>
      </c>
      <c r="P15">
        <f t="shared" si="3"/>
        <v>5.1368742973012669</v>
      </c>
      <c r="Q15">
        <f t="shared" si="4"/>
        <v>7.4392314566577307</v>
      </c>
    </row>
    <row r="16" spans="1:18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5.3140000000000001</v>
      </c>
      <c r="H16">
        <v>2.97235</v>
      </c>
      <c r="I16">
        <v>2.0299100000000001</v>
      </c>
      <c r="J16">
        <v>1.61744</v>
      </c>
      <c r="K16">
        <v>1.2201299999999999</v>
      </c>
      <c r="L16" s="9">
        <v>1</v>
      </c>
      <c r="M16">
        <f t="shared" si="0"/>
        <v>1.8574595408355288</v>
      </c>
      <c r="N16">
        <f t="shared" si="1"/>
        <v>3.3207865830067118</v>
      </c>
      <c r="O16">
        <f t="shared" si="2"/>
        <v>4.8625505564286096</v>
      </c>
      <c r="P16">
        <f t="shared" si="3"/>
        <v>6.1025694925314076</v>
      </c>
      <c r="Q16">
        <f t="shared" si="4"/>
        <v>8.0897445354183581</v>
      </c>
    </row>
    <row r="17" spans="1:17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0.71193300000000004</v>
      </c>
      <c r="H17">
        <v>0.37506800000000001</v>
      </c>
      <c r="I17">
        <v>0.220947</v>
      </c>
      <c r="J17">
        <v>0.146677</v>
      </c>
      <c r="K17">
        <v>0.106542</v>
      </c>
      <c r="L17" s="9">
        <v>1</v>
      </c>
      <c r="M17">
        <f t="shared" si="0"/>
        <v>1.9492283683998353</v>
      </c>
      <c r="N17">
        <f t="shared" si="1"/>
        <v>3.6999157486109184</v>
      </c>
      <c r="O17">
        <f t="shared" si="2"/>
        <v>6.2807822690509489</v>
      </c>
      <c r="P17">
        <f t="shared" si="3"/>
        <v>9.4610606979962775</v>
      </c>
      <c r="Q17">
        <f t="shared" si="4"/>
        <v>13.025098083384957</v>
      </c>
    </row>
    <row r="18" spans="1:17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1.95688</v>
      </c>
      <c r="H18">
        <v>0.98908600000000002</v>
      </c>
      <c r="I18">
        <v>0.59633599999999998</v>
      </c>
      <c r="J18">
        <v>0.373253</v>
      </c>
      <c r="K18">
        <v>0.25872200000000001</v>
      </c>
      <c r="L18" s="9">
        <v>1</v>
      </c>
      <c r="M18">
        <f t="shared" si="0"/>
        <v>1.9357088835288827</v>
      </c>
      <c r="N18">
        <f t="shared" si="1"/>
        <v>3.8297478682339046</v>
      </c>
      <c r="O18">
        <f t="shared" si="2"/>
        <v>6.3520397896487886</v>
      </c>
      <c r="P18">
        <f t="shared" si="3"/>
        <v>10.14847837793668</v>
      </c>
      <c r="Q18">
        <f t="shared" si="4"/>
        <v>14.641004630452763</v>
      </c>
    </row>
    <row r="19" spans="1:17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4.1973099999999999</v>
      </c>
      <c r="H19">
        <v>2.2204299999999999</v>
      </c>
      <c r="I19">
        <v>1.3331200000000001</v>
      </c>
      <c r="J19">
        <v>0.83615700000000004</v>
      </c>
      <c r="K19">
        <v>0.651227</v>
      </c>
      <c r="L19" s="9">
        <v>1</v>
      </c>
      <c r="M19">
        <f t="shared" si="0"/>
        <v>1.9466658407408555</v>
      </c>
      <c r="N19">
        <f t="shared" si="1"/>
        <v>3.679809766576744</v>
      </c>
      <c r="O19">
        <f t="shared" si="2"/>
        <v>6.1290506481036955</v>
      </c>
      <c r="P19">
        <f t="shared" si="3"/>
        <v>9.7718012287166154</v>
      </c>
      <c r="Q19">
        <f t="shared" si="4"/>
        <v>12.546715661359249</v>
      </c>
    </row>
    <row r="20" spans="1:17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9.74878</v>
      </c>
      <c r="H20">
        <v>4.9733099999999997</v>
      </c>
      <c r="I20">
        <v>2.81013</v>
      </c>
      <c r="J20">
        <v>1.67215</v>
      </c>
      <c r="K20">
        <v>1.29365</v>
      </c>
      <c r="L20" s="9">
        <v>1</v>
      </c>
      <c r="M20">
        <f t="shared" si="0"/>
        <v>2.6267184201510343</v>
      </c>
      <c r="N20">
        <f t="shared" si="1"/>
        <v>5.1489450687771328</v>
      </c>
      <c r="O20">
        <f t="shared" si="2"/>
        <v>9.1124965748915532</v>
      </c>
      <c r="P20">
        <f t="shared" si="3"/>
        <v>15.313996950034387</v>
      </c>
      <c r="Q20">
        <f t="shared" si="4"/>
        <v>19.794612143933829</v>
      </c>
    </row>
    <row r="21" spans="1:17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23.904699999999998</v>
      </c>
      <c r="H21">
        <v>12.184699999999999</v>
      </c>
      <c r="I21">
        <v>6.74817</v>
      </c>
      <c r="J21">
        <v>3.9641999999999999</v>
      </c>
      <c r="K21">
        <v>3.0082100000000001</v>
      </c>
      <c r="L21" s="9">
        <v>1</v>
      </c>
      <c r="M21">
        <f t="shared" si="0"/>
        <v>1.9616560760017907</v>
      </c>
      <c r="N21">
        <f t="shared" si="1"/>
        <v>3.8484985268410385</v>
      </c>
      <c r="O21">
        <f t="shared" si="2"/>
        <v>6.9489654232184428</v>
      </c>
      <c r="P21">
        <f t="shared" si="3"/>
        <v>11.829070178093941</v>
      </c>
      <c r="Q21">
        <f t="shared" si="4"/>
        <v>15.588273425060086</v>
      </c>
    </row>
    <row r="22" spans="1:17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122.637</v>
      </c>
      <c r="H22">
        <v>60.648800000000001</v>
      </c>
      <c r="I22">
        <v>34.32</v>
      </c>
      <c r="J22">
        <v>26.711300000000001</v>
      </c>
      <c r="K22">
        <v>24.7864</v>
      </c>
      <c r="L22" s="9">
        <v>1</v>
      </c>
      <c r="M22">
        <f t="shared" si="0"/>
        <v>1.9749260011252723</v>
      </c>
      <c r="N22">
        <f t="shared" si="1"/>
        <v>3.993467306855206</v>
      </c>
      <c r="O22">
        <f t="shared" si="2"/>
        <v>7.0570804195804202</v>
      </c>
      <c r="P22">
        <f t="shared" si="3"/>
        <v>9.0672861298401806</v>
      </c>
      <c r="Q22">
        <f t="shared" si="4"/>
        <v>9.7714472452635324</v>
      </c>
    </row>
    <row r="23" spans="1:17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1908.03</v>
      </c>
      <c r="H23">
        <v>1009.04</v>
      </c>
      <c r="I23">
        <v>640.27200000000005</v>
      </c>
      <c r="J23">
        <v>626.58900000000006</v>
      </c>
      <c r="K23">
        <v>643.68399999999997</v>
      </c>
      <c r="L23" s="9">
        <v>1</v>
      </c>
      <c r="M23">
        <f t="shared" si="0"/>
        <v>2.0631489022709286</v>
      </c>
      <c r="N23">
        <f t="shared" si="1"/>
        <v>3.9012824070403553</v>
      </c>
      <c r="O23">
        <f t="shared" si="2"/>
        <v>6.1482463702926253</v>
      </c>
      <c r="P23">
        <f t="shared" si="3"/>
        <v>6.2825073533049576</v>
      </c>
      <c r="Q23">
        <f t="shared" si="4"/>
        <v>6.1156561294051128</v>
      </c>
    </row>
    <row r="24" spans="1:17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5469.99</v>
      </c>
      <c r="H24">
        <v>2807.84</v>
      </c>
      <c r="I24">
        <v>1471.83</v>
      </c>
      <c r="J24">
        <v>1191.82</v>
      </c>
      <c r="K24">
        <v>1160.27</v>
      </c>
      <c r="L24" s="9">
        <v>1</v>
      </c>
      <c r="M24">
        <f t="shared" si="0"/>
        <v>1.9465922241174116</v>
      </c>
      <c r="N24">
        <f t="shared" si="1"/>
        <v>3.792181890706023</v>
      </c>
      <c r="O24">
        <f t="shared" si="2"/>
        <v>7.2344224536801134</v>
      </c>
      <c r="P24">
        <f t="shared" si="3"/>
        <v>8.9341007870315998</v>
      </c>
      <c r="Q24">
        <f t="shared" si="4"/>
        <v>9.1770363794634005</v>
      </c>
    </row>
    <row r="25" spans="1:17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>
        <v>2.25415E-4</v>
      </c>
      <c r="H25">
        <v>1.34101E-4</v>
      </c>
      <c r="I25" s="1">
        <v>9.7261699999999997E-5</v>
      </c>
      <c r="J25">
        <v>1.05098E-4</v>
      </c>
      <c r="K25">
        <v>1.3889999999999999E-4</v>
      </c>
      <c r="L25" s="9">
        <v>1</v>
      </c>
      <c r="M25">
        <f t="shared" si="0"/>
        <v>1.7123971341747444</v>
      </c>
      <c r="N25">
        <f t="shared" si="1"/>
        <v>2.8784274539339751</v>
      </c>
      <c r="O25">
        <f t="shared" si="2"/>
        <v>3.9686742057767859</v>
      </c>
      <c r="P25">
        <f t="shared" si="3"/>
        <v>3.6727625644636435</v>
      </c>
      <c r="Q25">
        <f t="shared" si="4"/>
        <v>2.7789776817854572</v>
      </c>
    </row>
    <row r="26" spans="1:17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0.10835400000000001</v>
      </c>
      <c r="H26">
        <v>5.3858499999999997E-2</v>
      </c>
      <c r="I26">
        <v>2.8030200000000002E-2</v>
      </c>
      <c r="J26">
        <v>2.2630299999999999E-2</v>
      </c>
      <c r="K26">
        <v>2.78984E-2</v>
      </c>
      <c r="L26" s="9">
        <v>1</v>
      </c>
      <c r="M26">
        <f t="shared" si="0"/>
        <v>2.091201063181793</v>
      </c>
      <c r="N26">
        <f t="shared" si="1"/>
        <v>4.2071353639629772</v>
      </c>
      <c r="O26">
        <f t="shared" si="2"/>
        <v>8.0837810647087789</v>
      </c>
      <c r="P26">
        <f t="shared" si="3"/>
        <v>10.012682112035634</v>
      </c>
      <c r="Q26">
        <f t="shared" si="4"/>
        <v>8.1219711524675251</v>
      </c>
    </row>
    <row r="27" spans="1:17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11.4564</v>
      </c>
      <c r="H27">
        <v>5.6853100000000003</v>
      </c>
      <c r="I27">
        <v>2.9380999999999999</v>
      </c>
      <c r="J27">
        <v>1.5789500000000001</v>
      </c>
      <c r="K27">
        <v>1.5302199999999999</v>
      </c>
      <c r="L27" s="9">
        <v>1</v>
      </c>
      <c r="M27">
        <f t="shared" si="0"/>
        <v>2.0385810551307566</v>
      </c>
      <c r="N27">
        <f t="shared" si="1"/>
        <v>4.1079202365394325</v>
      </c>
      <c r="O27">
        <f t="shared" si="2"/>
        <v>7.9489465981416565</v>
      </c>
      <c r="P27">
        <f t="shared" si="3"/>
        <v>14.791348681085532</v>
      </c>
      <c r="Q27">
        <f t="shared" si="4"/>
        <v>15.262380572728105</v>
      </c>
    </row>
    <row r="28" spans="1:17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0.34041399999999999</v>
      </c>
      <c r="H28">
        <v>0.17050100000000001</v>
      </c>
      <c r="I28">
        <v>8.6730299999999996E-2</v>
      </c>
      <c r="J28">
        <v>8.4022899999999998E-2</v>
      </c>
      <c r="K28">
        <v>8.5362900000000005E-2</v>
      </c>
      <c r="L28" s="9">
        <v>1</v>
      </c>
      <c r="M28">
        <f t="shared" si="0"/>
        <v>3.2312419583213385</v>
      </c>
      <c r="N28">
        <f t="shared" si="1"/>
        <v>6.4513404613462679</v>
      </c>
      <c r="O28">
        <f t="shared" si="2"/>
        <v>12.682534246970206</v>
      </c>
      <c r="P28">
        <f t="shared" si="3"/>
        <v>13.091192996195085</v>
      </c>
      <c r="Q28">
        <f t="shared" si="4"/>
        <v>12.885691559213663</v>
      </c>
    </row>
    <row r="29" spans="1:17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0.482437</v>
      </c>
      <c r="H29">
        <v>0.24032899999999999</v>
      </c>
      <c r="I29">
        <v>0.124865</v>
      </c>
      <c r="J29">
        <v>6.9186700000000004E-2</v>
      </c>
      <c r="K29">
        <v>9.1099899999999998E-2</v>
      </c>
      <c r="L29" s="9">
        <v>1</v>
      </c>
      <c r="M29">
        <f t="shared" si="0"/>
        <v>1.922120401213008</v>
      </c>
      <c r="N29">
        <f t="shared" si="1"/>
        <v>3.858469015391401</v>
      </c>
      <c r="O29">
        <f t="shared" si="2"/>
        <v>7.426436551475593</v>
      </c>
      <c r="P29">
        <f>F29/J29</f>
        <v>13.40289390880039</v>
      </c>
      <c r="Q29">
        <f t="shared" si="4"/>
        <v>10.178957386341807</v>
      </c>
    </row>
    <row r="30" spans="1:17">
      <c r="A30" s="2" t="s">
        <v>33</v>
      </c>
      <c r="L30" s="9">
        <v>1</v>
      </c>
      <c r="M30">
        <v>2</v>
      </c>
      <c r="N30">
        <v>4</v>
      </c>
      <c r="O30">
        <v>8</v>
      </c>
      <c r="P30">
        <v>16</v>
      </c>
      <c r="Q30">
        <v>32</v>
      </c>
    </row>
    <row r="32" spans="1:17">
      <c r="A32" s="2" t="s">
        <v>8</v>
      </c>
      <c r="B32" s="10">
        <v>4.1622500000000002</v>
      </c>
      <c r="C32">
        <v>2.4040499999999998</v>
      </c>
      <c r="D32">
        <v>1.50718</v>
      </c>
      <c r="E32">
        <v>0.94322300000000003</v>
      </c>
      <c r="F32">
        <v>0.81026900000000002</v>
      </c>
      <c r="G32">
        <v>0.5595</v>
      </c>
      <c r="H32" s="9">
        <v>1</v>
      </c>
      <c r="I32">
        <f t="shared" ref="I32:I40" si="5">B32/C32</f>
        <v>1.7313491815894015</v>
      </c>
      <c r="J32">
        <f t="shared" ref="J32:J40" si="6">B32/D32</f>
        <v>2.7616144057113288</v>
      </c>
      <c r="K32">
        <f t="shared" ref="K32:K40" si="7">B32/E32</f>
        <v>4.4127952774688488</v>
      </c>
      <c r="L32">
        <f t="shared" ref="L32:L40" si="8">B32/F32</f>
        <v>5.1368742973012669</v>
      </c>
      <c r="M32">
        <f t="shared" ref="M32:M40" si="9">B32/G32</f>
        <v>7.4392314566577307</v>
      </c>
    </row>
    <row r="33" spans="1:13">
      <c r="A33" s="2" t="s">
        <v>9</v>
      </c>
      <c r="B33" s="10">
        <v>9.8705400000000001</v>
      </c>
      <c r="C33">
        <v>5.3140000000000001</v>
      </c>
      <c r="D33">
        <v>2.97235</v>
      </c>
      <c r="E33">
        <v>2.0299100000000001</v>
      </c>
      <c r="F33">
        <v>1.61744</v>
      </c>
      <c r="G33">
        <v>1.2201299999999999</v>
      </c>
      <c r="H33" s="9">
        <v>1</v>
      </c>
      <c r="I33">
        <f t="shared" si="5"/>
        <v>1.8574595408355288</v>
      </c>
      <c r="J33">
        <f t="shared" si="6"/>
        <v>3.3207865830067118</v>
      </c>
      <c r="K33">
        <f t="shared" si="7"/>
        <v>4.8625505564286096</v>
      </c>
      <c r="L33">
        <f t="shared" si="8"/>
        <v>6.1025694925314076</v>
      </c>
      <c r="M33">
        <f t="shared" si="9"/>
        <v>8.0897445354183581</v>
      </c>
    </row>
    <row r="34" spans="1:13">
      <c r="A34" s="2" t="s">
        <v>27</v>
      </c>
      <c r="B34" s="10">
        <v>8.1707599999999996</v>
      </c>
      <c r="C34">
        <v>4.1973099999999999</v>
      </c>
      <c r="D34">
        <v>2.2204299999999999</v>
      </c>
      <c r="E34">
        <v>1.3331200000000001</v>
      </c>
      <c r="F34">
        <v>0.83615700000000004</v>
      </c>
      <c r="G34">
        <v>0.651227</v>
      </c>
      <c r="H34" s="9">
        <v>1</v>
      </c>
      <c r="I34">
        <f t="shared" si="5"/>
        <v>1.9466658407408555</v>
      </c>
      <c r="J34">
        <f t="shared" si="6"/>
        <v>3.679809766576744</v>
      </c>
      <c r="K34">
        <f t="shared" si="7"/>
        <v>6.1290506481036955</v>
      </c>
      <c r="L34">
        <f t="shared" si="8"/>
        <v>9.7718012287166154</v>
      </c>
      <c r="M34">
        <f t="shared" si="9"/>
        <v>12.546715661359249</v>
      </c>
    </row>
    <row r="35" spans="1:13">
      <c r="A35" s="2" t="s">
        <v>28</v>
      </c>
      <c r="B35" s="10">
        <v>25.607299999999999</v>
      </c>
      <c r="C35">
        <v>9.74878</v>
      </c>
      <c r="D35">
        <v>4.9733099999999997</v>
      </c>
      <c r="E35">
        <v>2.81013</v>
      </c>
      <c r="F35">
        <v>1.67215</v>
      </c>
      <c r="G35">
        <v>1.29365</v>
      </c>
      <c r="H35" s="9">
        <v>1</v>
      </c>
      <c r="I35">
        <f t="shared" si="5"/>
        <v>2.6267184201510343</v>
      </c>
      <c r="J35">
        <f t="shared" si="6"/>
        <v>5.1489450687771328</v>
      </c>
      <c r="K35">
        <f t="shared" si="7"/>
        <v>9.1124965748915532</v>
      </c>
      <c r="L35">
        <f t="shared" si="8"/>
        <v>15.313996950034387</v>
      </c>
      <c r="M35">
        <f t="shared" si="9"/>
        <v>19.794612143933829</v>
      </c>
    </row>
    <row r="36" spans="1:13">
      <c r="A36" s="2" t="s">
        <v>29</v>
      </c>
      <c r="B36" s="10">
        <v>46.892800000000001</v>
      </c>
      <c r="C36">
        <v>23.904699999999998</v>
      </c>
      <c r="D36">
        <v>12.184699999999999</v>
      </c>
      <c r="E36">
        <v>6.74817</v>
      </c>
      <c r="F36">
        <v>3.9641999999999999</v>
      </c>
      <c r="G36">
        <v>3.0082100000000001</v>
      </c>
      <c r="H36" s="9">
        <v>1</v>
      </c>
      <c r="I36">
        <f t="shared" si="5"/>
        <v>1.9616560760017907</v>
      </c>
      <c r="J36">
        <f t="shared" si="6"/>
        <v>3.8484985268410385</v>
      </c>
      <c r="K36">
        <f t="shared" si="7"/>
        <v>6.9489654232184428</v>
      </c>
      <c r="L36">
        <f t="shared" si="8"/>
        <v>11.829070178093941</v>
      </c>
      <c r="M36">
        <f t="shared" si="9"/>
        <v>15.588273425060086</v>
      </c>
    </row>
    <row r="37" spans="1:13">
      <c r="A37" s="2" t="s">
        <v>30</v>
      </c>
      <c r="B37" s="10">
        <v>242.19900000000001</v>
      </c>
      <c r="C37">
        <v>122.637</v>
      </c>
      <c r="D37">
        <v>60.648800000000001</v>
      </c>
      <c r="E37">
        <v>34.32</v>
      </c>
      <c r="F37">
        <v>26.711300000000001</v>
      </c>
      <c r="G37">
        <v>24.7864</v>
      </c>
      <c r="H37" s="9">
        <v>1</v>
      </c>
      <c r="I37">
        <f t="shared" si="5"/>
        <v>1.9749260011252723</v>
      </c>
      <c r="J37">
        <f t="shared" si="6"/>
        <v>3.993467306855206</v>
      </c>
      <c r="K37">
        <f t="shared" si="7"/>
        <v>7.0570804195804202</v>
      </c>
      <c r="L37">
        <f t="shared" si="8"/>
        <v>9.0672861298401806</v>
      </c>
      <c r="M37">
        <f t="shared" si="9"/>
        <v>9.7714472452635324</v>
      </c>
    </row>
    <row r="38" spans="1:13">
      <c r="A38" s="2" t="s">
        <v>31</v>
      </c>
      <c r="B38" s="10">
        <v>3936.55</v>
      </c>
      <c r="C38">
        <v>1908.03</v>
      </c>
      <c r="D38">
        <v>1009.04</v>
      </c>
      <c r="E38">
        <v>640.27200000000005</v>
      </c>
      <c r="F38">
        <v>626.58900000000006</v>
      </c>
      <c r="G38">
        <v>643.68399999999997</v>
      </c>
      <c r="H38" s="9">
        <v>1</v>
      </c>
      <c r="I38">
        <f t="shared" si="5"/>
        <v>2.0631489022709286</v>
      </c>
      <c r="J38">
        <f t="shared" si="6"/>
        <v>3.9012824070403553</v>
      </c>
      <c r="K38">
        <f t="shared" si="7"/>
        <v>6.1482463702926253</v>
      </c>
      <c r="L38">
        <f t="shared" si="8"/>
        <v>6.2825073533049576</v>
      </c>
      <c r="M38">
        <f t="shared" si="9"/>
        <v>6.1156561294051128</v>
      </c>
    </row>
    <row r="39" spans="1:13">
      <c r="A39" s="2" t="s">
        <v>32</v>
      </c>
      <c r="B39" s="10">
        <v>10647.84</v>
      </c>
      <c r="C39">
        <v>5469.99</v>
      </c>
      <c r="D39">
        <v>2807.84</v>
      </c>
      <c r="E39">
        <v>1471.83</v>
      </c>
      <c r="F39">
        <v>1191.82</v>
      </c>
      <c r="G39">
        <v>1160.27</v>
      </c>
      <c r="H39" s="9">
        <v>1</v>
      </c>
      <c r="I39">
        <f t="shared" si="5"/>
        <v>1.9465922241174116</v>
      </c>
      <c r="J39">
        <f t="shared" si="6"/>
        <v>3.792181890706023</v>
      </c>
      <c r="K39">
        <f t="shared" si="7"/>
        <v>7.2344224536801134</v>
      </c>
      <c r="L39">
        <f t="shared" si="8"/>
        <v>8.9341007870315998</v>
      </c>
      <c r="M39">
        <f t="shared" si="9"/>
        <v>9.1770363794634005</v>
      </c>
    </row>
    <row r="40" spans="1:13">
      <c r="A40" s="2" t="s">
        <v>4</v>
      </c>
      <c r="B40" s="10">
        <v>23.354800000000001</v>
      </c>
      <c r="C40">
        <v>11.4564</v>
      </c>
      <c r="D40">
        <v>5.6853100000000003</v>
      </c>
      <c r="E40">
        <v>2.9380999999999999</v>
      </c>
      <c r="F40">
        <v>1.5789500000000001</v>
      </c>
      <c r="G40">
        <v>1.5302199999999999</v>
      </c>
      <c r="H40" s="9">
        <v>1</v>
      </c>
      <c r="I40">
        <f t="shared" si="5"/>
        <v>2.0385810551307566</v>
      </c>
      <c r="J40">
        <f t="shared" si="6"/>
        <v>4.1079202365394325</v>
      </c>
      <c r="K40">
        <f t="shared" si="7"/>
        <v>7.9489465981416565</v>
      </c>
      <c r="L40">
        <f t="shared" si="8"/>
        <v>14.791348681085532</v>
      </c>
      <c r="M40">
        <f t="shared" si="9"/>
        <v>15.262380572728105</v>
      </c>
    </row>
    <row r="41" spans="1:13">
      <c r="A41" s="2" t="s">
        <v>33</v>
      </c>
      <c r="H41" s="9">
        <v>1</v>
      </c>
      <c r="I41">
        <v>2</v>
      </c>
      <c r="J41">
        <v>4</v>
      </c>
      <c r="K41">
        <v>8</v>
      </c>
      <c r="L41">
        <v>16</v>
      </c>
      <c r="M41">
        <v>32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140" sqref="Q1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134" workbookViewId="0">
      <selection activeCell="M142" sqref="M1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Ruler="0" workbookViewId="0">
      <selection activeCell="P13" sqref="P13"/>
    </sheetView>
  </sheetViews>
  <sheetFormatPr baseColWidth="10" defaultRowHeight="15" x14ac:dyDescent="0"/>
  <cols>
    <col min="6" max="10" width="10.1640625" customWidth="1"/>
    <col min="11" max="11" width="8.1640625" customWidth="1"/>
    <col min="12" max="12" width="10.1640625" customWidth="1"/>
    <col min="13" max="13" width="9" customWidth="1"/>
  </cols>
  <sheetData>
    <row r="1" spans="1:17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12</v>
      </c>
      <c r="H1" s="12">
        <v>24</v>
      </c>
      <c r="I1" s="12">
        <v>36</v>
      </c>
      <c r="J1" s="12">
        <v>48</v>
      </c>
      <c r="K1" s="12">
        <v>1</v>
      </c>
      <c r="L1" s="12">
        <v>12</v>
      </c>
      <c r="M1" s="11">
        <v>24</v>
      </c>
      <c r="N1" s="12">
        <v>36</v>
      </c>
      <c r="O1" s="12">
        <v>48</v>
      </c>
      <c r="P1" s="12"/>
      <c r="Q1" s="12"/>
    </row>
    <row r="2" spans="1:17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1.2337600000000001E-2</v>
      </c>
      <c r="H2">
        <v>1.51968E-2</v>
      </c>
      <c r="I2">
        <v>1.8828299999999999E-2</v>
      </c>
      <c r="J2">
        <v>4.5147699999999999E-2</v>
      </c>
      <c r="K2" s="14">
        <v>1</v>
      </c>
      <c r="L2">
        <f>F2/G2</f>
        <v>0.9421524445597198</v>
      </c>
      <c r="M2">
        <f>F2/H2</f>
        <v>0.76489129290376923</v>
      </c>
      <c r="N2">
        <f>F2/I2</f>
        <v>0.6173632245077888</v>
      </c>
      <c r="O2">
        <f>F2/J2</f>
        <v>0.25746383536702866</v>
      </c>
    </row>
    <row r="3" spans="1:17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0.106853</v>
      </c>
      <c r="H3">
        <v>7.6853199999999997E-2</v>
      </c>
      <c r="I3">
        <v>8.2931299999999999E-2</v>
      </c>
      <c r="J3">
        <v>0.111195</v>
      </c>
      <c r="K3" s="14">
        <v>1</v>
      </c>
      <c r="L3">
        <f>F3/G3</f>
        <v>9.3399062263109123</v>
      </c>
      <c r="M3">
        <f>F3/H3</f>
        <v>12.985757261896708</v>
      </c>
      <c r="N3">
        <f>F3/I3</f>
        <v>12.034020930577478</v>
      </c>
      <c r="O3">
        <f>F3/J3</f>
        <v>8.9751967264715145</v>
      </c>
    </row>
    <row r="4" spans="1:17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1.7358800000000001E-2</v>
      </c>
      <c r="H4">
        <v>1.08085E-2</v>
      </c>
      <c r="I4">
        <v>1.4013899999999999E-2</v>
      </c>
      <c r="J4">
        <v>3.8217099999999997E-2</v>
      </c>
      <c r="K4" s="14">
        <v>1</v>
      </c>
      <c r="L4">
        <f t="shared" ref="L4:L29" si="0">F4/G4</f>
        <v>0.2320482982694656</v>
      </c>
      <c r="M4">
        <f t="shared" ref="M4:M29" si="1">F4/H4</f>
        <v>0.37267705972151544</v>
      </c>
      <c r="N4">
        <f t="shared" ref="N4:N29" si="2">F4/I4</f>
        <v>0.28743461848593183</v>
      </c>
      <c r="O4">
        <f t="shared" ref="O4:O28" si="3">F4/J4</f>
        <v>0.10539993877086436</v>
      </c>
    </row>
    <row r="5" spans="1:17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1.7419500000000001</v>
      </c>
      <c r="H5">
        <v>0.92352100000000004</v>
      </c>
      <c r="I5">
        <v>0.86120099999999999</v>
      </c>
      <c r="J5">
        <v>0.82357400000000003</v>
      </c>
      <c r="K5" s="14">
        <v>1</v>
      </c>
      <c r="L5">
        <f t="shared" si="0"/>
        <v>11.499067137403484</v>
      </c>
      <c r="M5">
        <f t="shared" si="1"/>
        <v>21.689598828830096</v>
      </c>
      <c r="N5">
        <f t="shared" si="2"/>
        <v>23.259146238799072</v>
      </c>
      <c r="O5">
        <f t="shared" si="3"/>
        <v>24.321797434110351</v>
      </c>
    </row>
    <row r="6" spans="1:17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16.2607</v>
      </c>
      <c r="H6">
        <v>8.5612100000000009</v>
      </c>
      <c r="I6">
        <v>8.5266599999999997</v>
      </c>
      <c r="J6">
        <v>8.6085899999999995</v>
      </c>
      <c r="K6" s="14">
        <v>1</v>
      </c>
      <c r="L6">
        <f t="shared" si="0"/>
        <v>11.694883984084326</v>
      </c>
      <c r="M6">
        <f t="shared" si="1"/>
        <v>22.212631158446058</v>
      </c>
      <c r="N6">
        <f t="shared" si="2"/>
        <v>22.30263667133438</v>
      </c>
      <c r="O6">
        <f t="shared" si="3"/>
        <v>22.090377169780417</v>
      </c>
    </row>
    <row r="7" spans="1:17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34.108400000000003</v>
      </c>
      <c r="H7">
        <v>17.897300000000001</v>
      </c>
      <c r="I7">
        <v>17.9739</v>
      </c>
      <c r="J7">
        <v>18.213000000000001</v>
      </c>
      <c r="K7" s="14">
        <v>1</v>
      </c>
      <c r="L7">
        <f t="shared" si="0"/>
        <v>11.525225457658523</v>
      </c>
      <c r="M7">
        <f t="shared" si="1"/>
        <v>21.964598011990635</v>
      </c>
      <c r="N7">
        <f t="shared" si="2"/>
        <v>21.870990714313532</v>
      </c>
      <c r="O7">
        <f t="shared" si="3"/>
        <v>21.583868665239116</v>
      </c>
    </row>
    <row r="8" spans="1:17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4.3316400000000002</v>
      </c>
      <c r="H8">
        <v>2.31263</v>
      </c>
      <c r="I8">
        <v>2.1402600000000001</v>
      </c>
      <c r="J8">
        <v>2.0186999999999999</v>
      </c>
      <c r="K8" s="14">
        <v>1</v>
      </c>
      <c r="L8">
        <f t="shared" si="0"/>
        <v>11.771523025920898</v>
      </c>
      <c r="M8">
        <f t="shared" si="1"/>
        <v>22.048490247034763</v>
      </c>
      <c r="N8">
        <f t="shared" si="2"/>
        <v>23.824208273761133</v>
      </c>
      <c r="O8">
        <f t="shared" si="3"/>
        <v>25.258829940060437</v>
      </c>
    </row>
    <row r="9" spans="1:17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819.33</v>
      </c>
      <c r="H9">
        <v>785.45600000000002</v>
      </c>
      <c r="I9">
        <v>796.19399999999996</v>
      </c>
      <c r="J9">
        <v>805.89300000000003</v>
      </c>
      <c r="K9" s="14">
        <v>1</v>
      </c>
      <c r="L9">
        <f t="shared" si="0"/>
        <v>4.6847546165769591</v>
      </c>
      <c r="M9">
        <f t="shared" si="1"/>
        <v>4.8867918763113405</v>
      </c>
      <c r="N9">
        <f t="shared" si="2"/>
        <v>4.8208853621102401</v>
      </c>
      <c r="O9">
        <f t="shared" si="3"/>
        <v>4.7628655417034267</v>
      </c>
    </row>
    <row r="10" spans="1:17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1.68981</v>
      </c>
      <c r="H10">
        <v>1.2357400000000001</v>
      </c>
      <c r="I10">
        <v>1.0151699999999999</v>
      </c>
      <c r="J10">
        <v>0.84285100000000002</v>
      </c>
      <c r="K10" s="14">
        <v>1</v>
      </c>
      <c r="L10">
        <f t="shared" si="0"/>
        <v>0.26038430356075537</v>
      </c>
      <c r="M10">
        <f t="shared" si="1"/>
        <v>0.35606195478013175</v>
      </c>
      <c r="N10">
        <f t="shared" si="2"/>
        <v>0.43342494360550454</v>
      </c>
      <c r="O10">
        <f t="shared" si="3"/>
        <v>0.52203770298664887</v>
      </c>
    </row>
    <row r="11" spans="1:17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2.4193600000000002</v>
      </c>
      <c r="H11">
        <v>2.13428</v>
      </c>
      <c r="I11">
        <v>2.0771999999999999</v>
      </c>
      <c r="J11">
        <v>2.1465999999999998</v>
      </c>
      <c r="K11" s="14">
        <v>1</v>
      </c>
      <c r="L11">
        <f t="shared" si="0"/>
        <v>0.93413134051980673</v>
      </c>
      <c r="M11">
        <f t="shared" si="1"/>
        <v>1.0589051108570571</v>
      </c>
      <c r="N11">
        <f t="shared" si="2"/>
        <v>1.088003081070672</v>
      </c>
      <c r="O11">
        <f t="shared" si="3"/>
        <v>1.0528277275691791</v>
      </c>
    </row>
    <row r="12" spans="1:17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6.4876000000000003E-2</v>
      </c>
      <c r="H12">
        <v>6.9286399999999998E-2</v>
      </c>
      <c r="I12">
        <v>5.5588199999999997E-2</v>
      </c>
      <c r="J12">
        <v>4.3855699999999997E-2</v>
      </c>
      <c r="K12" s="14">
        <v>1</v>
      </c>
      <c r="L12">
        <f t="shared" si="0"/>
        <v>5.7864079166409761</v>
      </c>
      <c r="M12">
        <f t="shared" si="1"/>
        <v>5.4180762747090334</v>
      </c>
      <c r="N12">
        <f t="shared" si="2"/>
        <v>6.7532138115643248</v>
      </c>
      <c r="O12">
        <f t="shared" si="3"/>
        <v>8.5598679305084637</v>
      </c>
    </row>
    <row r="13" spans="1:17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0.18759000000000001</v>
      </c>
      <c r="H13">
        <v>0.112624</v>
      </c>
      <c r="I13">
        <v>0.103769</v>
      </c>
      <c r="J13">
        <v>0.12861600000000001</v>
      </c>
      <c r="K13" s="14">
        <v>1</v>
      </c>
      <c r="L13">
        <f t="shared" si="0"/>
        <v>4.1705368089983477</v>
      </c>
      <c r="M13">
        <f t="shared" si="1"/>
        <v>6.946574442392385</v>
      </c>
      <c r="N13">
        <f t="shared" si="2"/>
        <v>7.5393518295444695</v>
      </c>
      <c r="O13">
        <f t="shared" si="3"/>
        <v>6.0828435031411328</v>
      </c>
    </row>
    <row r="14" spans="1:17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0.33014900000000003</v>
      </c>
      <c r="H14">
        <v>0.333181</v>
      </c>
      <c r="I14">
        <v>0.27944099999999999</v>
      </c>
      <c r="J14">
        <v>0.23641300000000001</v>
      </c>
      <c r="K14" s="14">
        <v>1</v>
      </c>
      <c r="L14">
        <f t="shared" si="0"/>
        <v>5.6644727077773966</v>
      </c>
      <c r="M14">
        <f t="shared" si="1"/>
        <v>5.6129251067737957</v>
      </c>
      <c r="N14">
        <f t="shared" si="2"/>
        <v>6.6923608203520599</v>
      </c>
      <c r="O14">
        <f t="shared" si="3"/>
        <v>7.9103940984632821</v>
      </c>
    </row>
    <row r="15" spans="1:17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0.87885400000000002</v>
      </c>
      <c r="H15">
        <v>0.566608</v>
      </c>
      <c r="I15">
        <v>0.51961199999999996</v>
      </c>
      <c r="J15">
        <v>0.57802900000000002</v>
      </c>
      <c r="K15" s="14">
        <v>1</v>
      </c>
      <c r="L15">
        <f t="shared" si="0"/>
        <v>4.735997105321248</v>
      </c>
      <c r="M15">
        <f t="shared" si="1"/>
        <v>7.3459075763137838</v>
      </c>
      <c r="N15">
        <f t="shared" si="2"/>
        <v>8.0103038420975654</v>
      </c>
      <c r="O15">
        <f t="shared" si="3"/>
        <v>7.2007632835030773</v>
      </c>
    </row>
    <row r="16" spans="1:17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1.5845499999999999</v>
      </c>
      <c r="H16">
        <v>1.53993</v>
      </c>
      <c r="I16">
        <v>1.3428</v>
      </c>
      <c r="J16">
        <v>1.1313</v>
      </c>
      <c r="K16" s="14">
        <v>1</v>
      </c>
      <c r="L16">
        <f t="shared" si="0"/>
        <v>6.2292385850872494</v>
      </c>
      <c r="M16">
        <f t="shared" si="1"/>
        <v>6.4097329099374649</v>
      </c>
      <c r="N16">
        <f t="shared" si="2"/>
        <v>7.3507149240393206</v>
      </c>
      <c r="O16">
        <f t="shared" si="3"/>
        <v>8.7249535932113496</v>
      </c>
    </row>
    <row r="17" spans="1:15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0.168709</v>
      </c>
      <c r="H17">
        <v>0.10029299999999999</v>
      </c>
      <c r="I17">
        <v>0.107824</v>
      </c>
      <c r="J17">
        <v>0.11786099999999999</v>
      </c>
      <c r="K17" s="14">
        <v>1</v>
      </c>
      <c r="L17">
        <f t="shared" si="0"/>
        <v>8.2255244237118355</v>
      </c>
      <c r="M17">
        <f t="shared" si="1"/>
        <v>13.836658590330334</v>
      </c>
      <c r="N17">
        <f t="shared" si="2"/>
        <v>12.870232972251076</v>
      </c>
      <c r="O17">
        <f t="shared" si="3"/>
        <v>11.774208601657886</v>
      </c>
    </row>
    <row r="18" spans="1:15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0.43113600000000002</v>
      </c>
      <c r="H18">
        <v>0.27877999999999997</v>
      </c>
      <c r="I18">
        <v>0.30094900000000002</v>
      </c>
      <c r="J18">
        <v>0.29773500000000003</v>
      </c>
      <c r="K18" s="14">
        <v>1</v>
      </c>
      <c r="L18">
        <f t="shared" si="0"/>
        <v>8.7859747272322419</v>
      </c>
      <c r="M18">
        <f t="shared" si="1"/>
        <v>13.587595953798695</v>
      </c>
      <c r="N18">
        <f t="shared" si="2"/>
        <v>12.586684122558971</v>
      </c>
      <c r="O18">
        <f t="shared" si="3"/>
        <v>12.722555292458058</v>
      </c>
    </row>
    <row r="19" spans="1:15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0.99032299999999995</v>
      </c>
      <c r="H19">
        <v>0.66089500000000001</v>
      </c>
      <c r="I19">
        <v>0.54522800000000005</v>
      </c>
      <c r="J19">
        <v>0.57145999999999997</v>
      </c>
      <c r="K19" s="14">
        <v>1</v>
      </c>
      <c r="L19">
        <f t="shared" si="0"/>
        <v>8.250601066520721</v>
      </c>
      <c r="M19">
        <f t="shared" si="1"/>
        <v>12.363174180467396</v>
      </c>
      <c r="N19">
        <f t="shared" si="2"/>
        <v>14.985950831578714</v>
      </c>
      <c r="O19">
        <f t="shared" si="3"/>
        <v>14.298043607601581</v>
      </c>
    </row>
    <row r="20" spans="1:15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2.0246300000000002</v>
      </c>
      <c r="H20">
        <v>1.34338</v>
      </c>
      <c r="I20">
        <v>1.32874</v>
      </c>
      <c r="J20">
        <v>1.3043100000000001</v>
      </c>
      <c r="K20" s="14">
        <v>1</v>
      </c>
      <c r="L20">
        <f t="shared" si="0"/>
        <v>12.647891219630251</v>
      </c>
      <c r="M20">
        <f t="shared" si="1"/>
        <v>19.061844005419164</v>
      </c>
      <c r="N20">
        <f t="shared" si="2"/>
        <v>19.27186658036937</v>
      </c>
      <c r="O20">
        <f t="shared" si="3"/>
        <v>19.632832685481208</v>
      </c>
    </row>
    <row r="21" spans="1:15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4.9117499999999996</v>
      </c>
      <c r="H21">
        <v>3.05314</v>
      </c>
      <c r="I21">
        <v>3.0359400000000001</v>
      </c>
      <c r="J21">
        <v>3.1263200000000002</v>
      </c>
      <c r="K21" s="14">
        <v>1</v>
      </c>
      <c r="L21">
        <f t="shared" si="0"/>
        <v>9.5470657097775753</v>
      </c>
      <c r="M21">
        <f t="shared" si="1"/>
        <v>15.358876435407483</v>
      </c>
      <c r="N21">
        <f t="shared" si="2"/>
        <v>15.445891552533975</v>
      </c>
      <c r="O21">
        <f t="shared" si="3"/>
        <v>14.999360270221858</v>
      </c>
    </row>
    <row r="22" spans="1:15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27.837700000000002</v>
      </c>
      <c r="H22">
        <v>24.754799999999999</v>
      </c>
      <c r="I22">
        <v>25.337800000000001</v>
      </c>
      <c r="J22">
        <v>28.763300000000001</v>
      </c>
      <c r="K22" s="14">
        <v>1</v>
      </c>
      <c r="L22">
        <f t="shared" si="0"/>
        <v>8.7003955068127041</v>
      </c>
      <c r="M22">
        <f t="shared" si="1"/>
        <v>9.7839206941684047</v>
      </c>
      <c r="N22">
        <f t="shared" si="2"/>
        <v>9.5588014744768692</v>
      </c>
      <c r="O22">
        <f t="shared" si="3"/>
        <v>8.4204176850361403</v>
      </c>
    </row>
    <row r="23" spans="1:15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632.17399999999998</v>
      </c>
      <c r="H23">
        <v>633.25400000000002</v>
      </c>
      <c r="I23">
        <v>649.06200000000001</v>
      </c>
      <c r="J23">
        <v>653.76700000000005</v>
      </c>
      <c r="K23" s="14">
        <v>1</v>
      </c>
      <c r="L23">
        <f t="shared" si="0"/>
        <v>6.22700395777112</v>
      </c>
      <c r="M23">
        <f t="shared" si="1"/>
        <v>6.2163839470417876</v>
      </c>
      <c r="N23">
        <f t="shared" si="2"/>
        <v>6.0649830062459369</v>
      </c>
      <c r="O23">
        <f t="shared" si="3"/>
        <v>6.0213348180620923</v>
      </c>
    </row>
    <row r="24" spans="1:15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1289.9000000000001</v>
      </c>
      <c r="H24">
        <v>1097.01</v>
      </c>
      <c r="I24">
        <v>1174.47</v>
      </c>
      <c r="J24">
        <v>1176.9000000000001</v>
      </c>
      <c r="K24" s="14">
        <v>1</v>
      </c>
      <c r="L24">
        <f t="shared" si="0"/>
        <v>8.2547794402666863</v>
      </c>
      <c r="M24">
        <f t="shared" si="1"/>
        <v>9.7062378647414338</v>
      </c>
      <c r="N24">
        <f t="shared" si="2"/>
        <v>9.0660808705203202</v>
      </c>
      <c r="O24">
        <f t="shared" si="3"/>
        <v>9.0473617129747641</v>
      </c>
    </row>
    <row r="25" spans="1:15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 s="1">
        <v>9.5423300000000005E-5</v>
      </c>
      <c r="H25" s="1">
        <v>7.9855299999999994E-5</v>
      </c>
      <c r="I25">
        <v>1.3554099999999999E-2</v>
      </c>
      <c r="J25">
        <v>1.2833600000000001E-2</v>
      </c>
      <c r="K25" s="14">
        <v>1</v>
      </c>
      <c r="L25">
        <f t="shared" si="0"/>
        <v>4.0451336308846999</v>
      </c>
      <c r="M25">
        <f t="shared" si="1"/>
        <v>4.8337430327104149</v>
      </c>
      <c r="N25">
        <f t="shared" si="2"/>
        <v>2.8478467769899884E-2</v>
      </c>
      <c r="O25">
        <f t="shared" si="3"/>
        <v>3.0077297095125296E-2</v>
      </c>
    </row>
    <row r="26" spans="1:15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2.2645800000000001E-2</v>
      </c>
      <c r="H26">
        <v>2.3376299999999999E-2</v>
      </c>
      <c r="I26">
        <v>6.3109899999999997E-2</v>
      </c>
      <c r="J26">
        <v>8.0642699999999998E-2</v>
      </c>
      <c r="K26" s="14">
        <v>1</v>
      </c>
      <c r="L26">
        <f t="shared" si="0"/>
        <v>10.005828895424317</v>
      </c>
      <c r="M26">
        <f t="shared" si="1"/>
        <v>9.6931507552521161</v>
      </c>
      <c r="N26">
        <f t="shared" si="2"/>
        <v>3.5904034073893323</v>
      </c>
      <c r="O26">
        <f t="shared" si="3"/>
        <v>2.8098017551495675</v>
      </c>
    </row>
    <row r="27" spans="1:15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2.02826</v>
      </c>
      <c r="H27">
        <v>1.40449</v>
      </c>
      <c r="I27">
        <v>1.44432</v>
      </c>
      <c r="J27">
        <v>1.6789000000000001</v>
      </c>
      <c r="K27" s="14">
        <v>1</v>
      </c>
      <c r="L27">
        <f t="shared" si="0"/>
        <v>11.514697326772703</v>
      </c>
      <c r="M27">
        <f t="shared" si="1"/>
        <v>16.628669481448782</v>
      </c>
      <c r="N27">
        <f t="shared" si="2"/>
        <v>16.170100808685056</v>
      </c>
      <c r="O27">
        <f t="shared" si="3"/>
        <v>13.910774912144857</v>
      </c>
    </row>
    <row r="28" spans="1:15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7.9607999999999998E-2</v>
      </c>
      <c r="H28">
        <v>0.16809199999999999</v>
      </c>
      <c r="I28">
        <v>0.205819</v>
      </c>
      <c r="J28">
        <v>0.21829200000000001</v>
      </c>
      <c r="K28" s="14">
        <v>1</v>
      </c>
      <c r="L28">
        <f t="shared" si="0"/>
        <v>13.81720430107527</v>
      </c>
      <c r="M28">
        <f t="shared" si="1"/>
        <v>6.5437974442567173</v>
      </c>
      <c r="N28">
        <f t="shared" si="2"/>
        <v>5.3443073768699687</v>
      </c>
      <c r="O28">
        <f t="shared" si="3"/>
        <v>5.0389386693053337</v>
      </c>
    </row>
    <row r="29" spans="1:15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8.7534100000000004E-2</v>
      </c>
      <c r="H29">
        <v>6.6060499999999994E-2</v>
      </c>
      <c r="I29">
        <v>8.8138300000000003E-2</v>
      </c>
      <c r="J29">
        <v>0.14299500000000001</v>
      </c>
      <c r="K29" s="14">
        <v>1</v>
      </c>
      <c r="L29">
        <f t="shared" si="0"/>
        <v>10.593608662224206</v>
      </c>
      <c r="M29">
        <f t="shared" si="1"/>
        <v>14.03716290370191</v>
      </c>
      <c r="N29">
        <f t="shared" si="2"/>
        <v>10.520988038117366</v>
      </c>
      <c r="O2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plots</vt:lpstr>
      <vt:lpstr>plots_goodonly</vt:lpstr>
      <vt:lpstr>data_12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Pattabiraman</dc:creator>
  <cp:lastModifiedBy>Bharath Pattabiraman</cp:lastModifiedBy>
  <cp:lastPrinted>2014-03-05T23:40:26Z</cp:lastPrinted>
  <dcterms:created xsi:type="dcterms:W3CDTF">2014-03-05T19:21:57Z</dcterms:created>
  <dcterms:modified xsi:type="dcterms:W3CDTF">2014-03-24T04:52:04Z</dcterms:modified>
</cp:coreProperties>
</file>