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0" yWindow="340" windowWidth="32980" windowHeight="17540" tabRatio="500" activeTab="6"/>
  </bookViews>
  <sheets>
    <sheet name="data" sheetId="1" r:id="rId1"/>
    <sheet name="plots" sheetId="2" r:id="rId2"/>
    <sheet name="plots_goodonly" sheetId="4" r:id="rId3"/>
    <sheet name="data_12" sheetId="3" r:id="rId4"/>
    <sheet name="data_communities_WRONG!" sheetId="5" r:id="rId5"/>
    <sheet name="data_comm_correct" sheetId="6" r:id="rId6"/>
    <sheet name="data_comm_paper" sheetId="7" r:id="rId7"/>
  </sheets>
  <definedNames>
    <definedName name="out_12x" localSheetId="3">data_12!#REF!</definedName>
    <definedName name="out_12xx" localSheetId="3">data_12!$G$2:$J$29</definedName>
    <definedName name="out_parallel" localSheetId="0">data!$G$2:$K$29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6" l="1"/>
  <c r="AE11" i="6"/>
  <c r="AE12" i="6"/>
  <c r="AE13" i="6"/>
  <c r="AE14" i="6"/>
  <c r="AE15" i="6"/>
  <c r="AE9" i="6"/>
  <c r="AE8" i="6"/>
  <c r="X10" i="6"/>
  <c r="X11" i="6"/>
  <c r="X12" i="6"/>
  <c r="X13" i="6"/>
  <c r="X14" i="6"/>
  <c r="X15" i="6"/>
  <c r="X9" i="6"/>
  <c r="X8" i="6"/>
  <c r="Q10" i="6"/>
  <c r="Q11" i="6"/>
  <c r="Q12" i="6"/>
  <c r="Q13" i="6"/>
  <c r="Q14" i="6"/>
  <c r="Q15" i="6"/>
  <c r="Q9" i="6"/>
  <c r="Q8" i="6"/>
  <c r="P10" i="6"/>
  <c r="P11" i="6"/>
  <c r="P12" i="6"/>
  <c r="P13" i="6"/>
  <c r="P14" i="6"/>
  <c r="P15" i="6"/>
  <c r="P9" i="6"/>
  <c r="P8" i="6"/>
  <c r="W10" i="6"/>
  <c r="W11" i="6"/>
  <c r="W12" i="6"/>
  <c r="W13" i="6"/>
  <c r="W14" i="6"/>
  <c r="W15" i="6"/>
  <c r="W9" i="6"/>
  <c r="W8" i="6"/>
  <c r="AD10" i="6"/>
  <c r="AD11" i="6"/>
  <c r="AD12" i="6"/>
  <c r="AD13" i="6"/>
  <c r="AD14" i="6"/>
  <c r="AD15" i="6"/>
  <c r="AD9" i="6"/>
  <c r="AD8" i="6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<sst xmlns="http://schemas.openxmlformats.org/spreadsheetml/2006/main" count="361" uniqueCount="71">
  <si>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</si>
  <si>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</si>
  <si>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</si>
  <si>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</si>
  <si>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</si>
  <si>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</si>
  <si>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</si>
  <si>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</si>
  <si>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</si>
  <si>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</si>
  <si>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</si>
  <si>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</si>
  <si>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</si>
  <si>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</si>
  <si>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</si>
  <si>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</si>
  <si>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</si>
  <si>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</si>
  <si>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</si>
  <si>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</si>
  <si>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</si>
  <si>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</si>
  <si>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</si>
  <si>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</si>
  <si>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</si>
  <si>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</si>
  <si>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</si>
  <si>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</si>
  <si>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</si>
  <si>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</si>
  <si>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</si>
  <si>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</si>
  <si>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</si>
  <si>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</si>
  <si>
    <t>Graph:</t>
  </si>
  <si>
    <t>N=1000</t>
  </si>
  <si>
    <t>k=10</t>
  </si>
  <si>
    <t>maxk=50</t>
  </si>
  <si>
    <t>mu=0.1</t>
  </si>
  <si>
    <t>t1=2</t>
  </si>
  <si>
    <t>t2=1</t>
  </si>
  <si>
    <t>minc=20</t>
  </si>
  <si>
    <t>maxc=50</t>
  </si>
  <si>
    <t>on=100</t>
  </si>
  <si>
    <t>om=2</t>
  </si>
  <si>
    <t>Ground Truth</t>
  </si>
  <si>
    <t>Num Comms</t>
  </si>
  <si>
    <t>NumComms</t>
  </si>
  <si>
    <t>Omega</t>
  </si>
  <si>
    <t>time</t>
  </si>
  <si>
    <t>Cfinder (k=?)</t>
  </si>
  <si>
    <t>we consider only the bext k value for cfinder</t>
  </si>
  <si>
    <t>n</t>
  </si>
  <si>
    <t>mu</t>
  </si>
  <si>
    <t>On</t>
  </si>
  <si>
    <t>Om</t>
  </si>
  <si>
    <t>OurAlgo(c=10)</t>
  </si>
  <si>
    <t>OurAlgo(c=0)</t>
  </si>
  <si>
    <t>OurAlgo(c=20)</t>
  </si>
  <si>
    <t>OurAlgo(c=30)</t>
  </si>
  <si>
    <t>type=LFR</t>
  </si>
  <si>
    <t>Best k</t>
  </si>
  <si>
    <t>Shared Nodes</t>
  </si>
  <si>
    <t>best k</t>
  </si>
  <si>
    <t>OurAlgo(c=5)</t>
  </si>
  <si>
    <t>OurAlgo(c=2)</t>
  </si>
  <si>
    <t>C5%Cfinder</t>
  </si>
  <si>
    <t>C2%Cfinder</t>
  </si>
  <si>
    <t>C0%Cfinder</t>
  </si>
  <si>
    <t>Speedup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</si>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</sst>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65" fontId="0" fillId="0" borderId="0" xfId="0" applyNumberForma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07672"/>
        <c:axId val="2089831752"/>
      </c:lineChart>
      <c:catAx>
        <c:axId val="2115907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9831752"/>
        <c:crosses val="max"/>
        <c:auto val="1"/>
        <c:lblAlgn val="ctr"/>
        <c:lblOffset val="100"/>
        <c:noMultiLvlLbl val="0"/>
      </c:catAx>
      <c:valAx>
        <c:axId val="20898317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07672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46584"/>
        <c:axId val="2113939000"/>
      </c:lineChart>
      <c:catAx>
        <c:axId val="21139465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3939000"/>
        <c:crosses val="max"/>
        <c:auto val="1"/>
        <c:lblAlgn val="ctr"/>
        <c:lblOffset val="100"/>
        <c:noMultiLvlLbl val="0"/>
      </c:catAx>
      <c:valAx>
        <c:axId val="21139390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394658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81432"/>
        <c:axId val="2118189032"/>
      </c:lineChart>
      <c:catAx>
        <c:axId val="2118181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189032"/>
        <c:crosses val="max"/>
        <c:auto val="1"/>
        <c:lblAlgn val="ctr"/>
        <c:lblOffset val="100"/>
        <c:noMultiLvlLbl val="0"/>
      </c:catAx>
      <c:valAx>
        <c:axId val="21181890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18143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49432"/>
        <c:axId val="2118257032"/>
      </c:lineChart>
      <c:catAx>
        <c:axId val="2118249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8257032"/>
        <c:crosses val="max"/>
        <c:auto val="1"/>
        <c:lblAlgn val="ctr"/>
        <c:lblOffset val="100"/>
        <c:noMultiLvlLbl val="0"/>
      </c:catAx>
      <c:valAx>
        <c:axId val="21182570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824943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7448"/>
        <c:axId val="2118323352"/>
      </c:lineChart>
      <c:catAx>
        <c:axId val="21183174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323352"/>
        <c:crosses val="max"/>
        <c:auto val="1"/>
        <c:lblAlgn val="ctr"/>
        <c:lblOffset val="100"/>
        <c:noMultiLvlLbl val="0"/>
      </c:catAx>
      <c:valAx>
        <c:axId val="21183233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317448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02600"/>
        <c:axId val="2118408296"/>
      </c:lineChart>
      <c:catAx>
        <c:axId val="21184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408296"/>
        <c:crosses val="autoZero"/>
        <c:auto val="1"/>
        <c:lblAlgn val="ctr"/>
        <c:lblOffset val="100"/>
        <c:noMultiLvlLbl val="0"/>
      </c:catAx>
      <c:valAx>
        <c:axId val="211840829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402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4408"/>
        <c:axId val="2118450520"/>
      </c:lineChart>
      <c:catAx>
        <c:axId val="211844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450520"/>
        <c:crosses val="autoZero"/>
        <c:auto val="1"/>
        <c:lblAlgn val="ctr"/>
        <c:lblOffset val="100"/>
        <c:noMultiLvlLbl val="0"/>
      </c:catAx>
      <c:valAx>
        <c:axId val="211845052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444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85880"/>
        <c:axId val="2117293672"/>
      </c:lineChart>
      <c:catAx>
        <c:axId val="21172858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293672"/>
        <c:crosses val="max"/>
        <c:auto val="1"/>
        <c:lblAlgn val="ctr"/>
        <c:lblOffset val="100"/>
        <c:noMultiLvlLbl val="0"/>
      </c:catAx>
      <c:valAx>
        <c:axId val="211729367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285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6264"/>
        <c:axId val="2117352360"/>
      </c:lineChart>
      <c:catAx>
        <c:axId val="211734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17352360"/>
        <c:crosses val="autoZero"/>
        <c:auto val="1"/>
        <c:lblAlgn val="ctr"/>
        <c:lblOffset val="100"/>
        <c:noMultiLvlLbl val="0"/>
      </c:catAx>
      <c:valAx>
        <c:axId val="21173523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3462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31384"/>
        <c:axId val="2071836952"/>
      </c:lineChart>
      <c:catAx>
        <c:axId val="20718313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71836952"/>
        <c:crosses val="max"/>
        <c:auto val="1"/>
        <c:lblAlgn val="ctr"/>
        <c:lblOffset val="100"/>
        <c:noMultiLvlLbl val="0"/>
      </c:catAx>
      <c:valAx>
        <c:axId val="20718369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71831384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61368"/>
        <c:axId val="2117304744"/>
      </c:lineChart>
      <c:catAx>
        <c:axId val="21173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304744"/>
        <c:crosses val="autoZero"/>
        <c:auto val="1"/>
        <c:lblAlgn val="ctr"/>
        <c:lblOffset val="100"/>
        <c:noMultiLvlLbl val="0"/>
      </c:catAx>
      <c:valAx>
        <c:axId val="211730474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17361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81720"/>
        <c:axId val="2115989528"/>
      </c:lineChart>
      <c:catAx>
        <c:axId val="2115981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89528"/>
        <c:crosses val="max"/>
        <c:auto val="1"/>
        <c:lblAlgn val="ctr"/>
        <c:lblOffset val="100"/>
        <c:noMultiLvlLbl val="0"/>
      </c:catAx>
      <c:valAx>
        <c:axId val="211598952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81720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77880"/>
        <c:axId val="2117480888"/>
      </c:lineChart>
      <c:catAx>
        <c:axId val="21174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80888"/>
        <c:crosses val="autoZero"/>
        <c:auto val="1"/>
        <c:lblAlgn val="ctr"/>
        <c:lblOffset val="100"/>
        <c:noMultiLvlLbl val="0"/>
      </c:catAx>
      <c:valAx>
        <c:axId val="2117480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4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5176"/>
        <c:axId val="2117518296"/>
      </c:lineChart>
      <c:catAx>
        <c:axId val="211751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18296"/>
        <c:crosses val="autoZero"/>
        <c:auto val="1"/>
        <c:lblAlgn val="ctr"/>
        <c:lblOffset val="100"/>
        <c:noMultiLvlLbl val="0"/>
      </c:catAx>
      <c:valAx>
        <c:axId val="2117518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6536"/>
        <c:axId val="2117559656"/>
      </c:lineChart>
      <c:catAx>
        <c:axId val="21175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59656"/>
        <c:crosses val="autoZero"/>
        <c:auto val="1"/>
        <c:lblAlgn val="ctr"/>
        <c:lblOffset val="100"/>
        <c:noMultiLvlLbl val="0"/>
      </c:catAx>
      <c:valAx>
        <c:axId val="2117559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5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8024"/>
        <c:axId val="2117601144"/>
      </c:lineChart>
      <c:catAx>
        <c:axId val="211759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01144"/>
        <c:crosses val="autoZero"/>
        <c:auto val="1"/>
        <c:lblAlgn val="ctr"/>
        <c:lblOffset val="100"/>
        <c:noMultiLvlLbl val="0"/>
      </c:catAx>
      <c:valAx>
        <c:axId val="2117601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9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96728"/>
        <c:axId val="2117104216"/>
      </c:lineChart>
      <c:catAx>
        <c:axId val="21170967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04216"/>
        <c:crosses val="max"/>
        <c:auto val="1"/>
        <c:lblAlgn val="ctr"/>
        <c:lblOffset val="100"/>
        <c:noMultiLvlLbl val="0"/>
      </c:catAx>
      <c:valAx>
        <c:axId val="21171042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09672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47608"/>
        <c:axId val="2117155176"/>
      </c:lineChart>
      <c:catAx>
        <c:axId val="21171476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55176"/>
        <c:crosses val="max"/>
        <c:auto val="1"/>
        <c:lblAlgn val="ctr"/>
        <c:lblOffset val="100"/>
        <c:noMultiLvlLbl val="0"/>
      </c:catAx>
      <c:valAx>
        <c:axId val="21171551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4760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5304"/>
        <c:axId val="2117198504"/>
      </c:lineChart>
      <c:catAx>
        <c:axId val="21171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98504"/>
        <c:crosses val="autoZero"/>
        <c:auto val="1"/>
        <c:lblAlgn val="ctr"/>
        <c:lblOffset val="100"/>
        <c:noMultiLvlLbl val="0"/>
      </c:catAx>
      <c:valAx>
        <c:axId val="2117198504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719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55400"/>
        <c:axId val="2117258408"/>
      </c:lineChart>
      <c:catAx>
        <c:axId val="21172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58408"/>
        <c:crosses val="autoZero"/>
        <c:auto val="1"/>
        <c:lblAlgn val="ctr"/>
        <c:lblOffset val="100"/>
        <c:noMultiLvlLbl val="0"/>
      </c:catAx>
      <c:valAx>
        <c:axId val="2117258408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25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97512"/>
        <c:axId val="2116100520"/>
      </c:lineChart>
      <c:catAx>
        <c:axId val="21160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00520"/>
        <c:crosses val="autoZero"/>
        <c:auto val="1"/>
        <c:lblAlgn val="ctr"/>
        <c:lblOffset val="100"/>
        <c:noMultiLvlLbl val="0"/>
      </c:catAx>
      <c:valAx>
        <c:axId val="2116100520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160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92760"/>
        <c:axId val="2116200040"/>
      </c:lineChart>
      <c:catAx>
        <c:axId val="21161927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00040"/>
        <c:crosses val="max"/>
        <c:auto val="1"/>
        <c:lblAlgn val="ctr"/>
        <c:lblOffset val="100"/>
        <c:noMultiLvlLbl val="0"/>
      </c:catAx>
      <c:valAx>
        <c:axId val="21162000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19276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35224"/>
        <c:axId val="2116243064"/>
      </c:lineChart>
      <c:catAx>
        <c:axId val="21162352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43064"/>
        <c:crosses val="max"/>
        <c:auto val="1"/>
        <c:lblAlgn val="ctr"/>
        <c:lblOffset val="100"/>
        <c:noMultiLvlLbl val="0"/>
      </c:catAx>
      <c:valAx>
        <c:axId val="211624306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3522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H42" sqref="H42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showRuler="0" topLeftCell="M1" zoomScale="130" zoomScaleNormal="130" zoomScalePageLayoutView="130" workbookViewId="0">
      <selection activeCell="Q17" sqref="A1:XFD1048576"/>
    </sheetView>
  </sheetViews>
  <sheetFormatPr baseColWidth="10" defaultRowHeight="15" x14ac:dyDescent="0"/>
  <cols>
    <col min="2" max="2" width="12.33203125" bestFit="1" customWidth="1"/>
  </cols>
  <sheetData>
    <row r="2" spans="1:30">
      <c r="A2" t="s">
        <v>51</v>
      </c>
    </row>
    <row r="3" spans="1:30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0">
      <c r="E6" t="s">
        <v>45</v>
      </c>
      <c r="H6" t="s">
        <v>50</v>
      </c>
      <c r="L6" t="s">
        <v>57</v>
      </c>
      <c r="Q6" t="s">
        <v>56</v>
      </c>
      <c r="V6" t="s">
        <v>58</v>
      </c>
      <c r="AA6" t="s">
        <v>59</v>
      </c>
    </row>
    <row r="7" spans="1:30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47</v>
      </c>
      <c r="Q7" t="s">
        <v>62</v>
      </c>
      <c r="R7" t="s">
        <v>48</v>
      </c>
      <c r="S7" t="s">
        <v>49</v>
      </c>
      <c r="T7" t="s">
        <v>63</v>
      </c>
      <c r="U7" t="s">
        <v>47</v>
      </c>
      <c r="V7" t="s">
        <v>62</v>
      </c>
      <c r="W7" t="s">
        <v>48</v>
      </c>
      <c r="X7" t="s">
        <v>49</v>
      </c>
      <c r="Y7" t="s">
        <v>63</v>
      </c>
      <c r="Z7" t="s">
        <v>47</v>
      </c>
      <c r="AA7" t="s">
        <v>62</v>
      </c>
      <c r="AB7" t="s">
        <v>48</v>
      </c>
      <c r="AC7" t="s">
        <v>49</v>
      </c>
      <c r="AD7" t="s">
        <v>63</v>
      </c>
    </row>
    <row r="8" spans="1:30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42</v>
      </c>
      <c r="L8">
        <v>17</v>
      </c>
      <c r="M8">
        <v>0.10109700000000001</v>
      </c>
      <c r="N8">
        <v>2.78115E-3</v>
      </c>
      <c r="O8">
        <v>4</v>
      </c>
      <c r="P8">
        <v>42</v>
      </c>
      <c r="Q8">
        <v>53</v>
      </c>
      <c r="R8">
        <v>0.61462300000000003</v>
      </c>
      <c r="S8">
        <v>0.118793</v>
      </c>
      <c r="T8">
        <v>4</v>
      </c>
      <c r="U8">
        <v>47</v>
      </c>
      <c r="V8">
        <v>63</v>
      </c>
      <c r="W8">
        <v>0.74676100000000001</v>
      </c>
      <c r="X8">
        <v>0.40734999999999999</v>
      </c>
      <c r="Y8">
        <v>4</v>
      </c>
      <c r="Z8">
        <v>44</v>
      </c>
      <c r="AA8">
        <v>63</v>
      </c>
      <c r="AB8">
        <v>0.80199200000000004</v>
      </c>
      <c r="AC8">
        <v>0.9375</v>
      </c>
      <c r="AD8">
        <v>4</v>
      </c>
    </row>
    <row r="9" spans="1:30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63</v>
      </c>
      <c r="L9">
        <v>82</v>
      </c>
      <c r="M9">
        <v>9.7805500000000004E-2</v>
      </c>
      <c r="N9">
        <v>3.5758000000000001E-3</v>
      </c>
      <c r="O9">
        <v>4</v>
      </c>
      <c r="P9">
        <v>64</v>
      </c>
      <c r="Q9">
        <v>147</v>
      </c>
      <c r="R9">
        <v>0.32917800000000003</v>
      </c>
      <c r="S9">
        <v>0.123428</v>
      </c>
      <c r="T9">
        <v>4</v>
      </c>
      <c r="U9">
        <v>64</v>
      </c>
      <c r="V9">
        <v>152</v>
      </c>
      <c r="W9">
        <v>0.37624000000000002</v>
      </c>
      <c r="X9">
        <v>0.410576</v>
      </c>
      <c r="Y9">
        <v>4</v>
      </c>
      <c r="Z9">
        <v>66</v>
      </c>
      <c r="AA9">
        <v>155</v>
      </c>
      <c r="AB9">
        <v>0.392239</v>
      </c>
      <c r="AC9">
        <v>0.866371</v>
      </c>
      <c r="AD9">
        <v>4</v>
      </c>
    </row>
    <row r="10" spans="1:30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48</v>
      </c>
      <c r="L10">
        <v>19</v>
      </c>
      <c r="M10">
        <v>-4.5666000000000001E-4</v>
      </c>
      <c r="N10">
        <v>3.1728699999999999E-3</v>
      </c>
      <c r="O10">
        <v>4</v>
      </c>
      <c r="P10">
        <v>64</v>
      </c>
      <c r="Q10">
        <v>37</v>
      </c>
      <c r="R10">
        <v>-9.2070800000000001E-4</v>
      </c>
      <c r="S10">
        <v>0.168407</v>
      </c>
      <c r="T10">
        <v>4</v>
      </c>
      <c r="U10">
        <v>67</v>
      </c>
      <c r="V10">
        <v>42</v>
      </c>
      <c r="W10">
        <v>-2.3766099999999999E-3</v>
      </c>
      <c r="X10">
        <v>0.56982100000000002</v>
      </c>
      <c r="Y10">
        <v>4</v>
      </c>
      <c r="Z10">
        <v>63</v>
      </c>
      <c r="AA10">
        <v>38</v>
      </c>
      <c r="AB10">
        <v>-2.18966E-3</v>
      </c>
      <c r="AC10">
        <v>1.26108</v>
      </c>
      <c r="AD10">
        <v>4</v>
      </c>
    </row>
    <row r="11" spans="1:30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59</v>
      </c>
      <c r="L11">
        <v>42</v>
      </c>
      <c r="M11">
        <v>1.3283100000000001E-2</v>
      </c>
      <c r="N11">
        <v>2.1381400000000002E-3</v>
      </c>
      <c r="O11">
        <v>4</v>
      </c>
      <c r="P11">
        <v>80</v>
      </c>
      <c r="Q11">
        <v>75</v>
      </c>
      <c r="R11">
        <v>2.9114999999999999E-2</v>
      </c>
      <c r="S11">
        <v>3.5094E-2</v>
      </c>
      <c r="T11">
        <v>4</v>
      </c>
      <c r="U11">
        <v>76</v>
      </c>
      <c r="V11">
        <v>68</v>
      </c>
      <c r="W11">
        <v>3.1461599999999999E-2</v>
      </c>
      <c r="X11">
        <v>0.101327</v>
      </c>
      <c r="Y11">
        <v>4</v>
      </c>
      <c r="Z11">
        <v>75</v>
      </c>
      <c r="AA11">
        <v>70</v>
      </c>
      <c r="AB11">
        <v>3.1435699999999997E-2</v>
      </c>
      <c r="AC11">
        <v>0.20366699999999999</v>
      </c>
      <c r="AD11">
        <v>4</v>
      </c>
    </row>
    <row r="12" spans="1:30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40</v>
      </c>
      <c r="L12">
        <v>31</v>
      </c>
      <c r="M12">
        <v>0.10045999999999999</v>
      </c>
      <c r="N12">
        <v>2.4089799999999998E-3</v>
      </c>
      <c r="O12">
        <v>4</v>
      </c>
      <c r="P12">
        <v>60</v>
      </c>
      <c r="Q12">
        <v>71</v>
      </c>
      <c r="R12">
        <v>0.472719</v>
      </c>
      <c r="S12">
        <v>0.108086</v>
      </c>
      <c r="T12">
        <v>4</v>
      </c>
      <c r="U12">
        <v>54</v>
      </c>
      <c r="V12">
        <v>58</v>
      </c>
      <c r="W12">
        <v>0.56790600000000002</v>
      </c>
      <c r="X12">
        <v>0.35607699999999998</v>
      </c>
      <c r="Y12">
        <v>4</v>
      </c>
      <c r="Z12">
        <v>53</v>
      </c>
      <c r="AA12">
        <v>57</v>
      </c>
      <c r="AB12">
        <v>0.58704599999999996</v>
      </c>
      <c r="AC12">
        <v>0.79608800000000002</v>
      </c>
      <c r="AD12">
        <v>4</v>
      </c>
    </row>
    <row r="13" spans="1:30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73</v>
      </c>
      <c r="L13">
        <v>73</v>
      </c>
      <c r="M13">
        <v>8.2965399999999995E-2</v>
      </c>
      <c r="N13">
        <v>4.9998799999999999E-3</v>
      </c>
      <c r="O13">
        <v>4</v>
      </c>
      <c r="P13">
        <v>66</v>
      </c>
      <c r="Q13">
        <v>102</v>
      </c>
      <c r="R13">
        <v>0.176846</v>
      </c>
      <c r="S13">
        <v>0.108361</v>
      </c>
      <c r="T13">
        <v>4</v>
      </c>
      <c r="U13">
        <v>61</v>
      </c>
      <c r="V13">
        <v>97</v>
      </c>
      <c r="W13">
        <v>0.187365</v>
      </c>
      <c r="X13">
        <v>0.41744999999999999</v>
      </c>
      <c r="Y13">
        <v>4</v>
      </c>
      <c r="Z13">
        <v>62</v>
      </c>
      <c r="AA13">
        <v>96</v>
      </c>
      <c r="AB13">
        <v>0.19198399999999999</v>
      </c>
      <c r="AC13">
        <v>0.64459699999999998</v>
      </c>
      <c r="AD13">
        <v>4</v>
      </c>
    </row>
    <row r="14" spans="1:30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49</v>
      </c>
      <c r="L14">
        <v>21</v>
      </c>
      <c r="M14">
        <v>8.2498299999999997E-2</v>
      </c>
      <c r="N14">
        <v>3.2310500000000001E-3</v>
      </c>
      <c r="O14">
        <v>4</v>
      </c>
      <c r="P14">
        <v>67</v>
      </c>
      <c r="Q14">
        <v>46</v>
      </c>
      <c r="R14">
        <v>0.24377699999999999</v>
      </c>
      <c r="S14">
        <v>0.15236</v>
      </c>
      <c r="T14">
        <v>4</v>
      </c>
      <c r="U14">
        <v>66</v>
      </c>
      <c r="V14">
        <v>40</v>
      </c>
      <c r="W14">
        <v>0.287686</v>
      </c>
      <c r="X14">
        <v>0.54882799999999998</v>
      </c>
      <c r="Y14">
        <v>4</v>
      </c>
      <c r="Z14">
        <v>64</v>
      </c>
      <c r="AA14">
        <v>35</v>
      </c>
      <c r="AB14">
        <v>0.29976399999999997</v>
      </c>
      <c r="AC14">
        <v>1.1551899999999999</v>
      </c>
      <c r="AD14">
        <v>4</v>
      </c>
    </row>
    <row r="15" spans="1:30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53</v>
      </c>
      <c r="L15">
        <v>44</v>
      </c>
      <c r="M15">
        <v>1.0001899999999999E-2</v>
      </c>
      <c r="N15">
        <v>2.4659600000000001E-3</v>
      </c>
      <c r="O15">
        <v>4</v>
      </c>
      <c r="P15">
        <v>57</v>
      </c>
      <c r="Q15">
        <v>43</v>
      </c>
      <c r="R15">
        <v>1.8729300000000001E-2</v>
      </c>
      <c r="S15">
        <v>3.1244000000000001E-2</v>
      </c>
      <c r="T15">
        <v>4</v>
      </c>
      <c r="U15">
        <v>57</v>
      </c>
      <c r="V15">
        <v>43</v>
      </c>
      <c r="W15">
        <v>1.8729300000000001E-2</v>
      </c>
      <c r="X15">
        <v>7.8583E-2</v>
      </c>
      <c r="Y15">
        <v>4</v>
      </c>
      <c r="Z15">
        <v>57</v>
      </c>
      <c r="AA15">
        <v>43</v>
      </c>
      <c r="AB15">
        <v>1.8854200000000002E-2</v>
      </c>
      <c r="AC15">
        <v>0.160362</v>
      </c>
      <c r="AD15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showRuler="0" topLeftCell="A2" workbookViewId="0">
      <selection activeCell="A6" sqref="A6:AE15"/>
    </sheetView>
  </sheetViews>
  <sheetFormatPr baseColWidth="10" defaultRowHeight="15" x14ac:dyDescent="0"/>
  <cols>
    <col min="2" max="2" width="12.33203125" bestFit="1" customWidth="1"/>
  </cols>
  <sheetData>
    <row r="2" spans="1:31">
      <c r="A2" t="s">
        <v>51</v>
      </c>
    </row>
    <row r="3" spans="1:31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1">
      <c r="E6" t="s">
        <v>45</v>
      </c>
      <c r="H6" t="s">
        <v>50</v>
      </c>
      <c r="L6" t="s">
        <v>57</v>
      </c>
      <c r="S6" t="s">
        <v>65</v>
      </c>
      <c r="Z6" t="s">
        <v>64</v>
      </c>
    </row>
    <row r="7" spans="1:31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68</v>
      </c>
      <c r="Q7" t="s">
        <v>69</v>
      </c>
      <c r="R7" t="s">
        <v>47</v>
      </c>
      <c r="S7" t="s">
        <v>62</v>
      </c>
      <c r="T7" t="s">
        <v>48</v>
      </c>
      <c r="U7" t="s">
        <v>49</v>
      </c>
      <c r="V7" t="s">
        <v>63</v>
      </c>
      <c r="W7" t="s">
        <v>67</v>
      </c>
      <c r="X7" t="s">
        <v>69</v>
      </c>
      <c r="Y7" t="s">
        <v>47</v>
      </c>
      <c r="Z7" t="s">
        <v>62</v>
      </c>
      <c r="AA7" t="s">
        <v>48</v>
      </c>
      <c r="AB7" t="s">
        <v>49</v>
      </c>
      <c r="AC7" t="s">
        <v>63</v>
      </c>
      <c r="AD7" t="s">
        <v>66</v>
      </c>
      <c r="AE7" t="s">
        <v>69</v>
      </c>
    </row>
    <row r="8" spans="1:31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60</v>
      </c>
      <c r="L8">
        <v>64</v>
      </c>
      <c r="M8">
        <v>0.75763000000000003</v>
      </c>
      <c r="N8">
        <v>3.1135099999999999E-2</v>
      </c>
      <c r="O8">
        <v>4</v>
      </c>
      <c r="P8">
        <f>M8/H8*100</f>
        <v>89.957694486034896</v>
      </c>
      <c r="Q8">
        <f>I8/N8</f>
        <v>29.323817813336078</v>
      </c>
      <c r="R8">
        <v>49</v>
      </c>
      <c r="S8">
        <v>76</v>
      </c>
      <c r="T8">
        <v>0.824627</v>
      </c>
      <c r="U8">
        <v>0.25547599999999998</v>
      </c>
      <c r="V8">
        <v>4</v>
      </c>
      <c r="W8">
        <f>T8/H8*100</f>
        <v>97.912627180728734</v>
      </c>
      <c r="X8">
        <f>I8/U8</f>
        <v>3.5737212106029532</v>
      </c>
      <c r="Y8">
        <v>40</v>
      </c>
      <c r="Z8">
        <v>59</v>
      </c>
      <c r="AA8">
        <v>0.83953800000000001</v>
      </c>
      <c r="AB8">
        <v>0.91206200000000004</v>
      </c>
      <c r="AC8">
        <v>4</v>
      </c>
      <c r="AD8">
        <f>AA8/H8*100</f>
        <v>99.683094536141354</v>
      </c>
      <c r="AE8">
        <f>I8/AB8</f>
        <v>1.0010284388561304</v>
      </c>
    </row>
    <row r="9" spans="1:31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87</v>
      </c>
      <c r="L9">
        <v>116</v>
      </c>
      <c r="M9">
        <v>0.280053</v>
      </c>
      <c r="N9">
        <v>1.5886999999999998E-2</v>
      </c>
      <c r="O9">
        <v>4</v>
      </c>
      <c r="P9">
        <f>M9/H9*100</f>
        <v>69.624051551825289</v>
      </c>
      <c r="Q9">
        <f>I9/N9</f>
        <v>53.817586706111918</v>
      </c>
      <c r="R9">
        <v>83</v>
      </c>
      <c r="S9">
        <v>158</v>
      </c>
      <c r="T9">
        <v>0.36341600000000002</v>
      </c>
      <c r="U9">
        <v>8.9420100000000002E-2</v>
      </c>
      <c r="V9">
        <v>4</v>
      </c>
      <c r="W9">
        <f>T9/H9*100</f>
        <v>90.348949373004899</v>
      </c>
      <c r="X9">
        <f>I9/U9</f>
        <v>9.561608631616382</v>
      </c>
      <c r="Y9">
        <v>68</v>
      </c>
      <c r="Z9">
        <v>158</v>
      </c>
      <c r="AA9">
        <v>0.39464700000000003</v>
      </c>
      <c r="AB9">
        <v>0.25410100000000002</v>
      </c>
      <c r="AC9">
        <v>4</v>
      </c>
      <c r="AD9">
        <f>AA9/H9*100</f>
        <v>98.113296671605738</v>
      </c>
      <c r="AE9">
        <f>I9/AB9</f>
        <v>3.3648037591351465</v>
      </c>
    </row>
    <row r="10" spans="1:31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76</v>
      </c>
      <c r="L10">
        <v>46</v>
      </c>
      <c r="M10">
        <v>-1.8992200000000001E-3</v>
      </c>
      <c r="N10">
        <v>2.4927899999999999E-2</v>
      </c>
      <c r="O10">
        <v>4</v>
      </c>
      <c r="P10">
        <f t="shared" ref="P10:P15" si="0">M10/H10*100</f>
        <v>95.877589758087325</v>
      </c>
      <c r="Q10">
        <f t="shared" ref="Q10:Q15" si="1">I10/N10</f>
        <v>29.364687759498395</v>
      </c>
      <c r="R10">
        <v>65</v>
      </c>
      <c r="S10">
        <v>39</v>
      </c>
      <c r="T10">
        <v>-1.9928599999999999E-3</v>
      </c>
      <c r="U10">
        <v>0.159332</v>
      </c>
      <c r="V10">
        <v>4</v>
      </c>
      <c r="W10">
        <f>T10/H10*100</f>
        <v>100.60478171317797</v>
      </c>
      <c r="X10">
        <f t="shared" ref="X10:X15" si="2">I10/U10</f>
        <v>4.5941807044410412</v>
      </c>
      <c r="Y10">
        <v>61</v>
      </c>
      <c r="Z10">
        <v>35</v>
      </c>
      <c r="AA10">
        <v>-2.2480199999999999E-3</v>
      </c>
      <c r="AB10">
        <v>0.54999600000000004</v>
      </c>
      <c r="AC10">
        <v>4</v>
      </c>
      <c r="AD10">
        <f>AA10/H10*100</f>
        <v>113.48592544727596</v>
      </c>
      <c r="AE10">
        <f t="shared" ref="AE10:AE15" si="3">I10/AB10</f>
        <v>1.3309187703183294</v>
      </c>
    </row>
    <row r="11" spans="1:31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74</v>
      </c>
      <c r="L11">
        <v>56</v>
      </c>
      <c r="M11">
        <v>1.9789500000000002E-2</v>
      </c>
      <c r="N11">
        <v>5.0818900000000004E-3</v>
      </c>
      <c r="O11">
        <v>4</v>
      </c>
      <c r="P11">
        <f t="shared" si="0"/>
        <v>65.965000000000003</v>
      </c>
      <c r="Q11">
        <f t="shared" si="1"/>
        <v>70.446231618551352</v>
      </c>
      <c r="R11">
        <v>79</v>
      </c>
      <c r="S11">
        <v>66</v>
      </c>
      <c r="T11">
        <v>2.77805E-2</v>
      </c>
      <c r="U11">
        <v>1.5967100000000001E-2</v>
      </c>
      <c r="V11">
        <v>4</v>
      </c>
      <c r="W11">
        <f>T11/H11*100</f>
        <v>92.601666666666674</v>
      </c>
      <c r="X11">
        <f t="shared" si="2"/>
        <v>22.42110339385361</v>
      </c>
      <c r="Y11">
        <v>79</v>
      </c>
      <c r="Z11">
        <v>72</v>
      </c>
      <c r="AA11">
        <v>3.0200299999999999E-2</v>
      </c>
      <c r="AB11">
        <v>4.1770000000000002E-2</v>
      </c>
      <c r="AC11">
        <v>4</v>
      </c>
      <c r="AD11">
        <f>AA11/H11*100</f>
        <v>100.66766666666666</v>
      </c>
      <c r="AE11">
        <f t="shared" si="3"/>
        <v>8.5707445535073017</v>
      </c>
    </row>
    <row r="12" spans="1:31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69</v>
      </c>
      <c r="L12">
        <v>67</v>
      </c>
      <c r="M12">
        <v>0.46099600000000002</v>
      </c>
      <c r="N12">
        <v>1.3454000000000001E-2</v>
      </c>
      <c r="O12">
        <v>4</v>
      </c>
      <c r="P12">
        <f t="shared" si="0"/>
        <v>75.314452821865899</v>
      </c>
      <c r="Q12">
        <f t="shared" si="1"/>
        <v>44.001783856102271</v>
      </c>
      <c r="R12">
        <v>64</v>
      </c>
      <c r="S12">
        <v>73</v>
      </c>
      <c r="T12">
        <v>0.57736399999999999</v>
      </c>
      <c r="U12">
        <v>9.0029999999999999E-2</v>
      </c>
      <c r="V12">
        <v>4</v>
      </c>
      <c r="W12">
        <f>T12/H12*100</f>
        <v>94.325880786479232</v>
      </c>
      <c r="X12">
        <f t="shared" si="2"/>
        <v>6.5755859158058421</v>
      </c>
      <c r="Y12">
        <v>55</v>
      </c>
      <c r="Z12">
        <v>60</v>
      </c>
      <c r="AA12">
        <v>0.60531000000000001</v>
      </c>
      <c r="AB12">
        <v>0.32089499999999999</v>
      </c>
      <c r="AC12">
        <v>4</v>
      </c>
      <c r="AD12">
        <f>AA12/H12*100</f>
        <v>98.891511938506298</v>
      </c>
      <c r="AE12">
        <f t="shared" si="3"/>
        <v>1.8448402125305785</v>
      </c>
    </row>
    <row r="13" spans="1:31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92</v>
      </c>
      <c r="L13">
        <v>93</v>
      </c>
      <c r="M13">
        <v>0.109227</v>
      </c>
      <c r="N13">
        <v>6.2849500000000001E-3</v>
      </c>
      <c r="O13">
        <v>4</v>
      </c>
      <c r="P13">
        <f t="shared" si="0"/>
        <v>56.540689398135449</v>
      </c>
      <c r="Q13">
        <f t="shared" si="1"/>
        <v>69.053850865957557</v>
      </c>
      <c r="R13">
        <v>85</v>
      </c>
      <c r="S13">
        <v>102</v>
      </c>
      <c r="T13">
        <v>0.15245600000000001</v>
      </c>
      <c r="U13">
        <v>2.3877900000000001E-2</v>
      </c>
      <c r="V13">
        <v>4</v>
      </c>
      <c r="W13">
        <f>T13/H13*100</f>
        <v>78.917917208035917</v>
      </c>
      <c r="X13">
        <f t="shared" si="2"/>
        <v>18.175802729720786</v>
      </c>
      <c r="Y13">
        <v>77</v>
      </c>
      <c r="Z13">
        <v>106</v>
      </c>
      <c r="AA13">
        <v>0.16934299999999999</v>
      </c>
      <c r="AB13">
        <v>6.83589E-2</v>
      </c>
      <c r="AC13">
        <v>4</v>
      </c>
      <c r="AD13">
        <f>AA13/H13*100</f>
        <v>87.65936961326824</v>
      </c>
      <c r="AE13">
        <f t="shared" si="3"/>
        <v>6.3488441153968243</v>
      </c>
    </row>
    <row r="14" spans="1:31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79</v>
      </c>
      <c r="L14">
        <v>59</v>
      </c>
      <c r="M14">
        <v>0.23926600000000001</v>
      </c>
      <c r="N14">
        <v>1.1403099999999999E-2</v>
      </c>
      <c r="O14">
        <v>4</v>
      </c>
      <c r="P14">
        <f t="shared" si="0"/>
        <v>78.75358769781711</v>
      </c>
      <c r="Q14">
        <f t="shared" si="1"/>
        <v>41.392252983837729</v>
      </c>
      <c r="R14">
        <v>74</v>
      </c>
      <c r="S14">
        <v>55</v>
      </c>
      <c r="T14">
        <v>0.292717</v>
      </c>
      <c r="U14">
        <v>6.3992999999999994E-2</v>
      </c>
      <c r="V14">
        <v>4</v>
      </c>
      <c r="W14">
        <f>T14/H14*100</f>
        <v>96.346802011743961</v>
      </c>
      <c r="X14">
        <f t="shared" si="2"/>
        <v>7.3758067288609697</v>
      </c>
      <c r="Y14">
        <v>69</v>
      </c>
      <c r="Z14">
        <v>46</v>
      </c>
      <c r="AA14">
        <v>0.30113499999999999</v>
      </c>
      <c r="AB14">
        <v>0.20505200000000001</v>
      </c>
      <c r="AC14">
        <v>4</v>
      </c>
      <c r="AD14">
        <f>AA14/H14*100</f>
        <v>99.117557995628943</v>
      </c>
      <c r="AE14">
        <f t="shared" si="3"/>
        <v>2.3018551391842066</v>
      </c>
    </row>
    <row r="15" spans="1:31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58</v>
      </c>
      <c r="L15">
        <v>46</v>
      </c>
      <c r="M15">
        <v>1.28416E-2</v>
      </c>
      <c r="N15">
        <v>4.5001499999999996E-3</v>
      </c>
      <c r="O15">
        <v>4</v>
      </c>
      <c r="P15">
        <f t="shared" si="0"/>
        <v>68.11002323089815</v>
      </c>
      <c r="Q15">
        <f t="shared" si="1"/>
        <v>72.442029710120778</v>
      </c>
      <c r="R15">
        <v>61</v>
      </c>
      <c r="S15">
        <v>49</v>
      </c>
      <c r="T15">
        <v>1.6754499999999999E-2</v>
      </c>
      <c r="U15">
        <v>1.0696900000000001E-2</v>
      </c>
      <c r="V15">
        <v>4</v>
      </c>
      <c r="W15">
        <f>T15/H15*100</f>
        <v>88.863489302118353</v>
      </c>
      <c r="X15">
        <f t="shared" si="2"/>
        <v>30.47611924950219</v>
      </c>
      <c r="Y15">
        <v>59</v>
      </c>
      <c r="Z15">
        <v>45</v>
      </c>
      <c r="AA15">
        <v>1.7733599999999999E-2</v>
      </c>
      <c r="AB15">
        <v>3.4079999999999999E-2</v>
      </c>
      <c r="AC15">
        <v>4</v>
      </c>
      <c r="AD15">
        <f>AA15/H15*100</f>
        <v>94.056496695696438</v>
      </c>
      <c r="AE15">
        <f t="shared" si="3"/>
        <v>9.5657276995305178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2"/>
  <sheetViews>
    <sheetView tabSelected="1" showRuler="0" workbookViewId="0">
      <selection activeCell="AO1" sqref="AO1:AO1048576"/>
    </sheetView>
  </sheetViews>
  <sheetFormatPr baseColWidth="10" defaultRowHeight="15" x14ac:dyDescent="0"/>
  <cols>
    <col min="1" max="1" width="5.1640625" bestFit="1" customWidth="1"/>
    <col min="2" max="2" width="2.6640625" bestFit="1" customWidth="1"/>
    <col min="3" max="3" width="4.1640625" bestFit="1" customWidth="1"/>
    <col min="4" max="4" width="4.1640625" customWidth="1"/>
    <col min="5" max="5" width="4.1640625" bestFit="1" customWidth="1"/>
    <col min="6" max="6" width="2.6640625" bestFit="1" customWidth="1"/>
    <col min="7" max="7" width="4.6640625" bestFit="1" customWidth="1"/>
    <col min="8" max="8" width="2.6640625" bestFit="1" customWidth="1"/>
    <col min="9" max="9" width="12.33203125" bestFit="1" customWidth="1"/>
    <col min="10" max="10" width="2.6640625" bestFit="1" customWidth="1"/>
    <col min="11" max="11" width="11.33203125" bestFit="1" customWidth="1"/>
    <col min="12" max="12" width="2.6640625" bestFit="1" customWidth="1"/>
    <col min="13" max="13" width="12.5" bestFit="1" customWidth="1"/>
    <col min="14" max="14" width="2.6640625" bestFit="1" customWidth="1"/>
    <col min="15" max="15" width="11.83203125" style="18" bestFit="1" customWidth="1"/>
    <col min="16" max="16" width="2.6640625" bestFit="1" customWidth="1"/>
    <col min="17" max="17" width="6.1640625" style="18" bestFit="1" customWidth="1"/>
    <col min="18" max="18" width="2.6640625" bestFit="1" customWidth="1"/>
    <col min="19" max="19" width="11.33203125" bestFit="1" customWidth="1"/>
    <col min="20" max="20" width="2.6640625" bestFit="1" customWidth="1"/>
    <col min="21" max="21" width="12.5" bestFit="1" customWidth="1"/>
    <col min="22" max="22" width="2.6640625" bestFit="1" customWidth="1"/>
    <col min="23" max="23" width="11.83203125" style="18" bestFit="1" customWidth="1"/>
    <col min="24" max="24" width="2.6640625" bestFit="1" customWidth="1"/>
    <col min="25" max="25" width="11.1640625" style="18" bestFit="1" customWidth="1"/>
    <col min="26" max="26" width="2.6640625" bestFit="1" customWidth="1"/>
    <col min="27" max="27" width="11.33203125" bestFit="1" customWidth="1"/>
    <col min="28" max="28" width="2.6640625" bestFit="1" customWidth="1"/>
    <col min="30" max="30" width="2.6640625" bestFit="1" customWidth="1"/>
    <col min="31" max="31" width="11.83203125" style="18" bestFit="1" customWidth="1"/>
    <col min="32" max="32" width="2.6640625" bestFit="1" customWidth="1"/>
    <col min="33" max="33" width="10.1640625" style="18" bestFit="1" customWidth="1"/>
    <col min="34" max="34" width="2.6640625" bestFit="1" customWidth="1"/>
    <col min="35" max="35" width="11.33203125" bestFit="1" customWidth="1"/>
    <col min="36" max="36" width="2.6640625" bestFit="1" customWidth="1"/>
    <col min="38" max="38" width="2.6640625" bestFit="1" customWidth="1"/>
    <col min="39" max="39" width="10.83203125" style="18"/>
    <col min="40" max="40" width="2.6640625" bestFit="1" customWidth="1"/>
    <col min="41" max="41" width="10.83203125" style="18"/>
  </cols>
  <sheetData>
    <row r="3" spans="1:41">
      <c r="I3" t="s">
        <v>45</v>
      </c>
      <c r="O3" s="18" t="s">
        <v>50</v>
      </c>
      <c r="U3" t="s">
        <v>57</v>
      </c>
      <c r="AC3" t="s">
        <v>65</v>
      </c>
      <c r="AK3" t="s">
        <v>64</v>
      </c>
    </row>
    <row r="4" spans="1:41">
      <c r="A4" t="s">
        <v>52</v>
      </c>
      <c r="C4" t="s">
        <v>53</v>
      </c>
      <c r="E4" t="s">
        <v>55</v>
      </c>
      <c r="G4" t="s">
        <v>54</v>
      </c>
      <c r="I4" t="s">
        <v>46</v>
      </c>
      <c r="K4" t="s">
        <v>47</v>
      </c>
      <c r="M4" t="s">
        <v>62</v>
      </c>
      <c r="O4" s="18" t="s">
        <v>48</v>
      </c>
      <c r="Q4" s="18" t="s">
        <v>49</v>
      </c>
      <c r="S4" t="s">
        <v>47</v>
      </c>
      <c r="U4" t="s">
        <v>62</v>
      </c>
      <c r="W4" s="18" t="s">
        <v>48</v>
      </c>
      <c r="Y4" s="18" t="s">
        <v>49</v>
      </c>
      <c r="AA4" t="s">
        <v>47</v>
      </c>
      <c r="AC4" t="s">
        <v>62</v>
      </c>
      <c r="AE4" s="18" t="s">
        <v>48</v>
      </c>
      <c r="AG4" s="18" t="s">
        <v>49</v>
      </c>
      <c r="AI4" t="s">
        <v>47</v>
      </c>
      <c r="AK4" t="s">
        <v>62</v>
      </c>
      <c r="AM4" s="18" t="s">
        <v>48</v>
      </c>
      <c r="AO4" s="18" t="s">
        <v>49</v>
      </c>
    </row>
    <row r="5" spans="1:41">
      <c r="A5">
        <v>1000</v>
      </c>
      <c r="B5" t="s">
        <v>70</v>
      </c>
      <c r="C5">
        <v>0.1</v>
      </c>
      <c r="D5" t="s">
        <v>70</v>
      </c>
      <c r="E5">
        <v>2</v>
      </c>
      <c r="F5" t="s">
        <v>70</v>
      </c>
      <c r="G5" s="15">
        <v>0.1</v>
      </c>
      <c r="H5" t="s">
        <v>70</v>
      </c>
      <c r="I5">
        <v>34</v>
      </c>
      <c r="J5" t="s">
        <v>70</v>
      </c>
      <c r="K5">
        <v>37</v>
      </c>
      <c r="L5" t="s">
        <v>70</v>
      </c>
      <c r="M5">
        <v>55</v>
      </c>
      <c r="N5" t="s">
        <v>70</v>
      </c>
      <c r="O5" s="18">
        <v>0.84220700000000004</v>
      </c>
      <c r="P5" t="s">
        <v>70</v>
      </c>
      <c r="Q5" s="18">
        <v>0.91300000000000003</v>
      </c>
      <c r="R5" t="s">
        <v>70</v>
      </c>
      <c r="S5">
        <v>60</v>
      </c>
      <c r="T5" s="16" t="s">
        <v>70</v>
      </c>
      <c r="U5">
        <v>64</v>
      </c>
      <c r="V5" s="16" t="s">
        <v>70</v>
      </c>
      <c r="W5" s="18">
        <v>0.75763000000000003</v>
      </c>
      <c r="X5" s="16" t="s">
        <v>70</v>
      </c>
      <c r="Y5" s="18">
        <v>3.1135099999999999E-2</v>
      </c>
      <c r="Z5" s="16" t="s">
        <v>70</v>
      </c>
      <c r="AA5">
        <v>49</v>
      </c>
      <c r="AB5" s="16" t="s">
        <v>70</v>
      </c>
      <c r="AC5">
        <v>76</v>
      </c>
      <c r="AD5" s="16" t="s">
        <v>70</v>
      </c>
      <c r="AE5" s="18">
        <v>0.824627</v>
      </c>
      <c r="AF5" s="16" t="s">
        <v>70</v>
      </c>
      <c r="AG5" s="18">
        <v>0.25547599999999998</v>
      </c>
      <c r="AH5" s="16" t="s">
        <v>70</v>
      </c>
      <c r="AI5">
        <v>40</v>
      </c>
      <c r="AJ5" s="16" t="s">
        <v>70</v>
      </c>
      <c r="AK5">
        <v>59</v>
      </c>
      <c r="AL5" s="16" t="s">
        <v>70</v>
      </c>
      <c r="AM5" s="18">
        <v>0.83953800000000001</v>
      </c>
      <c r="AN5" s="16" t="s">
        <v>70</v>
      </c>
      <c r="AO5" s="18">
        <v>0.91206200000000004</v>
      </c>
    </row>
    <row r="6" spans="1:41">
      <c r="A6">
        <v>1000</v>
      </c>
      <c r="B6" t="s">
        <v>70</v>
      </c>
      <c r="C6">
        <v>0.1</v>
      </c>
      <c r="D6" t="s">
        <v>70</v>
      </c>
      <c r="E6">
        <v>2</v>
      </c>
      <c r="F6" t="s">
        <v>70</v>
      </c>
      <c r="G6" s="15">
        <v>0.5</v>
      </c>
      <c r="H6" t="s">
        <v>70</v>
      </c>
      <c r="I6">
        <v>44</v>
      </c>
      <c r="J6" t="s">
        <v>70</v>
      </c>
      <c r="K6">
        <v>62</v>
      </c>
      <c r="L6" t="s">
        <v>70</v>
      </c>
      <c r="M6">
        <v>153</v>
      </c>
      <c r="N6" t="s">
        <v>70</v>
      </c>
      <c r="O6" s="18">
        <v>0.40223599999999998</v>
      </c>
      <c r="P6" t="s">
        <v>70</v>
      </c>
      <c r="Q6" s="18">
        <v>0.85499999999999998</v>
      </c>
      <c r="R6" t="s">
        <v>70</v>
      </c>
      <c r="S6">
        <v>87</v>
      </c>
      <c r="T6" s="16" t="s">
        <v>70</v>
      </c>
      <c r="U6">
        <v>116</v>
      </c>
      <c r="V6" s="16" t="s">
        <v>70</v>
      </c>
      <c r="W6" s="18">
        <v>0.280053</v>
      </c>
      <c r="X6" s="16" t="s">
        <v>70</v>
      </c>
      <c r="Y6" s="18">
        <v>1.5886999999999998E-2</v>
      </c>
      <c r="Z6" s="16" t="s">
        <v>70</v>
      </c>
      <c r="AA6">
        <v>83</v>
      </c>
      <c r="AB6" s="16" t="s">
        <v>70</v>
      </c>
      <c r="AC6">
        <v>158</v>
      </c>
      <c r="AD6" s="16" t="s">
        <v>70</v>
      </c>
      <c r="AE6" s="18">
        <v>0.36341600000000002</v>
      </c>
      <c r="AF6" s="16" t="s">
        <v>70</v>
      </c>
      <c r="AG6" s="18">
        <v>8.9420100000000002E-2</v>
      </c>
      <c r="AH6" s="16" t="s">
        <v>70</v>
      </c>
      <c r="AI6">
        <v>68</v>
      </c>
      <c r="AJ6" s="16" t="s">
        <v>70</v>
      </c>
      <c r="AK6">
        <v>158</v>
      </c>
      <c r="AL6" s="16" t="s">
        <v>70</v>
      </c>
      <c r="AM6" s="18">
        <v>0.39464700000000003</v>
      </c>
      <c r="AN6" s="16" t="s">
        <v>70</v>
      </c>
      <c r="AO6" s="18">
        <v>0.25410100000000002</v>
      </c>
    </row>
    <row r="7" spans="1:41">
      <c r="A7" s="16">
        <v>1000</v>
      </c>
      <c r="B7" t="s">
        <v>70</v>
      </c>
      <c r="C7" s="16">
        <v>0.1</v>
      </c>
      <c r="D7" t="s">
        <v>70</v>
      </c>
      <c r="E7" s="16">
        <v>8</v>
      </c>
      <c r="F7" t="s">
        <v>70</v>
      </c>
      <c r="G7" s="17">
        <v>0.1</v>
      </c>
      <c r="H7" t="s">
        <v>70</v>
      </c>
      <c r="I7" s="16">
        <v>51</v>
      </c>
      <c r="J7" t="s">
        <v>70</v>
      </c>
      <c r="K7" s="16">
        <v>58</v>
      </c>
      <c r="L7" t="s">
        <v>70</v>
      </c>
      <c r="M7" s="16">
        <v>30</v>
      </c>
      <c r="N7" t="s">
        <v>70</v>
      </c>
      <c r="O7" s="18">
        <v>-1.98088E-3</v>
      </c>
      <c r="P7" t="s">
        <v>70</v>
      </c>
      <c r="Q7" s="18">
        <v>0.73199999999999998</v>
      </c>
      <c r="R7" t="s">
        <v>70</v>
      </c>
      <c r="S7">
        <v>76</v>
      </c>
      <c r="T7" s="16" t="s">
        <v>70</v>
      </c>
      <c r="U7">
        <v>46</v>
      </c>
      <c r="V7" s="16" t="s">
        <v>70</v>
      </c>
      <c r="W7" s="18">
        <v>-1.8992200000000001E-3</v>
      </c>
      <c r="X7" s="16" t="s">
        <v>70</v>
      </c>
      <c r="Y7" s="18">
        <v>2.4927899999999999E-2</v>
      </c>
      <c r="Z7" s="16" t="s">
        <v>70</v>
      </c>
      <c r="AA7">
        <v>65</v>
      </c>
      <c r="AB7" s="16" t="s">
        <v>70</v>
      </c>
      <c r="AC7">
        <v>39</v>
      </c>
      <c r="AD7" s="16" t="s">
        <v>70</v>
      </c>
      <c r="AE7" s="18">
        <v>-1.9928599999999999E-3</v>
      </c>
      <c r="AF7" s="16" t="s">
        <v>70</v>
      </c>
      <c r="AG7" s="18">
        <v>0.159332</v>
      </c>
      <c r="AH7" s="16" t="s">
        <v>70</v>
      </c>
      <c r="AI7">
        <v>61</v>
      </c>
      <c r="AJ7" s="16" t="s">
        <v>70</v>
      </c>
      <c r="AK7">
        <v>35</v>
      </c>
      <c r="AL7" s="16" t="s">
        <v>70</v>
      </c>
      <c r="AM7" s="18">
        <v>-2.2480199999999999E-3</v>
      </c>
      <c r="AN7" s="16" t="s">
        <v>70</v>
      </c>
      <c r="AO7" s="18">
        <v>0.54999600000000004</v>
      </c>
    </row>
    <row r="8" spans="1:41">
      <c r="A8" s="16">
        <v>1000</v>
      </c>
      <c r="B8" t="s">
        <v>70</v>
      </c>
      <c r="C8" s="16">
        <v>0.1</v>
      </c>
      <c r="D8" t="s">
        <v>70</v>
      </c>
      <c r="E8" s="16">
        <v>8</v>
      </c>
      <c r="F8" t="s">
        <v>70</v>
      </c>
      <c r="G8" s="15">
        <v>0.5</v>
      </c>
      <c r="H8" t="s">
        <v>70</v>
      </c>
      <c r="I8" s="16">
        <v>130</v>
      </c>
      <c r="J8" t="s">
        <v>70</v>
      </c>
      <c r="K8" s="16">
        <v>74</v>
      </c>
      <c r="L8" t="s">
        <v>70</v>
      </c>
      <c r="M8" s="16">
        <v>68</v>
      </c>
      <c r="N8" t="s">
        <v>70</v>
      </c>
      <c r="O8" s="18">
        <v>3.02247E-2</v>
      </c>
      <c r="P8" t="s">
        <v>70</v>
      </c>
      <c r="Q8" s="18">
        <v>0.35799999999999998</v>
      </c>
      <c r="R8" t="s">
        <v>70</v>
      </c>
      <c r="S8">
        <v>74</v>
      </c>
      <c r="T8" s="16" t="s">
        <v>70</v>
      </c>
      <c r="U8">
        <v>56</v>
      </c>
      <c r="V8" s="16" t="s">
        <v>70</v>
      </c>
      <c r="W8" s="18">
        <v>1.9789500000000002E-2</v>
      </c>
      <c r="X8" s="16" t="s">
        <v>70</v>
      </c>
      <c r="Y8" s="18">
        <v>5.0818900000000004E-3</v>
      </c>
      <c r="Z8" s="16" t="s">
        <v>70</v>
      </c>
      <c r="AA8">
        <v>79</v>
      </c>
      <c r="AB8" s="16" t="s">
        <v>70</v>
      </c>
      <c r="AC8">
        <v>66</v>
      </c>
      <c r="AD8" s="16" t="s">
        <v>70</v>
      </c>
      <c r="AE8" s="18">
        <v>2.77805E-2</v>
      </c>
      <c r="AF8" s="16" t="s">
        <v>70</v>
      </c>
      <c r="AG8" s="18">
        <v>1.5967100000000001E-2</v>
      </c>
      <c r="AH8" s="16" t="s">
        <v>70</v>
      </c>
      <c r="AI8">
        <v>79</v>
      </c>
      <c r="AJ8" s="16" t="s">
        <v>70</v>
      </c>
      <c r="AK8">
        <v>72</v>
      </c>
      <c r="AL8" s="16" t="s">
        <v>70</v>
      </c>
      <c r="AM8" s="18">
        <v>3.0200299999999999E-2</v>
      </c>
      <c r="AN8" s="16" t="s">
        <v>70</v>
      </c>
      <c r="AO8" s="18">
        <v>4.1770000000000002E-2</v>
      </c>
    </row>
    <row r="9" spans="1:41">
      <c r="A9" s="16">
        <v>1000</v>
      </c>
      <c r="B9" t="s">
        <v>70</v>
      </c>
      <c r="C9" s="16">
        <v>0.3</v>
      </c>
      <c r="D9" t="s">
        <v>70</v>
      </c>
      <c r="E9" s="16">
        <v>2</v>
      </c>
      <c r="F9" t="s">
        <v>70</v>
      </c>
      <c r="G9" s="17">
        <v>0.1</v>
      </c>
      <c r="H9" t="s">
        <v>70</v>
      </c>
      <c r="I9" s="16">
        <v>35</v>
      </c>
      <c r="J9" t="s">
        <v>70</v>
      </c>
      <c r="K9" s="16">
        <v>50</v>
      </c>
      <c r="L9" t="s">
        <v>70</v>
      </c>
      <c r="M9" s="16">
        <v>53</v>
      </c>
      <c r="N9" t="s">
        <v>70</v>
      </c>
      <c r="O9" s="18">
        <v>0.61209499999999994</v>
      </c>
      <c r="P9" t="s">
        <v>70</v>
      </c>
      <c r="Q9" s="18">
        <v>0.59199999999999997</v>
      </c>
      <c r="R9" t="s">
        <v>70</v>
      </c>
      <c r="S9">
        <v>69</v>
      </c>
      <c r="T9" s="16" t="s">
        <v>70</v>
      </c>
      <c r="U9">
        <v>67</v>
      </c>
      <c r="V9" s="16" t="s">
        <v>70</v>
      </c>
      <c r="W9" s="18">
        <v>0.46099600000000002</v>
      </c>
      <c r="X9" s="16" t="s">
        <v>70</v>
      </c>
      <c r="Y9" s="18">
        <v>1.3454000000000001E-2</v>
      </c>
      <c r="Z9" s="16" t="s">
        <v>70</v>
      </c>
      <c r="AA9">
        <v>64</v>
      </c>
      <c r="AB9" s="16" t="s">
        <v>70</v>
      </c>
      <c r="AC9">
        <v>73</v>
      </c>
      <c r="AD9" s="16" t="s">
        <v>70</v>
      </c>
      <c r="AE9" s="18">
        <v>0.57736399999999999</v>
      </c>
      <c r="AF9" s="16" t="s">
        <v>70</v>
      </c>
      <c r="AG9" s="18">
        <v>9.0029999999999999E-2</v>
      </c>
      <c r="AH9" s="16" t="s">
        <v>70</v>
      </c>
      <c r="AI9">
        <v>55</v>
      </c>
      <c r="AJ9" s="16" t="s">
        <v>70</v>
      </c>
      <c r="AK9">
        <v>60</v>
      </c>
      <c r="AL9" s="16" t="s">
        <v>70</v>
      </c>
      <c r="AM9" s="18">
        <v>0.60531000000000001</v>
      </c>
      <c r="AN9" s="16" t="s">
        <v>70</v>
      </c>
      <c r="AO9" s="18">
        <v>0.32089499999999999</v>
      </c>
    </row>
    <row r="10" spans="1:41">
      <c r="A10" s="16">
        <v>1000</v>
      </c>
      <c r="B10" t="s">
        <v>70</v>
      </c>
      <c r="C10" s="16">
        <v>0.3</v>
      </c>
      <c r="D10" t="s">
        <v>70</v>
      </c>
      <c r="E10" s="16">
        <v>2</v>
      </c>
      <c r="F10" t="s">
        <v>70</v>
      </c>
      <c r="G10" s="15">
        <v>0.5</v>
      </c>
      <c r="H10" t="s">
        <v>70</v>
      </c>
      <c r="I10" s="16">
        <v>44</v>
      </c>
      <c r="J10" t="s">
        <v>70</v>
      </c>
      <c r="K10" s="16">
        <v>60</v>
      </c>
      <c r="L10" t="s">
        <v>70</v>
      </c>
      <c r="M10" s="16">
        <v>95</v>
      </c>
      <c r="N10" t="s">
        <v>70</v>
      </c>
      <c r="O10" s="18">
        <v>0.19318299999999999</v>
      </c>
      <c r="P10" t="s">
        <v>70</v>
      </c>
      <c r="Q10" s="18">
        <v>0.434</v>
      </c>
      <c r="R10" t="s">
        <v>70</v>
      </c>
      <c r="S10">
        <v>92</v>
      </c>
      <c r="T10" s="16" t="s">
        <v>70</v>
      </c>
      <c r="U10">
        <v>93</v>
      </c>
      <c r="V10" s="16" t="s">
        <v>70</v>
      </c>
      <c r="W10" s="18">
        <v>0.109227</v>
      </c>
      <c r="X10" s="16" t="s">
        <v>70</v>
      </c>
      <c r="Y10" s="18">
        <v>6.2849500000000001E-3</v>
      </c>
      <c r="Z10" s="16" t="s">
        <v>70</v>
      </c>
      <c r="AA10">
        <v>85</v>
      </c>
      <c r="AB10" s="16" t="s">
        <v>70</v>
      </c>
      <c r="AC10">
        <v>102</v>
      </c>
      <c r="AD10" s="16" t="s">
        <v>70</v>
      </c>
      <c r="AE10" s="18">
        <v>0.15245600000000001</v>
      </c>
      <c r="AF10" s="16" t="s">
        <v>70</v>
      </c>
      <c r="AG10" s="18">
        <v>2.3877900000000001E-2</v>
      </c>
      <c r="AH10" s="16" t="s">
        <v>70</v>
      </c>
      <c r="AI10">
        <v>77</v>
      </c>
      <c r="AJ10" s="16" t="s">
        <v>70</v>
      </c>
      <c r="AK10">
        <v>106</v>
      </c>
      <c r="AL10" s="16" t="s">
        <v>70</v>
      </c>
      <c r="AM10" s="18">
        <v>0.16934299999999999</v>
      </c>
      <c r="AN10" s="16" t="s">
        <v>70</v>
      </c>
      <c r="AO10" s="18">
        <v>6.83589E-2</v>
      </c>
    </row>
    <row r="11" spans="1:41">
      <c r="A11" s="16">
        <v>1000</v>
      </c>
      <c r="B11" t="s">
        <v>70</v>
      </c>
      <c r="C11" s="16">
        <v>0.3</v>
      </c>
      <c r="D11" t="s">
        <v>70</v>
      </c>
      <c r="E11" s="16">
        <v>8</v>
      </c>
      <c r="F11" t="s">
        <v>70</v>
      </c>
      <c r="G11" s="17">
        <v>0.1</v>
      </c>
      <c r="H11" t="s">
        <v>70</v>
      </c>
      <c r="I11" s="16">
        <v>48</v>
      </c>
      <c r="J11" t="s">
        <v>70</v>
      </c>
      <c r="K11" s="16">
        <v>64</v>
      </c>
      <c r="L11" t="s">
        <v>70</v>
      </c>
      <c r="M11" s="16">
        <v>35</v>
      </c>
      <c r="N11" t="s">
        <v>70</v>
      </c>
      <c r="O11" s="18">
        <v>0.30381599999999997</v>
      </c>
      <c r="P11" t="s">
        <v>70</v>
      </c>
      <c r="Q11" s="18">
        <v>0.47199999999999998</v>
      </c>
      <c r="R11" t="s">
        <v>70</v>
      </c>
      <c r="S11">
        <v>79</v>
      </c>
      <c r="T11" s="16" t="s">
        <v>70</v>
      </c>
      <c r="U11">
        <v>59</v>
      </c>
      <c r="V11" s="16" t="s">
        <v>70</v>
      </c>
      <c r="W11" s="18">
        <v>0.23926600000000001</v>
      </c>
      <c r="X11" s="16" t="s">
        <v>70</v>
      </c>
      <c r="Y11" s="18">
        <v>1.1403099999999999E-2</v>
      </c>
      <c r="Z11" s="16" t="s">
        <v>70</v>
      </c>
      <c r="AA11">
        <v>74</v>
      </c>
      <c r="AB11" s="16" t="s">
        <v>70</v>
      </c>
      <c r="AC11">
        <v>55</v>
      </c>
      <c r="AD11" s="16" t="s">
        <v>70</v>
      </c>
      <c r="AE11" s="18">
        <v>0.292717</v>
      </c>
      <c r="AF11" s="16" t="s">
        <v>70</v>
      </c>
      <c r="AG11" s="18">
        <v>6.3992999999999994E-2</v>
      </c>
      <c r="AH11" s="16" t="s">
        <v>70</v>
      </c>
      <c r="AI11">
        <v>69</v>
      </c>
      <c r="AJ11" s="16" t="s">
        <v>70</v>
      </c>
      <c r="AK11">
        <v>46</v>
      </c>
      <c r="AL11" s="16" t="s">
        <v>70</v>
      </c>
      <c r="AM11" s="18">
        <v>0.30113499999999999</v>
      </c>
      <c r="AN11" s="16" t="s">
        <v>70</v>
      </c>
      <c r="AO11" s="18">
        <v>0.20505200000000001</v>
      </c>
    </row>
    <row r="12" spans="1:41">
      <c r="A12" s="16">
        <v>1000</v>
      </c>
      <c r="B12" t="s">
        <v>70</v>
      </c>
      <c r="C12" s="16">
        <v>0.3</v>
      </c>
      <c r="D12" t="s">
        <v>70</v>
      </c>
      <c r="E12" s="16">
        <v>8</v>
      </c>
      <c r="F12" t="s">
        <v>70</v>
      </c>
      <c r="G12" s="15">
        <v>0.5</v>
      </c>
      <c r="H12" t="s">
        <v>70</v>
      </c>
      <c r="I12" s="16">
        <v>142</v>
      </c>
      <c r="J12" t="s">
        <v>70</v>
      </c>
      <c r="K12" s="16">
        <v>57</v>
      </c>
      <c r="L12" t="s">
        <v>70</v>
      </c>
      <c r="M12" s="16">
        <v>43</v>
      </c>
      <c r="N12" t="s">
        <v>70</v>
      </c>
      <c r="O12" s="18">
        <v>1.8854200000000002E-2</v>
      </c>
      <c r="P12" t="s">
        <v>70</v>
      </c>
      <c r="Q12" s="18">
        <v>0.32600000000000001</v>
      </c>
      <c r="R12" t="s">
        <v>70</v>
      </c>
      <c r="S12">
        <v>58</v>
      </c>
      <c r="T12" s="16" t="s">
        <v>70</v>
      </c>
      <c r="U12">
        <v>46</v>
      </c>
      <c r="V12" s="16" t="s">
        <v>70</v>
      </c>
      <c r="W12" s="18">
        <v>1.28416E-2</v>
      </c>
      <c r="X12" s="16" t="s">
        <v>70</v>
      </c>
      <c r="Y12" s="18">
        <v>4.5001499999999996E-3</v>
      </c>
      <c r="Z12" s="16" t="s">
        <v>70</v>
      </c>
      <c r="AA12">
        <v>61</v>
      </c>
      <c r="AB12" s="16" t="s">
        <v>70</v>
      </c>
      <c r="AC12">
        <v>49</v>
      </c>
      <c r="AD12" s="16" t="s">
        <v>70</v>
      </c>
      <c r="AE12" s="18">
        <v>1.6754499999999999E-2</v>
      </c>
      <c r="AF12" s="16" t="s">
        <v>70</v>
      </c>
      <c r="AG12" s="18">
        <v>1.0696900000000001E-2</v>
      </c>
      <c r="AH12" s="16" t="s">
        <v>70</v>
      </c>
      <c r="AI12">
        <v>59</v>
      </c>
      <c r="AJ12" s="16" t="s">
        <v>70</v>
      </c>
      <c r="AK12">
        <v>45</v>
      </c>
      <c r="AL12" s="16" t="s">
        <v>70</v>
      </c>
      <c r="AM12" s="18">
        <v>1.7733599999999999E-2</v>
      </c>
      <c r="AN12" s="16" t="s">
        <v>70</v>
      </c>
      <c r="AO12" s="18">
        <v>3.4079999999999999E-2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plots</vt:lpstr>
      <vt:lpstr>plots_goodonly</vt:lpstr>
      <vt:lpstr>data_12</vt:lpstr>
      <vt:lpstr>data_communities_WRONG!</vt:lpstr>
      <vt:lpstr>data_comm_correct</vt:lpstr>
      <vt:lpstr>data_comm_paper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2014-03-31T00:51:04Z</dcterms:modified>
</cp:coreProperties>
</file>