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5" windowWidth="18195" windowHeight="11760"/>
  </bookViews>
  <sheets>
    <sheet name="Test_Scenarios" sheetId="1" r:id="rId1"/>
    <sheet name="Sheet3" sheetId="5" r:id="rId2"/>
    <sheet name="Sheet1" sheetId="4" state="hidden" r:id="rId3"/>
    <sheet name="Test_Scenarios_Columns_Info" sheetId="3" r:id="rId4"/>
    <sheet name="Sheet2" sheetId="2" state="hidden" r:id="rId5"/>
  </sheets>
  <definedNames>
    <definedName name="_xlnm._FilterDatabase" localSheetId="0" hidden="1">Test_Scenarios!$A$1:$BE$27</definedName>
  </definedNames>
  <calcPr calcId="145621"/>
</workbook>
</file>

<file path=xl/calcChain.xml><?xml version="1.0" encoding="utf-8"?>
<calcChain xmlns="http://schemas.openxmlformats.org/spreadsheetml/2006/main">
  <c r="AT14" i="1" l="1"/>
  <c r="AT4" i="1" l="1"/>
  <c r="AT26" i="1" l="1"/>
  <c r="AT27" i="1" l="1"/>
  <c r="AT25" i="1" l="1"/>
  <c r="AT11" i="1" l="1"/>
  <c r="AO1" i="4" l="1"/>
  <c r="AT24" i="1" l="1"/>
  <c r="AT23" i="1"/>
  <c r="AT22" i="1"/>
  <c r="AT21" i="1"/>
  <c r="AT20" i="1"/>
  <c r="AT19" i="1"/>
  <c r="AT18" i="1"/>
  <c r="AT17" i="1"/>
  <c r="AT16" i="1"/>
  <c r="AT15" i="1"/>
  <c r="AT13" i="1"/>
  <c r="AT12" i="1"/>
  <c r="AT10" i="1"/>
  <c r="AT9" i="1"/>
  <c r="AT8" i="1"/>
  <c r="AT7" i="1"/>
  <c r="AT6" i="1"/>
  <c r="AT5" i="1"/>
  <c r="AT3" i="1"/>
  <c r="AT2" i="1"/>
</calcChain>
</file>

<file path=xl/comments1.xml><?xml version="1.0" encoding="utf-8"?>
<comments xmlns="http://schemas.openxmlformats.org/spreadsheetml/2006/main">
  <authors>
    <author>Boopathi Krishnamoorthy</author>
  </authors>
  <commentList>
    <comment ref="C49" authorId="0">
      <text>
        <r>
          <rPr>
            <b/>
            <sz val="9"/>
            <color indexed="81"/>
            <rFont val="Tahoma"/>
            <family val="2"/>
          </rPr>
          <t>Boopathi Krishnamoorthy:</t>
        </r>
        <r>
          <rPr>
            <sz val="9"/>
            <color indexed="81"/>
            <rFont val="Tahoma"/>
            <family val="2"/>
          </rPr>
          <t xml:space="preserve">
From s.no 48[PropertyName]  to 52[PropertyValue] will be applicable only for case [ACEO-046 and ACEO-047] related to scenario [payments not done after 7 and 14days of account creation]</t>
        </r>
      </text>
    </comment>
  </commentList>
</comments>
</file>

<file path=xl/sharedStrings.xml><?xml version="1.0" encoding="utf-8"?>
<sst xmlns="http://schemas.openxmlformats.org/spreadsheetml/2006/main" count="1043" uniqueCount="356">
  <si>
    <t>TestCaseId</t>
  </si>
  <si>
    <t>TestCaseDesc</t>
  </si>
  <si>
    <t>TestCaseType</t>
  </si>
  <si>
    <t>Browser Type</t>
  </si>
  <si>
    <t>Mode Type</t>
  </si>
  <si>
    <t>IS TaxExempt</t>
  </si>
  <si>
    <t>Is Anonymous</t>
  </si>
  <si>
    <t>Account Type</t>
  </si>
  <si>
    <t>TaxExempt ExpiryDate</t>
  </si>
  <si>
    <t>TaxExempt Value</t>
  </si>
  <si>
    <t>PlansInfo</t>
  </si>
  <si>
    <t>PIN</t>
  </si>
  <si>
    <t>Suffix</t>
  </si>
  <si>
    <t>Statement Frequency</t>
  </si>
  <si>
    <t>LanguagePref</t>
  </si>
  <si>
    <t>UserId</t>
  </si>
  <si>
    <t>Password</t>
  </si>
  <si>
    <t>Agency</t>
  </si>
  <si>
    <t>Challenge Question</t>
  </si>
  <si>
    <t>Challenge Answer</t>
  </si>
  <si>
    <t>Email Address</t>
  </si>
  <si>
    <t>First Name</t>
  </si>
  <si>
    <t>Last Name</t>
  </si>
  <si>
    <t>Cell Phone</t>
  </si>
  <si>
    <t>Alternate Phone</t>
  </si>
  <si>
    <t>AddressType</t>
  </si>
  <si>
    <t>Is Primary ?</t>
  </si>
  <si>
    <t>Rebill Pay Type</t>
  </si>
  <si>
    <t>Secondary Rebill Pay Type</t>
  </si>
  <si>
    <t>CreditCardNo</t>
  </si>
  <si>
    <t>ExpMonth</t>
  </si>
  <si>
    <t>ExpYear</t>
  </si>
  <si>
    <t>VehiclesInfo</t>
  </si>
  <si>
    <t>DevicesInfo</t>
  </si>
  <si>
    <t>VehicleClass</t>
  </si>
  <si>
    <t>BankAccount</t>
  </si>
  <si>
    <t>BankRoutine</t>
  </si>
  <si>
    <t>Account Name</t>
  </si>
  <si>
    <t>DBA Name</t>
  </si>
  <si>
    <t>FEIN</t>
  </si>
  <si>
    <t>External Reference</t>
  </si>
  <si>
    <t>Expected Result</t>
  </si>
  <si>
    <t>AccountNumber</t>
  </si>
  <si>
    <t>ACEO_003</t>
  </si>
  <si>
    <t>YES</t>
  </si>
  <si>
    <t>CHROME</t>
  </si>
  <si>
    <t>MAIL-IN</t>
  </si>
  <si>
    <t>private</t>
  </si>
  <si>
    <t>JR</t>
  </si>
  <si>
    <t>EMAIL MONTHLY</t>
  </si>
  <si>
    <t>FL CCSS</t>
  </si>
  <si>
    <t>Last 4 digits of Phone Number?</t>
  </si>
  <si>
    <t>Maria</t>
  </si>
  <si>
    <t>Automation User</t>
  </si>
  <si>
    <t>Yes</t>
  </si>
  <si>
    <t>VISA</t>
  </si>
  <si>
    <t>4159282222222221</t>
  </si>
  <si>
    <t>Bluesky Pvt Ltd</t>
  </si>
  <si>
    <t>ACEO_007</t>
  </si>
  <si>
    <t>prepaid Fleet account creation with walk-in mode along with Non-Revenue</t>
  </si>
  <si>
    <t>Smoke</t>
  </si>
  <si>
    <t>WALK-IN</t>
  </si>
  <si>
    <t>NO</t>
  </si>
  <si>
    <t>Business</t>
  </si>
  <si>
    <t>FLEETPRE,
NRV</t>
  </si>
  <si>
    <t>ENGLISH</t>
  </si>
  <si>
    <t>steven</t>
  </si>
  <si>
    <t>Baker</t>
  </si>
  <si>
    <t>MAILING:9369 TRIESTE DRIVE::33913:FORT MYERS:FL:USA;
BILLING:9369 TRIESTE DRIVE::33913:FORT MYERS:FL:USA</t>
  </si>
  <si>
    <t>CHECKING</t>
  </si>
  <si>
    <t>joe</t>
  </si>
  <si>
    <t>ACEO_008</t>
  </si>
  <si>
    <t>Prepaid RCSP account creation with walk-in mode with RCSPPRE plan.</t>
  </si>
  <si>
    <t>RCSPPRE</t>
  </si>
  <si>
    <t>WILLSON</t>
  </si>
  <si>
    <t>MAILING:9369 TRIESTE DRIVE::33913:FORT MYERS:FL:USA</t>
  </si>
  <si>
    <t>MASTERCARD</t>
  </si>
  <si>
    <t>5472063333333330</t>
  </si>
  <si>
    <t>HMT Services</t>
  </si>
  <si>
    <t>ACEO_011</t>
  </si>
  <si>
    <t>Prepaid Fleet account creation with walk-in mode along with FLEETPRE plan.</t>
  </si>
  <si>
    <t>Smoke/MainFlow</t>
  </si>
  <si>
    <t>FLEETPRE</t>
  </si>
  <si>
    <t>ACEO_012</t>
  </si>
  <si>
    <t>Prepaid Fleet account creation with mail-in mode along with FLEETPRE plan and NRVTAG Non-Revenue plan.</t>
  </si>
  <si>
    <t>MainFlow/Regression</t>
  </si>
  <si>
    <t>ACEO_014</t>
  </si>
  <si>
    <t>Create business, fleet account with Mail-in logon mode</t>
  </si>
  <si>
    <t>Smoke/MainFlow/Regression</t>
  </si>
  <si>
    <t>ISPPRE</t>
  </si>
  <si>
    <t>Alex</t>
  </si>
  <si>
    <t>CASH</t>
  </si>
  <si>
    <t>ABCD Pvt Ltd</t>
  </si>
  <si>
    <t>jhonson</t>
  </si>
  <si>
    <t>ACEO_017</t>
  </si>
  <si>
    <t>Create Commercial Government account GOVPOST and NRV 
with walk-in mode</t>
  </si>
  <si>
    <t>Commercial</t>
  </si>
  <si>
    <t>GOVPOST,
NRV</t>
  </si>
  <si>
    <t>jacob</t>
  </si>
  <si>
    <t>PK Services</t>
  </si>
  <si>
    <t>Stephen</t>
  </si>
  <si>
    <t>ACEO_020</t>
  </si>
  <si>
    <t>Create Government account GOVPOST with walk-in mode</t>
  </si>
  <si>
    <t>GOVPOST</t>
  </si>
  <si>
    <t>Alexander</t>
  </si>
  <si>
    <t>MAILING:632 CATHERINE FOSTER LANE: :32259:SAINT JOHNS:FL:USA;
BILLING:632 CATHERINE FOSTER LANE: :32259:SAINT JOHNS:FL:USA</t>
  </si>
  <si>
    <t>William</t>
  </si>
  <si>
    <t>ACEO_034</t>
  </si>
  <si>
    <t>Create Private prepaid account with  walk-in mode</t>
  </si>
  <si>
    <t>STANDARD</t>
  </si>
  <si>
    <t>willium</t>
  </si>
  <si>
    <t>MAILING:10049 ST MORITZ DR::33913:MIROMAR LAKES:FL:USA</t>
  </si>
  <si>
    <t>john</t>
  </si>
  <si>
    <t>ACEO_038</t>
  </si>
  <si>
    <t>Regression</t>
  </si>
  <si>
    <t>robert</t>
  </si>
  <si>
    <t>MAILING:1600 SOUTH OCEAN BLVD:UNIT 1203:33062:POMPANO BEACH:FL:USA</t>
  </si>
  <si>
    <t xml:space="preserve">SunPass Portable:1
</t>
  </si>
  <si>
    <t xml:space="preserve">MAILING:4560 ESTERO BLVD #702::33913:FORT MYERS BEACH :FL:USA
</t>
  </si>
  <si>
    <t xml:space="preserve">AAA3233:FL:STANDARD:USA:REGULAR:2014:BLUE:CONVENTIONAL
</t>
  </si>
  <si>
    <t xml:space="preserve">jeff </t>
  </si>
  <si>
    <t>ACEO_055</t>
  </si>
  <si>
    <t>Prepaid private account creation only with standard plan with
walk-in mode</t>
  </si>
  <si>
    <t>ACEO_059</t>
  </si>
  <si>
    <t>gonzalez</t>
  </si>
  <si>
    <t>CHECK</t>
  </si>
  <si>
    <t xml:space="preserve">bbb1232:FL:STANDARD:USA:REGULAR:2014:BLUE:CONVENTIONAL,
bbb1434:FL:STANDARD:USA:REGULAR:2014:BUICK:SPECIAL
</t>
  </si>
  <si>
    <t xml:space="preserve">SunPass Portable:1,
SunPass Mini :1
</t>
  </si>
  <si>
    <t>ACEO_068</t>
  </si>
  <si>
    <t>create Anonymous private account with SATANDARD plan and 
with walk-in mode</t>
  </si>
  <si>
    <t>MAILING:632 CATHERINE FOSTER LANE::32259:SAINT JOHNS:FL:USA</t>
  </si>
  <si>
    <t>ALEXANDER AUTOMATION USER</t>
  </si>
  <si>
    <t>ACEO_076</t>
  </si>
  <si>
    <t>Commercial RCSPPOST account creation with mail-in mode
zipcode existing is S6W but we have taken valid one</t>
  </si>
  <si>
    <t>RCSPPOST</t>
  </si>
  <si>
    <t xml:space="preserve">MAILING:4560 ESTERO BLVD #702: APT 427:33931:FORT MYERS BEACH :FL:USA
</t>
  </si>
  <si>
    <t>ACEO_078</t>
  </si>
  <si>
    <t xml:space="preserve">Business RCSPPRE account creation,Discover Card with mail-in mode
</t>
  </si>
  <si>
    <t>Allen</t>
  </si>
  <si>
    <t>jason</t>
  </si>
  <si>
    <t>MAILING:4560 ESTERO BLVD #702: APT 427:33931:FORT MYERS BEACH :FL:USA</t>
  </si>
  <si>
    <t>AMEX</t>
  </si>
  <si>
    <t>Will Smith</t>
  </si>
  <si>
    <t>Tom Cruise</t>
  </si>
  <si>
    <t>ACEO_081</t>
  </si>
  <si>
    <t>Create Commercial account FLEETPOST with walk-in mode</t>
  </si>
  <si>
    <t>FLEETPOST</t>
  </si>
  <si>
    <t>josheph</t>
  </si>
  <si>
    <t>MAILING:120 WEYBRIDGE CIR APT A::33411:ROYAL PALM BEACH:FL:USA;
BILLING:120 WEYBRIDGE CIR APT A::33411:ROYAL PALM BEACH:FL:USA;
SHIPPING:120 WEYBRIDGE CIR APT A::33411:ROYAL PALM BEACH:FL:USA</t>
  </si>
  <si>
    <t>SunPass Portable:90,
SunPass Bumper Mount:20</t>
  </si>
  <si>
    <t>L&amp;T Services</t>
  </si>
  <si>
    <t>ACEO_082</t>
  </si>
  <si>
    <t>Create Commercial, FLEETPOST/NRV Plan account with Fax-in logon mode</t>
  </si>
  <si>
    <t>FLEETPOST,
NRV</t>
  </si>
  <si>
    <t>james</t>
  </si>
  <si>
    <t>ACEO_084</t>
  </si>
  <si>
    <t>Create Commercial,  BPOSTVIDEOREG Plan account with Walk-in logon mode</t>
  </si>
  <si>
    <t>BPOSTVIDEOREG</t>
  </si>
  <si>
    <t>wer9999:FL:STANDARD:USA:REGULAR:2014:BLUE:CONVENTIONAL,</t>
  </si>
  <si>
    <t>polar services</t>
  </si>
  <si>
    <t>ACEO_086</t>
  </si>
  <si>
    <t>Prepaid Fleet account creation in walk-in mode with BVIDEOREG plan.</t>
  </si>
  <si>
    <t>BVIDEOREG</t>
  </si>
  <si>
    <t>Christopher</t>
  </si>
  <si>
    <t>ACEO_088</t>
  </si>
  <si>
    <t>victor</t>
  </si>
  <si>
    <t xml:space="preserve">MAILING:202 KENSINGTON WAY::33414:ROYAL PALM BEACH:FL:USA
</t>
  </si>
  <si>
    <t>DISCOVER</t>
  </si>
  <si>
    <t xml:space="preserve">wbc111:FL:STANDARD:USA:REGULAR:2014:BLUE:CONVENTIONAL
</t>
  </si>
  <si>
    <t>GEM Services</t>
  </si>
  <si>
    <t>philip</t>
  </si>
  <si>
    <t>ACEO_092</t>
  </si>
  <si>
    <t xml:space="preserve">Create Commercial account  ISPPOST with walk-in mode 
</t>
  </si>
  <si>
    <t>ISPPOST</t>
  </si>
  <si>
    <t>emir</t>
  </si>
  <si>
    <t>MAILING:250 EGRET STREET::33931:FORT MYERS BEACH:FL:USA;
BILLING:250 EGRET STREET::33931:FORT MYERS BEACH:FL:USA</t>
  </si>
  <si>
    <t>ACEO_093</t>
  </si>
  <si>
    <t>Postpaid ISP account creation in fax-in mode with ISPPOST plan.</t>
  </si>
  <si>
    <t>water</t>
  </si>
  <si>
    <t xml:space="preserve">MAILING:2007 SHOMA DR::33414:WEST PALM BEACH:FL:USA
</t>
  </si>
  <si>
    <t>venkatak</t>
  </si>
  <si>
    <t>kamani</t>
  </si>
  <si>
    <t>Jeff</t>
  </si>
  <si>
    <t>Henry</t>
  </si>
  <si>
    <t>Account should be created.</t>
  </si>
  <si>
    <t>yes</t>
  </si>
  <si>
    <t>MI</t>
  </si>
  <si>
    <t xml:space="preserve">DynamicNumber:FL:STANDARD:USA:REGULAR:2014:BLUE:CONVENTIONAL
</t>
  </si>
  <si>
    <t>DynamicNumber:FL:STANDARD:USA:REGULAR:2014:BLUE:CONVENTIONAL,
DynamicNumber:FL:STANDARD:USA:REGULAR:2014:BLUE:CONVENTIONAL,
DynamicNumber:FL:STANDARD:USA:REGULAR:2014:BLUE:CONVENTIONAL,
DynamicNumber:FL:STANDARD:USA:REGULAR:2014:BLUE:CONVENTIONAL</t>
  </si>
  <si>
    <t xml:space="preserve">SunPass Portable:101
</t>
  </si>
  <si>
    <t xml:space="preserve">SunPass Portable:101
</t>
  </si>
  <si>
    <t>DynamicNumber:FL:STANDARD:USA:REGULAR:2014:BLUE:CONVENTIONAL,
DynamicNumber:FL:STANDARD:USA:REGULAR:2014:BLUE:CONVENTIONAL</t>
  </si>
  <si>
    <t>Smoke/Regression</t>
  </si>
  <si>
    <t>ExecutionStatus</t>
  </si>
  <si>
    <t>willium Automation User</t>
  </si>
  <si>
    <t>jeff Automation User</t>
  </si>
  <si>
    <t>robert gonzalez</t>
  </si>
  <si>
    <t>370000999999990</t>
  </si>
  <si>
    <t>341234111111111</t>
  </si>
  <si>
    <t xml:space="preserve">SunPass Portable:200
</t>
  </si>
  <si>
    <t>ParamVal</t>
  </si>
  <si>
    <t>ServiceName</t>
  </si>
  <si>
    <t>MethodName</t>
  </si>
  <si>
    <t>PropertyName</t>
  </si>
  <si>
    <t>PropertyValue</t>
  </si>
  <si>
    <t>Create private prepaid account which will use the 
duplicate vehicle number from existing prepaid RCSP .</t>
  </si>
  <si>
    <t>no</t>
  </si>
  <si>
    <t xml:space="preserve">AC52248566:FL:STANDARD:USA:REGULAR:2014:BLUE:CONVENTIONAL
</t>
  </si>
  <si>
    <t>ACEO_046,ACEO_47</t>
  </si>
  <si>
    <t xml:space="preserve">payments not done after 7 and 14days of account creation
</t>
  </si>
  <si>
    <t>0:7:14</t>
  </si>
  <si>
    <t>Workflow Process Manager</t>
  </si>
  <si>
    <t>RunProcess</t>
  </si>
  <si>
    <t>ProcessName</t>
  </si>
  <si>
    <t>Vector Account Pend Open Notification Workflow</t>
  </si>
  <si>
    <t>DynamicNumber:FL:STANDARD:USA:REGULAR:2014:BLUE:CONVENTIONAL</t>
  </si>
  <si>
    <t>SunPass Portable:1</t>
  </si>
  <si>
    <t>NONE</t>
  </si>
  <si>
    <t>VechileCount</t>
  </si>
  <si>
    <t>sitemap&gt;vectorBusinessRules&gt;priceininfo</t>
  </si>
  <si>
    <t>Plans price</t>
  </si>
  <si>
    <t>Tax</t>
  </si>
  <si>
    <t>sitemap&gt;search "zip" --&gt;Zipcode Administration</t>
  </si>
  <si>
    <t>Sales Tax= 6% * No of transponder [Devices]</t>
  </si>
  <si>
    <t>Rebill Amt</t>
  </si>
  <si>
    <t>Rebill Thrshld Amt</t>
  </si>
  <si>
    <t>Fin sts/Rebill</t>
  </si>
  <si>
    <t>AutoPay</t>
  </si>
  <si>
    <t>click on small ( -)</t>
  </si>
  <si>
    <t>PPTL</t>
  </si>
  <si>
    <t>Prepaid Toll Balance</t>
  </si>
  <si>
    <t>Tag Mapping</t>
  </si>
  <si>
    <t>TAGINT</t>
  </si>
  <si>
    <t>TAGLIC</t>
  </si>
  <si>
    <t>TAGSTK</t>
  </si>
  <si>
    <t>SunPass Bumper Mount</t>
  </si>
  <si>
    <t xml:space="preserve">SunPass Mini </t>
  </si>
  <si>
    <t>Eco Plus Portable</t>
  </si>
  <si>
    <t>SunPass Portable</t>
  </si>
  <si>
    <t>SecondaryCreditCardNo</t>
  </si>
  <si>
    <t>SecondaryExpMonth</t>
  </si>
  <si>
    <t>SecondaryExpYear</t>
  </si>
  <si>
    <t>SL.No</t>
  </si>
  <si>
    <t>Column Name</t>
  </si>
  <si>
    <t>Column Info</t>
  </si>
  <si>
    <t>Test case id</t>
  </si>
  <si>
    <t>Test case desc</t>
  </si>
  <si>
    <t>Chrome</t>
  </si>
  <si>
    <t>Yes/No [ if this been yes this will consider for execution else will skip for execution]</t>
  </si>
  <si>
    <t>Type of Mode [ Walk-in  or Mail-in Etc…,]</t>
  </si>
  <si>
    <t>Type of Account [Private or Business or Commercial]</t>
  </si>
  <si>
    <t>Yes/no [ if this been yes then will consider for tax exemption else no tax exemption]</t>
  </si>
  <si>
    <t>Yes/no[ If yes then Anonymous account]</t>
  </si>
  <si>
    <t>Tax Exempt Expiry Date</t>
  </si>
  <si>
    <t>Tax Exempt value [ How much Tax execmption has to mention here if yes]</t>
  </si>
  <si>
    <t>Plans info needs to mention here whether Prepadi or postpaid plans accordingly</t>
  </si>
  <si>
    <t>4digit pin no for security</t>
  </si>
  <si>
    <t xml:space="preserve">How the Statement is recuired is needs to be mentioned here whether Email monthly </t>
  </si>
  <si>
    <t xml:space="preserve">English </t>
  </si>
  <si>
    <t>which Agency needs to mentioned here [for Eg. FL CCSS]</t>
  </si>
  <si>
    <t>Question needs to mention here</t>
  </si>
  <si>
    <t>Answer for the challenge question</t>
  </si>
  <si>
    <t>Email address has to mention here [if blank then code will take email automatically]</t>
  </si>
  <si>
    <t>format for address type===&gt; [MAILING:Calle 5 de Mayo 706: APT 427:20234:Agricultura:AG:MEX]
here each part is splited by colon 
1st part mentioning Mailing or Billing Address
2nd  part address street etc
3rd part zip code
4th part state
5th part country
Note : IF One more address needs to be included then at the end  coma (,) has to be added like below also refer the Address type column.
[MAILING:9369 TRIESTE DRIVE::33913:FORT MYERS:FL:USA;
BILLING:9369 TRIESTE DRIVE::33913:FORT MYERS:FL:USA]</t>
  </si>
  <si>
    <t>Expected result is account should be created</t>
  </si>
  <si>
    <t>Account Number</t>
  </si>
  <si>
    <t>Generated account number will be written here by script and this sheet 
should be closed always whenever script execution is required so that account # will be written here</t>
  </si>
  <si>
    <t>Bank account # has to be given here for savings and checking account</t>
  </si>
  <si>
    <t>Bank Routine # has to be given here for savings and checking account</t>
  </si>
  <si>
    <t>Name of the account</t>
  </si>
  <si>
    <t>Name of the DBA account</t>
  </si>
  <si>
    <t xml:space="preserve">FIEN # </t>
  </si>
  <si>
    <t>External refference if any</t>
  </si>
  <si>
    <t xml:space="preserve">Format for vechiles info is [DynamicNumber:AG:STANDARD:MEX:REGULAR:2014:BLUE:CONVENTIONAL,]
DyanmisNumber- this will be taken care by script
</t>
  </si>
  <si>
    <t>Format for Devices info is [SunPass Portable:101]
1st part is device name
2nd part is quantity
 if want to enter more device then has to be splitted by coma operator and new deice info will be entered following line
(for eg.)
SunPass Portable:2,
SunPass Bumper Mount:1,
SunPass Mini :1</t>
  </si>
  <si>
    <t>No of vechiles has to be given here [lets say if you enter 200 vechiles then count ill be 200]</t>
  </si>
  <si>
    <t>type of the class here in florida ill be given 2</t>
  </si>
  <si>
    <t>Yes/no [IF yes then consider as primary]</t>
  </si>
  <si>
    <t>Type of the Rebill</t>
  </si>
  <si>
    <t>Credit card #</t>
  </si>
  <si>
    <t>Secondary card Rebill type if any</t>
  </si>
  <si>
    <t>Card expiry month</t>
  </si>
  <si>
    <t>Card expiry year</t>
  </si>
  <si>
    <t>Secondary card Expiry year if any</t>
  </si>
  <si>
    <t>Secondary card Expiry month if any</t>
  </si>
  <si>
    <t>Secondary card #  if any</t>
  </si>
  <si>
    <t>last name</t>
  </si>
  <si>
    <t>Fisrt name</t>
  </si>
  <si>
    <t>Middle name if any</t>
  </si>
  <si>
    <t>Suffix if any</t>
  </si>
  <si>
    <t>cell phone # if available</t>
  </si>
  <si>
    <t>Alternate phone # if any</t>
  </si>
  <si>
    <t>Parameter value [0 or 7 or 14] this wil be applicable for 7days or 14days concept 
Case [ACEO-046 and 047]</t>
  </si>
  <si>
    <t>Name of the service for eg . [Workflow Process Manager]</t>
  </si>
  <si>
    <t>Name of the method to run [RunProcess]</t>
  </si>
  <si>
    <t xml:space="preserve">name of the property </t>
  </si>
  <si>
    <t>name of the Proverty value</t>
  </si>
  <si>
    <t>UserID</t>
  </si>
  <si>
    <t xml:space="preserve">SunPass Portable:202
</t>
  </si>
  <si>
    <t xml:space="preserve">SunPass Portable:101,
SunPass Bumper Mount:50
</t>
  </si>
  <si>
    <t xml:space="preserve">SunPass Portable:100,
SunPass Bumper Mount:100
</t>
  </si>
  <si>
    <t>SunPass Portable:100,
SunPass Bumper Mount:100</t>
  </si>
  <si>
    <t>SunPass Portable:100,
SunPass Bumper Mount:101</t>
  </si>
  <si>
    <t>SalesTax</t>
  </si>
  <si>
    <t>boopathi.krishnamoorthy@conduent.com</t>
  </si>
  <si>
    <t>Prepaid Private account creation with mail-in mode only with Standard plan with 4 transponders and 1 plate per transponder.</t>
  </si>
  <si>
    <t>ACEO_169</t>
  </si>
  <si>
    <t>No of Accounts</t>
  </si>
  <si>
    <t>Verify Account Details</t>
  </si>
  <si>
    <t/>
  </si>
  <si>
    <t>Regression/Smoke</t>
  </si>
  <si>
    <t>JEFF HENRY</t>
  </si>
  <si>
    <t>Regression/MainFLow</t>
  </si>
  <si>
    <t>Regressioin/MainFlow</t>
  </si>
  <si>
    <t>MAILING:Calle 5 de Mayo 706: APT 427:33913:Agricultura:AG:MEX</t>
  </si>
  <si>
    <t>TestcaseIDinEachScenarioFile</t>
  </si>
  <si>
    <t>32625877</t>
  </si>
  <si>
    <t>auto123</t>
  </si>
  <si>
    <t>SAVINGS</t>
  </si>
  <si>
    <t xml:space="preserve">Automation2 </t>
  </si>
  <si>
    <t>32642786</t>
  </si>
  <si>
    <t>32642954</t>
  </si>
  <si>
    <t>WILLSON BAKER</t>
  </si>
  <si>
    <t>FinStatus Change To</t>
  </si>
  <si>
    <t>32643172</t>
  </si>
  <si>
    <t>Anniversary date falling on 29/30/31, Then Anniversary date should set to 1</t>
  </si>
  <si>
    <t>32643187</t>
  </si>
  <si>
    <t>Mobile Opt-out during Acccount Establishment</t>
  </si>
  <si>
    <t>MobileAlerts</t>
  </si>
  <si>
    <t>OPT-OUT</t>
  </si>
  <si>
    <t>ACEO_216</t>
  </si>
  <si>
    <t>ACEO_208</t>
  </si>
  <si>
    <t>Surtax calculation when Tax Exempt Flag is NO; within effective date; Multiple Surtax.</t>
  </si>
  <si>
    <t>32649226</t>
  </si>
  <si>
    <t>ACEO_206</t>
  </si>
  <si>
    <t>32652265</t>
  </si>
  <si>
    <t>PENDING</t>
  </si>
  <si>
    <t>automation8</t>
  </si>
  <si>
    <t>automation3</t>
  </si>
  <si>
    <t>automation6</t>
  </si>
  <si>
    <t>32653780</t>
  </si>
  <si>
    <t>32658168</t>
  </si>
  <si>
    <t>32658177</t>
  </si>
  <si>
    <t>DynamicNumber:AG:STANDARD:MEX:REGULAR:2014:BLUE:CONVENTIONAL</t>
  </si>
  <si>
    <t>SunPass Portable:2</t>
  </si>
  <si>
    <t>DeviceStatus</t>
  </si>
  <si>
    <t>NoOfDevicesToBeAssigned</t>
  </si>
  <si>
    <t>32658359</t>
  </si>
  <si>
    <t>32658430</t>
  </si>
  <si>
    <t>32658432</t>
  </si>
  <si>
    <t>32658434</t>
  </si>
  <si>
    <t>32658435</t>
  </si>
  <si>
    <t>32658436</t>
  </si>
  <si>
    <t>32658437</t>
  </si>
  <si>
    <t>32658438</t>
  </si>
  <si>
    <t>32658439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</si>
</sst>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lt;=9999999]###\-####;\(###\)\ ###\-####"/>
  </numFmts>
  <fonts count="69" x14ac:knownFonts="1">
    <font>
      <sz val="11"/>
      <color theme="1"/>
      <name val="Calibri"/>
      <family val="2"/>
      <scheme val="minor"/>
    </font>
    <font>
      <sz val="11"/>
      <color theme="1"/>
      <name val="Calibri"/>
      <family val="2"/>
      <scheme val="minor"/>
    </font>
    <font>
      <u/>
      <sz val="11"/>
      <color theme="10"/>
      <name val="Calibri"/>
      <family val="2"/>
      <scheme val="minor"/>
    </font>
    <font>
      <sz val="10"/>
      <name val="Arial"/>
      <family val="2"/>
    </font>
    <font>
      <b/>
      <sz val="11"/>
      <name val="Calibri"/>
      <family val="2"/>
      <scheme val="minor"/>
    </font>
    <font>
      <sz val="11"/>
      <name val="Calibri"/>
      <family val="2"/>
      <scheme val="minor"/>
    </font>
    <font>
      <sz val="11"/>
      <color rgb="FF222222"/>
      <name val="Arial"/>
      <family val="2"/>
    </font>
    <font>
      <sz val="9"/>
      <color indexed="81"/>
      <name val="Tahoma"/>
      <family val="2"/>
    </font>
    <font>
      <b/>
      <sz val="9"/>
      <color indexed="81"/>
      <name val="Tahoma"/>
      <family val="2"/>
    </font>
    <font>
      <sz val="11"/>
      <color indexed="9"/>
      <name val="Calibri"/>
      <family val="2"/>
    </font>
    <font>
      <sz val="11"/>
      <color indexed="9"/>
      <name val="Calibri"/>
      <family val="2"/>
    </font>
    <font>
      <sz val="11"/>
      <color indexed="9"/>
      <name val="Calibri"/>
      <family val="2"/>
    </font>
    <font>
      <sz val="11"/>
      <color indexed="9"/>
      <name val="Calibri"/>
      <family val="2"/>
    </font>
    <font>
      <sz val="11"/>
      <color indexed="9"/>
      <name val="Calibri"/>
      <family val="2"/>
    </font>
    <font>
      <sz val="11"/>
      <color indexed="9"/>
      <name val="Calibri"/>
      <family val="2"/>
    </font>
    <font>
      <sz val="11"/>
      <color indexed="9"/>
      <name val="Calibri"/>
      <family val="2"/>
    </font>
    <font>
      <sz val="11"/>
      <color indexed="9"/>
      <name val="Calibri"/>
      <family val="2"/>
    </font>
    <font>
      <sz val="11"/>
      <color indexed="9"/>
      <name val="Calibri"/>
      <family val="2"/>
    </font>
    <font>
      <sz val="11"/>
      <color indexed="9"/>
      <name val="Calibri"/>
      <family val="2"/>
    </font>
    <font>
      <sz val="11"/>
      <color indexed="9"/>
      <name val="Calibri"/>
      <family val="2"/>
    </font>
    <font>
      <sz val="11"/>
      <color indexed="9"/>
      <name val="Calibri"/>
      <family val="2"/>
    </font>
    <font>
      <sz val="11"/>
      <color indexed="9"/>
      <name val="Calibri"/>
      <family val="2"/>
    </font>
    <font>
      <sz val="11"/>
      <color indexed="9"/>
      <name val="Calibri"/>
      <family val="2"/>
    </font>
    <font>
      <sz val="11"/>
      <color indexed="9"/>
      <name val="Calibri"/>
      <family val="2"/>
    </font>
    <font>
      <sz val="11"/>
      <color indexed="9"/>
      <name val="Calibri"/>
      <family val="2"/>
    </font>
    <font>
      <sz val="11"/>
      <color indexed="9"/>
      <name val="Calibri"/>
      <family val="2"/>
    </font>
    <font>
      <sz val="11"/>
      <color indexed="9"/>
      <name val="Calibri"/>
      <family val="2"/>
    </font>
    <font>
      <sz val="11"/>
      <color indexed="9"/>
      <name val="Calibri"/>
    </font>
    <font>
      <sz val="11"/>
      <color indexed="9"/>
      <name val="Calibri"/>
    </font>
    <font>
      <sz val="11"/>
      <color indexed="9"/>
      <name val="Calibri"/>
    </font>
    <font>
      <sz val="11"/>
      <color rgb="FFFF0000"/>
      <name val="Calibri"/>
      <family val="2"/>
      <scheme val="minor"/>
    </font>
    <font>
      <sz val="11"/>
      <color indexed="9"/>
      <name val="Calibri"/>
    </font>
    <font>
      <sz val="11"/>
      <color indexed="9"/>
      <name val="Calibri"/>
    </font>
    <font>
      <sz val="11"/>
      <color indexed="9"/>
      <name val="Calibri"/>
    </font>
    <font>
      <sz val="11"/>
      <color indexed="9"/>
      <name val="Calibri"/>
    </font>
    <font>
      <sz val="11"/>
      <color indexed="9"/>
      <name val="Calibri"/>
    </font>
    <font>
      <name val="Calibri"/>
      <sz val="11.0"/>
      <color indexed="9"/>
    </font>
    <font>
      <name val="Calibri"/>
      <sz val="11.0"/>
      <color indexed="9"/>
    </font>
    <font>
      <name val="Calibri"/>
      <sz val="11.0"/>
      <color indexed="9"/>
    </font>
    <font>
      <name val="Calibri"/>
      <sz val="11.0"/>
      <color indexed="9"/>
    </font>
    <font>
      <name val="Calibri"/>
      <sz val="11.0"/>
      <color indexed="9"/>
    </font>
    <font>
      <name val="Calibri"/>
      <sz val="11.0"/>
      <color indexed="9"/>
    </font>
    <font>
      <name val="Calibri"/>
      <sz val="11.0"/>
      <color indexed="9"/>
    </font>
    <font>
      <name val="Calibri"/>
      <sz val="11.0"/>
      <color indexed="9"/>
    </font>
    <font>
      <name val="Calibri"/>
      <sz val="11.0"/>
      <color indexed="9"/>
    </font>
    <font>
      <name val="Calibri"/>
      <sz val="11.0"/>
      <color indexed="9"/>
    </font>
    <font>
      <name val="Calibri"/>
      <sz val="11.0"/>
      <color indexed="9"/>
    </font>
    <font>
      <name val="Calibri"/>
      <sz val="11.0"/>
      <color indexed="9"/>
    </font>
    <font>
      <name val="Calibri"/>
      <sz val="11.0"/>
      <color indexed="9"/>
    </font>
    <font>
      <name val="Calibri"/>
      <sz val="11.0"/>
      <color indexed="9"/>
    </font>
    <font>
      <name val="Calibri"/>
      <sz val="11.0"/>
      <color indexed="9"/>
    </font>
    <font>
      <name val="Calibri"/>
      <sz val="11.0"/>
      <color indexed="9"/>
    </font>
    <font>
      <name val="Calibri"/>
      <sz val="11.0"/>
      <color indexed="9"/>
    </font>
    <font>
      <name val="Calibri"/>
      <sz val="11.0"/>
      <color indexed="9"/>
    </font>
    <font>
      <name val="Calibri"/>
      <sz val="11.0"/>
      <color indexed="9"/>
    </font>
    <font>
      <name val="Calibri"/>
      <sz val="11.0"/>
      <color indexed="9"/>
    </font>
    <font>
      <name val="Calibri"/>
      <sz val="11.0"/>
      <color indexed="9"/>
    </font>
    <font>
      <name val="Calibri"/>
      <sz val="11.0"/>
      <color indexed="9"/>
    </font>
    <font>
      <name val="Calibri"/>
      <sz val="11.0"/>
      <color indexed="9"/>
    </font>
    <font>
      <name val="Calibri"/>
      <sz val="11.0"/>
      <color indexed="9"/>
    </font>
    <font>
      <name val="Calibri"/>
      <sz val="11.0"/>
      <color indexed="9"/>
    </font>
    <font>
      <name val="Calibri"/>
      <sz val="11.0"/>
      <color indexed="9"/>
    </font>
    <font>
      <name val="Calibri"/>
      <sz val="11.0"/>
      <color indexed="9"/>
    </font>
    <font>
      <name val="Calibri"/>
      <sz val="11.0"/>
      <color indexed="9"/>
    </font>
    <font>
      <name val="Calibri"/>
      <sz val="11.0"/>
      <color indexed="9"/>
    </font>
    <font>
      <name val="Calibri"/>
      <sz val="11.0"/>
      <color indexed="9"/>
    </font>
    <font>
      <name val="Calibri"/>
      <sz val="11.0"/>
      <color indexed="9"/>
    </font>
    <font>
      <name val="Calibri"/>
      <sz val="11.0"/>
      <color indexed="9"/>
    </font>
    <font>
      <name val="Calibri"/>
      <sz val="11.0"/>
      <color indexed="9"/>
    </font>
  </fonts>
  <fills count="71">
    <fill>
      <patternFill patternType="none"/>
    </fill>
    <fill>
      <patternFill patternType="gray125"/>
    </fill>
    <fill>
      <patternFill patternType="solid">
        <fgColor theme="0" tint="-0.499984740745262"/>
        <bgColor indexed="64"/>
      </patternFill>
    </fill>
    <fill>
      <patternFill patternType="solid">
        <fgColor theme="0"/>
        <bgColor indexed="64"/>
      </patternFill>
    </fill>
    <fill>
      <patternFill patternType="none">
        <fgColor indexed="17"/>
      </patternFill>
    </fill>
    <fill>
      <patternFill patternType="solid">
        <fgColor theme="4" tint="0.79998168889431442"/>
        <bgColor theme="4" tint="0.79998168889431442"/>
      </patternFill>
    </fill>
    <fill>
      <patternFill patternType="solid">
        <fgColor rgb="FF0070C0"/>
        <bgColor indexed="64"/>
      </patternFill>
    </fill>
    <fill>
      <patternFill patternType="solid">
        <fgColor theme="4" tint="0.39997558519241921"/>
        <bgColor indexed="64"/>
      </patternFill>
    </fill>
    <fill>
      <patternFill patternType="solid"/>
    </fill>
    <fill>
      <patternFill patternType="solid"/>
    </fill>
    <fill>
      <patternFill patternType="solid"/>
    </fill>
    <fill>
      <patternFill patternType="solid"/>
    </fill>
    <fill>
      <patternFill patternType="solid"/>
    </fill>
    <fill>
      <patternFill patternType="solid"/>
    </fill>
    <fill>
      <patternFill patternType="solid"/>
    </fill>
    <fill>
      <patternFill patternType="solid"/>
    </fill>
    <fill>
      <patternFill patternType="solid"/>
    </fill>
    <fill>
      <patternFill patternType="solid"/>
    </fill>
    <fill>
      <patternFill patternType="solid"/>
    </fill>
    <fill>
      <patternFill patternType="solid"/>
    </fill>
    <fill>
      <patternFill patternType="solid"/>
    </fill>
    <fill>
      <patternFill patternType="solid"/>
    </fill>
    <fill>
      <patternFill patternType="solid"/>
    </fill>
    <fill>
      <patternFill patternType="solid"/>
    </fill>
    <fill>
      <patternFill patternType="solid"/>
    </fill>
    <fill>
      <patternFill patternType="solid"/>
    </fill>
    <fill>
      <patternFill patternType="solid"/>
    </fill>
    <fill>
      <patternFill patternType="solid"/>
    </fill>
    <fill>
      <patternFill patternType="solid">
        <fgColor theme="0" tint="-0.249977111117893"/>
        <bgColor indexed="64"/>
      </patternFill>
    </fill>
    <fill>
      <patternFill patternType="solid">
        <fgColor theme="0" tint="-0.249977111117893"/>
        <bgColor indexed="17"/>
      </patternFill>
    </fill>
    <fill>
      <patternFill patternType="solid"/>
    </fill>
    <fill>
      <patternFill patternType="solid"/>
    </fill>
    <fill>
      <patternFill patternType="solid"/>
    </fill>
    <fill>
      <patternFill patternType="solid">
        <fgColor rgb="FFFFFF00"/>
        <bgColor indexed="64"/>
      </patternFill>
    </fill>
    <fill>
      <patternFill patternType="solid">
        <fgColor rgb="FFFFFF00"/>
        <bgColor indexed="17"/>
      </patternFill>
    </fill>
    <fill>
      <patternFill patternType="solid">
        <fgColor rgb="FFFFFF00"/>
      </patternFill>
    </fill>
    <fill>
      <patternFill patternType="solid"/>
    </fill>
    <fill>
      <patternFill patternType="solid"/>
    </fill>
    <fill>
      <patternFill patternType="solid"/>
    </fill>
    <fill>
      <patternFill patternType="solid"/>
    </fill>
    <fill>
      <patternFill patternType="solid"/>
    </fill>
    <fill>
      <patternFill patternType="solid"/>
    </fill>
    <fill>
      <patternFill patternType="solid"/>
    </fill>
    <fill>
      <patternFill patternType="solid"/>
    </fill>
    <fill>
      <patternFill patternType="solid"/>
    </fill>
    <fill>
      <patternFill patternType="solid"/>
    </fill>
    <fill>
      <patternFill patternType="solid"/>
    </fill>
    <fill>
      <patternFill patternType="solid"/>
    </fill>
    <fill>
      <patternFill patternType="solid"/>
    </fill>
    <fill>
      <patternFill patternType="solid"/>
    </fill>
    <fill>
      <patternFill patternType="solid"/>
    </fill>
    <fill>
      <patternFill patternType="solid"/>
    </fill>
    <fill>
      <patternFill patternType="solid"/>
    </fill>
    <fill>
      <patternFill patternType="solid"/>
    </fill>
    <fill>
      <patternFill patternType="solid"/>
    </fill>
    <fill>
      <patternFill patternType="solid"/>
    </fill>
    <fill>
      <patternFill patternType="solid"/>
    </fill>
    <fill>
      <patternFill patternType="solid"/>
    </fill>
    <fill>
      <patternFill patternType="solid"/>
    </fill>
    <fill>
      <patternFill patternType="solid"/>
    </fill>
    <fill>
      <patternFill patternType="solid"/>
    </fill>
    <fill>
      <patternFill patternType="solid"/>
    </fill>
    <fill>
      <patternFill patternType="solid"/>
    </fill>
    <fill>
      <patternFill patternType="solid"/>
    </fill>
    <fill>
      <patternFill patternType="solid"/>
    </fill>
    <fill>
      <patternFill patternType="solid"/>
    </fill>
    <fill>
      <patternFill patternType="solid"/>
    </fill>
    <fill>
      <patternFill patternType="solid"/>
    </fill>
    <fill>
      <patternFill patternType="solid"/>
    </fill>
    <fill>
      <patternFill patternType="solid"/>
    </fill>
    <fill>
      <patternFill patternType="solid"/>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theme="4" tint="0.39997558519241921"/>
      </top>
      <bottom/>
      <diagonal/>
    </border>
    <border>
      <left style="thin">
        <color indexed="64"/>
      </left>
      <right style="thin">
        <color indexed="64"/>
      </right>
      <top style="thin">
        <color indexed="64"/>
      </top>
      <bottom/>
      <diagonal/>
    </border>
    <border>
      <left style="thin">
        <color rgb="FFD4CBE5"/>
      </left>
      <right style="thin">
        <color rgb="FFD4CBE5"/>
      </right>
      <top style="thin">
        <color rgb="FFD4CBE5"/>
      </top>
      <bottom style="thin">
        <color rgb="FFD4CBE5"/>
      </bottom>
      <diagonal/>
    </border>
    <border>
      <left style="thin">
        <color indexed="64"/>
      </left>
      <right style="thin">
        <color indexed="64"/>
      </right>
      <top/>
      <bottom style="thin">
        <color indexed="64"/>
      </bottom>
      <diagonal/>
    </border>
  </borders>
  <cellStyleXfs count="6">
    <xf numFmtId="0" fontId="0" fillId="0" borderId="0"/>
    <xf numFmtId="0" fontId="2" fillId="0" borderId="0" applyNumberFormat="0" applyFill="0" applyBorder="0" applyAlignment="0" applyProtection="0"/>
    <xf numFmtId="0" fontId="3" fillId="0" borderId="0"/>
    <xf numFmtId="0" fontId="1" fillId="0" borderId="0"/>
    <xf numFmtId="0" fontId="2" fillId="0" borderId="0" applyNumberFormat="0" applyFill="0" applyBorder="0" applyAlignment="0" applyProtection="0"/>
    <xf numFmtId="0" fontId="1" fillId="0" borderId="0"/>
  </cellStyleXfs>
  <cellXfs count="128">
    <xf numFmtId="0" fontId="0" fillId="0" borderId="0" xfId="0"/>
    <xf numFmtId="0" fontId="5" fillId="0" borderId="1" xfId="0" applyFont="1" applyFill="1" applyBorder="1"/>
    <xf numFmtId="0" fontId="0" fillId="0" borderId="1" xfId="0" applyFill="1" applyBorder="1"/>
    <xf numFmtId="0" fontId="0" fillId="0" borderId="0" xfId="0" applyFill="1"/>
    <xf numFmtId="0" fontId="0" fillId="0" borderId="1" xfId="0" applyFont="1" applyFill="1" applyBorder="1"/>
    <xf numFmtId="0" fontId="0" fillId="0" borderId="1" xfId="0" applyFont="1" applyFill="1" applyBorder="1" applyAlignment="1">
      <alignment wrapText="1"/>
    </xf>
    <xf numFmtId="14" fontId="0" fillId="0" borderId="1" xfId="0" applyNumberFormat="1" applyFont="1" applyFill="1" applyBorder="1"/>
    <xf numFmtId="0" fontId="2" fillId="0" borderId="1" xfId="1" applyFill="1" applyBorder="1"/>
    <xf numFmtId="0" fontId="3" fillId="0" borderId="1" xfId="0" applyFont="1" applyFill="1" applyBorder="1" applyAlignment="1" applyProtection="1">
      <alignment horizontal="left" vertical="center" wrapText="1"/>
      <protection locked="0"/>
    </xf>
    <xf numFmtId="0" fontId="0" fillId="0" borderId="1" xfId="0" applyFill="1" applyBorder="1" applyAlignment="1">
      <alignment horizontal="left" vertical="center"/>
    </xf>
    <xf numFmtId="0" fontId="0" fillId="0" borderId="1" xfId="0" applyFill="1" applyBorder="1" applyAlignment="1">
      <alignment wrapText="1"/>
    </xf>
    <xf numFmtId="0" fontId="0" fillId="0" borderId="1" xfId="0" quotePrefix="1" applyFill="1" applyBorder="1"/>
    <xf numFmtId="0" fontId="3" fillId="0" borderId="1" xfId="0" applyFont="1" applyFill="1" applyBorder="1" applyAlignment="1" applyProtection="1">
      <alignment horizontal="left" vertical="top" wrapText="1"/>
      <protection locked="0"/>
    </xf>
    <xf numFmtId="0" fontId="0" fillId="0" borderId="1" xfId="0" applyFill="1" applyBorder="1" applyAlignment="1">
      <alignment horizontal="left"/>
    </xf>
    <xf numFmtId="0" fontId="4" fillId="2" borderId="4" xfId="0" applyFont="1" applyFill="1" applyBorder="1"/>
    <xf numFmtId="0" fontId="4" fillId="2" borderId="3" xfId="0" applyFont="1" applyFill="1" applyBorder="1" applyAlignment="1">
      <alignment horizontal="left"/>
    </xf>
    <xf numFmtId="0" fontId="4" fillId="2" borderId="2" xfId="0" applyFont="1" applyFill="1" applyBorder="1" applyAlignment="1">
      <alignment horizontal="left"/>
    </xf>
    <xf numFmtId="0" fontId="5" fillId="2" borderId="4" xfId="0" applyFont="1" applyFill="1" applyBorder="1"/>
    <xf numFmtId="0" fontId="5" fillId="2" borderId="1" xfId="0" applyFont="1" applyFill="1" applyBorder="1"/>
    <xf numFmtId="0" fontId="5" fillId="2" borderId="2" xfId="0" applyFont="1" applyFill="1" applyBorder="1"/>
    <xf numFmtId="0" fontId="5" fillId="2" borderId="2" xfId="0" applyFont="1" applyFill="1" applyBorder="1" applyAlignment="1">
      <alignment horizontal="left"/>
    </xf>
    <xf numFmtId="0" fontId="4" fillId="2" borderId="1" xfId="0" applyFont="1" applyFill="1" applyBorder="1" applyAlignment="1">
      <alignment horizontal="left"/>
    </xf>
    <xf numFmtId="0" fontId="5" fillId="2" borderId="0" xfId="0" applyFont="1" applyFill="1"/>
    <xf numFmtId="164" fontId="3" fillId="3" borderId="5" xfId="0" applyNumberFormat="1" applyFont="1" applyFill="1" applyBorder="1" applyAlignment="1" applyProtection="1">
      <alignment horizontal="left" vertical="top" wrapText="1"/>
      <protection locked="0"/>
    </xf>
    <xf numFmtId="0" fontId="5" fillId="0" borderId="1" xfId="0" applyFont="1" applyFill="1" applyBorder="1" applyAlignment="1">
      <alignment horizontal="left"/>
    </xf>
    <xf numFmtId="0" fontId="3" fillId="3" borderId="5" xfId="0" applyFont="1" applyFill="1" applyBorder="1" applyAlignment="1" applyProtection="1">
      <alignment horizontal="left" vertical="top" wrapText="1"/>
      <protection locked="0"/>
    </xf>
    <xf numFmtId="0" fontId="0" fillId="5" borderId="1" xfId="0" applyFont="1" applyFill="1" applyBorder="1"/>
    <xf numFmtId="0" fontId="0" fillId="5" borderId="1" xfId="0" applyFont="1" applyFill="1" applyBorder="1" applyAlignment="1">
      <alignment wrapText="1"/>
    </xf>
    <xf numFmtId="0" fontId="0" fillId="0" borderId="1" xfId="0" applyBorder="1"/>
    <xf numFmtId="0" fontId="0" fillId="0" borderId="1" xfId="0" applyBorder="1" applyAlignment="1">
      <alignment wrapText="1"/>
    </xf>
    <xf numFmtId="0" fontId="0" fillId="0" borderId="1" xfId="0" applyBorder="1" applyAlignment="1">
      <alignment horizontal="left"/>
    </xf>
    <xf numFmtId="0" fontId="0" fillId="0" borderId="6" xfId="0" applyFont="1" applyBorder="1" applyAlignment="1">
      <alignment horizontal="left" wrapText="1"/>
    </xf>
    <xf numFmtId="21" fontId="0" fillId="0" borderId="1" xfId="0" quotePrefix="1" applyNumberFormat="1" applyBorder="1"/>
    <xf numFmtId="0" fontId="0" fillId="6" borderId="1" xfId="0" applyFill="1" applyBorder="1"/>
    <xf numFmtId="0" fontId="5" fillId="6" borderId="1" xfId="0" applyFont="1" applyFill="1" applyBorder="1"/>
    <xf numFmtId="0" fontId="5" fillId="6" borderId="1" xfId="0" applyFont="1" applyFill="1" applyBorder="1" applyAlignment="1">
      <alignment horizontal="left"/>
    </xf>
    <xf numFmtId="0" fontId="5" fillId="4" borderId="1" xfId="0" applyFont="1" applyFill="1" applyBorder="1"/>
    <xf numFmtId="0" fontId="0" fillId="0" borderId="1" xfId="0" applyBorder="1" applyAlignment="1">
      <alignment horizontal="left" wrapText="1"/>
    </xf>
    <xf numFmtId="0" fontId="5" fillId="4" borderId="1" xfId="0" applyFont="1" applyFill="1" applyBorder="1" applyAlignment="1">
      <alignment horizontal="left"/>
    </xf>
    <xf numFmtId="0" fontId="5" fillId="4" borderId="2" xfId="0" applyFont="1" applyFill="1" applyBorder="1"/>
    <xf numFmtId="0" fontId="0" fillId="4" borderId="2" xfId="0" applyFill="1" applyBorder="1" applyAlignment="1">
      <alignment horizontal="left"/>
    </xf>
    <xf numFmtId="0" fontId="0" fillId="4" borderId="1" xfId="0" applyFill="1" applyBorder="1" applyAlignment="1">
      <alignment wrapText="1"/>
    </xf>
    <xf numFmtId="0" fontId="0" fillId="4" borderId="0" xfId="0" applyFill="1"/>
    <xf numFmtId="0" fontId="0" fillId="7" borderId="1" xfId="0" applyFill="1" applyBorder="1"/>
    <xf numFmtId="0" fontId="0" fillId="4" borderId="1" xfId="0" applyFill="1" applyBorder="1"/>
    <xf numFmtId="0" fontId="9" fillId="8" borderId="0" xfId="0" applyFont="1" applyFill="1"/>
    <xf numFmtId="0" fontId="10" fillId="9" borderId="0" xfId="0" applyFont="1" applyFill="1"/>
    <xf numFmtId="0" fontId="11" fillId="10" borderId="0" xfId="0" applyFont="1" applyFill="1"/>
    <xf numFmtId="0" fontId="12" fillId="11" borderId="0" xfId="0" applyFont="1" applyFill="1"/>
    <xf numFmtId="0" fontId="13" fillId="12" borderId="0" xfId="0" applyFont="1" applyFill="1"/>
    <xf numFmtId="0" fontId="14" fillId="13" borderId="0" xfId="0" applyFont="1" applyFill="1"/>
    <xf numFmtId="0" fontId="15" fillId="14" borderId="0" xfId="0" applyFont="1" applyFill="1"/>
    <xf numFmtId="0" fontId="16" fillId="15" borderId="0" xfId="0" applyFont="1" applyFill="1"/>
    <xf numFmtId="0" fontId="17" fillId="16" borderId="0" xfId="0" applyFont="1" applyFill="1"/>
    <xf numFmtId="0" fontId="18" fillId="17" borderId="0" xfId="0" applyFont="1" applyFill="1"/>
    <xf numFmtId="0" fontId="19" fillId="18" borderId="0" xfId="0" applyFont="1" applyFill="1"/>
    <xf numFmtId="0" fontId="20" fillId="19" borderId="0" xfId="0" applyFont="1" applyFill="1"/>
    <xf numFmtId="0" fontId="21" fillId="20" borderId="0" xfId="0" applyFont="1" applyFill="1"/>
    <xf numFmtId="0" fontId="22" fillId="21" borderId="0" xfId="0" applyFont="1" applyFill="1"/>
    <xf numFmtId="0" fontId="23" fillId="22" borderId="0" xfId="0" applyFont="1" applyFill="1"/>
    <xf numFmtId="0" fontId="24" fillId="23" borderId="0" xfId="0" applyFont="1" applyFill="1"/>
    <xf numFmtId="0" fontId="25" fillId="24" borderId="0" xfId="0" applyFont="1" applyFill="1"/>
    <xf numFmtId="0" fontId="26" fillId="25" borderId="0" xfId="0" applyFont="1" applyFill="1"/>
    <xf numFmtId="0" fontId="27" fillId="26" borderId="0" xfId="0" applyFont="1" applyFill="1"/>
    <xf numFmtId="0" fontId="28" fillId="27" borderId="0" xfId="0" applyFont="1" applyFill="1"/>
    <xf numFmtId="0" fontId="5" fillId="28" borderId="1" xfId="0" applyFont="1" applyFill="1" applyBorder="1"/>
    <xf numFmtId="0" fontId="0" fillId="28" borderId="1" xfId="0" applyFill="1" applyBorder="1"/>
    <xf numFmtId="0" fontId="0" fillId="29" borderId="2" xfId="0" applyFill="1" applyBorder="1"/>
    <xf numFmtId="0" fontId="0" fillId="28" borderId="0" xfId="0" applyFill="1"/>
    <xf numFmtId="0" fontId="30" fillId="0" borderId="1" xfId="0" applyFont="1" applyFill="1" applyBorder="1"/>
    <xf numFmtId="0" fontId="30" fillId="0" borderId="1" xfId="0" applyFont="1" applyFill="1" applyBorder="1" applyAlignment="1">
      <alignment wrapText="1"/>
    </xf>
    <xf numFmtId="0" fontId="31" fillId="30" borderId="0" xfId="0" applyFont="1" applyFill="1"/>
    <xf numFmtId="0" fontId="32" fillId="31" borderId="0" xfId="0" applyFont="1" applyFill="1"/>
    <xf numFmtId="0" fontId="33" fillId="32" borderId="0" xfId="0" applyFont="1" applyFill="1"/>
    <xf numFmtId="0" fontId="0" fillId="33" borderId="1" xfId="0" applyFont="1" applyFill="1" applyBorder="1"/>
    <xf numFmtId="0" fontId="30" fillId="33" borderId="1" xfId="0" applyFont="1" applyFill="1" applyBorder="1" applyAlignment="1">
      <alignment wrapText="1"/>
    </xf>
    <xf numFmtId="0" fontId="30" fillId="33" borderId="1" xfId="0" applyFont="1" applyFill="1" applyBorder="1"/>
    <xf numFmtId="0" fontId="0" fillId="34" borderId="1" xfId="0" applyFill="1" applyBorder="1"/>
    <xf numFmtId="14" fontId="0" fillId="33" borderId="1" xfId="0" applyNumberFormat="1" applyFont="1" applyFill="1" applyBorder="1"/>
    <xf numFmtId="0" fontId="0" fillId="33" borderId="1" xfId="0" applyFill="1" applyBorder="1"/>
    <xf numFmtId="0" fontId="2" fillId="33" borderId="1" xfId="1" applyFill="1" applyBorder="1"/>
    <xf numFmtId="0" fontId="0" fillId="33" borderId="1" xfId="0" applyFill="1" applyBorder="1" applyAlignment="1">
      <alignment horizontal="left" vertical="center"/>
    </xf>
    <xf numFmtId="0" fontId="3" fillId="33" borderId="1" xfId="0" applyFont="1" applyFill="1" applyBorder="1" applyAlignment="1" applyProtection="1">
      <alignment horizontal="left" vertical="center" wrapText="1"/>
      <protection locked="0"/>
    </xf>
    <xf numFmtId="0" fontId="0" fillId="33" borderId="1" xfId="0" applyFill="1" applyBorder="1" applyAlignment="1">
      <alignment wrapText="1"/>
    </xf>
    <xf numFmtId="0" fontId="0" fillId="33" borderId="1" xfId="0" quotePrefix="1" applyFill="1" applyBorder="1"/>
    <xf numFmtId="0" fontId="5" fillId="33" borderId="1" xfId="0" applyFont="1" applyFill="1" applyBorder="1"/>
    <xf numFmtId="0" fontId="0" fillId="34" borderId="1" xfId="0" applyFill="1" applyBorder="1" applyAlignment="1">
      <alignment wrapText="1"/>
    </xf>
    <xf numFmtId="0" fontId="6" fillId="33" borderId="0" xfId="0" applyFont="1" applyFill="1"/>
    <xf numFmtId="0" fontId="3" fillId="33" borderId="1" xfId="0" applyFont="1" applyFill="1" applyBorder="1" applyAlignment="1" applyProtection="1">
      <alignment horizontal="left" vertical="top" wrapText="1"/>
      <protection locked="0"/>
    </xf>
    <xf numFmtId="0" fontId="0" fillId="33" borderId="1" xfId="0" applyFill="1" applyBorder="1" applyAlignment="1">
      <alignment horizontal="left"/>
    </xf>
    <xf numFmtId="0" fontId="5" fillId="33" borderId="1" xfId="0" applyFont="1" applyFill="1" applyBorder="1" applyAlignment="1">
      <alignment horizontal="left"/>
    </xf>
    <xf numFmtId="0" fontId="29" fillId="35" borderId="0" xfId="0" applyFont="1" applyFill="1"/>
    <xf numFmtId="0" fontId="0" fillId="33" borderId="0" xfId="0" applyFill="1"/>
    <xf numFmtId="0" fontId="34" fillId="36" borderId="0" xfId="0" applyFont="1" applyFill="1"/>
    <xf numFmtId="0" fontId="35" fillId="37" borderId="0" xfId="0" applyFont="1" applyFill="1"/>
    <xf numFmtId="0" fontId="36" fillId="38" borderId="0" xfId="0" applyFill="true" applyFont="true"/>
    <xf numFmtId="0" fontId="37" fillId="39" borderId="0" xfId="0" applyFill="true" applyFont="true"/>
    <xf numFmtId="0" fontId="38" fillId="40" borderId="0" xfId="0" applyFill="true" applyFont="true"/>
    <xf numFmtId="0" fontId="39" fillId="41" borderId="0" xfId="0" applyFill="true" applyFont="true"/>
    <xf numFmtId="0" fontId="40" fillId="42" borderId="0" xfId="0" applyFill="true" applyFont="true"/>
    <xf numFmtId="0" fontId="41" fillId="43" borderId="0" xfId="0" applyFill="true" applyFont="true"/>
    <xf numFmtId="0" fontId="42" fillId="44" borderId="0" xfId="0" applyFill="true" applyFont="true"/>
    <xf numFmtId="0" fontId="43" fillId="45" borderId="0" xfId="0" applyFill="true" applyFont="true"/>
    <xf numFmtId="0" fontId="44" fillId="46" borderId="0" xfId="0" applyFill="true" applyFont="true"/>
    <xf numFmtId="0" fontId="45" fillId="47" borderId="0" xfId="0" applyFill="true" applyFont="true"/>
    <xf numFmtId="0" fontId="46" fillId="48" borderId="0" xfId="0" applyFill="true" applyFont="true"/>
    <xf numFmtId="0" fontId="47" fillId="49" borderId="0" xfId="0" applyFill="true" applyFont="true"/>
    <xf numFmtId="0" fontId="48" fillId="50" borderId="0" xfId="0" applyFill="true" applyFont="true"/>
    <xf numFmtId="0" fontId="49" fillId="51" borderId="0" xfId="0" applyFill="true" applyFont="true"/>
    <xf numFmtId="0" fontId="50" fillId="52" borderId="0" xfId="0" applyFill="true" applyFont="true"/>
    <xf numFmtId="0" fontId="51" fillId="53" borderId="0" xfId="0" applyFill="true" applyFont="true"/>
    <xf numFmtId="0" fontId="52" fillId="54" borderId="0" xfId="0" applyFill="true" applyFont="true"/>
    <xf numFmtId="0" fontId="53" fillId="55" borderId="0" xfId="0" applyFill="true" applyFont="true"/>
    <xf numFmtId="0" fontId="54" fillId="56" borderId="0" xfId="0" applyFill="true" applyFont="true"/>
    <xf numFmtId="0" fontId="55" fillId="57" borderId="0" xfId="0" applyFill="true" applyFont="true"/>
    <xf numFmtId="0" fontId="56" fillId="58" borderId="0" xfId="0" applyFill="true" applyFont="true"/>
    <xf numFmtId="0" fontId="57" fillId="59" borderId="0" xfId="0" applyFill="true" applyFont="true"/>
    <xf numFmtId="0" fontId="58" fillId="60" borderId="0" xfId="0" applyFill="true" applyFont="true"/>
    <xf numFmtId="0" fontId="59" fillId="61" borderId="0" xfId="0" applyFill="true" applyFont="true"/>
    <xf numFmtId="0" fontId="60" fillId="62" borderId="0" xfId="0" applyFill="true" applyFont="true"/>
    <xf numFmtId="0" fontId="61" fillId="63" borderId="0" xfId="0" applyFill="true" applyFont="true"/>
    <xf numFmtId="0" fontId="62" fillId="64" borderId="0" xfId="0" applyFill="true" applyFont="true"/>
    <xf numFmtId="0" fontId="63" fillId="65" borderId="0" xfId="0" applyFill="true" applyFont="true"/>
    <xf numFmtId="0" fontId="64" fillId="66" borderId="0" xfId="0" applyFill="true" applyFont="true"/>
    <xf numFmtId="0" fontId="65" fillId="67" borderId="0" xfId="0" applyFill="true" applyFont="true"/>
    <xf numFmtId="0" fontId="66" fillId="68" borderId="0" xfId="0" applyFill="true" applyFont="true"/>
    <xf numFmtId="0" fontId="67" fillId="69" borderId="0" xfId="0" applyFill="true" applyFont="true"/>
    <xf numFmtId="0" fontId="68" fillId="70" borderId="0" xfId="0" applyFill="true" applyFont="true"/>
  </cellXfs>
  <cellStyles count="6">
    <cellStyle name="Hyperlink" xfId="1" builtinId="8"/>
    <cellStyle name="Hyperlink 2" xfId="4"/>
    <cellStyle name="Normal" xfId="0" builtinId="0"/>
    <cellStyle name="Normal 2" xfId="2"/>
    <cellStyle name="Normal 3" xfId="3"/>
    <cellStyle name="Normal 4" xf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theme/theme1.xml" Type="http://schemas.openxmlformats.org/officeDocument/2006/relationships/theme"/>
<Relationship Id="rId7" Target="styles.xml" Type="http://schemas.openxmlformats.org/officeDocument/2006/relationships/styles"/>
<Relationship Id="rId8" Target="sharedStrings.xml" Type="http://schemas.openxmlformats.org/officeDocument/2006/relationships/sharedStrings"/>
<Relationship Id="rId9" Target="calcChain.xml" Type="http://schemas.openxmlformats.org/officeDocument/2006/relationships/calcChain"/>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1" Target="mailto:boopathi.krishnamoorthy@conduent.com" TargetMode="External" Type="http://schemas.openxmlformats.org/officeDocument/2006/relationships/hyperlink"/>
<Relationship Id="rId2" Target="mailto:boopathi.krishnamoorthy@conduent.com" TargetMode="External" Type="http://schemas.openxmlformats.org/officeDocument/2006/relationships/hyperlink"/>
<Relationship Id="rId3" Target="mailto:boopathi.krishnamoorthy@conduent.com" TargetMode="External" Type="http://schemas.openxmlformats.org/officeDocument/2006/relationships/hyperlink"/>
<Relationship Id="rId4" Target="mailto:boopathi.krishnamoorthy@conduent.com" TargetMode="External" Type="http://schemas.openxmlformats.org/officeDocument/2006/relationships/hyperlink"/>
<Relationship Id="rId5" Target="mailto:boopathi.krishnamoorthy@conduent.com" TargetMode="External" Type="http://schemas.openxmlformats.org/officeDocument/2006/relationships/hyperlink"/>
<Relationship Id="rId6" Target="mailto:boopathi.krishnamoorthy@conduent.com" TargetMode="External" Type="http://schemas.openxmlformats.org/officeDocument/2006/relationships/hyperlink"/>
<Relationship Id="rId7" Target="../printerSettings/printerSettings1.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drawings/vmlDrawing1.vml" Type="http://schemas.openxmlformats.org/officeDocument/2006/relationships/vmlDrawing"/>
<Relationship Id="rId2" Target="../comments1.xml" Type="http://schemas.openxmlformats.org/officeDocument/2006/relationships/comment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7"/>
  <sheetViews>
    <sheetView tabSelected="1" zoomScale="85" zoomScaleNormal="85" workbookViewId="0">
      <selection activeCell="B2" sqref="B2"/>
    </sheetView>
  </sheetViews>
  <sheetFormatPr defaultColWidth="9.140625" defaultRowHeight="15" x14ac:dyDescent="0.25"/>
  <cols>
    <col min="1" max="1" bestFit="true" customWidth="true" style="3" width="12.85546875" collapsed="true"/>
    <col min="2" max="2" customWidth="true" style="3" width="42.42578125" collapsed="true"/>
    <col min="3" max="3" bestFit="true" customWidth="true" style="3" width="15.7109375" collapsed="true"/>
    <col min="4" max="4" bestFit="true" customWidth="true" style="3" width="27.7109375" collapsed="true"/>
    <col min="5" max="5" bestFit="true" customWidth="true" style="3" width="13.140625" collapsed="true"/>
    <col min="6" max="6" bestFit="true" customWidth="true" style="3" width="11.0" collapsed="true"/>
    <col min="7" max="7" bestFit="true" customWidth="true" style="3" width="12.85546875" collapsed="true"/>
    <col min="8" max="8" bestFit="true" customWidth="true" style="3" width="12.5703125" collapsed="true"/>
    <col min="9" max="9" bestFit="true" customWidth="true" style="3" width="11.7109375" collapsed="true"/>
    <col min="10" max="10" bestFit="true" customWidth="true" style="3" width="12.7109375" collapsed="true"/>
    <col min="11" max="11" style="3" width="9.140625" collapsed="true"/>
    <col min="12" max="12" bestFit="true" customWidth="true" style="3" width="21.0" collapsed="true"/>
    <col min="13" max="13" bestFit="true" customWidth="true" style="3" width="16.42578125" collapsed="true"/>
    <col min="14" max="14" bestFit="true" customWidth="true" style="3" width="16.140625" collapsed="true"/>
    <col min="15" max="15" style="3" width="9.140625" collapsed="true"/>
    <col min="16" max="16" bestFit="true" customWidth="true" style="3" width="20.28515625" collapsed="true"/>
    <col min="17" max="18" style="3" width="9.140625" collapsed="true"/>
    <col min="19" max="19" bestFit="true" customWidth="true" style="3" width="28.85546875" collapsed="true"/>
    <col min="20" max="20" style="3" width="9.140625" collapsed="true"/>
    <col min="21" max="21" customWidth="true" style="3" width="39.140625" collapsed="true"/>
    <col min="22" max="22" customWidth="true" style="3" width="24.7109375" collapsed="true"/>
    <col min="23" max="23" bestFit="true" customWidth="true" style="3" width="16.140625" collapsed="true"/>
    <col min="24" max="24" style="3" width="9.140625" collapsed="true"/>
    <col min="25" max="26" customWidth="true" style="3" width="9.140625" collapsed="true"/>
    <col min="27" max="27" customWidth="true" style="3" width="13.42578125" collapsed="true"/>
    <col min="28" max="28" customWidth="true" style="3" width="16.140625" collapsed="true"/>
    <col min="29" max="29" customWidth="true" style="3" width="71.140625" collapsed="true"/>
    <col min="30" max="30" customWidth="true" style="3" width="9.140625" collapsed="true"/>
    <col min="31" max="31" customWidth="true" style="68" width="14.5703125" collapsed="true"/>
    <col min="32" max="33" customWidth="true" width="14.0" collapsed="true"/>
    <col min="34" max="34" bestFit="true" customWidth="true" width="29.0" collapsed="true"/>
    <col min="35" max="35" bestFit="true" customWidth="true" width="15.5703125" collapsed="true"/>
    <col min="36" max="36" customWidth="true" style="3" width="17.28515625" collapsed="true"/>
    <col min="37" max="37" customWidth="true" style="3" width="10.0" collapsed="true"/>
    <col min="38" max="38" customWidth="true" style="3" width="9.140625" collapsed="true"/>
    <col min="39" max="39" bestFit="true" customWidth="true" style="3" width="26.7109375" collapsed="true"/>
    <col min="40" max="40" bestFit="true" customWidth="true" style="3" width="17.28515625" collapsed="true"/>
    <col min="41" max="42" customWidth="true" style="3" width="9.140625" collapsed="true"/>
    <col min="43" max="43" customWidth="true" style="3" width="78.85546875" collapsed="true"/>
    <col min="44" max="44" bestFit="true" customWidth="true" style="42" width="26.85546875" collapsed="true"/>
    <col min="45" max="45" bestFit="true" customWidth="true" style="3" width="16.140625" collapsed="true"/>
    <col min="46" max="46" bestFit="true" customWidth="true" style="42" width="11.85546875" collapsed="true"/>
    <col min="47" max="47" customWidth="true" style="3" width="9.140625" collapsed="true"/>
    <col min="48" max="48" bestFit="true" customWidth="true" style="3" width="15.42578125" collapsed="true"/>
    <col min="49" max="49" customWidth="true" style="3" width="12.28515625" collapsed="true"/>
    <col min="50" max="50" customWidth="true" style="3" width="24.42578125" collapsed="true"/>
    <col min="51" max="51" customWidth="true" style="3" width="17.7109375" collapsed="true"/>
    <col min="52" max="53" style="3" width="9.140625" collapsed="true"/>
    <col min="54" max="54" bestFit="true" customWidth="true" style="3" width="18.140625" collapsed="true"/>
    <col min="55" max="55" bestFit="true" customWidth="true" style="3" width="44.5703125" collapsed="true"/>
    <col min="56" max="56" bestFit="true" customWidth="true" style="3" width="15.5703125" collapsed="true"/>
    <col min="57" max="57" customWidth="true" style="3" width="32.42578125" collapsed="true"/>
    <col min="58" max="16384" style="3" width="9.140625" collapsed="true"/>
  </cols>
  <sheetData>
    <row r="1" spans="1:57" s="22" customFormat="1" x14ac:dyDescent="0.25">
      <c r="A1" s="14" t="s">
        <v>0</v>
      </c>
      <c r="B1" s="14" t="s">
        <v>1</v>
      </c>
      <c r="C1" s="14" t="s">
        <v>193</v>
      </c>
      <c r="D1" s="14" t="s">
        <v>2</v>
      </c>
      <c r="E1" s="14" t="s">
        <v>3</v>
      </c>
      <c r="F1" s="14" t="s">
        <v>4</v>
      </c>
      <c r="G1" s="14" t="s">
        <v>7</v>
      </c>
      <c r="H1" s="17" t="s">
        <v>15</v>
      </c>
      <c r="I1" s="17" t="s">
        <v>16</v>
      </c>
      <c r="J1" s="15" t="s">
        <v>5</v>
      </c>
      <c r="K1" s="16" t="s">
        <v>6</v>
      </c>
      <c r="L1" s="15" t="s">
        <v>8</v>
      </c>
      <c r="M1" s="15" t="s">
        <v>9</v>
      </c>
      <c r="N1" s="15" t="s">
        <v>10</v>
      </c>
      <c r="O1" s="14" t="s">
        <v>11</v>
      </c>
      <c r="P1" s="14" t="s">
        <v>13</v>
      </c>
      <c r="Q1" s="14" t="s">
        <v>14</v>
      </c>
      <c r="R1" s="17" t="s">
        <v>17</v>
      </c>
      <c r="S1" s="17" t="s">
        <v>18</v>
      </c>
      <c r="T1" s="17" t="s">
        <v>19</v>
      </c>
      <c r="U1" s="17" t="s">
        <v>20</v>
      </c>
      <c r="V1" s="17" t="s">
        <v>328</v>
      </c>
      <c r="W1" s="17" t="s">
        <v>22</v>
      </c>
      <c r="X1" s="17" t="s">
        <v>21</v>
      </c>
      <c r="Y1" s="17" t="s">
        <v>186</v>
      </c>
      <c r="Z1" s="14" t="s">
        <v>12</v>
      </c>
      <c r="AA1" s="17" t="s">
        <v>23</v>
      </c>
      <c r="AB1" s="17" t="s">
        <v>24</v>
      </c>
      <c r="AC1" s="17" t="s">
        <v>25</v>
      </c>
      <c r="AD1" s="18" t="s">
        <v>26</v>
      </c>
      <c r="AE1" s="65" t="s">
        <v>27</v>
      </c>
      <c r="AF1" s="43" t="s">
        <v>307</v>
      </c>
      <c r="AG1" s="43" t="s">
        <v>308</v>
      </c>
      <c r="AH1" s="43" t="s">
        <v>346</v>
      </c>
      <c r="AI1" s="43" t="s">
        <v>345</v>
      </c>
      <c r="AJ1" s="18" t="s">
        <v>29</v>
      </c>
      <c r="AK1" s="18" t="s">
        <v>30</v>
      </c>
      <c r="AL1" s="18" t="s">
        <v>31</v>
      </c>
      <c r="AM1" s="18" t="s">
        <v>28</v>
      </c>
      <c r="AN1" s="18" t="s">
        <v>239</v>
      </c>
      <c r="AO1" s="18" t="s">
        <v>240</v>
      </c>
      <c r="AP1" s="18" t="s">
        <v>241</v>
      </c>
      <c r="AQ1" s="18" t="s">
        <v>32</v>
      </c>
      <c r="AR1" s="18" t="s">
        <v>33</v>
      </c>
      <c r="AS1" s="18" t="s">
        <v>218</v>
      </c>
      <c r="AT1" s="18" t="s">
        <v>303</v>
      </c>
      <c r="AU1" s="18" t="s">
        <v>34</v>
      </c>
      <c r="AV1" s="18" t="s">
        <v>35</v>
      </c>
      <c r="AW1" s="18" t="s">
        <v>36</v>
      </c>
      <c r="AX1" s="19" t="s">
        <v>37</v>
      </c>
      <c r="AY1" s="19" t="s">
        <v>38</v>
      </c>
      <c r="AZ1" s="20" t="s">
        <v>39</v>
      </c>
      <c r="BA1" s="20" t="s">
        <v>323</v>
      </c>
      <c r="BB1" s="20" t="s">
        <v>40</v>
      </c>
      <c r="BC1" s="21" t="s">
        <v>41</v>
      </c>
      <c r="BD1" s="21" t="s">
        <v>42</v>
      </c>
      <c r="BE1" s="22" t="s">
        <v>315</v>
      </c>
    </row>
    <row r="2" spans="1:57" ht="45" x14ac:dyDescent="0.25">
      <c r="A2" s="4" t="s">
        <v>43</v>
      </c>
      <c r="B2" s="5" t="s">
        <v>305</v>
      </c>
      <c r="C2" s="4" t="s">
        <v>185</v>
      </c>
      <c r="D2" s="4" t="s">
        <v>312</v>
      </c>
      <c r="E2" s="4" t="s">
        <v>45</v>
      </c>
      <c r="F2" s="4" t="s">
        <v>61</v>
      </c>
      <c r="G2" s="4" t="s">
        <v>47</v>
      </c>
      <c r="H2" s="44" t="s">
        <v>319</v>
      </c>
      <c r="I2" s="44" t="s">
        <v>317</v>
      </c>
      <c r="J2" s="4" t="s">
        <v>44</v>
      </c>
      <c r="K2" s="4"/>
      <c r="L2" s="6">
        <v>47138</v>
      </c>
      <c r="M2" s="2">
        <v>1000</v>
      </c>
      <c r="N2" s="2" t="s">
        <v>109</v>
      </c>
      <c r="O2" s="4">
        <v>1212</v>
      </c>
      <c r="P2" s="4" t="s">
        <v>49</v>
      </c>
      <c r="Q2" s="4" t="s">
        <v>65</v>
      </c>
      <c r="R2" s="2" t="s">
        <v>50</v>
      </c>
      <c r="S2" s="2" t="s">
        <v>51</v>
      </c>
      <c r="T2" s="2">
        <v>2345</v>
      </c>
      <c r="U2" s="7" t="s">
        <v>304</v>
      </c>
      <c r="V2" s="7"/>
      <c r="W2" s="9" t="s">
        <v>183</v>
      </c>
      <c r="X2" s="8" t="s">
        <v>182</v>
      </c>
      <c r="Y2" s="25" t="s">
        <v>183</v>
      </c>
      <c r="Z2" s="4" t="s">
        <v>48</v>
      </c>
      <c r="AA2" s="23">
        <v>8907451234</v>
      </c>
      <c r="AB2" s="2"/>
      <c r="AC2" s="10" t="s">
        <v>314</v>
      </c>
      <c r="AD2" s="2" t="s">
        <v>54</v>
      </c>
      <c r="AE2" s="66" t="s">
        <v>69</v>
      </c>
      <c r="AF2" s="44"/>
      <c r="AG2" s="44" t="s">
        <v>185</v>
      </c>
      <c r="AH2" s="44"/>
      <c r="AI2" s="44"/>
      <c r="AJ2" s="11"/>
      <c r="AK2" s="2"/>
      <c r="AL2" s="2"/>
      <c r="AM2" s="2"/>
      <c r="AN2" s="2"/>
      <c r="AO2" s="2"/>
      <c r="AP2" s="2"/>
      <c r="AQ2" s="10" t="s">
        <v>343</v>
      </c>
      <c r="AR2" s="41" t="s">
        <v>216</v>
      </c>
      <c r="AS2" s="10">
        <v>1</v>
      </c>
      <c r="AT2" s="41">
        <f>AS2*10*6%</f>
        <v>0.6</v>
      </c>
      <c r="AU2" s="2">
        <v>2</v>
      </c>
      <c r="AV2" s="2">
        <v>1234567890</v>
      </c>
      <c r="AW2" s="2">
        <v>122235821</v>
      </c>
      <c r="AX2" s="12" t="s">
        <v>311</v>
      </c>
      <c r="AY2" s="12" t="s">
        <v>93</v>
      </c>
      <c r="AZ2" s="2">
        <v>12341</v>
      </c>
      <c r="BA2" s="2"/>
      <c r="BB2" s="13">
        <v>22222</v>
      </c>
      <c r="BC2" s="24" t="s">
        <v>184</v>
      </c>
      <c r="BD2" t="s" s="96">
        <v>348</v>
      </c>
    </row>
    <row r="3" spans="1:57" ht="60" x14ac:dyDescent="0.25">
      <c r="A3" s="4" t="s">
        <v>58</v>
      </c>
      <c r="B3" s="5" t="s">
        <v>59</v>
      </c>
      <c r="C3" s="4" t="s">
        <v>185</v>
      </c>
      <c r="D3" s="4" t="s">
        <v>310</v>
      </c>
      <c r="E3" s="4" t="s">
        <v>45</v>
      </c>
      <c r="F3" s="4" t="s">
        <v>61</v>
      </c>
      <c r="G3" s="4" t="s">
        <v>63</v>
      </c>
      <c r="H3" s="44" t="s">
        <v>319</v>
      </c>
      <c r="I3" s="44" t="s">
        <v>317</v>
      </c>
      <c r="J3" s="4" t="s">
        <v>62</v>
      </c>
      <c r="K3" s="4"/>
      <c r="L3" s="6"/>
      <c r="M3" s="2"/>
      <c r="N3" s="10" t="s">
        <v>64</v>
      </c>
      <c r="O3" s="4">
        <v>2121</v>
      </c>
      <c r="P3" s="4" t="s">
        <v>49</v>
      </c>
      <c r="Q3" s="4" t="s">
        <v>65</v>
      </c>
      <c r="R3" s="2" t="s">
        <v>50</v>
      </c>
      <c r="S3" s="2" t="s">
        <v>51</v>
      </c>
      <c r="T3" s="2">
        <v>2345</v>
      </c>
      <c r="U3" s="7" t="s">
        <v>304</v>
      </c>
      <c r="V3" s="7"/>
      <c r="W3" s="9" t="s">
        <v>67</v>
      </c>
      <c r="X3" s="8" t="s">
        <v>66</v>
      </c>
      <c r="Y3" s="8"/>
      <c r="Z3" s="4"/>
      <c r="AA3" s="2">
        <v>1231231231</v>
      </c>
      <c r="AB3" s="2"/>
      <c r="AC3" s="10" t="s">
        <v>68</v>
      </c>
      <c r="AD3" s="2" t="s">
        <v>54</v>
      </c>
      <c r="AE3" s="66" t="s">
        <v>318</v>
      </c>
      <c r="AF3" s="44"/>
      <c r="AG3" s="44" t="s">
        <v>185</v>
      </c>
      <c r="AH3" s="44"/>
      <c r="AI3" s="44"/>
      <c r="AJ3" s="11"/>
      <c r="AK3" s="2"/>
      <c r="AL3" s="2"/>
      <c r="AM3" s="2"/>
      <c r="AN3" s="2"/>
      <c r="AO3" s="2"/>
      <c r="AP3" s="2"/>
      <c r="AQ3" s="10" t="s">
        <v>188</v>
      </c>
      <c r="AR3" s="41" t="s">
        <v>298</v>
      </c>
      <c r="AS3" s="10">
        <v>202</v>
      </c>
      <c r="AT3" s="41">
        <f t="shared" ref="AT3:AT11" si="0">AS3*10*4%</f>
        <v>80.8</v>
      </c>
      <c r="AU3" s="2">
        <v>2</v>
      </c>
      <c r="AV3" s="2">
        <v>1234567890</v>
      </c>
      <c r="AW3" s="2">
        <v>122235821</v>
      </c>
      <c r="AX3" s="12" t="s">
        <v>52</v>
      </c>
      <c r="AY3" s="12" t="s">
        <v>70</v>
      </c>
      <c r="AZ3" s="2">
        <v>12341</v>
      </c>
      <c r="BA3" s="2"/>
      <c r="BB3" s="13">
        <v>22222</v>
      </c>
      <c r="BC3" s="24" t="s">
        <v>184</v>
      </c>
      <c r="BD3" t="s" s="97">
        <v>309</v>
      </c>
    </row>
    <row r="4" spans="1:57" s="92" customFormat="1" ht="30" x14ac:dyDescent="0.25">
      <c r="A4" s="74" t="s">
        <v>71</v>
      </c>
      <c r="B4" s="75" t="s">
        <v>72</v>
      </c>
      <c r="C4" s="74" t="s">
        <v>206</v>
      </c>
      <c r="D4" s="74" t="s">
        <v>81</v>
      </c>
      <c r="E4" s="74" t="s">
        <v>45</v>
      </c>
      <c r="F4" s="74" t="s">
        <v>46</v>
      </c>
      <c r="G4" s="76" t="s">
        <v>47</v>
      </c>
      <c r="H4" s="77" t="s">
        <v>338</v>
      </c>
      <c r="I4" s="77" t="s">
        <v>317</v>
      </c>
      <c r="J4" s="74" t="s">
        <v>44</v>
      </c>
      <c r="K4" s="74"/>
      <c r="L4" s="78">
        <v>47138</v>
      </c>
      <c r="M4" s="79">
        <v>1000</v>
      </c>
      <c r="N4" s="79" t="s">
        <v>109</v>
      </c>
      <c r="O4" s="74">
        <v>5673</v>
      </c>
      <c r="P4" s="74" t="s">
        <v>49</v>
      </c>
      <c r="Q4" s="74" t="s">
        <v>65</v>
      </c>
      <c r="R4" s="79" t="s">
        <v>50</v>
      </c>
      <c r="S4" s="79" t="s">
        <v>51</v>
      </c>
      <c r="T4" s="79">
        <v>2345</v>
      </c>
      <c r="U4" s="80" t="s">
        <v>304</v>
      </c>
      <c r="V4" s="80"/>
      <c r="W4" s="81" t="s">
        <v>67</v>
      </c>
      <c r="X4" s="82" t="s">
        <v>74</v>
      </c>
      <c r="Y4" s="82"/>
      <c r="Z4" s="74" t="s">
        <v>48</v>
      </c>
      <c r="AA4" s="79">
        <v>3452452345</v>
      </c>
      <c r="AB4" s="79">
        <v>3452341234</v>
      </c>
      <c r="AC4" s="83" t="s">
        <v>75</v>
      </c>
      <c r="AD4" s="79" t="s">
        <v>54</v>
      </c>
      <c r="AE4" s="79" t="s">
        <v>76</v>
      </c>
      <c r="AF4" s="77"/>
      <c r="AG4" s="77" t="s">
        <v>185</v>
      </c>
      <c r="AH4" s="77"/>
      <c r="AI4" s="77"/>
      <c r="AJ4" s="84" t="s">
        <v>77</v>
      </c>
      <c r="AK4" s="79">
        <v>12</v>
      </c>
      <c r="AL4" s="79">
        <v>2019</v>
      </c>
      <c r="AM4" s="85" t="s">
        <v>55</v>
      </c>
      <c r="AN4" s="84" t="s">
        <v>56</v>
      </c>
      <c r="AO4" s="79">
        <v>12</v>
      </c>
      <c r="AP4" s="79">
        <v>2019</v>
      </c>
      <c r="AQ4" s="83" t="s">
        <v>191</v>
      </c>
      <c r="AR4" s="86" t="s">
        <v>344</v>
      </c>
      <c r="AS4" s="83">
        <v>2</v>
      </c>
      <c r="AT4" s="86">
        <f>AS4*10*2%</f>
        <v>0.4</v>
      </c>
      <c r="AU4" s="79">
        <v>2</v>
      </c>
      <c r="AV4" s="79"/>
      <c r="AW4" s="79"/>
      <c r="AX4" s="87" t="s">
        <v>322</v>
      </c>
      <c r="AY4" s="88" t="s">
        <v>93</v>
      </c>
      <c r="AZ4" s="79">
        <v>12341</v>
      </c>
      <c r="BA4" s="79"/>
      <c r="BB4" s="89">
        <v>22222</v>
      </c>
      <c r="BC4" s="90" t="s">
        <v>184</v>
      </c>
      <c r="BD4" s="91" t="s">
        <v>340</v>
      </c>
    </row>
    <row r="5" spans="1:57" ht="30" x14ac:dyDescent="0.25">
      <c r="A5" s="4" t="s">
        <v>79</v>
      </c>
      <c r="B5" s="5" t="s">
        <v>80</v>
      </c>
      <c r="C5" s="4" t="s">
        <v>185</v>
      </c>
      <c r="D5" s="4" t="s">
        <v>81</v>
      </c>
      <c r="E5" s="4" t="s">
        <v>45</v>
      </c>
      <c r="F5" s="4" t="s">
        <v>61</v>
      </c>
      <c r="G5" s="4" t="s">
        <v>63</v>
      </c>
      <c r="H5" s="44" t="s">
        <v>319</v>
      </c>
      <c r="I5" s="44" t="s">
        <v>317</v>
      </c>
      <c r="J5" s="4" t="s">
        <v>44</v>
      </c>
      <c r="K5" s="4"/>
      <c r="L5" s="6">
        <v>47138</v>
      </c>
      <c r="M5" s="2">
        <v>1000</v>
      </c>
      <c r="N5" s="2" t="s">
        <v>82</v>
      </c>
      <c r="O5" s="4">
        <v>2130</v>
      </c>
      <c r="P5" s="4" t="s">
        <v>49</v>
      </c>
      <c r="Q5" s="4" t="s">
        <v>65</v>
      </c>
      <c r="R5" s="2" t="s">
        <v>50</v>
      </c>
      <c r="S5" s="2" t="s">
        <v>51</v>
      </c>
      <c r="T5" s="2">
        <v>2345</v>
      </c>
      <c r="U5" s="7" t="s">
        <v>304</v>
      </c>
      <c r="V5" s="7" t="s">
        <v>336</v>
      </c>
      <c r="W5" s="9" t="s">
        <v>67</v>
      </c>
      <c r="X5" s="8" t="s">
        <v>74</v>
      </c>
      <c r="Y5" s="8"/>
      <c r="Z5" s="4" t="s">
        <v>48</v>
      </c>
      <c r="AA5" s="2">
        <v>3452452345</v>
      </c>
      <c r="AB5" s="2"/>
      <c r="AC5" s="10" t="s">
        <v>135</v>
      </c>
      <c r="AD5" s="2" t="s">
        <v>54</v>
      </c>
      <c r="AE5" s="65" t="s">
        <v>55</v>
      </c>
      <c r="AF5" s="44"/>
      <c r="AG5" s="44" t="s">
        <v>185</v>
      </c>
      <c r="AH5" s="44"/>
      <c r="AI5" s="44"/>
      <c r="AJ5" s="11" t="s">
        <v>56</v>
      </c>
      <c r="AK5" s="2">
        <v>12</v>
      </c>
      <c r="AL5" s="2">
        <v>2019</v>
      </c>
      <c r="AM5" s="2"/>
      <c r="AN5" s="2"/>
      <c r="AO5" s="2"/>
      <c r="AP5" s="2"/>
      <c r="AQ5" s="10" t="s">
        <v>187</v>
      </c>
      <c r="AR5" s="41" t="s">
        <v>189</v>
      </c>
      <c r="AS5" s="10">
        <v>101</v>
      </c>
      <c r="AT5" s="41">
        <f t="shared" si="0"/>
        <v>40.4</v>
      </c>
      <c r="AU5" s="2">
        <v>2</v>
      </c>
      <c r="AV5" s="2"/>
      <c r="AW5" s="2"/>
      <c r="AX5" s="12" t="s">
        <v>92</v>
      </c>
      <c r="AY5" s="12" t="s">
        <v>93</v>
      </c>
      <c r="AZ5" s="2">
        <v>12341</v>
      </c>
      <c r="BA5" s="2"/>
      <c r="BB5" s="13">
        <v>22222</v>
      </c>
      <c r="BC5" s="24" t="s">
        <v>184</v>
      </c>
      <c r="BD5" t="s" s="99">
        <v>349</v>
      </c>
    </row>
    <row r="6" spans="1:57" ht="45" x14ac:dyDescent="0.25">
      <c r="A6" s="4" t="s">
        <v>83</v>
      </c>
      <c r="B6" s="5" t="s">
        <v>84</v>
      </c>
      <c r="C6" s="4" t="s">
        <v>185</v>
      </c>
      <c r="D6" s="4" t="s">
        <v>85</v>
      </c>
      <c r="E6" s="4" t="s">
        <v>45</v>
      </c>
      <c r="F6" s="4" t="s">
        <v>46</v>
      </c>
      <c r="G6" s="4" t="s">
        <v>63</v>
      </c>
      <c r="H6" s="44" t="s">
        <v>338</v>
      </c>
      <c r="I6" s="44" t="s">
        <v>317</v>
      </c>
      <c r="J6" s="4" t="s">
        <v>44</v>
      </c>
      <c r="K6" s="4"/>
      <c r="L6" s="6">
        <v>47138</v>
      </c>
      <c r="M6" s="2">
        <v>1000</v>
      </c>
      <c r="N6" s="10" t="s">
        <v>64</v>
      </c>
      <c r="O6" s="4">
        <v>1122</v>
      </c>
      <c r="P6" s="4" t="s">
        <v>49</v>
      </c>
      <c r="Q6" s="4" t="s">
        <v>65</v>
      </c>
      <c r="R6" s="2" t="s">
        <v>50</v>
      </c>
      <c r="S6" s="2" t="s">
        <v>51</v>
      </c>
      <c r="T6" s="2">
        <v>2345</v>
      </c>
      <c r="U6" s="7" t="s">
        <v>304</v>
      </c>
      <c r="V6" s="7"/>
      <c r="W6" s="9" t="s">
        <v>67</v>
      </c>
      <c r="X6" s="8" t="s">
        <v>74</v>
      </c>
      <c r="Y6" s="8"/>
      <c r="Z6" s="4" t="s">
        <v>48</v>
      </c>
      <c r="AA6" s="2">
        <v>3452452345</v>
      </c>
      <c r="AB6" s="2"/>
      <c r="AC6" s="10" t="s">
        <v>75</v>
      </c>
      <c r="AD6" s="2" t="s">
        <v>54</v>
      </c>
      <c r="AE6" s="66" t="s">
        <v>69</v>
      </c>
      <c r="AF6" s="44"/>
      <c r="AG6" s="44" t="s">
        <v>185</v>
      </c>
      <c r="AH6" s="44"/>
      <c r="AI6" s="44"/>
      <c r="AJ6" s="11"/>
      <c r="AK6" s="2"/>
      <c r="AL6" s="2"/>
      <c r="AM6" s="1"/>
      <c r="AN6" s="11"/>
      <c r="AO6" s="2"/>
      <c r="AP6" s="2"/>
      <c r="AQ6" s="10" t="s">
        <v>187</v>
      </c>
      <c r="AR6" s="41" t="s">
        <v>299</v>
      </c>
      <c r="AS6" s="10">
        <v>151</v>
      </c>
      <c r="AT6" s="41">
        <f t="shared" si="0"/>
        <v>60.4</v>
      </c>
      <c r="AU6" s="2">
        <v>2</v>
      </c>
      <c r="AV6" s="2">
        <v>1234567890</v>
      </c>
      <c r="AW6" s="2">
        <v>122235821</v>
      </c>
      <c r="AX6" s="12" t="s">
        <v>92</v>
      </c>
      <c r="AY6" s="12" t="s">
        <v>93</v>
      </c>
      <c r="AZ6" s="2">
        <v>12341</v>
      </c>
      <c r="BA6" s="2"/>
      <c r="BB6" s="13">
        <v>22222</v>
      </c>
      <c r="BC6" s="24" t="s">
        <v>184</v>
      </c>
      <c r="BD6" t="s" s="100">
        <v>309</v>
      </c>
    </row>
    <row r="7" spans="1:57" ht="60" x14ac:dyDescent="0.25">
      <c r="A7" s="4" t="s">
        <v>86</v>
      </c>
      <c r="B7" s="5" t="s">
        <v>87</v>
      </c>
      <c r="C7" s="4" t="s">
        <v>185</v>
      </c>
      <c r="D7" s="4" t="s">
        <v>88</v>
      </c>
      <c r="E7" s="4" t="s">
        <v>45</v>
      </c>
      <c r="F7" s="4" t="s">
        <v>61</v>
      </c>
      <c r="G7" s="4" t="s">
        <v>63</v>
      </c>
      <c r="H7" s="44" t="s">
        <v>319</v>
      </c>
      <c r="I7" s="44" t="s">
        <v>317</v>
      </c>
      <c r="J7" s="4" t="s">
        <v>44</v>
      </c>
      <c r="K7" s="4"/>
      <c r="L7" s="6">
        <v>47138</v>
      </c>
      <c r="M7" s="2">
        <v>1000</v>
      </c>
      <c r="N7" s="2" t="s">
        <v>89</v>
      </c>
      <c r="O7" s="4">
        <v>7860</v>
      </c>
      <c r="P7" s="4" t="s">
        <v>49</v>
      </c>
      <c r="Q7" s="4" t="s">
        <v>65</v>
      </c>
      <c r="R7" s="2" t="s">
        <v>50</v>
      </c>
      <c r="S7" s="2" t="s">
        <v>51</v>
      </c>
      <c r="T7" s="2">
        <v>2345</v>
      </c>
      <c r="U7" s="7" t="s">
        <v>304</v>
      </c>
      <c r="V7" s="7"/>
      <c r="W7" s="9" t="s">
        <v>53</v>
      </c>
      <c r="X7" s="8" t="s">
        <v>90</v>
      </c>
      <c r="Y7" s="8"/>
      <c r="Z7" s="4" t="s">
        <v>48</v>
      </c>
      <c r="AA7" s="2">
        <v>3452452345</v>
      </c>
      <c r="AB7" s="2"/>
      <c r="AC7" s="10" t="s">
        <v>68</v>
      </c>
      <c r="AD7" s="2" t="s">
        <v>54</v>
      </c>
      <c r="AE7" s="66" t="s">
        <v>91</v>
      </c>
      <c r="AF7" s="44"/>
      <c r="AG7" s="44" t="s">
        <v>185</v>
      </c>
      <c r="AH7" s="44"/>
      <c r="AI7" s="44"/>
      <c r="AJ7" s="11"/>
      <c r="AK7" s="2"/>
      <c r="AL7" s="2"/>
      <c r="AM7" s="2"/>
      <c r="AN7" s="2"/>
      <c r="AO7" s="2"/>
      <c r="AP7" s="2"/>
      <c r="AQ7" s="10" t="s">
        <v>188</v>
      </c>
      <c r="AR7" s="41" t="s">
        <v>300</v>
      </c>
      <c r="AS7" s="10">
        <v>200</v>
      </c>
      <c r="AT7" s="41">
        <f t="shared" si="0"/>
        <v>80</v>
      </c>
      <c r="AU7" s="2">
        <v>2</v>
      </c>
      <c r="AV7" s="2"/>
      <c r="AW7" s="2"/>
      <c r="AX7" s="12" t="s">
        <v>92</v>
      </c>
      <c r="AY7" s="12" t="s">
        <v>93</v>
      </c>
      <c r="AZ7" s="2">
        <v>12341</v>
      </c>
      <c r="BA7" s="2"/>
      <c r="BB7" s="13">
        <v>22222</v>
      </c>
      <c r="BC7" s="24" t="s">
        <v>184</v>
      </c>
      <c r="BD7" t="s" s="101">
        <v>309</v>
      </c>
    </row>
    <row r="8" spans="1:57" ht="60" x14ac:dyDescent="0.25">
      <c r="A8" s="4" t="s">
        <v>94</v>
      </c>
      <c r="B8" s="5" t="s">
        <v>95</v>
      </c>
      <c r="C8" s="4" t="s">
        <v>185</v>
      </c>
      <c r="D8" s="4" t="s">
        <v>192</v>
      </c>
      <c r="E8" s="4" t="s">
        <v>45</v>
      </c>
      <c r="F8" s="4" t="s">
        <v>61</v>
      </c>
      <c r="G8" s="4" t="s">
        <v>96</v>
      </c>
      <c r="H8" s="44" t="s">
        <v>339</v>
      </c>
      <c r="I8" s="44" t="s">
        <v>317</v>
      </c>
      <c r="J8" s="4" t="s">
        <v>62</v>
      </c>
      <c r="K8" s="4"/>
      <c r="L8" s="6"/>
      <c r="M8" s="2"/>
      <c r="N8" s="10" t="s">
        <v>97</v>
      </c>
      <c r="O8" s="4">
        <v>2098</v>
      </c>
      <c r="P8" s="4" t="s">
        <v>217</v>
      </c>
      <c r="Q8" s="4" t="s">
        <v>65</v>
      </c>
      <c r="R8" s="2" t="s">
        <v>50</v>
      </c>
      <c r="S8" s="2" t="s">
        <v>51</v>
      </c>
      <c r="T8" s="2">
        <v>2345</v>
      </c>
      <c r="U8" s="7" t="s">
        <v>304</v>
      </c>
      <c r="V8" s="7"/>
      <c r="W8" s="9" t="s">
        <v>53</v>
      </c>
      <c r="X8" s="8" t="s">
        <v>98</v>
      </c>
      <c r="Y8" s="8"/>
      <c r="Z8" s="4"/>
      <c r="AA8" s="2">
        <v>3452452345</v>
      </c>
      <c r="AB8" s="2"/>
      <c r="AC8" s="10" t="s">
        <v>68</v>
      </c>
      <c r="AD8" s="2" t="s">
        <v>54</v>
      </c>
      <c r="AE8" s="66" t="s">
        <v>91</v>
      </c>
      <c r="AF8" s="44"/>
      <c r="AG8" s="44" t="s">
        <v>185</v>
      </c>
      <c r="AH8" s="44"/>
      <c r="AI8" s="44"/>
      <c r="AJ8" s="11"/>
      <c r="AK8" s="2"/>
      <c r="AL8" s="2"/>
      <c r="AM8" s="2"/>
      <c r="AN8" s="2"/>
      <c r="AO8" s="2"/>
      <c r="AP8" s="2"/>
      <c r="AQ8" s="10" t="s">
        <v>188</v>
      </c>
      <c r="AR8" s="41" t="s">
        <v>301</v>
      </c>
      <c r="AS8" s="10">
        <v>200</v>
      </c>
      <c r="AT8" s="41">
        <f t="shared" si="0"/>
        <v>80</v>
      </c>
      <c r="AU8" s="2">
        <v>2</v>
      </c>
      <c r="AV8" s="2"/>
      <c r="AW8" s="2"/>
      <c r="AX8" s="12" t="s">
        <v>99</v>
      </c>
      <c r="AY8" s="12" t="s">
        <v>100</v>
      </c>
      <c r="AZ8" s="2">
        <v>12341</v>
      </c>
      <c r="BA8" s="2"/>
      <c r="BB8" s="13">
        <v>22222</v>
      </c>
      <c r="BC8" s="24" t="s">
        <v>184</v>
      </c>
      <c r="BD8" t="s" s="102">
        <v>309</v>
      </c>
    </row>
    <row r="9" spans="1:57" ht="60" x14ac:dyDescent="0.25">
      <c r="A9" s="4" t="s">
        <v>101</v>
      </c>
      <c r="B9" s="5" t="s">
        <v>102</v>
      </c>
      <c r="C9" s="4" t="s">
        <v>185</v>
      </c>
      <c r="D9" s="4" t="s">
        <v>313</v>
      </c>
      <c r="E9" s="4" t="s">
        <v>45</v>
      </c>
      <c r="F9" s="4" t="s">
        <v>61</v>
      </c>
      <c r="G9" s="4" t="s">
        <v>96</v>
      </c>
      <c r="H9" s="44" t="s">
        <v>339</v>
      </c>
      <c r="I9" s="44" t="s">
        <v>317</v>
      </c>
      <c r="J9" s="4" t="s">
        <v>62</v>
      </c>
      <c r="K9" s="4"/>
      <c r="L9" s="6"/>
      <c r="M9" s="2"/>
      <c r="N9" s="2" t="s">
        <v>103</v>
      </c>
      <c r="O9" s="4">
        <v>1234</v>
      </c>
      <c r="P9" s="4" t="s">
        <v>217</v>
      </c>
      <c r="Q9" s="4" t="s">
        <v>65</v>
      </c>
      <c r="R9" s="2" t="s">
        <v>50</v>
      </c>
      <c r="S9" s="2" t="s">
        <v>51</v>
      </c>
      <c r="T9" s="2">
        <v>2345</v>
      </c>
      <c r="U9" s="7" t="s">
        <v>304</v>
      </c>
      <c r="V9" s="7"/>
      <c r="W9" s="9" t="s">
        <v>53</v>
      </c>
      <c r="X9" s="8" t="s">
        <v>104</v>
      </c>
      <c r="Y9" s="8"/>
      <c r="Z9" s="4"/>
      <c r="AA9" s="2">
        <v>3421562345</v>
      </c>
      <c r="AB9" s="2"/>
      <c r="AC9" s="10" t="s">
        <v>105</v>
      </c>
      <c r="AD9" s="2" t="s">
        <v>54</v>
      </c>
      <c r="AE9" s="66" t="s">
        <v>91</v>
      </c>
      <c r="AF9" s="44"/>
      <c r="AG9" s="44" t="s">
        <v>185</v>
      </c>
      <c r="AH9" s="44"/>
      <c r="AI9" s="44"/>
      <c r="AJ9" s="11"/>
      <c r="AK9" s="2"/>
      <c r="AL9" s="2"/>
      <c r="AM9" s="2"/>
      <c r="AN9" s="2"/>
      <c r="AO9" s="2"/>
      <c r="AP9" s="2"/>
      <c r="AQ9" s="10" t="s">
        <v>188</v>
      </c>
      <c r="AR9" s="41" t="s">
        <v>301</v>
      </c>
      <c r="AS9" s="10">
        <v>200</v>
      </c>
      <c r="AT9" s="41">
        <f t="shared" si="0"/>
        <v>80</v>
      </c>
      <c r="AU9" s="2">
        <v>2</v>
      </c>
      <c r="AV9" s="2"/>
      <c r="AW9" s="2"/>
      <c r="AX9" s="12" t="s">
        <v>57</v>
      </c>
      <c r="AY9" s="12" t="s">
        <v>106</v>
      </c>
      <c r="AZ9" s="2">
        <v>12341</v>
      </c>
      <c r="BA9" s="2"/>
      <c r="BB9" s="13">
        <v>22222</v>
      </c>
      <c r="BC9" s="24" t="s">
        <v>184</v>
      </c>
      <c r="BD9" t="s" s="103">
        <v>309</v>
      </c>
    </row>
    <row r="10" spans="1:57" ht="30" x14ac:dyDescent="0.25">
      <c r="A10" s="4" t="s">
        <v>107</v>
      </c>
      <c r="B10" s="5" t="s">
        <v>108</v>
      </c>
      <c r="C10" s="4" t="s">
        <v>185</v>
      </c>
      <c r="D10" s="4" t="s">
        <v>85</v>
      </c>
      <c r="E10" s="4" t="s">
        <v>45</v>
      </c>
      <c r="F10" s="4" t="s">
        <v>61</v>
      </c>
      <c r="G10" s="4" t="s">
        <v>47</v>
      </c>
      <c r="H10" s="44" t="s">
        <v>319</v>
      </c>
      <c r="I10" s="44" t="s">
        <v>317</v>
      </c>
      <c r="J10" s="4" t="s">
        <v>62</v>
      </c>
      <c r="K10" s="4"/>
      <c r="L10" s="6"/>
      <c r="M10" s="2"/>
      <c r="N10" s="2" t="s">
        <v>109</v>
      </c>
      <c r="O10" s="4">
        <v>2331</v>
      </c>
      <c r="P10" s="4" t="s">
        <v>49</v>
      </c>
      <c r="Q10" s="4" t="s">
        <v>65</v>
      </c>
      <c r="R10" s="2" t="s">
        <v>50</v>
      </c>
      <c r="S10" s="2" t="s">
        <v>51</v>
      </c>
      <c r="T10" s="2">
        <v>2345</v>
      </c>
      <c r="U10" s="7" t="s">
        <v>304</v>
      </c>
      <c r="V10" s="7"/>
      <c r="W10" s="9" t="s">
        <v>53</v>
      </c>
      <c r="X10" s="8" t="s">
        <v>110</v>
      </c>
      <c r="Y10" s="8"/>
      <c r="Z10" s="4"/>
      <c r="AA10" s="2">
        <v>2341567878</v>
      </c>
      <c r="AB10" s="2"/>
      <c r="AC10" s="10" t="s">
        <v>111</v>
      </c>
      <c r="AD10" s="2" t="s">
        <v>54</v>
      </c>
      <c r="AE10" s="66" t="s">
        <v>76</v>
      </c>
      <c r="AF10" s="44"/>
      <c r="AG10" s="44" t="s">
        <v>185</v>
      </c>
      <c r="AH10" s="44"/>
      <c r="AI10" s="44"/>
      <c r="AJ10" s="11" t="s">
        <v>77</v>
      </c>
      <c r="AK10" s="2">
        <v>12</v>
      </c>
      <c r="AL10" s="2">
        <v>2019</v>
      </c>
      <c r="AM10" s="2"/>
      <c r="AN10" s="2"/>
      <c r="AO10" s="2"/>
      <c r="AP10" s="2"/>
      <c r="AQ10" s="10" t="s">
        <v>187</v>
      </c>
      <c r="AR10" s="41" t="s">
        <v>117</v>
      </c>
      <c r="AS10" s="10">
        <v>1</v>
      </c>
      <c r="AT10" s="41">
        <f t="shared" si="0"/>
        <v>0.4</v>
      </c>
      <c r="AU10" s="2">
        <v>2</v>
      </c>
      <c r="AV10" s="2"/>
      <c r="AW10" s="2"/>
      <c r="AX10" s="12" t="s">
        <v>194</v>
      </c>
      <c r="AY10" s="12"/>
      <c r="AZ10" s="2">
        <v>12341</v>
      </c>
      <c r="BA10" s="2"/>
      <c r="BB10" s="13">
        <v>22222</v>
      </c>
      <c r="BC10" s="24" t="s">
        <v>184</v>
      </c>
      <c r="BD10" t="s" s="105">
        <v>350</v>
      </c>
    </row>
    <row r="11" spans="1:57" customFormat="1" ht="65.25" customHeight="1" x14ac:dyDescent="0.25">
      <c r="A11" s="4" t="s">
        <v>113</v>
      </c>
      <c r="B11" s="5" t="s">
        <v>205</v>
      </c>
      <c r="C11" s="4" t="s">
        <v>185</v>
      </c>
      <c r="D11" s="4" t="s">
        <v>114</v>
      </c>
      <c r="E11" s="4" t="s">
        <v>45</v>
      </c>
      <c r="F11" s="4" t="s">
        <v>61</v>
      </c>
      <c r="G11" s="4" t="s">
        <v>47</v>
      </c>
      <c r="H11" s="44" t="s">
        <v>319</v>
      </c>
      <c r="I11" s="44" t="s">
        <v>317</v>
      </c>
      <c r="J11" s="4" t="s">
        <v>62</v>
      </c>
      <c r="K11" s="28"/>
      <c r="L11" s="29"/>
      <c r="M11" s="28"/>
      <c r="N11" s="2" t="s">
        <v>109</v>
      </c>
      <c r="O11" s="4">
        <v>2331</v>
      </c>
      <c r="P11" s="4" t="s">
        <v>49</v>
      </c>
      <c r="Q11" s="4" t="s">
        <v>65</v>
      </c>
      <c r="R11" s="2" t="s">
        <v>50</v>
      </c>
      <c r="S11" s="2" t="s">
        <v>51</v>
      </c>
      <c r="T11" s="2">
        <v>2345</v>
      </c>
      <c r="U11" s="7" t="s">
        <v>304</v>
      </c>
      <c r="V11" s="7"/>
      <c r="W11" s="9" t="s">
        <v>53</v>
      </c>
      <c r="X11" s="8" t="s">
        <v>110</v>
      </c>
      <c r="Y11" s="28"/>
      <c r="Z11" s="28"/>
      <c r="AA11" s="2">
        <v>2341567878</v>
      </c>
      <c r="AB11" s="28"/>
      <c r="AC11" s="28" t="s">
        <v>116</v>
      </c>
      <c r="AD11" s="2" t="s">
        <v>54</v>
      </c>
      <c r="AE11" s="67" t="s">
        <v>91</v>
      </c>
      <c r="AF11" s="44"/>
      <c r="AG11" s="44" t="s">
        <v>185</v>
      </c>
      <c r="AH11" s="44"/>
      <c r="AI11" s="44"/>
      <c r="AJ11" s="28"/>
      <c r="AK11" s="28"/>
      <c r="AL11" s="29"/>
      <c r="AM11" s="2"/>
      <c r="AN11" s="29"/>
      <c r="AO11" s="29"/>
      <c r="AP11" s="29"/>
      <c r="AQ11" s="29" t="s">
        <v>207</v>
      </c>
      <c r="AR11" s="41" t="s">
        <v>117</v>
      </c>
      <c r="AS11" s="10">
        <v>1</v>
      </c>
      <c r="AT11" s="41">
        <f t="shared" si="0"/>
        <v>0.4</v>
      </c>
      <c r="AU11" s="28">
        <v>2</v>
      </c>
      <c r="AV11" s="28"/>
      <c r="AW11" s="28"/>
      <c r="AX11" s="12" t="s">
        <v>194</v>
      </c>
      <c r="AY11" s="28"/>
      <c r="AZ11" s="30">
        <v>12341</v>
      </c>
      <c r="BA11" s="30"/>
      <c r="BB11" s="30">
        <v>22222</v>
      </c>
      <c r="BC11" s="31"/>
      <c r="BD11" t="s" s="107">
        <v>351</v>
      </c>
    </row>
    <row r="12" spans="1:57" ht="45" x14ac:dyDescent="0.25">
      <c r="A12" s="4" t="s">
        <v>121</v>
      </c>
      <c r="B12" s="5" t="s">
        <v>122</v>
      </c>
      <c r="C12" s="4" t="s">
        <v>185</v>
      </c>
      <c r="D12" s="4" t="s">
        <v>310</v>
      </c>
      <c r="E12" s="4" t="s">
        <v>45</v>
      </c>
      <c r="F12" s="4" t="s">
        <v>61</v>
      </c>
      <c r="G12" s="4" t="s">
        <v>47</v>
      </c>
      <c r="H12" s="44" t="s">
        <v>319</v>
      </c>
      <c r="I12" s="44" t="s">
        <v>317</v>
      </c>
      <c r="J12" s="4" t="s">
        <v>62</v>
      </c>
      <c r="K12" s="4"/>
      <c r="L12" s="6"/>
      <c r="M12" s="2"/>
      <c r="N12" s="2" t="s">
        <v>109</v>
      </c>
      <c r="O12" s="4">
        <v>9876</v>
      </c>
      <c r="P12" s="4" t="s">
        <v>49</v>
      </c>
      <c r="Q12" s="4" t="s">
        <v>65</v>
      </c>
      <c r="R12" s="2" t="s">
        <v>50</v>
      </c>
      <c r="S12" s="2" t="s">
        <v>51</v>
      </c>
      <c r="T12" s="2">
        <v>2343</v>
      </c>
      <c r="U12" s="7" t="s">
        <v>304</v>
      </c>
      <c r="V12" s="7" t="s">
        <v>336</v>
      </c>
      <c r="W12" s="9" t="s">
        <v>53</v>
      </c>
      <c r="X12" s="8" t="s">
        <v>120</v>
      </c>
      <c r="Y12" s="8"/>
      <c r="Z12" s="4"/>
      <c r="AA12" s="2">
        <v>2341567878</v>
      </c>
      <c r="AB12" s="2"/>
      <c r="AC12" s="10" t="s">
        <v>135</v>
      </c>
      <c r="AD12" s="2" t="s">
        <v>54</v>
      </c>
      <c r="AE12" s="66" t="s">
        <v>91</v>
      </c>
      <c r="AF12" s="44"/>
      <c r="AG12" s="44" t="s">
        <v>185</v>
      </c>
      <c r="AH12" s="44"/>
      <c r="AI12" s="44"/>
      <c r="AJ12" s="11"/>
      <c r="AK12" s="2"/>
      <c r="AL12" s="2"/>
      <c r="AM12" s="2"/>
      <c r="AN12" s="2"/>
      <c r="AO12" s="2"/>
      <c r="AP12" s="2"/>
      <c r="AQ12" s="10" t="s">
        <v>119</v>
      </c>
      <c r="AR12" s="41" t="s">
        <v>117</v>
      </c>
      <c r="AS12" s="10">
        <v>1</v>
      </c>
      <c r="AT12" s="41">
        <f t="shared" ref="AT12:AT24" si="1">AS12*10*4%</f>
        <v>0.4</v>
      </c>
      <c r="AU12" s="2">
        <v>2</v>
      </c>
      <c r="AV12" s="2"/>
      <c r="AW12" s="2"/>
      <c r="AX12" s="12" t="s">
        <v>195</v>
      </c>
      <c r="AY12" s="12"/>
      <c r="AZ12" s="2">
        <v>12341</v>
      </c>
      <c r="BA12" s="2"/>
      <c r="BB12" s="13">
        <v>22222</v>
      </c>
      <c r="BC12" s="24" t="s">
        <v>184</v>
      </c>
      <c r="BD12" t="s" s="109">
        <v>352</v>
      </c>
    </row>
    <row r="13" spans="1:57" ht="45" x14ac:dyDescent="0.25">
      <c r="A13" s="4" t="s">
        <v>123</v>
      </c>
      <c r="B13" s="5" t="s">
        <v>122</v>
      </c>
      <c r="C13" s="4" t="s">
        <v>185</v>
      </c>
      <c r="D13" s="4" t="s">
        <v>114</v>
      </c>
      <c r="E13" s="4" t="s">
        <v>45</v>
      </c>
      <c r="F13" s="4" t="s">
        <v>61</v>
      </c>
      <c r="G13" s="4" t="s">
        <v>47</v>
      </c>
      <c r="H13" s="44" t="s">
        <v>319</v>
      </c>
      <c r="I13" s="44" t="s">
        <v>317</v>
      </c>
      <c r="J13" s="4" t="s">
        <v>62</v>
      </c>
      <c r="K13" s="4"/>
      <c r="L13" s="6"/>
      <c r="M13" s="2"/>
      <c r="N13" s="2" t="s">
        <v>109</v>
      </c>
      <c r="O13" s="4">
        <v>9879</v>
      </c>
      <c r="P13" s="4" t="s">
        <v>49</v>
      </c>
      <c r="Q13" s="4" t="s">
        <v>65</v>
      </c>
      <c r="R13" s="2" t="s">
        <v>50</v>
      </c>
      <c r="S13" s="2" t="s">
        <v>51</v>
      </c>
      <c r="T13" s="2">
        <v>2345</v>
      </c>
      <c r="U13" s="7" t="s">
        <v>304</v>
      </c>
      <c r="V13" s="7"/>
      <c r="W13" s="9" t="s">
        <v>124</v>
      </c>
      <c r="X13" s="8" t="s">
        <v>115</v>
      </c>
      <c r="Y13" s="8"/>
      <c r="Z13" s="4"/>
      <c r="AA13" s="2">
        <v>2341567878</v>
      </c>
      <c r="AB13" s="2"/>
      <c r="AC13" s="10" t="s">
        <v>116</v>
      </c>
      <c r="AD13" s="2" t="s">
        <v>54</v>
      </c>
      <c r="AE13" s="66" t="s">
        <v>125</v>
      </c>
      <c r="AF13" s="44"/>
      <c r="AG13" s="44" t="s">
        <v>185</v>
      </c>
      <c r="AH13" s="44"/>
      <c r="AI13" s="44"/>
      <c r="AJ13" s="11"/>
      <c r="AK13" s="2"/>
      <c r="AL13" s="2"/>
      <c r="AM13" s="2"/>
      <c r="AN13" s="2"/>
      <c r="AO13" s="2"/>
      <c r="AP13" s="2"/>
      <c r="AQ13" s="10" t="s">
        <v>126</v>
      </c>
      <c r="AR13" s="41" t="s">
        <v>127</v>
      </c>
      <c r="AS13" s="10">
        <v>2</v>
      </c>
      <c r="AT13" s="41">
        <f t="shared" si="1"/>
        <v>0.8</v>
      </c>
      <c r="AU13" s="2">
        <v>2</v>
      </c>
      <c r="AV13" s="2"/>
      <c r="AW13" s="2"/>
      <c r="AX13" s="12" t="s">
        <v>196</v>
      </c>
      <c r="AY13" s="12"/>
      <c r="AZ13" s="2">
        <v>12341</v>
      </c>
      <c r="BA13" s="2"/>
      <c r="BB13" s="13">
        <v>22222</v>
      </c>
      <c r="BC13" s="24" t="s">
        <v>184</v>
      </c>
      <c r="BD13" t="s" s="111">
        <v>353</v>
      </c>
    </row>
    <row r="14" spans="1:57" ht="45" x14ac:dyDescent="0.25">
      <c r="A14" s="4" t="s">
        <v>334</v>
      </c>
      <c r="B14" s="5" t="s">
        <v>122</v>
      </c>
      <c r="C14" s="4" t="s">
        <v>185</v>
      </c>
      <c r="D14" s="4" t="s">
        <v>114</v>
      </c>
      <c r="E14" s="4" t="s">
        <v>45</v>
      </c>
      <c r="F14" s="4" t="s">
        <v>61</v>
      </c>
      <c r="G14" s="4" t="s">
        <v>47</v>
      </c>
      <c r="H14" s="44" t="s">
        <v>319</v>
      </c>
      <c r="I14" s="44" t="s">
        <v>317</v>
      </c>
      <c r="J14" s="4" t="s">
        <v>62</v>
      </c>
      <c r="K14" s="4"/>
      <c r="L14" s="6"/>
      <c r="M14" s="2"/>
      <c r="N14" s="2" t="s">
        <v>109</v>
      </c>
      <c r="O14" s="4">
        <v>9879</v>
      </c>
      <c r="P14" s="4" t="s">
        <v>49</v>
      </c>
      <c r="Q14" s="4" t="s">
        <v>65</v>
      </c>
      <c r="R14" s="2" t="s">
        <v>50</v>
      </c>
      <c r="S14" s="2" t="s">
        <v>51</v>
      </c>
      <c r="T14" s="2">
        <v>2345</v>
      </c>
      <c r="U14" s="7" t="s">
        <v>304</v>
      </c>
      <c r="V14" s="7"/>
      <c r="W14" s="9" t="s">
        <v>124</v>
      </c>
      <c r="X14" s="8" t="s">
        <v>115</v>
      </c>
      <c r="Y14" s="8"/>
      <c r="Z14" s="4"/>
      <c r="AA14" s="2">
        <v>2341567878</v>
      </c>
      <c r="AB14" s="2"/>
      <c r="AC14" s="10" t="s">
        <v>75</v>
      </c>
      <c r="AD14" s="2" t="s">
        <v>54</v>
      </c>
      <c r="AE14" s="66" t="s">
        <v>125</v>
      </c>
      <c r="AF14" s="44"/>
      <c r="AG14" s="44" t="s">
        <v>185</v>
      </c>
      <c r="AH14" s="44"/>
      <c r="AI14" s="44"/>
      <c r="AJ14" s="11"/>
      <c r="AK14" s="2"/>
      <c r="AL14" s="2"/>
      <c r="AM14" s="2"/>
      <c r="AN14" s="2"/>
      <c r="AO14" s="2"/>
      <c r="AP14" s="2"/>
      <c r="AQ14" s="10" t="s">
        <v>126</v>
      </c>
      <c r="AR14" s="41" t="s">
        <v>127</v>
      </c>
      <c r="AS14" s="10">
        <v>2</v>
      </c>
      <c r="AT14" s="41">
        <f t="shared" ref="AT14" si="2">AS14*10*4%</f>
        <v>0.8</v>
      </c>
      <c r="AU14" s="2">
        <v>2</v>
      </c>
      <c r="AV14" s="2"/>
      <c r="AW14" s="2"/>
      <c r="AX14" s="12" t="s">
        <v>196</v>
      </c>
      <c r="AY14" s="12"/>
      <c r="AZ14" s="2">
        <v>12341</v>
      </c>
      <c r="BA14" s="2"/>
      <c r="BB14" s="13">
        <v>22222</v>
      </c>
      <c r="BC14" s="24" t="s">
        <v>184</v>
      </c>
      <c r="BD14" t="s" s="113">
        <v>354</v>
      </c>
    </row>
    <row r="15" spans="1:57" ht="45" x14ac:dyDescent="0.25">
      <c r="A15" s="4" t="s">
        <v>128</v>
      </c>
      <c r="B15" s="5" t="s">
        <v>129</v>
      </c>
      <c r="C15" s="4" t="s">
        <v>185</v>
      </c>
      <c r="D15" s="4" t="s">
        <v>85</v>
      </c>
      <c r="E15" s="4" t="s">
        <v>45</v>
      </c>
      <c r="F15" s="4" t="s">
        <v>61</v>
      </c>
      <c r="G15" s="4" t="s">
        <v>47</v>
      </c>
      <c r="H15" s="44" t="s">
        <v>319</v>
      </c>
      <c r="I15" s="44" t="s">
        <v>317</v>
      </c>
      <c r="J15" s="4" t="s">
        <v>62</v>
      </c>
      <c r="K15" s="4" t="s">
        <v>54</v>
      </c>
      <c r="L15" s="6"/>
      <c r="M15" s="2"/>
      <c r="N15" s="2" t="s">
        <v>109</v>
      </c>
      <c r="O15" s="4">
        <v>2323</v>
      </c>
      <c r="P15" s="4"/>
      <c r="Q15" s="4"/>
      <c r="R15" s="2" t="s">
        <v>50</v>
      </c>
      <c r="S15" s="2" t="s">
        <v>51</v>
      </c>
      <c r="T15" s="2">
        <v>2345</v>
      </c>
      <c r="U15" s="7" t="s">
        <v>304</v>
      </c>
      <c r="V15" s="7"/>
      <c r="W15" s="9" t="s">
        <v>53</v>
      </c>
      <c r="X15" s="8" t="s">
        <v>104</v>
      </c>
      <c r="Y15" s="8"/>
      <c r="Z15" s="4"/>
      <c r="AA15" s="2">
        <v>2341567878</v>
      </c>
      <c r="AB15" s="2"/>
      <c r="AC15" s="10" t="s">
        <v>130</v>
      </c>
      <c r="AD15" s="2" t="s">
        <v>54</v>
      </c>
      <c r="AE15" s="66" t="s">
        <v>91</v>
      </c>
      <c r="AF15" s="44"/>
      <c r="AG15" s="44" t="s">
        <v>185</v>
      </c>
      <c r="AH15" s="44"/>
      <c r="AI15" s="44"/>
      <c r="AJ15" s="11"/>
      <c r="AK15" s="2"/>
      <c r="AL15" s="2"/>
      <c r="AM15" s="2"/>
      <c r="AN15" s="2"/>
      <c r="AO15" s="2"/>
      <c r="AP15" s="2"/>
      <c r="AQ15" s="10" t="s">
        <v>215</v>
      </c>
      <c r="AR15" s="41" t="s">
        <v>216</v>
      </c>
      <c r="AS15" s="10">
        <v>1</v>
      </c>
      <c r="AT15" s="41">
        <f t="shared" si="1"/>
        <v>0.4</v>
      </c>
      <c r="AU15" s="2">
        <v>2</v>
      </c>
      <c r="AV15" s="2"/>
      <c r="AW15" s="2"/>
      <c r="AX15" s="12" t="s">
        <v>131</v>
      </c>
      <c r="AY15" s="12"/>
      <c r="AZ15" s="2">
        <v>12341</v>
      </c>
      <c r="BA15" s="2"/>
      <c r="BB15" s="13">
        <v>22222</v>
      </c>
      <c r="BC15" s="24" t="s">
        <v>184</v>
      </c>
      <c r="BD15" t="s" s="114">
        <v>309</v>
      </c>
    </row>
    <row r="16" spans="1:57" ht="60" x14ac:dyDescent="0.25">
      <c r="A16" s="4" t="s">
        <v>132</v>
      </c>
      <c r="B16" s="70" t="s">
        <v>133</v>
      </c>
      <c r="C16" s="4" t="s">
        <v>185</v>
      </c>
      <c r="D16" s="4" t="s">
        <v>60</v>
      </c>
      <c r="E16" s="4" t="s">
        <v>45</v>
      </c>
      <c r="F16" s="69" t="s">
        <v>46</v>
      </c>
      <c r="G16" s="4" t="s">
        <v>96</v>
      </c>
      <c r="H16" s="44" t="s">
        <v>337</v>
      </c>
      <c r="I16" s="44" t="s">
        <v>317</v>
      </c>
      <c r="J16" s="4" t="s">
        <v>62</v>
      </c>
      <c r="K16" s="4"/>
      <c r="L16" s="6"/>
      <c r="M16" s="2"/>
      <c r="N16" s="2" t="s">
        <v>134</v>
      </c>
      <c r="O16" s="4">
        <v>6540</v>
      </c>
      <c r="P16" s="4" t="s">
        <v>217</v>
      </c>
      <c r="Q16" s="4" t="s">
        <v>65</v>
      </c>
      <c r="R16" s="2" t="s">
        <v>50</v>
      </c>
      <c r="S16" s="2" t="s">
        <v>51</v>
      </c>
      <c r="T16" s="2">
        <v>2345</v>
      </c>
      <c r="U16" s="7" t="s">
        <v>304</v>
      </c>
      <c r="V16" s="7"/>
      <c r="W16" s="9" t="s">
        <v>53</v>
      </c>
      <c r="X16" s="8" t="s">
        <v>104</v>
      </c>
      <c r="Y16" s="8"/>
      <c r="Z16" s="4"/>
      <c r="AA16" s="2">
        <v>2341567878</v>
      </c>
      <c r="AB16" s="2"/>
      <c r="AC16" s="10" t="s">
        <v>135</v>
      </c>
      <c r="AD16" s="2" t="s">
        <v>54</v>
      </c>
      <c r="AE16" s="66" t="s">
        <v>91</v>
      </c>
      <c r="AF16" s="44"/>
      <c r="AG16" s="44" t="s">
        <v>185</v>
      </c>
      <c r="AH16" s="44"/>
      <c r="AI16" s="44"/>
      <c r="AJ16" s="11"/>
      <c r="AK16" s="2"/>
      <c r="AL16" s="2"/>
      <c r="AM16" s="2"/>
      <c r="AN16" s="2"/>
      <c r="AO16" s="2"/>
      <c r="AP16" s="2"/>
      <c r="AQ16" s="10" t="s">
        <v>187</v>
      </c>
      <c r="AR16" s="41" t="s">
        <v>189</v>
      </c>
      <c r="AS16" s="10">
        <v>101</v>
      </c>
      <c r="AT16" s="41">
        <f t="shared" si="1"/>
        <v>40.4</v>
      </c>
      <c r="AU16" s="2">
        <v>2</v>
      </c>
      <c r="AV16" s="2"/>
      <c r="AW16" s="2"/>
      <c r="AX16" s="12" t="s">
        <v>131</v>
      </c>
      <c r="AY16" s="12" t="s">
        <v>112</v>
      </c>
      <c r="AZ16" s="2">
        <v>12341</v>
      </c>
      <c r="BA16" s="2"/>
      <c r="BB16" s="13">
        <v>22222</v>
      </c>
      <c r="BC16" s="24" t="s">
        <v>184</v>
      </c>
      <c r="BD16" t="s" s="115">
        <v>309</v>
      </c>
    </row>
    <row r="17" spans="1:56" ht="60" x14ac:dyDescent="0.25">
      <c r="A17" s="4" t="s">
        <v>136</v>
      </c>
      <c r="B17" s="5" t="s">
        <v>137</v>
      </c>
      <c r="C17" s="4" t="s">
        <v>185</v>
      </c>
      <c r="D17" s="4" t="s">
        <v>114</v>
      </c>
      <c r="E17" s="4" t="s">
        <v>45</v>
      </c>
      <c r="F17" s="4" t="s">
        <v>46</v>
      </c>
      <c r="G17" s="4" t="s">
        <v>63</v>
      </c>
      <c r="H17" s="44" t="s">
        <v>338</v>
      </c>
      <c r="I17" s="44" t="s">
        <v>317</v>
      </c>
      <c r="J17" s="4" t="s">
        <v>62</v>
      </c>
      <c r="K17" s="4"/>
      <c r="L17" s="6"/>
      <c r="M17" s="2"/>
      <c r="N17" s="2" t="s">
        <v>73</v>
      </c>
      <c r="O17" s="4">
        <v>5673</v>
      </c>
      <c r="P17" s="4" t="s">
        <v>49</v>
      </c>
      <c r="Q17" s="4" t="s">
        <v>65</v>
      </c>
      <c r="R17" s="2" t="s">
        <v>50</v>
      </c>
      <c r="S17" s="2" t="s">
        <v>51</v>
      </c>
      <c r="T17" s="2">
        <v>2345</v>
      </c>
      <c r="U17" s="7" t="s">
        <v>304</v>
      </c>
      <c r="V17" s="7"/>
      <c r="W17" s="9" t="s">
        <v>53</v>
      </c>
      <c r="X17" s="8" t="s">
        <v>139</v>
      </c>
      <c r="Y17" s="8"/>
      <c r="Z17" s="4" t="s">
        <v>138</v>
      </c>
      <c r="AA17" s="2">
        <v>8907451234</v>
      </c>
      <c r="AB17" s="2"/>
      <c r="AC17" s="10" t="s">
        <v>140</v>
      </c>
      <c r="AD17" s="2" t="s">
        <v>54</v>
      </c>
      <c r="AE17" s="66" t="s">
        <v>141</v>
      </c>
      <c r="AF17" s="44"/>
      <c r="AG17" s="44" t="s">
        <v>185</v>
      </c>
      <c r="AH17" s="44"/>
      <c r="AI17" s="44"/>
      <c r="AJ17" s="11" t="s">
        <v>198</v>
      </c>
      <c r="AK17" s="2">
        <v>12</v>
      </c>
      <c r="AL17" s="2">
        <v>2019</v>
      </c>
      <c r="AM17" s="2"/>
      <c r="AN17" s="2"/>
      <c r="AO17" s="2"/>
      <c r="AP17" s="2"/>
      <c r="AQ17" s="10" t="s">
        <v>188</v>
      </c>
      <c r="AR17" s="41" t="s">
        <v>301</v>
      </c>
      <c r="AS17" s="10">
        <v>200</v>
      </c>
      <c r="AT17" s="41">
        <f t="shared" si="1"/>
        <v>80</v>
      </c>
      <c r="AU17" s="2">
        <v>2</v>
      </c>
      <c r="AV17" s="2"/>
      <c r="AW17" s="2"/>
      <c r="AX17" s="12" t="s">
        <v>142</v>
      </c>
      <c r="AY17" s="12" t="s">
        <v>143</v>
      </c>
      <c r="AZ17" s="2">
        <v>12341</v>
      </c>
      <c r="BA17" s="2"/>
      <c r="BB17" s="13">
        <v>22222</v>
      </c>
      <c r="BC17" s="24" t="s">
        <v>184</v>
      </c>
      <c r="BD17" t="s" s="116">
        <v>309</v>
      </c>
    </row>
    <row r="18" spans="1:56" ht="45" x14ac:dyDescent="0.25">
      <c r="A18" s="4" t="s">
        <v>144</v>
      </c>
      <c r="B18" s="5" t="s">
        <v>145</v>
      </c>
      <c r="C18" s="4" t="s">
        <v>185</v>
      </c>
      <c r="D18" s="4" t="s">
        <v>81</v>
      </c>
      <c r="E18" s="4" t="s">
        <v>45</v>
      </c>
      <c r="F18" s="4" t="s">
        <v>61</v>
      </c>
      <c r="G18" s="4" t="s">
        <v>96</v>
      </c>
      <c r="H18" s="44" t="s">
        <v>339</v>
      </c>
      <c r="I18" s="44" t="s">
        <v>317</v>
      </c>
      <c r="J18" s="4" t="s">
        <v>62</v>
      </c>
      <c r="K18" s="4"/>
      <c r="L18" s="6"/>
      <c r="M18" s="2"/>
      <c r="N18" s="2" t="s">
        <v>146</v>
      </c>
      <c r="O18" s="4">
        <v>2130</v>
      </c>
      <c r="P18" s="4" t="s">
        <v>217</v>
      </c>
      <c r="Q18" s="4" t="s">
        <v>65</v>
      </c>
      <c r="R18" s="2" t="s">
        <v>50</v>
      </c>
      <c r="S18" s="2" t="s">
        <v>51</v>
      </c>
      <c r="T18" s="2">
        <v>2345</v>
      </c>
      <c r="U18" s="7" t="s">
        <v>304</v>
      </c>
      <c r="V18" s="7"/>
      <c r="W18" s="9" t="s">
        <v>53</v>
      </c>
      <c r="X18" s="8" t="s">
        <v>147</v>
      </c>
      <c r="Y18" s="8"/>
      <c r="Z18" s="4"/>
      <c r="AA18" s="2">
        <v>8907451234</v>
      </c>
      <c r="AB18" s="2"/>
      <c r="AC18" s="10" t="s">
        <v>148</v>
      </c>
      <c r="AD18" s="2" t="s">
        <v>54</v>
      </c>
      <c r="AE18" s="66" t="s">
        <v>141</v>
      </c>
      <c r="AF18" s="44"/>
      <c r="AG18" s="44" t="s">
        <v>185</v>
      </c>
      <c r="AH18" s="44"/>
      <c r="AI18" s="44"/>
      <c r="AJ18" s="11" t="s">
        <v>197</v>
      </c>
      <c r="AK18" s="2">
        <v>12</v>
      </c>
      <c r="AL18" s="2">
        <v>2019</v>
      </c>
      <c r="AM18" s="2"/>
      <c r="AN18" s="2"/>
      <c r="AO18" s="2"/>
      <c r="AP18" s="2"/>
      <c r="AQ18" s="10" t="s">
        <v>191</v>
      </c>
      <c r="AR18" s="41" t="s">
        <v>149</v>
      </c>
      <c r="AS18" s="10">
        <v>110</v>
      </c>
      <c r="AT18" s="41">
        <f t="shared" si="1"/>
        <v>44</v>
      </c>
      <c r="AU18" s="2">
        <v>2</v>
      </c>
      <c r="AV18" s="2"/>
      <c r="AW18" s="2"/>
      <c r="AX18" s="12" t="s">
        <v>142</v>
      </c>
      <c r="AY18" s="12" t="s">
        <v>150</v>
      </c>
      <c r="AZ18" s="2">
        <v>12341</v>
      </c>
      <c r="BA18" s="2"/>
      <c r="BB18" s="13">
        <v>22222</v>
      </c>
      <c r="BC18" s="24" t="s">
        <v>184</v>
      </c>
      <c r="BD18" t="s" s="117">
        <v>309</v>
      </c>
    </row>
    <row r="19" spans="1:56" ht="60" x14ac:dyDescent="0.25">
      <c r="A19" s="4" t="s">
        <v>151</v>
      </c>
      <c r="B19" s="5" t="s">
        <v>152</v>
      </c>
      <c r="C19" s="4" t="s">
        <v>185</v>
      </c>
      <c r="D19" s="4" t="s">
        <v>114</v>
      </c>
      <c r="E19" s="4" t="s">
        <v>45</v>
      </c>
      <c r="F19" s="4" t="s">
        <v>61</v>
      </c>
      <c r="G19" s="4" t="s">
        <v>96</v>
      </c>
      <c r="H19" s="44" t="s">
        <v>319</v>
      </c>
      <c r="I19" s="44" t="s">
        <v>317</v>
      </c>
      <c r="J19" s="4" t="s">
        <v>62</v>
      </c>
      <c r="K19" s="4"/>
      <c r="L19" s="6"/>
      <c r="M19" s="2"/>
      <c r="N19" s="10" t="s">
        <v>153</v>
      </c>
      <c r="O19" s="4">
        <v>2323</v>
      </c>
      <c r="P19" s="4" t="s">
        <v>217</v>
      </c>
      <c r="Q19" s="4" t="s">
        <v>65</v>
      </c>
      <c r="R19" s="2" t="s">
        <v>50</v>
      </c>
      <c r="S19" s="2" t="s">
        <v>51</v>
      </c>
      <c r="T19" s="2">
        <v>2345</v>
      </c>
      <c r="U19" s="7" t="s">
        <v>304</v>
      </c>
      <c r="V19" s="7" t="s">
        <v>336</v>
      </c>
      <c r="W19" s="9" t="s">
        <v>53</v>
      </c>
      <c r="X19" s="8" t="s">
        <v>154</v>
      </c>
      <c r="Y19" s="8"/>
      <c r="Z19" s="4" t="s">
        <v>48</v>
      </c>
      <c r="AA19" s="2">
        <v>3452452345</v>
      </c>
      <c r="AB19" s="2"/>
      <c r="AC19" s="10" t="s">
        <v>135</v>
      </c>
      <c r="AD19" s="2" t="s">
        <v>54</v>
      </c>
      <c r="AE19" s="66" t="s">
        <v>76</v>
      </c>
      <c r="AF19" s="44"/>
      <c r="AG19" s="44" t="s">
        <v>185</v>
      </c>
      <c r="AH19" s="44"/>
      <c r="AI19" s="44"/>
      <c r="AJ19" s="11" t="s">
        <v>77</v>
      </c>
      <c r="AK19" s="2">
        <v>12</v>
      </c>
      <c r="AL19" s="2">
        <v>2019</v>
      </c>
      <c r="AM19" s="2"/>
      <c r="AN19" s="2"/>
      <c r="AO19" s="2"/>
      <c r="AP19" s="2"/>
      <c r="AQ19" s="10" t="s">
        <v>188</v>
      </c>
      <c r="AR19" s="41" t="s">
        <v>302</v>
      </c>
      <c r="AS19" s="10">
        <v>201</v>
      </c>
      <c r="AT19" s="41">
        <f t="shared" si="1"/>
        <v>80.400000000000006</v>
      </c>
      <c r="AU19" s="2">
        <v>2</v>
      </c>
      <c r="AV19" s="2"/>
      <c r="AW19" s="2"/>
      <c r="AX19" s="12" t="s">
        <v>78</v>
      </c>
      <c r="AY19" s="12" t="s">
        <v>52</v>
      </c>
      <c r="AZ19" s="2">
        <v>12341</v>
      </c>
      <c r="BA19" s="2"/>
      <c r="BB19" s="13">
        <v>22222</v>
      </c>
      <c r="BC19" s="24" t="s">
        <v>184</v>
      </c>
      <c r="BD19" t="s" s="118">
        <v>309</v>
      </c>
    </row>
    <row r="20" spans="1:56" ht="45" x14ac:dyDescent="0.25">
      <c r="A20" s="4" t="s">
        <v>155</v>
      </c>
      <c r="B20" s="5" t="s">
        <v>156</v>
      </c>
      <c r="C20" s="4" t="s">
        <v>185</v>
      </c>
      <c r="D20" s="4" t="s">
        <v>85</v>
      </c>
      <c r="E20" s="4" t="s">
        <v>45</v>
      </c>
      <c r="F20" s="4" t="s">
        <v>61</v>
      </c>
      <c r="G20" s="4" t="s">
        <v>96</v>
      </c>
      <c r="H20" s="44" t="s">
        <v>339</v>
      </c>
      <c r="I20" s="44" t="s">
        <v>317</v>
      </c>
      <c r="J20" s="4" t="s">
        <v>62</v>
      </c>
      <c r="K20" s="4"/>
      <c r="L20" s="6"/>
      <c r="M20" s="2"/>
      <c r="N20" s="2" t="s">
        <v>157</v>
      </c>
      <c r="O20" s="4">
        <v>7896</v>
      </c>
      <c r="P20" s="4" t="s">
        <v>217</v>
      </c>
      <c r="Q20" s="4" t="s">
        <v>65</v>
      </c>
      <c r="R20" s="2" t="s">
        <v>50</v>
      </c>
      <c r="S20" s="2" t="s">
        <v>51</v>
      </c>
      <c r="T20" s="2">
        <v>2345</v>
      </c>
      <c r="U20" s="7" t="s">
        <v>304</v>
      </c>
      <c r="V20" s="7"/>
      <c r="W20" s="9" t="s">
        <v>53</v>
      </c>
      <c r="X20" s="8" t="s">
        <v>66</v>
      </c>
      <c r="Y20" s="8"/>
      <c r="Z20" s="4"/>
      <c r="AA20" s="2">
        <v>3452452345</v>
      </c>
      <c r="AB20" s="2">
        <v>2213331144</v>
      </c>
      <c r="AC20" s="10" t="s">
        <v>68</v>
      </c>
      <c r="AD20" s="2" t="s">
        <v>54</v>
      </c>
      <c r="AE20" s="66" t="s">
        <v>76</v>
      </c>
      <c r="AF20" s="44"/>
      <c r="AG20" s="44" t="s">
        <v>185</v>
      </c>
      <c r="AH20" s="44"/>
      <c r="AI20" s="44"/>
      <c r="AJ20" s="11" t="s">
        <v>77</v>
      </c>
      <c r="AK20" s="2">
        <v>12</v>
      </c>
      <c r="AL20" s="2">
        <v>2019</v>
      </c>
      <c r="AM20" s="2"/>
      <c r="AN20" s="2"/>
      <c r="AO20" s="2"/>
      <c r="AP20" s="2"/>
      <c r="AQ20" s="10" t="s">
        <v>158</v>
      </c>
      <c r="AR20" s="41" t="s">
        <v>190</v>
      </c>
      <c r="AS20" s="10">
        <v>101</v>
      </c>
      <c r="AT20" s="41">
        <f t="shared" si="1"/>
        <v>40.4</v>
      </c>
      <c r="AU20" s="2">
        <v>2</v>
      </c>
      <c r="AV20" s="2"/>
      <c r="AW20" s="2"/>
      <c r="AX20" s="12" t="s">
        <v>78</v>
      </c>
      <c r="AY20" s="12" t="s">
        <v>159</v>
      </c>
      <c r="AZ20" s="2">
        <v>12341</v>
      </c>
      <c r="BA20" s="2"/>
      <c r="BB20" s="13">
        <v>22222</v>
      </c>
      <c r="BC20" s="24" t="s">
        <v>184</v>
      </c>
      <c r="BD20" t="s" s="119">
        <v>309</v>
      </c>
    </row>
    <row r="21" spans="1:56" ht="60" x14ac:dyDescent="0.25">
      <c r="A21" s="4" t="s">
        <v>160</v>
      </c>
      <c r="B21" s="5" t="s">
        <v>161</v>
      </c>
      <c r="C21" s="4" t="s">
        <v>185</v>
      </c>
      <c r="D21" s="4" t="s">
        <v>85</v>
      </c>
      <c r="E21" s="4" t="s">
        <v>45</v>
      </c>
      <c r="F21" s="4" t="s">
        <v>61</v>
      </c>
      <c r="G21" s="4" t="s">
        <v>63</v>
      </c>
      <c r="H21" s="44" t="s">
        <v>319</v>
      </c>
      <c r="I21" s="44" t="s">
        <v>317</v>
      </c>
      <c r="J21" s="4" t="s">
        <v>62</v>
      </c>
      <c r="K21" s="4"/>
      <c r="L21" s="6"/>
      <c r="M21" s="2"/>
      <c r="N21" s="2" t="s">
        <v>162</v>
      </c>
      <c r="O21" s="4">
        <v>2112</v>
      </c>
      <c r="P21" s="4" t="s">
        <v>49</v>
      </c>
      <c r="Q21" s="4" t="s">
        <v>65</v>
      </c>
      <c r="R21" s="2" t="s">
        <v>50</v>
      </c>
      <c r="S21" s="2" t="s">
        <v>51</v>
      </c>
      <c r="T21" s="2">
        <v>2345</v>
      </c>
      <c r="U21" s="7" t="s">
        <v>304</v>
      </c>
      <c r="V21" s="7"/>
      <c r="W21" s="9" t="s">
        <v>53</v>
      </c>
      <c r="X21" s="8" t="s">
        <v>163</v>
      </c>
      <c r="Y21" s="8"/>
      <c r="Z21" s="4" t="s">
        <v>48</v>
      </c>
      <c r="AA21" s="2">
        <v>3452452345</v>
      </c>
      <c r="AB21" s="2"/>
      <c r="AC21" s="10" t="s">
        <v>148</v>
      </c>
      <c r="AD21" s="2" t="s">
        <v>54</v>
      </c>
      <c r="AE21" s="66" t="s">
        <v>76</v>
      </c>
      <c r="AF21" s="44"/>
      <c r="AG21" s="44" t="s">
        <v>185</v>
      </c>
      <c r="AH21" s="44"/>
      <c r="AI21" s="44"/>
      <c r="AJ21" s="11" t="s">
        <v>77</v>
      </c>
      <c r="AK21" s="2">
        <v>12</v>
      </c>
      <c r="AL21" s="2">
        <v>2019</v>
      </c>
      <c r="AM21" s="2"/>
      <c r="AN21" s="2"/>
      <c r="AO21" s="2"/>
      <c r="AP21" s="2"/>
      <c r="AQ21" s="10" t="s">
        <v>188</v>
      </c>
      <c r="AR21" s="41" t="s">
        <v>302</v>
      </c>
      <c r="AS21" s="10">
        <v>201</v>
      </c>
      <c r="AT21" s="41">
        <f t="shared" si="1"/>
        <v>80.400000000000006</v>
      </c>
      <c r="AU21" s="2">
        <v>2</v>
      </c>
      <c r="AV21" s="2"/>
      <c r="AW21" s="2"/>
      <c r="AX21" s="12" t="s">
        <v>92</v>
      </c>
      <c r="AY21" s="12" t="s">
        <v>93</v>
      </c>
      <c r="AZ21" s="2">
        <v>12341</v>
      </c>
      <c r="BA21" s="2"/>
      <c r="BB21" s="13">
        <v>22222</v>
      </c>
      <c r="BC21" s="24" t="s">
        <v>184</v>
      </c>
      <c r="BD21" t="s" s="120">
        <v>309</v>
      </c>
    </row>
    <row r="22" spans="1:56" ht="30" x14ac:dyDescent="0.25">
      <c r="A22" s="4" t="s">
        <v>164</v>
      </c>
      <c r="B22" s="5" t="s">
        <v>156</v>
      </c>
      <c r="C22" s="4" t="s">
        <v>185</v>
      </c>
      <c r="D22" s="4" t="s">
        <v>114</v>
      </c>
      <c r="E22" s="4" t="s">
        <v>45</v>
      </c>
      <c r="F22" s="4" t="s">
        <v>61</v>
      </c>
      <c r="G22" s="4" t="s">
        <v>96</v>
      </c>
      <c r="H22" s="44" t="s">
        <v>339</v>
      </c>
      <c r="I22" s="44" t="s">
        <v>317</v>
      </c>
      <c r="J22" s="4" t="s">
        <v>62</v>
      </c>
      <c r="K22" s="4"/>
      <c r="L22" s="6"/>
      <c r="M22" s="2"/>
      <c r="N22" s="2" t="s">
        <v>157</v>
      </c>
      <c r="O22" s="4">
        <v>7896</v>
      </c>
      <c r="P22" s="4" t="s">
        <v>217</v>
      </c>
      <c r="Q22" s="4" t="s">
        <v>65</v>
      </c>
      <c r="R22" s="2" t="s">
        <v>50</v>
      </c>
      <c r="S22" s="2" t="s">
        <v>51</v>
      </c>
      <c r="T22" s="2">
        <v>2345</v>
      </c>
      <c r="U22" s="7" t="s">
        <v>304</v>
      </c>
      <c r="V22" s="7"/>
      <c r="W22" s="9" t="s">
        <v>53</v>
      </c>
      <c r="X22" s="8" t="s">
        <v>165</v>
      </c>
      <c r="Y22" s="8"/>
      <c r="Z22" s="4" t="s">
        <v>48</v>
      </c>
      <c r="AA22" s="2">
        <v>2341567878</v>
      </c>
      <c r="AB22" s="2"/>
      <c r="AC22" s="10" t="s">
        <v>166</v>
      </c>
      <c r="AD22" s="2" t="s">
        <v>54</v>
      </c>
      <c r="AE22" s="66" t="s">
        <v>167</v>
      </c>
      <c r="AF22" s="44"/>
      <c r="AG22" s="44" t="s">
        <v>185</v>
      </c>
      <c r="AH22" s="44"/>
      <c r="AI22" s="44"/>
      <c r="AJ22" s="11" t="s">
        <v>77</v>
      </c>
      <c r="AK22" s="2">
        <v>12</v>
      </c>
      <c r="AL22" s="2">
        <v>2019</v>
      </c>
      <c r="AM22" s="2"/>
      <c r="AN22" s="2"/>
      <c r="AO22" s="2"/>
      <c r="AP22" s="2"/>
      <c r="AQ22" s="10" t="s">
        <v>168</v>
      </c>
      <c r="AR22" s="41" t="s">
        <v>199</v>
      </c>
      <c r="AS22" s="10">
        <v>200</v>
      </c>
      <c r="AT22" s="41">
        <f t="shared" si="1"/>
        <v>80</v>
      </c>
      <c r="AU22" s="2">
        <v>2</v>
      </c>
      <c r="AV22" s="2"/>
      <c r="AW22" s="2"/>
      <c r="AX22" s="12" t="s">
        <v>169</v>
      </c>
      <c r="AY22" s="12" t="s">
        <v>170</v>
      </c>
      <c r="AZ22" s="2">
        <v>12341</v>
      </c>
      <c r="BA22" s="2"/>
      <c r="BB22" s="13">
        <v>22222</v>
      </c>
      <c r="BC22" s="24" t="s">
        <v>184</v>
      </c>
      <c r="BD22" t="s" s="121">
        <v>309</v>
      </c>
    </row>
    <row r="23" spans="1:56" ht="45" x14ac:dyDescent="0.25">
      <c r="A23" s="4" t="s">
        <v>171</v>
      </c>
      <c r="B23" s="5" t="s">
        <v>172</v>
      </c>
      <c r="C23" s="4" t="s">
        <v>185</v>
      </c>
      <c r="D23" s="4" t="s">
        <v>85</v>
      </c>
      <c r="E23" s="4" t="s">
        <v>45</v>
      </c>
      <c r="F23" s="4" t="s">
        <v>61</v>
      </c>
      <c r="G23" s="4" t="s">
        <v>96</v>
      </c>
      <c r="H23" s="44" t="s">
        <v>339</v>
      </c>
      <c r="I23" s="44" t="s">
        <v>317</v>
      </c>
      <c r="J23" s="4" t="s">
        <v>62</v>
      </c>
      <c r="K23" s="4"/>
      <c r="L23" s="6"/>
      <c r="M23" s="2"/>
      <c r="N23" s="2" t="s">
        <v>173</v>
      </c>
      <c r="O23" s="4">
        <v>7860</v>
      </c>
      <c r="P23" s="4" t="s">
        <v>217</v>
      </c>
      <c r="Q23" s="4" t="s">
        <v>65</v>
      </c>
      <c r="R23" s="2" t="s">
        <v>50</v>
      </c>
      <c r="S23" s="2" t="s">
        <v>51</v>
      </c>
      <c r="T23" s="2">
        <v>2345</v>
      </c>
      <c r="U23" s="7" t="s">
        <v>304</v>
      </c>
      <c r="V23" s="7"/>
      <c r="W23" s="9" t="s">
        <v>53</v>
      </c>
      <c r="X23" s="8" t="s">
        <v>174</v>
      </c>
      <c r="Y23" s="8"/>
      <c r="Z23" s="4"/>
      <c r="AA23" s="2">
        <v>2341567878</v>
      </c>
      <c r="AB23" s="2"/>
      <c r="AC23" s="10" t="s">
        <v>175</v>
      </c>
      <c r="AD23" s="2" t="s">
        <v>54</v>
      </c>
      <c r="AE23" s="66" t="s">
        <v>55</v>
      </c>
      <c r="AF23" s="44"/>
      <c r="AG23" s="44" t="s">
        <v>185</v>
      </c>
      <c r="AH23" s="44"/>
      <c r="AI23" s="44"/>
      <c r="AJ23" s="11" t="s">
        <v>56</v>
      </c>
      <c r="AK23" s="2">
        <v>12</v>
      </c>
      <c r="AL23" s="2">
        <v>2019</v>
      </c>
      <c r="AM23" s="2"/>
      <c r="AN23" s="2"/>
      <c r="AO23" s="2"/>
      <c r="AP23" s="2"/>
      <c r="AQ23" s="10" t="s">
        <v>168</v>
      </c>
      <c r="AR23" s="41" t="s">
        <v>199</v>
      </c>
      <c r="AS23" s="10">
        <v>200</v>
      </c>
      <c r="AT23" s="41">
        <f t="shared" si="1"/>
        <v>80</v>
      </c>
      <c r="AU23" s="2">
        <v>2</v>
      </c>
      <c r="AV23" s="2"/>
      <c r="AW23" s="2"/>
      <c r="AX23" s="12" t="s">
        <v>169</v>
      </c>
      <c r="AY23" s="12" t="s">
        <v>170</v>
      </c>
      <c r="AZ23" s="2">
        <v>12341</v>
      </c>
      <c r="BA23" s="2"/>
      <c r="BB23" s="13">
        <v>22222</v>
      </c>
      <c r="BC23" s="24" t="s">
        <v>184</v>
      </c>
      <c r="BD23" t="s" s="122">
        <v>309</v>
      </c>
    </row>
    <row r="24" spans="1:56" ht="30" x14ac:dyDescent="0.25">
      <c r="A24" s="4" t="s">
        <v>176</v>
      </c>
      <c r="B24" s="5" t="s">
        <v>177</v>
      </c>
      <c r="C24" s="4" t="s">
        <v>185</v>
      </c>
      <c r="D24" s="4" t="s">
        <v>60</v>
      </c>
      <c r="E24" s="4" t="s">
        <v>45</v>
      </c>
      <c r="F24" s="4" t="s">
        <v>61</v>
      </c>
      <c r="G24" s="4" t="s">
        <v>96</v>
      </c>
      <c r="H24" s="44" t="s">
        <v>319</v>
      </c>
      <c r="I24" s="44" t="s">
        <v>317</v>
      </c>
      <c r="J24" s="4" t="s">
        <v>62</v>
      </c>
      <c r="K24" s="4"/>
      <c r="L24" s="6"/>
      <c r="M24" s="2"/>
      <c r="N24" s="2" t="s">
        <v>173</v>
      </c>
      <c r="O24" s="4">
        <v>2112</v>
      </c>
      <c r="P24" s="4" t="s">
        <v>217</v>
      </c>
      <c r="Q24" s="4" t="s">
        <v>65</v>
      </c>
      <c r="R24" s="2" t="s">
        <v>50</v>
      </c>
      <c r="S24" s="2" t="s">
        <v>51</v>
      </c>
      <c r="T24" s="2">
        <v>2345</v>
      </c>
      <c r="U24" s="7" t="s">
        <v>304</v>
      </c>
      <c r="V24" s="7"/>
      <c r="W24" s="9" t="s">
        <v>53</v>
      </c>
      <c r="X24" s="8" t="s">
        <v>178</v>
      </c>
      <c r="Y24" s="8"/>
      <c r="Z24" s="4" t="s">
        <v>48</v>
      </c>
      <c r="AA24" s="2">
        <v>2341567878</v>
      </c>
      <c r="AB24" s="2"/>
      <c r="AC24" s="10" t="s">
        <v>179</v>
      </c>
      <c r="AD24" s="2" t="s">
        <v>54</v>
      </c>
      <c r="AE24" s="66" t="s">
        <v>91</v>
      </c>
      <c r="AF24" s="44"/>
      <c r="AG24" s="44" t="s">
        <v>185</v>
      </c>
      <c r="AH24" s="44"/>
      <c r="AI24" s="44"/>
      <c r="AJ24" s="11"/>
      <c r="AK24" s="2"/>
      <c r="AL24" s="2"/>
      <c r="AM24" s="2"/>
      <c r="AN24" s="2"/>
      <c r="AO24" s="2"/>
      <c r="AP24" s="2"/>
      <c r="AQ24" s="10" t="s">
        <v>168</v>
      </c>
      <c r="AR24" s="41" t="s">
        <v>189</v>
      </c>
      <c r="AS24" s="10">
        <v>101</v>
      </c>
      <c r="AT24" s="41">
        <f t="shared" si="1"/>
        <v>40.4</v>
      </c>
      <c r="AU24" s="2">
        <v>2</v>
      </c>
      <c r="AV24" s="2"/>
      <c r="AW24" s="2"/>
      <c r="AX24" s="12" t="s">
        <v>169</v>
      </c>
      <c r="AY24" s="12" t="s">
        <v>170</v>
      </c>
      <c r="AZ24" s="2">
        <v>12341</v>
      </c>
      <c r="BA24" s="2"/>
      <c r="BB24" s="13">
        <v>22222</v>
      </c>
      <c r="BC24" s="24" t="s">
        <v>184</v>
      </c>
      <c r="BD24" t="s" s="123">
        <v>309</v>
      </c>
    </row>
    <row r="25" spans="1:56" ht="30" x14ac:dyDescent="0.25">
      <c r="A25" s="4" t="s">
        <v>306</v>
      </c>
      <c r="B25" s="5" t="s">
        <v>325</v>
      </c>
      <c r="C25" s="4" t="s">
        <v>185</v>
      </c>
      <c r="D25" s="4" t="s">
        <v>60</v>
      </c>
      <c r="E25" s="4" t="s">
        <v>45</v>
      </c>
      <c r="F25" s="4" t="s">
        <v>61</v>
      </c>
      <c r="G25" s="4" t="s">
        <v>96</v>
      </c>
      <c r="H25" s="44" t="s">
        <v>339</v>
      </c>
      <c r="I25" s="44" t="s">
        <v>317</v>
      </c>
      <c r="J25" s="4" t="s">
        <v>62</v>
      </c>
      <c r="K25" s="4"/>
      <c r="L25" s="6"/>
      <c r="M25" s="2"/>
      <c r="N25" s="2" t="s">
        <v>173</v>
      </c>
      <c r="O25" s="4">
        <v>2112</v>
      </c>
      <c r="P25" s="4" t="s">
        <v>217</v>
      </c>
      <c r="Q25" s="4" t="s">
        <v>65</v>
      </c>
      <c r="R25" s="2" t="s">
        <v>50</v>
      </c>
      <c r="S25" s="2" t="s">
        <v>51</v>
      </c>
      <c r="T25" s="2">
        <v>2345</v>
      </c>
      <c r="U25" s="7" t="s">
        <v>304</v>
      </c>
      <c r="V25" s="7"/>
      <c r="W25" s="9" t="s">
        <v>53</v>
      </c>
      <c r="X25" s="8" t="s">
        <v>178</v>
      </c>
      <c r="Y25" s="8"/>
      <c r="Z25" s="4" t="s">
        <v>48</v>
      </c>
      <c r="AA25" s="2">
        <v>2341567878</v>
      </c>
      <c r="AB25" s="2"/>
      <c r="AC25" s="10" t="s">
        <v>179</v>
      </c>
      <c r="AD25" s="2" t="s">
        <v>54</v>
      </c>
      <c r="AE25" s="66" t="s">
        <v>91</v>
      </c>
      <c r="AF25" s="44"/>
      <c r="AG25" s="44" t="s">
        <v>185</v>
      </c>
      <c r="AH25" s="44"/>
      <c r="AI25" s="44"/>
      <c r="AJ25" s="11"/>
      <c r="AK25" s="2"/>
      <c r="AL25" s="2"/>
      <c r="AM25" s="2"/>
      <c r="AN25" s="2"/>
      <c r="AO25" s="2"/>
      <c r="AP25" s="2"/>
      <c r="AQ25" s="10" t="s">
        <v>168</v>
      </c>
      <c r="AR25" s="41" t="s">
        <v>189</v>
      </c>
      <c r="AS25" s="10">
        <v>101</v>
      </c>
      <c r="AT25" s="41">
        <f t="shared" ref="AT25:AT26" si="3">AS25*10*4%</f>
        <v>40.4</v>
      </c>
      <c r="AU25" s="2">
        <v>2</v>
      </c>
      <c r="AV25" s="2"/>
      <c r="AW25" s="2"/>
      <c r="AX25" s="12" t="s">
        <v>169</v>
      </c>
      <c r="AY25" s="12" t="s">
        <v>170</v>
      </c>
      <c r="AZ25" s="2">
        <v>12341</v>
      </c>
      <c r="BA25" s="2"/>
      <c r="BB25" s="13">
        <v>22222</v>
      </c>
      <c r="BC25" s="24" t="s">
        <v>184</v>
      </c>
      <c r="BD25" t="s" s="125">
        <v>355</v>
      </c>
    </row>
    <row r="26" spans="1:56" ht="30" x14ac:dyDescent="0.25">
      <c r="A26" s="4" t="s">
        <v>331</v>
      </c>
      <c r="B26" s="5" t="s">
        <v>332</v>
      </c>
      <c r="C26" s="4" t="s">
        <v>185</v>
      </c>
      <c r="D26" s="4" t="s">
        <v>114</v>
      </c>
      <c r="E26" s="4" t="s">
        <v>45</v>
      </c>
      <c r="F26" s="4" t="s">
        <v>46</v>
      </c>
      <c r="G26" s="4" t="s">
        <v>63</v>
      </c>
      <c r="H26" s="44" t="s">
        <v>338</v>
      </c>
      <c r="I26" s="44" t="s">
        <v>317</v>
      </c>
      <c r="J26" s="4" t="s">
        <v>62</v>
      </c>
      <c r="K26" s="4"/>
      <c r="L26" s="6"/>
      <c r="M26" s="2"/>
      <c r="N26" s="2" t="s">
        <v>73</v>
      </c>
      <c r="O26" s="4">
        <v>5673</v>
      </c>
      <c r="P26" s="4" t="s">
        <v>49</v>
      </c>
      <c r="Q26" s="4" t="s">
        <v>65</v>
      </c>
      <c r="R26" s="2" t="s">
        <v>50</v>
      </c>
      <c r="S26" s="2" t="s">
        <v>51</v>
      </c>
      <c r="T26" s="2">
        <v>2345</v>
      </c>
      <c r="U26" s="7" t="s">
        <v>304</v>
      </c>
      <c r="V26" s="7"/>
      <c r="W26" s="9" t="s">
        <v>53</v>
      </c>
      <c r="X26" s="8" t="s">
        <v>139</v>
      </c>
      <c r="Y26" s="8"/>
      <c r="Z26" s="4" t="s">
        <v>138</v>
      </c>
      <c r="AA26" s="2">
        <v>8907451234</v>
      </c>
      <c r="AB26" s="2"/>
      <c r="AC26" s="10" t="s">
        <v>140</v>
      </c>
      <c r="AD26" s="2" t="s">
        <v>54</v>
      </c>
      <c r="AE26" s="66" t="s">
        <v>76</v>
      </c>
      <c r="AF26" s="44"/>
      <c r="AG26" s="44" t="s">
        <v>185</v>
      </c>
      <c r="AH26" s="44"/>
      <c r="AI26" s="44"/>
      <c r="AJ26" s="11" t="s">
        <v>77</v>
      </c>
      <c r="AK26" s="2">
        <v>12</v>
      </c>
      <c r="AL26" s="2">
        <v>2019</v>
      </c>
      <c r="AM26" s="2"/>
      <c r="AN26" s="2"/>
      <c r="AO26" s="2"/>
      <c r="AP26" s="2"/>
      <c r="AQ26" s="10" t="s">
        <v>215</v>
      </c>
      <c r="AR26" s="41" t="s">
        <v>301</v>
      </c>
      <c r="AS26" s="10">
        <v>200</v>
      </c>
      <c r="AT26" s="41">
        <f t="shared" si="3"/>
        <v>80</v>
      </c>
      <c r="AU26" s="2">
        <v>2</v>
      </c>
      <c r="AV26" s="2"/>
      <c r="AW26" s="2"/>
      <c r="AX26" s="12" t="s">
        <v>142</v>
      </c>
      <c r="AY26" s="12" t="s">
        <v>143</v>
      </c>
      <c r="AZ26" s="2">
        <v>12341</v>
      </c>
      <c r="BA26" s="2"/>
      <c r="BB26" s="13">
        <v>22222</v>
      </c>
      <c r="BC26" s="24" t="s">
        <v>184</v>
      </c>
      <c r="BD26" t="s" s="126">
        <v>309</v>
      </c>
    </row>
    <row r="27" spans="1:56" ht="30" x14ac:dyDescent="0.25">
      <c r="A27" s="4" t="s">
        <v>330</v>
      </c>
      <c r="B27" s="5" t="s">
        <v>327</v>
      </c>
      <c r="C27" s="4" t="s">
        <v>185</v>
      </c>
      <c r="D27" s="4" t="s">
        <v>60</v>
      </c>
      <c r="E27" s="4" t="s">
        <v>45</v>
      </c>
      <c r="F27" s="4" t="s">
        <v>61</v>
      </c>
      <c r="G27" s="4" t="s">
        <v>47</v>
      </c>
      <c r="H27" s="44" t="s">
        <v>319</v>
      </c>
      <c r="I27" s="44" t="s">
        <v>317</v>
      </c>
      <c r="J27" s="4" t="s">
        <v>62</v>
      </c>
      <c r="K27" s="4"/>
      <c r="L27" s="6"/>
      <c r="M27" s="2"/>
      <c r="N27" s="2" t="s">
        <v>109</v>
      </c>
      <c r="O27" s="4">
        <v>1212</v>
      </c>
      <c r="P27" s="4" t="s">
        <v>49</v>
      </c>
      <c r="Q27" s="4" t="s">
        <v>65</v>
      </c>
      <c r="R27" s="2" t="s">
        <v>50</v>
      </c>
      <c r="S27" s="2" t="s">
        <v>51</v>
      </c>
      <c r="T27" s="2">
        <v>2345</v>
      </c>
      <c r="U27" s="7" t="s">
        <v>304</v>
      </c>
      <c r="V27" s="7" t="s">
        <v>329</v>
      </c>
      <c r="W27" s="9" t="s">
        <v>53</v>
      </c>
      <c r="X27" s="8" t="s">
        <v>178</v>
      </c>
      <c r="Y27" s="8"/>
      <c r="Z27" s="4" t="s">
        <v>48</v>
      </c>
      <c r="AA27" s="2">
        <v>2341567878</v>
      </c>
      <c r="AB27" s="2"/>
      <c r="AC27" s="10" t="s">
        <v>179</v>
      </c>
      <c r="AD27" s="2" t="s">
        <v>54</v>
      </c>
      <c r="AE27" s="66" t="s">
        <v>91</v>
      </c>
      <c r="AF27" s="44"/>
      <c r="AG27" s="44" t="s">
        <v>185</v>
      </c>
      <c r="AH27" s="44"/>
      <c r="AI27" s="44"/>
      <c r="AJ27" s="11"/>
      <c r="AK27" s="2"/>
      <c r="AL27" s="2"/>
      <c r="AM27" s="2"/>
      <c r="AN27" s="2"/>
      <c r="AO27" s="2"/>
      <c r="AP27" s="2"/>
      <c r="AQ27" s="10" t="s">
        <v>168</v>
      </c>
      <c r="AR27" s="41" t="s">
        <v>189</v>
      </c>
      <c r="AS27" s="10">
        <v>101</v>
      </c>
      <c r="AT27" s="41">
        <f t="shared" ref="AT27" si="4">AS27*10*4%</f>
        <v>40.4</v>
      </c>
      <c r="AU27" s="2">
        <v>2</v>
      </c>
      <c r="AV27" s="2"/>
      <c r="AW27" s="2"/>
      <c r="AX27" s="12" t="s">
        <v>169</v>
      </c>
      <c r="AY27" s="12" t="s">
        <v>170</v>
      </c>
      <c r="AZ27" s="2">
        <v>12341</v>
      </c>
      <c r="BA27" s="2"/>
      <c r="BB27" s="13">
        <v>22222</v>
      </c>
      <c r="BC27" s="24" t="s">
        <v>184</v>
      </c>
      <c r="BD27" t="s" s="127">
        <v>309</v>
      </c>
    </row>
  </sheetData>
  <autoFilter ref="A1:BE27"/>
  <hyperlinks>
    <hyperlink ref="U2" r:id="rId1"/>
    <hyperlink ref="U3:U24" r:id="rId2" display="boopathi.krishnamoorthy@conduent.com"/>
    <hyperlink ref="U25" r:id="rId3"/>
    <hyperlink ref="U27" r:id="rId4"/>
    <hyperlink ref="U26" r:id="rId5"/>
    <hyperlink ref="U14" r:id="rId6"/>
  </hyperlinks>
  <pageMargins left="0.7" right="0.7" top="0.75" bottom="0.75" header="0.3" footer="0.3"/>
  <pageSetup paperSize="9" orientation="portrait" horizontalDpi="300" verticalDpi="300"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C14" sqref="C14"/>
    </sheetView>
  </sheetViews>
  <sheetFormatPr defaultRowHeight="15" x14ac:dyDescent="0.25"/>
  <cols>
    <col min="1" max="1" customWidth="true" width="22.28515625" collapsed="true"/>
  </cols>
  <sheetData>
    <row r="1" spans="1:1" x14ac:dyDescent="0.25">
      <c r="A1" s="4" t="s">
        <v>58</v>
      </c>
    </row>
    <row r="2" spans="1:1" x14ac:dyDescent="0.25">
      <c r="A2" s="4" t="s">
        <v>71</v>
      </c>
    </row>
    <row r="3" spans="1:1" x14ac:dyDescent="0.25">
      <c r="A3" s="4" t="s">
        <v>79</v>
      </c>
    </row>
    <row r="4" spans="1:1" x14ac:dyDescent="0.25">
      <c r="A4" s="4" t="s">
        <v>86</v>
      </c>
    </row>
    <row r="5" spans="1:1" x14ac:dyDescent="0.25">
      <c r="A5" s="4" t="s">
        <v>94</v>
      </c>
    </row>
    <row r="6" spans="1:1" x14ac:dyDescent="0.25">
      <c r="A6" s="4" t="s">
        <v>121</v>
      </c>
    </row>
    <row r="7" spans="1:1" x14ac:dyDescent="0.25">
      <c r="A7" s="4" t="s">
        <v>132</v>
      </c>
    </row>
    <row r="8" spans="1:1" x14ac:dyDescent="0.25">
      <c r="A8" s="4" t="s">
        <v>144</v>
      </c>
    </row>
    <row r="9" spans="1:1" x14ac:dyDescent="0.25">
      <c r="A9" s="4" t="s">
        <v>176</v>
      </c>
    </row>
    <row r="10" spans="1:1" x14ac:dyDescent="0.25">
      <c r="A10" s="4" t="s">
        <v>306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
  <sheetViews>
    <sheetView workbookViewId="0">
      <selection activeCell="E13" sqref="E13"/>
    </sheetView>
  </sheetViews>
  <sheetFormatPr defaultRowHeight="15" x14ac:dyDescent="0.25"/>
  <sheetData>
    <row r="1" spans="1:54" ht="59.25" customHeight="1" x14ac:dyDescent="0.25">
      <c r="A1" s="26" t="s">
        <v>208</v>
      </c>
      <c r="B1" s="27" t="s">
        <v>209</v>
      </c>
      <c r="C1" s="4" t="s">
        <v>206</v>
      </c>
      <c r="D1" s="26" t="s">
        <v>114</v>
      </c>
      <c r="E1" s="26" t="s">
        <v>45</v>
      </c>
      <c r="F1" s="26" t="s">
        <v>61</v>
      </c>
      <c r="G1" s="4" t="s">
        <v>47</v>
      </c>
      <c r="H1" s="2" t="s">
        <v>180</v>
      </c>
      <c r="I1" s="2" t="s">
        <v>181</v>
      </c>
      <c r="J1" s="26"/>
      <c r="K1" s="28"/>
      <c r="L1" s="29"/>
      <c r="M1" s="28"/>
      <c r="N1" s="2" t="s">
        <v>109</v>
      </c>
      <c r="O1" s="4">
        <v>2331</v>
      </c>
      <c r="P1" s="4" t="s">
        <v>49</v>
      </c>
      <c r="Q1" s="4" t="s">
        <v>65</v>
      </c>
      <c r="R1" s="2" t="s">
        <v>50</v>
      </c>
      <c r="S1" s="2" t="s">
        <v>51</v>
      </c>
      <c r="T1" s="2">
        <v>2345</v>
      </c>
      <c r="U1" s="7"/>
      <c r="V1" s="9" t="s">
        <v>53</v>
      </c>
      <c r="W1" s="8" t="s">
        <v>110</v>
      </c>
      <c r="X1" s="28"/>
      <c r="Y1" s="28"/>
      <c r="Z1" s="2">
        <v>2341567878</v>
      </c>
      <c r="AA1" s="29"/>
      <c r="AB1" s="29" t="s">
        <v>118</v>
      </c>
      <c r="AC1" s="2" t="s">
        <v>54</v>
      </c>
      <c r="AD1" s="28" t="s">
        <v>91</v>
      </c>
      <c r="AE1" s="28"/>
      <c r="AF1" s="28"/>
      <c r="AG1" s="29"/>
      <c r="AH1" s="2"/>
      <c r="AI1" s="29"/>
      <c r="AJ1" s="29"/>
      <c r="AK1" s="29"/>
      <c r="AL1" s="29" t="s">
        <v>119</v>
      </c>
      <c r="AM1" s="41" t="s">
        <v>117</v>
      </c>
      <c r="AN1" s="10">
        <v>1</v>
      </c>
      <c r="AO1" s="41">
        <f>AN1*10*4%</f>
        <v>0.4</v>
      </c>
      <c r="AP1" s="28">
        <v>1</v>
      </c>
      <c r="AQ1" s="28"/>
      <c r="AR1" s="28"/>
      <c r="AS1" s="12" t="s">
        <v>194</v>
      </c>
      <c r="AT1" s="28"/>
      <c r="AU1" s="30">
        <v>12341</v>
      </c>
      <c r="AV1" s="30">
        <v>22222</v>
      </c>
      <c r="AW1" s="32" t="s">
        <v>210</v>
      </c>
      <c r="AX1" s="28" t="s">
        <v>211</v>
      </c>
      <c r="AY1" s="31" t="s">
        <v>212</v>
      </c>
      <c r="AZ1" s="31" t="s">
        <v>213</v>
      </c>
      <c r="BA1" s="31" t="s">
        <v>214</v>
      </c>
      <c r="BB1" s="24" t="s">
        <v>184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5"/>
  <sheetViews>
    <sheetView workbookViewId="0">
      <selection activeCell="C19" sqref="C19"/>
    </sheetView>
  </sheetViews>
  <sheetFormatPr defaultRowHeight="15" x14ac:dyDescent="0.25"/>
  <cols>
    <col min="1" max="1" bestFit="true" customWidth="true" width="5.28515625" collapsed="true"/>
    <col min="2" max="2" bestFit="true" customWidth="true" width="21.28515625" collapsed="true"/>
    <col min="3" max="3" customWidth="true" width="72.7109375" collapsed="true"/>
  </cols>
  <sheetData>
    <row r="1" spans="1:3" x14ac:dyDescent="0.25">
      <c r="A1" s="33" t="s">
        <v>242</v>
      </c>
      <c r="B1" s="34" t="s">
        <v>243</v>
      </c>
      <c r="C1" s="35" t="s">
        <v>244</v>
      </c>
    </row>
    <row r="2" spans="1:3" x14ac:dyDescent="0.25">
      <c r="A2" s="28">
        <v>1</v>
      </c>
      <c r="B2" s="36" t="s">
        <v>0</v>
      </c>
      <c r="C2" s="30" t="s">
        <v>245</v>
      </c>
    </row>
    <row r="3" spans="1:3" x14ac:dyDescent="0.25">
      <c r="A3" s="28">
        <v>2</v>
      </c>
      <c r="B3" s="36" t="s">
        <v>1</v>
      </c>
      <c r="C3" s="30" t="s">
        <v>246</v>
      </c>
    </row>
    <row r="4" spans="1:3" x14ac:dyDescent="0.25">
      <c r="A4" s="28">
        <v>3</v>
      </c>
      <c r="B4" s="36" t="s">
        <v>193</v>
      </c>
      <c r="C4" s="30" t="s">
        <v>248</v>
      </c>
    </row>
    <row r="5" spans="1:3" x14ac:dyDescent="0.25">
      <c r="A5" s="28">
        <v>4</v>
      </c>
      <c r="B5" s="36" t="s">
        <v>2</v>
      </c>
      <c r="C5" s="30" t="s">
        <v>88</v>
      </c>
    </row>
    <row r="6" spans="1:3" x14ac:dyDescent="0.25">
      <c r="A6" s="28">
        <v>5</v>
      </c>
      <c r="B6" s="36" t="s">
        <v>3</v>
      </c>
      <c r="C6" s="30" t="s">
        <v>247</v>
      </c>
    </row>
    <row r="7" spans="1:3" x14ac:dyDescent="0.25">
      <c r="A7" s="28">
        <v>6</v>
      </c>
      <c r="B7" s="36" t="s">
        <v>4</v>
      </c>
      <c r="C7" s="37" t="s">
        <v>249</v>
      </c>
    </row>
    <row r="8" spans="1:3" x14ac:dyDescent="0.25">
      <c r="A8" s="28">
        <v>7</v>
      </c>
      <c r="B8" s="38" t="s">
        <v>7</v>
      </c>
      <c r="C8" s="30" t="s">
        <v>250</v>
      </c>
    </row>
    <row r="9" spans="1:3" x14ac:dyDescent="0.25">
      <c r="A9" s="28">
        <v>8</v>
      </c>
      <c r="B9" s="38" t="s">
        <v>15</v>
      </c>
      <c r="C9" s="30" t="s">
        <v>297</v>
      </c>
    </row>
    <row r="10" spans="1:3" x14ac:dyDescent="0.25">
      <c r="A10" s="28">
        <v>9</v>
      </c>
      <c r="B10" s="38" t="s">
        <v>16</v>
      </c>
      <c r="C10" s="30" t="s">
        <v>16</v>
      </c>
    </row>
    <row r="11" spans="1:3" x14ac:dyDescent="0.25">
      <c r="A11" s="28">
        <v>10</v>
      </c>
      <c r="B11" s="38" t="s">
        <v>5</v>
      </c>
      <c r="C11" s="30" t="s">
        <v>251</v>
      </c>
    </row>
    <row r="12" spans="1:3" x14ac:dyDescent="0.25">
      <c r="A12" s="28">
        <v>11</v>
      </c>
      <c r="B12" s="38" t="s">
        <v>6</v>
      </c>
      <c r="C12" s="30" t="s">
        <v>252</v>
      </c>
    </row>
    <row r="13" spans="1:3" x14ac:dyDescent="0.25">
      <c r="A13" s="28">
        <v>12</v>
      </c>
      <c r="B13" s="36" t="s">
        <v>8</v>
      </c>
      <c r="C13" s="30" t="s">
        <v>253</v>
      </c>
    </row>
    <row r="14" spans="1:3" x14ac:dyDescent="0.25">
      <c r="A14" s="28">
        <v>13</v>
      </c>
      <c r="B14" s="36" t="s">
        <v>9</v>
      </c>
      <c r="C14" s="30" t="s">
        <v>254</v>
      </c>
    </row>
    <row r="15" spans="1:3" x14ac:dyDescent="0.25">
      <c r="A15" s="28">
        <v>14</v>
      </c>
      <c r="B15" s="36" t="s">
        <v>10</v>
      </c>
      <c r="C15" s="30" t="s">
        <v>255</v>
      </c>
    </row>
    <row r="16" spans="1:3" x14ac:dyDescent="0.25">
      <c r="A16" s="28">
        <v>15</v>
      </c>
      <c r="B16" s="36" t="s">
        <v>11</v>
      </c>
      <c r="C16" s="30" t="s">
        <v>256</v>
      </c>
    </row>
    <row r="17" spans="1:3" x14ac:dyDescent="0.25">
      <c r="A17" s="28">
        <v>16</v>
      </c>
      <c r="B17" s="36" t="s">
        <v>13</v>
      </c>
      <c r="C17" s="30" t="s">
        <v>257</v>
      </c>
    </row>
    <row r="18" spans="1:3" x14ac:dyDescent="0.25">
      <c r="A18" s="28">
        <v>17</v>
      </c>
      <c r="B18" s="36" t="s">
        <v>14</v>
      </c>
      <c r="C18" s="30" t="s">
        <v>258</v>
      </c>
    </row>
    <row r="19" spans="1:3" x14ac:dyDescent="0.25">
      <c r="A19" s="28">
        <v>18</v>
      </c>
      <c r="B19" s="36" t="s">
        <v>17</v>
      </c>
      <c r="C19" s="30" t="s">
        <v>259</v>
      </c>
    </row>
    <row r="20" spans="1:3" x14ac:dyDescent="0.25">
      <c r="A20" s="28">
        <v>19</v>
      </c>
      <c r="B20" s="39" t="s">
        <v>18</v>
      </c>
      <c r="C20" s="40" t="s">
        <v>260</v>
      </c>
    </row>
    <row r="21" spans="1:3" x14ac:dyDescent="0.25">
      <c r="A21" s="28">
        <v>20</v>
      </c>
      <c r="B21" s="36" t="s">
        <v>19</v>
      </c>
      <c r="C21" s="30" t="s">
        <v>261</v>
      </c>
    </row>
    <row r="22" spans="1:3" x14ac:dyDescent="0.25">
      <c r="A22" s="28">
        <v>21</v>
      </c>
      <c r="B22" s="36" t="s">
        <v>20</v>
      </c>
      <c r="C22" s="30" t="s">
        <v>262</v>
      </c>
    </row>
    <row r="23" spans="1:3" x14ac:dyDescent="0.25">
      <c r="A23" s="28">
        <v>22</v>
      </c>
      <c r="B23" s="36" t="s">
        <v>22</v>
      </c>
      <c r="C23" s="30" t="s">
        <v>286</v>
      </c>
    </row>
    <row r="24" spans="1:3" x14ac:dyDescent="0.25">
      <c r="A24" s="28">
        <v>23</v>
      </c>
      <c r="B24" s="36" t="s">
        <v>21</v>
      </c>
      <c r="C24" s="30" t="s">
        <v>287</v>
      </c>
    </row>
    <row r="25" spans="1:3" x14ac:dyDescent="0.25">
      <c r="A25" s="28">
        <v>24</v>
      </c>
      <c r="B25" s="36" t="s">
        <v>186</v>
      </c>
      <c r="C25" s="30" t="s">
        <v>288</v>
      </c>
    </row>
    <row r="26" spans="1:3" x14ac:dyDescent="0.25">
      <c r="A26" s="28">
        <v>25</v>
      </c>
      <c r="B26" s="36" t="s">
        <v>12</v>
      </c>
      <c r="C26" s="30" t="s">
        <v>289</v>
      </c>
    </row>
    <row r="27" spans="1:3" x14ac:dyDescent="0.25">
      <c r="A27" s="28">
        <v>26</v>
      </c>
      <c r="B27" s="36" t="s">
        <v>23</v>
      </c>
      <c r="C27" s="30" t="s">
        <v>290</v>
      </c>
    </row>
    <row r="28" spans="1:3" x14ac:dyDescent="0.25">
      <c r="A28" s="28">
        <v>27</v>
      </c>
      <c r="B28" s="36" t="s">
        <v>24</v>
      </c>
      <c r="C28" s="30" t="s">
        <v>291</v>
      </c>
    </row>
    <row r="29" spans="1:3" ht="180" x14ac:dyDescent="0.25">
      <c r="A29" s="28">
        <v>28</v>
      </c>
      <c r="B29" s="36" t="s">
        <v>25</v>
      </c>
      <c r="C29" s="37" t="s">
        <v>263</v>
      </c>
    </row>
    <row r="30" spans="1:3" x14ac:dyDescent="0.25">
      <c r="A30" s="28">
        <v>29</v>
      </c>
      <c r="B30" s="36" t="s">
        <v>26</v>
      </c>
      <c r="C30" s="30" t="s">
        <v>277</v>
      </c>
    </row>
    <row r="31" spans="1:3" x14ac:dyDescent="0.25">
      <c r="A31" s="28">
        <v>30</v>
      </c>
      <c r="B31" s="36" t="s">
        <v>27</v>
      </c>
      <c r="C31" s="30" t="s">
        <v>278</v>
      </c>
    </row>
    <row r="32" spans="1:3" x14ac:dyDescent="0.25">
      <c r="A32" s="28">
        <v>31</v>
      </c>
      <c r="B32" s="36" t="s">
        <v>29</v>
      </c>
      <c r="C32" s="30" t="s">
        <v>279</v>
      </c>
    </row>
    <row r="33" spans="1:3" x14ac:dyDescent="0.25">
      <c r="A33" s="28">
        <v>32</v>
      </c>
      <c r="B33" s="36" t="s">
        <v>30</v>
      </c>
      <c r="C33" s="30" t="s">
        <v>281</v>
      </c>
    </row>
    <row r="34" spans="1:3" x14ac:dyDescent="0.25">
      <c r="A34" s="28">
        <v>33</v>
      </c>
      <c r="B34" s="36" t="s">
        <v>31</v>
      </c>
      <c r="C34" s="30" t="s">
        <v>282</v>
      </c>
    </row>
    <row r="35" spans="1:3" x14ac:dyDescent="0.25">
      <c r="A35" s="28">
        <v>34</v>
      </c>
      <c r="B35" s="36" t="s">
        <v>28</v>
      </c>
      <c r="C35" s="30" t="s">
        <v>280</v>
      </c>
    </row>
    <row r="36" spans="1:3" x14ac:dyDescent="0.25">
      <c r="A36" s="28">
        <v>35</v>
      </c>
      <c r="B36" s="36" t="s">
        <v>239</v>
      </c>
      <c r="C36" s="30" t="s">
        <v>285</v>
      </c>
    </row>
    <row r="37" spans="1:3" x14ac:dyDescent="0.25">
      <c r="A37" s="28">
        <v>36</v>
      </c>
      <c r="B37" s="36" t="s">
        <v>240</v>
      </c>
      <c r="C37" s="30" t="s">
        <v>284</v>
      </c>
    </row>
    <row r="38" spans="1:3" x14ac:dyDescent="0.25">
      <c r="A38" s="28">
        <v>37</v>
      </c>
      <c r="B38" s="36" t="s">
        <v>241</v>
      </c>
      <c r="C38" s="30" t="s">
        <v>283</v>
      </c>
    </row>
    <row r="39" spans="1:3" ht="60" x14ac:dyDescent="0.25">
      <c r="A39" s="28">
        <v>38</v>
      </c>
      <c r="B39" s="36" t="s">
        <v>32</v>
      </c>
      <c r="C39" s="37" t="s">
        <v>273</v>
      </c>
    </row>
    <row r="40" spans="1:3" ht="135" x14ac:dyDescent="0.25">
      <c r="A40" s="28">
        <v>39</v>
      </c>
      <c r="B40" s="36" t="s">
        <v>33</v>
      </c>
      <c r="C40" s="37" t="s">
        <v>274</v>
      </c>
    </row>
    <row r="41" spans="1:3" x14ac:dyDescent="0.25">
      <c r="A41" s="28">
        <v>40</v>
      </c>
      <c r="B41" s="36" t="s">
        <v>218</v>
      </c>
      <c r="C41" s="30" t="s">
        <v>275</v>
      </c>
    </row>
    <row r="42" spans="1:3" x14ac:dyDescent="0.25">
      <c r="A42" s="28">
        <v>41</v>
      </c>
      <c r="B42" s="36" t="s">
        <v>34</v>
      </c>
      <c r="C42" s="30" t="s">
        <v>276</v>
      </c>
    </row>
    <row r="43" spans="1:3" x14ac:dyDescent="0.25">
      <c r="A43" s="28">
        <v>42</v>
      </c>
      <c r="B43" s="36" t="s">
        <v>35</v>
      </c>
      <c r="C43" s="30" t="s">
        <v>267</v>
      </c>
    </row>
    <row r="44" spans="1:3" x14ac:dyDescent="0.25">
      <c r="A44" s="28">
        <v>43</v>
      </c>
      <c r="B44" s="36" t="s">
        <v>36</v>
      </c>
      <c r="C44" s="30" t="s">
        <v>268</v>
      </c>
    </row>
    <row r="45" spans="1:3" x14ac:dyDescent="0.25">
      <c r="A45" s="28">
        <v>44</v>
      </c>
      <c r="B45" s="36" t="s">
        <v>37</v>
      </c>
      <c r="C45" s="30" t="s">
        <v>269</v>
      </c>
    </row>
    <row r="46" spans="1:3" x14ac:dyDescent="0.25">
      <c r="A46" s="28">
        <v>45</v>
      </c>
      <c r="B46" s="36" t="s">
        <v>38</v>
      </c>
      <c r="C46" s="30" t="s">
        <v>270</v>
      </c>
    </row>
    <row r="47" spans="1:3" x14ac:dyDescent="0.25">
      <c r="A47" s="28">
        <v>46</v>
      </c>
      <c r="B47" s="36" t="s">
        <v>39</v>
      </c>
      <c r="C47" s="30" t="s">
        <v>271</v>
      </c>
    </row>
    <row r="48" spans="1:3" x14ac:dyDescent="0.25">
      <c r="A48" s="28">
        <v>47</v>
      </c>
      <c r="B48" s="36" t="s">
        <v>40</v>
      </c>
      <c r="C48" s="30" t="s">
        <v>272</v>
      </c>
    </row>
    <row r="49" spans="1:3" ht="30" x14ac:dyDescent="0.25">
      <c r="A49" s="28">
        <v>48</v>
      </c>
      <c r="B49" s="36" t="s">
        <v>200</v>
      </c>
      <c r="C49" s="37" t="s">
        <v>292</v>
      </c>
    </row>
    <row r="50" spans="1:3" x14ac:dyDescent="0.25">
      <c r="A50" s="28">
        <v>49</v>
      </c>
      <c r="B50" s="36" t="s">
        <v>201</v>
      </c>
      <c r="C50" s="30" t="s">
        <v>293</v>
      </c>
    </row>
    <row r="51" spans="1:3" x14ac:dyDescent="0.25">
      <c r="A51" s="28">
        <v>50</v>
      </c>
      <c r="B51" s="36" t="s">
        <v>202</v>
      </c>
      <c r="C51" s="30" t="s">
        <v>294</v>
      </c>
    </row>
    <row r="52" spans="1:3" x14ac:dyDescent="0.25">
      <c r="A52" s="28">
        <v>51</v>
      </c>
      <c r="B52" s="36" t="s">
        <v>203</v>
      </c>
      <c r="C52" s="30" t="s">
        <v>295</v>
      </c>
    </row>
    <row r="53" spans="1:3" x14ac:dyDescent="0.25">
      <c r="A53" s="28">
        <v>52</v>
      </c>
      <c r="B53" s="36" t="s">
        <v>204</v>
      </c>
      <c r="C53" s="30" t="s">
        <v>296</v>
      </c>
    </row>
    <row r="54" spans="1:3" x14ac:dyDescent="0.25">
      <c r="A54" s="28">
        <v>53</v>
      </c>
      <c r="B54" s="38" t="s">
        <v>41</v>
      </c>
      <c r="C54" s="30" t="s">
        <v>264</v>
      </c>
    </row>
    <row r="55" spans="1:3" ht="45" x14ac:dyDescent="0.25">
      <c r="A55" s="28">
        <v>54</v>
      </c>
      <c r="B55" s="36" t="s">
        <v>265</v>
      </c>
      <c r="C55" s="29" t="s">
        <v>266</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I27"/>
  <sheetViews>
    <sheetView workbookViewId="0">
      <selection activeCell="A9" sqref="A9"/>
    </sheetView>
  </sheetViews>
  <sheetFormatPr defaultRowHeight="15" x14ac:dyDescent="0.25"/>
  <cols>
    <col min="1" max="1" customWidth="true" width="21.7109375" collapsed="true"/>
    <col min="3" max="3" bestFit="true" customWidth="true" width="44.28515625" collapsed="true"/>
    <col min="5" max="5" bestFit="true" customWidth="true" width="22.28515625" collapsed="true"/>
  </cols>
  <sheetData>
    <row r="8" spans="3:9" x14ac:dyDescent="0.25">
      <c r="E8" t="s">
        <v>224</v>
      </c>
    </row>
    <row r="9" spans="3:9" x14ac:dyDescent="0.25">
      <c r="E9" t="s">
        <v>225</v>
      </c>
    </row>
    <row r="10" spans="3:9" x14ac:dyDescent="0.25">
      <c r="C10" t="s">
        <v>223</v>
      </c>
      <c r="E10" t="s">
        <v>226</v>
      </c>
      <c r="F10" t="s">
        <v>227</v>
      </c>
      <c r="H10" t="s">
        <v>229</v>
      </c>
      <c r="I10" t="s">
        <v>230</v>
      </c>
    </row>
    <row r="16" spans="3:9" x14ac:dyDescent="0.25">
      <c r="C16" t="s">
        <v>220</v>
      </c>
    </row>
    <row r="17" spans="3:6" x14ac:dyDescent="0.25">
      <c r="C17" t="s">
        <v>219</v>
      </c>
    </row>
    <row r="18" spans="3:6" x14ac:dyDescent="0.25">
      <c r="C18" t="s">
        <v>228</v>
      </c>
    </row>
    <row r="20" spans="3:6" x14ac:dyDescent="0.25">
      <c r="C20" t="s">
        <v>221</v>
      </c>
    </row>
    <row r="21" spans="3:6" x14ac:dyDescent="0.25">
      <c r="C21" t="s">
        <v>222</v>
      </c>
    </row>
    <row r="23" spans="3:6" x14ac:dyDescent="0.25">
      <c r="E23" t="s">
        <v>231</v>
      </c>
    </row>
    <row r="24" spans="3:6" x14ac:dyDescent="0.25">
      <c r="E24" t="s">
        <v>238</v>
      </c>
      <c r="F24" t="s">
        <v>232</v>
      </c>
    </row>
    <row r="25" spans="3:6" x14ac:dyDescent="0.25">
      <c r="E25" t="s">
        <v>235</v>
      </c>
      <c r="F25" t="s">
        <v>233</v>
      </c>
    </row>
    <row r="26" spans="3:6" x14ac:dyDescent="0.25">
      <c r="E26" t="s">
        <v>236</v>
      </c>
      <c r="F26" t="s">
        <v>234</v>
      </c>
    </row>
    <row r="27" spans="3:6" x14ac:dyDescent="0.25">
      <c r="E27" t="s">
        <v>237</v>
      </c>
      <c r="F27" t="s">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Test_Scenarios</vt:lpstr>
      <vt:lpstr>Sheet3</vt:lpstr>
      <vt:lpstr>Sheet1</vt:lpstr>
      <vt:lpstr>Test_Scenarios_Columns_Info</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2017-02-17T09:19:40Z</dcterms:created>
  <dc:creator>venkateswarlu kamani</dc:creator>
  <cp:lastModifiedBy>Venkateswarlu Kamani</cp:lastModifiedBy>
  <dcterms:modified xsi:type="dcterms:W3CDTF">2017-06-01T14:08:06Z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b591554f-598d-4a7a-8f07-9a7f7666265b</vt:lpwstr>
  </property>
</Properties>
</file>