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273ceceaef1f0975/Documents/"/>
    </mc:Choice>
  </mc:AlternateContent>
  <xr:revisionPtr revIDLastSave="19" documentId="8_{A94C6CFF-623E-40C0-BCC6-C82C5D50C58E}" xr6:coauthVersionLast="47" xr6:coauthVersionMax="47" xr10:uidLastSave="{086F5B18-C222-49A3-B4F8-5C7277204031}"/>
  <bookViews>
    <workbookView xWindow="-120" yWindow="-120" windowWidth="20730" windowHeight="11040" activeTab="1" xr2:uid="{51EE3D8C-A36E-4CB0-A752-04998E8A9AA1}"/>
  </bookViews>
  <sheets>
    <sheet name="Sheet1" sheetId="2" r:id="rId1"/>
    <sheet name="Sheet2" sheetId="3" r:id="rId2"/>
    <sheet name="bank_marketing_complete_dataset" sheetId="1" r:id="rId3"/>
  </sheets>
  <definedNames>
    <definedName name="Slicer_education">#N/A</definedName>
    <definedName name="Slicer_job">#N/A</definedName>
    <definedName name="Slicer_term_deposit_subscribe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 l="1"/>
  <c r="D7" i="2"/>
  <c r="B8" i="2"/>
  <c r="A5" i="2"/>
</calcChain>
</file>

<file path=xl/sharedStrings.xml><?xml version="1.0" encoding="utf-8"?>
<sst xmlns="http://schemas.openxmlformats.org/spreadsheetml/2006/main" count="37482" uniqueCount="87">
  <si>
    <t>customer_id</t>
  </si>
  <si>
    <t>age</t>
  </si>
  <si>
    <t>job</t>
  </si>
  <si>
    <t>marital_status</t>
  </si>
  <si>
    <t>education</t>
  </si>
  <si>
    <t>monthly_income</t>
  </si>
  <si>
    <t>account_balance</t>
  </si>
  <si>
    <t>credit_score</t>
  </si>
  <si>
    <t>account_tenure_months</t>
  </si>
  <si>
    <t>number_of_products</t>
  </si>
  <si>
    <t>default_status</t>
  </si>
  <si>
    <t>housing_loan</t>
  </si>
  <si>
    <t>personal_loan</t>
  </si>
  <si>
    <t>contact_type</t>
  </si>
  <si>
    <t>contact_month</t>
  </si>
  <si>
    <t>contact_day</t>
  </si>
  <si>
    <t>call_duration_seconds</t>
  </si>
  <si>
    <t>campaign_contacts</t>
  </si>
  <si>
    <t>previous_contacts</t>
  </si>
  <si>
    <t>previous_outcome</t>
  </si>
  <si>
    <t>days_since_previous_contact</t>
  </si>
  <si>
    <t>calls_last_30_days</t>
  </si>
  <si>
    <t>email_opened</t>
  </si>
  <si>
    <t>sms_received</t>
  </si>
  <si>
    <t>term_deposit_subscribed</t>
  </si>
  <si>
    <t>estimated_annual_income</t>
  </si>
  <si>
    <t>balance_to_income_ratio</t>
  </si>
  <si>
    <t>customer_segment</t>
  </si>
  <si>
    <t>income_segment</t>
  </si>
  <si>
    <t>campaign_success</t>
  </si>
  <si>
    <t>technician</t>
  </si>
  <si>
    <t>married</t>
  </si>
  <si>
    <t>tertiary</t>
  </si>
  <si>
    <t>no</t>
  </si>
  <si>
    <t>cellular</t>
  </si>
  <si>
    <t>sep</t>
  </si>
  <si>
    <t>success</t>
  </si>
  <si>
    <t>yes</t>
  </si>
  <si>
    <t>26-35</t>
  </si>
  <si>
    <t>Very High</t>
  </si>
  <si>
    <t>successful_contact</t>
  </si>
  <si>
    <t>blue-collar</t>
  </si>
  <si>
    <t>secondary</t>
  </si>
  <si>
    <t>jul</t>
  </si>
  <si>
    <t>18-25</t>
  </si>
  <si>
    <t>High</t>
  </si>
  <si>
    <t>other</t>
  </si>
  <si>
    <t>management</t>
  </si>
  <si>
    <t>primary</t>
  </si>
  <si>
    <t>oct</t>
  </si>
  <si>
    <t>46-55</t>
  </si>
  <si>
    <t>Medium</t>
  </si>
  <si>
    <t>jan</t>
  </si>
  <si>
    <t>unknown</t>
  </si>
  <si>
    <t>services</t>
  </si>
  <si>
    <t>telephone</t>
  </si>
  <si>
    <t>feb</t>
  </si>
  <si>
    <t>student</t>
  </si>
  <si>
    <t>single</t>
  </si>
  <si>
    <t>jun</t>
  </si>
  <si>
    <t>56+</t>
  </si>
  <si>
    <t>self-employed</t>
  </si>
  <si>
    <t>36-45</t>
  </si>
  <si>
    <t>may</t>
  </si>
  <si>
    <t>nov</t>
  </si>
  <si>
    <t>Low</t>
  </si>
  <si>
    <t>unemployed</t>
  </si>
  <si>
    <t>failure</t>
  </si>
  <si>
    <t>divorced</t>
  </si>
  <si>
    <t>apr</t>
  </si>
  <si>
    <t>entrepreneur</t>
  </si>
  <si>
    <t>retired</t>
  </si>
  <si>
    <t>mar</t>
  </si>
  <si>
    <t>aug</t>
  </si>
  <si>
    <t>dec</t>
  </si>
  <si>
    <t>admin.</t>
  </si>
  <si>
    <t>housemaid</t>
  </si>
  <si>
    <t>Row Labels</t>
  </si>
  <si>
    <t>Grand Total</t>
  </si>
  <si>
    <t>Count of customer_id</t>
  </si>
  <si>
    <t>Count of term_deposit_subscribed</t>
  </si>
  <si>
    <t>Average of account_balance</t>
  </si>
  <si>
    <t>Sum of credit_score</t>
  </si>
  <si>
    <t>Average of credit_score</t>
  </si>
  <si>
    <t>(blank)</t>
  </si>
  <si>
    <t>Column Labels</t>
  </si>
  <si>
    <t>Sum of call_duration_seconds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</si>
</sst>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[bank_marketing_complete_project in bank.xlsx]Sheet1!PivotTable5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Customers by Job</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Sheet1!$B$15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Sheet1!$A$16:$A$27</c:f>
              <c:strCache>
                <c:ptCount val="11"/>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strCache>
            </c:strRef>
          </c:cat>
          <c:val>
            <c:numRef>
              <c:f>Sheet1!$B$16:$B$27</c:f>
              <c:numCache>
                <c:formatCode>General</c:formatCode>
                <c:ptCount val="11"/>
                <c:pt idx="0">
                  <c:v>336</c:v>
                </c:pt>
                <c:pt idx="1">
                  <c:v>369</c:v>
                </c:pt>
                <c:pt idx="2">
                  <c:v>189</c:v>
                </c:pt>
                <c:pt idx="3">
                  <c:v>94</c:v>
                </c:pt>
                <c:pt idx="4">
                  <c:v>289</c:v>
                </c:pt>
                <c:pt idx="5">
                  <c:v>200</c:v>
                </c:pt>
                <c:pt idx="6">
                  <c:v>159</c:v>
                </c:pt>
                <c:pt idx="7">
                  <c:v>257</c:v>
                </c:pt>
                <c:pt idx="8">
                  <c:v>150</c:v>
                </c:pt>
                <c:pt idx="9">
                  <c:v>299</c:v>
                </c:pt>
                <c:pt idx="10">
                  <c:v>158</c:v>
                </c:pt>
              </c:numCache>
            </c:numRef>
          </c:val>
          <c:extLst>
            <c:ext xmlns:c16="http://schemas.microsoft.com/office/drawing/2014/chart" uri="{C3380CC4-5D6E-409C-BE32-E72D297353CC}">
              <c16:uniqueId val="{00000000-4A55-4D34-90E9-C6DAED168DCC}"/>
            </c:ext>
          </c:extLst>
        </c:ser>
        <c:dLbls>
          <c:showLegendKey val="0"/>
          <c:showVal val="0"/>
          <c:showCatName val="0"/>
          <c:showSerName val="0"/>
          <c:showPercent val="0"/>
          <c:showBubbleSize val="0"/>
        </c:dLbls>
        <c:gapWidth val="150"/>
        <c:shape val="box"/>
        <c:axId val="98465232"/>
        <c:axId val="85521872"/>
        <c:axId val="0"/>
      </c:bar3DChart>
      <c:catAx>
        <c:axId val="984652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1872"/>
        <c:crosses val="autoZero"/>
        <c:auto val="1"/>
        <c:lblAlgn val="ctr"/>
        <c:lblOffset val="100"/>
        <c:noMultiLvlLbl val="0"/>
      </c:catAx>
      <c:valAx>
        <c:axId val="85521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[bank_marketing_complete_project in bank.xlsx]Sheet1!PivotTable9</c:name>
    <c:fmtId val="0"/>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Sheet1!$E$30:$E$31</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Sheet1!$D$32:$D$34</c:f>
              <c:strCache>
                <c:ptCount val="2"/>
                <c:pt idx="0">
                  <c:v>no</c:v>
                </c:pt>
                <c:pt idx="1">
                  <c:v>yes</c:v>
                </c:pt>
              </c:strCache>
            </c:strRef>
          </c:cat>
          <c:val>
            <c:numRef>
              <c:f>Sheet1!$E$32:$E$34</c:f>
              <c:numCache>
                <c:formatCode>General</c:formatCode>
                <c:ptCount val="2"/>
                <c:pt idx="0">
                  <c:v>805</c:v>
                </c:pt>
                <c:pt idx="1">
                  <c:v>995</c:v>
                </c:pt>
              </c:numCache>
            </c:numRef>
          </c:val>
          <c:extLst>
            <c:ext xmlns:c16="http://schemas.microsoft.com/office/drawing/2014/chart" uri="{C3380CC4-5D6E-409C-BE32-E72D297353CC}">
              <c16:uniqueId val="{00000000-5E0A-4684-89E8-F8140B467210}"/>
            </c:ext>
          </c:extLst>
        </c:ser>
        <c:ser>
          <c:idx val="1"/>
          <c:order val="1"/>
          <c:tx>
            <c:strRef>
              <c:f>Sheet1!$F$30:$F$31</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Sheet1!$D$32:$D$34</c:f>
              <c:strCache>
                <c:ptCount val="2"/>
                <c:pt idx="0">
                  <c:v>no</c:v>
                </c:pt>
                <c:pt idx="1">
                  <c:v>yes</c:v>
                </c:pt>
              </c:strCache>
            </c:strRef>
          </c:cat>
          <c:val>
            <c:numRef>
              <c:f>Sheet1!$F$32:$F$34</c:f>
              <c:numCache>
                <c:formatCode>General</c:formatCode>
                <c:ptCount val="2"/>
                <c:pt idx="0">
                  <c:v>347</c:v>
                </c:pt>
                <c:pt idx="1">
                  <c:v>353</c:v>
                </c:pt>
              </c:numCache>
            </c:numRef>
          </c:val>
          <c:extLst>
            <c:ext xmlns:c16="http://schemas.microsoft.com/office/drawing/2014/chart" uri="{C3380CC4-5D6E-409C-BE32-E72D297353CC}">
              <c16:uniqueId val="{00000004-5E0A-4684-89E8-F8140B467210}"/>
            </c:ext>
          </c:extLst>
        </c:ser>
        <c:dLbls>
          <c:showLegendKey val="0"/>
          <c:showVal val="0"/>
          <c:showCatName val="0"/>
          <c:showSerName val="0"/>
          <c:showPercent val="0"/>
          <c:showBubbleSize val="0"/>
        </c:dLbls>
        <c:gapWidth val="150"/>
        <c:shape val="box"/>
        <c:axId val="296722240"/>
        <c:axId val="85486832"/>
        <c:axId val="0"/>
      </c:bar3DChart>
      <c:catAx>
        <c:axId val="29672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486832"/>
        <c:crosses val="autoZero"/>
        <c:auto val="1"/>
        <c:lblAlgn val="ctr"/>
        <c:lblOffset val="100"/>
        <c:noMultiLvlLbl val="0"/>
      </c:catAx>
      <c:valAx>
        <c:axId val="854868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7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[bank_marketing_complete_project in bank.xlsx]Sheet1!PivotTable7</c:name>
    <c:fmtId val="0"/>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Sheet1!$H$15:$H$16</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Sheet1!$G$17:$G$29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Sheet1!$H$17:$H$29</c:f>
              <c:numCache>
                <c:formatCode>General</c:formatCode>
                <c:ptCount val="12"/>
                <c:pt idx="0">
                  <c:v>162</c:v>
                </c:pt>
                <c:pt idx="1">
                  <c:v>148</c:v>
                </c:pt>
                <c:pt idx="2">
                  <c:v>134</c:v>
                </c:pt>
                <c:pt idx="3">
                  <c:v>140</c:v>
                </c:pt>
                <c:pt idx="4">
                  <c:v>160</c:v>
                </c:pt>
                <c:pt idx="5">
                  <c:v>147</c:v>
                </c:pt>
                <c:pt idx="6">
                  <c:v>143</c:v>
                </c:pt>
                <c:pt idx="7">
                  <c:v>157</c:v>
                </c:pt>
                <c:pt idx="8">
                  <c:v>154</c:v>
                </c:pt>
                <c:pt idx="9">
                  <c:v>161</c:v>
                </c:pt>
                <c:pt idx="10">
                  <c:v>154</c:v>
                </c:pt>
                <c:pt idx="11">
                  <c:v>140</c:v>
                </c:pt>
              </c:numCache>
            </c:numRef>
          </c:val>
          <c:extLst>
            <c:ext xmlns:c16="http://schemas.microsoft.com/office/drawing/2014/chart" uri="{C3380CC4-5D6E-409C-BE32-E72D297353CC}">
              <c16:uniqueId val="{00000000-F5B0-4C32-B772-2547115F09ED}"/>
            </c:ext>
          </c:extLst>
        </c:ser>
        <c:ser>
          <c:idx val="1"/>
          <c:order val="1"/>
          <c:tx>
            <c:strRef>
              <c:f>Sheet1!$I$15:$I$16</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Sheet1!$G$17:$G$29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Sheet1!$I$17:$I$29</c:f>
              <c:numCache>
                <c:formatCode>General</c:formatCode>
                <c:ptCount val="12"/>
                <c:pt idx="0">
                  <c:v>68</c:v>
                </c:pt>
                <c:pt idx="1">
                  <c:v>51</c:v>
                </c:pt>
                <c:pt idx="2">
                  <c:v>58</c:v>
                </c:pt>
                <c:pt idx="3">
                  <c:v>67</c:v>
                </c:pt>
                <c:pt idx="4">
                  <c:v>52</c:v>
                </c:pt>
                <c:pt idx="5">
                  <c:v>51</c:v>
                </c:pt>
                <c:pt idx="6">
                  <c:v>60</c:v>
                </c:pt>
                <c:pt idx="7">
                  <c:v>51</c:v>
                </c:pt>
                <c:pt idx="8">
                  <c:v>60</c:v>
                </c:pt>
                <c:pt idx="9">
                  <c:v>53</c:v>
                </c:pt>
                <c:pt idx="10">
                  <c:v>74</c:v>
                </c:pt>
                <c:pt idx="11">
                  <c:v>55</c:v>
                </c:pt>
              </c:numCache>
            </c:numRef>
          </c:val>
          <c:extLst>
            <c:ext xmlns:c16="http://schemas.microsoft.com/office/drawing/2014/chart" uri="{C3380CC4-5D6E-409C-BE32-E72D297353CC}">
              <c16:uniqueId val="{00000001-F5B0-4C32-B772-2547115F09ED}"/>
            </c:ext>
          </c:extLst>
        </c:ser>
        <c:dLbls>
          <c:showLegendKey val="0"/>
          <c:showVal val="0"/>
          <c:showCatName val="0"/>
          <c:showSerName val="0"/>
          <c:showPercent val="0"/>
          <c:showBubbleSize val="0"/>
        </c:dLbls>
        <c:gapWidth val="150"/>
        <c:shape val="box"/>
        <c:axId val="293574336"/>
        <c:axId val="85550192"/>
        <c:axId val="0"/>
      </c:bar3DChart>
      <c:catAx>
        <c:axId val="29357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50192"/>
        <c:crosses val="autoZero"/>
        <c:auto val="1"/>
        <c:lblAlgn val="ctr"/>
        <c:lblOffset val="100"/>
        <c:noMultiLvlLbl val="0"/>
      </c:catAx>
      <c:valAx>
        <c:axId val="855501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57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[bank_marketing_complete_project in bank.xlsx]Sheet1!PivotTable6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Customers by Education</a:t>
            </a:r>
            <a:endParaRPr lang="en-US"/>
          </a:p>
        </c:rich>
      </c:tx>
      <c:layout>
        <c:manualLayout>
          <c:xMode val="edge"/>
          <c:yMode val="edge"/>
          <c:x val="0.21441343221504147"/>
          <c:y val="0.3475805252988513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Sheet1!$D$16:$D$20</c:f>
              <c:strCache>
                <c:ptCount val="4"/>
                <c:pt idx="0">
                  <c:v>primary</c:v>
                </c:pt>
                <c:pt idx="1">
                  <c:v>secondary</c:v>
                </c:pt>
                <c:pt idx="2">
                  <c:v>tertiary</c:v>
                </c:pt>
                <c:pt idx="3">
                  <c:v>(blank)</c:v>
                </c:pt>
              </c:strCache>
            </c:strRef>
          </c:cat>
          <c:val>
            <c:numRef>
              <c:f>Sheet1!$E$16:$E$20</c:f>
              <c:numCache>
                <c:formatCode>General</c:formatCode>
                <c:ptCount val="4"/>
                <c:pt idx="0">
                  <c:v>439</c:v>
                </c:pt>
                <c:pt idx="1">
                  <c:v>1358</c:v>
                </c:pt>
                <c:pt idx="2">
                  <c:v>666</c:v>
                </c:pt>
                <c:pt idx="3">
                  <c:v>37</c:v>
                </c:pt>
              </c:numCache>
            </c:numRef>
          </c:val>
          <c:extLst>
            <c:ext xmlns:c16="http://schemas.microsoft.com/office/drawing/2014/chart" uri="{C3380CC4-5D6E-409C-BE32-E72D297353CC}">
              <c16:uniqueId val="{00000000-7BEA-4AAC-BD84-05D5BDF341B7}"/>
            </c:ext>
          </c:extLst>
        </c:ser>
        <c:dLbls>
          <c:showLegendKey val="0"/>
          <c:showVal val="0"/>
          <c:showCatName val="0"/>
          <c:showSerName val="0"/>
          <c:showPercent val="0"/>
          <c:showBubbleSize val="0"/>
        </c:dLbls>
        <c:gapWidth val="150"/>
        <c:shape val="box"/>
        <c:axId val="421640352"/>
        <c:axId val="85507472"/>
        <c:axId val="0"/>
      </c:bar3DChart>
      <c:catAx>
        <c:axId val="42164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07472"/>
        <c:crosses val="autoZero"/>
        <c:auto val="1"/>
        <c:lblAlgn val="ctr"/>
        <c:lblOffset val="100"/>
        <c:noMultiLvlLbl val="0"/>
      </c:catAx>
      <c:valAx>
        <c:axId val="85507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164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[bank_marketing_complete_project in bank.xlsx]Sheet1!PivotTable8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Previous Campaign Outcome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Sheet1!$B$30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A6-496A-AAC9-F57AB5B468A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A6-496A-AAC9-F57AB5B468A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A6-496A-AAC9-F57AB5B468A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CA6-496A-AAC9-F57AB5B468A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CA6-496A-AAC9-F57AB5B468A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CA6-496A-AAC9-F57AB5B468A2}"/>
              </c:ext>
            </c:extLst>
          </c:dPt>
          <c:cat>
            <c:strRef>
              <c:f>Sheet1!$A$31:$A$36</c:f>
              <c:strCache>
                <c:ptCount val="5"/>
                <c:pt idx="0">
                  <c:v>failure</c:v>
                </c:pt>
                <c:pt idx="1">
                  <c:v>other</c:v>
                </c:pt>
                <c:pt idx="2">
                  <c:v>success</c:v>
                </c:pt>
                <c:pt idx="3">
                  <c:v>unknown</c:v>
                </c:pt>
                <c:pt idx="4">
                  <c:v>(blank)</c:v>
                </c:pt>
              </c:strCache>
            </c:strRef>
          </c:cat>
          <c:val>
            <c:numRef>
              <c:f>Sheet1!$B$31:$B$36</c:f>
              <c:numCache>
                <c:formatCode>General</c:formatCode>
                <c:ptCount val="5"/>
                <c:pt idx="0">
                  <c:v>419</c:v>
                </c:pt>
                <c:pt idx="1">
                  <c:v>233</c:v>
                </c:pt>
                <c:pt idx="2">
                  <c:v>478</c:v>
                </c:pt>
                <c:pt idx="3">
                  <c:v>1333</c:v>
                </c:pt>
                <c:pt idx="4">
                  <c:v>37</c:v>
                </c:pt>
              </c:numCache>
            </c:numRef>
          </c:val>
          <c:extLst>
            <c:ext xmlns:c16="http://schemas.microsoft.com/office/drawing/2014/chart" uri="{C3380CC4-5D6E-409C-BE32-E72D297353CC}">
              <c16:uniqueId val="{00000000-ED32-4CF9-BF9C-79777C23C2FC}"/>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[bank_marketing_complete_project in bank.xlsx]Sheet1!PivotTable5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Customers by Job</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Sheet1!$B$15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Sheet1!$A$16:$A$27</c:f>
              <c:strCache>
                <c:ptCount val="11"/>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strCache>
            </c:strRef>
          </c:cat>
          <c:val>
            <c:numRef>
              <c:f>Sheet1!$B$16:$B$27</c:f>
              <c:numCache>
                <c:formatCode>General</c:formatCode>
                <c:ptCount val="11"/>
                <c:pt idx="0">
                  <c:v>336</c:v>
                </c:pt>
                <c:pt idx="1">
                  <c:v>369</c:v>
                </c:pt>
                <c:pt idx="2">
                  <c:v>189</c:v>
                </c:pt>
                <c:pt idx="3">
                  <c:v>94</c:v>
                </c:pt>
                <c:pt idx="4">
                  <c:v>289</c:v>
                </c:pt>
                <c:pt idx="5">
                  <c:v>200</c:v>
                </c:pt>
                <c:pt idx="6">
                  <c:v>159</c:v>
                </c:pt>
                <c:pt idx="7">
                  <c:v>257</c:v>
                </c:pt>
                <c:pt idx="8">
                  <c:v>150</c:v>
                </c:pt>
                <c:pt idx="9">
                  <c:v>299</c:v>
                </c:pt>
                <c:pt idx="10">
                  <c:v>158</c:v>
                </c:pt>
              </c:numCache>
            </c:numRef>
          </c:val>
          <c:extLst>
            <c:ext xmlns:c16="http://schemas.microsoft.com/office/drawing/2014/chart" uri="{C3380CC4-5D6E-409C-BE32-E72D297353CC}">
              <c16:uniqueId val="{00000000-F9A1-49CD-9CC7-1E039C27D95B}"/>
            </c:ext>
          </c:extLst>
        </c:ser>
        <c:dLbls>
          <c:showLegendKey val="0"/>
          <c:showVal val="0"/>
          <c:showCatName val="0"/>
          <c:showSerName val="0"/>
          <c:showPercent val="0"/>
          <c:showBubbleSize val="0"/>
        </c:dLbls>
        <c:gapWidth val="150"/>
        <c:shape val="box"/>
        <c:axId val="98465232"/>
        <c:axId val="85521872"/>
        <c:axId val="0"/>
      </c:bar3DChart>
      <c:catAx>
        <c:axId val="98465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21872"/>
        <c:crosses val="autoZero"/>
        <c:auto val="1"/>
        <c:lblAlgn val="ctr"/>
        <c:lblOffset val="100"/>
        <c:noMultiLvlLbl val="0"/>
      </c:catAx>
      <c:valAx>
        <c:axId val="8552187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[bank_marketing_complete_project in bank.xlsx]Sheet1!PivotTable9</c:name>
    <c:fmtId val="6"/>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Sheet1!$E$30:$E$31</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Sheet1!$D$32:$D$34</c:f>
              <c:strCache>
                <c:ptCount val="2"/>
                <c:pt idx="0">
                  <c:v>no</c:v>
                </c:pt>
                <c:pt idx="1">
                  <c:v>yes</c:v>
                </c:pt>
              </c:strCache>
            </c:strRef>
          </c:cat>
          <c:val>
            <c:numRef>
              <c:f>Sheet1!$E$32:$E$34</c:f>
              <c:numCache>
                <c:formatCode>General</c:formatCode>
                <c:ptCount val="2"/>
                <c:pt idx="0">
                  <c:v>805</c:v>
                </c:pt>
                <c:pt idx="1">
                  <c:v>995</c:v>
                </c:pt>
              </c:numCache>
            </c:numRef>
          </c:val>
          <c:extLst>
            <c:ext xmlns:c16="http://schemas.microsoft.com/office/drawing/2014/chart" uri="{C3380CC4-5D6E-409C-BE32-E72D297353CC}">
              <c16:uniqueId val="{00000000-B37F-4139-8E23-524CDAFF5C40}"/>
            </c:ext>
          </c:extLst>
        </c:ser>
        <c:ser>
          <c:idx val="1"/>
          <c:order val="1"/>
          <c:tx>
            <c:strRef>
              <c:f>Sheet1!$F$30:$F$31</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Sheet1!$D$32:$D$34</c:f>
              <c:strCache>
                <c:ptCount val="2"/>
                <c:pt idx="0">
                  <c:v>no</c:v>
                </c:pt>
                <c:pt idx="1">
                  <c:v>yes</c:v>
                </c:pt>
              </c:strCache>
            </c:strRef>
          </c:cat>
          <c:val>
            <c:numRef>
              <c:f>Sheet1!$F$32:$F$34</c:f>
              <c:numCache>
                <c:formatCode>General</c:formatCode>
                <c:ptCount val="2"/>
                <c:pt idx="0">
                  <c:v>347</c:v>
                </c:pt>
                <c:pt idx="1">
                  <c:v>353</c:v>
                </c:pt>
              </c:numCache>
            </c:numRef>
          </c:val>
          <c:extLst>
            <c:ext xmlns:c16="http://schemas.microsoft.com/office/drawing/2014/chart" uri="{C3380CC4-5D6E-409C-BE32-E72D297353CC}">
              <c16:uniqueId val="{00000004-B37F-4139-8E23-524CDAFF5C40}"/>
            </c:ext>
          </c:extLst>
        </c:ser>
        <c:dLbls>
          <c:showLegendKey val="0"/>
          <c:showVal val="0"/>
          <c:showCatName val="0"/>
          <c:showSerName val="0"/>
          <c:showPercent val="0"/>
          <c:showBubbleSize val="0"/>
        </c:dLbls>
        <c:gapWidth val="150"/>
        <c:shape val="box"/>
        <c:axId val="296722240"/>
        <c:axId val="85486832"/>
        <c:axId val="0"/>
      </c:bar3DChart>
      <c:catAx>
        <c:axId val="29672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486832"/>
        <c:crosses val="autoZero"/>
        <c:auto val="1"/>
        <c:lblAlgn val="ctr"/>
        <c:lblOffset val="100"/>
        <c:noMultiLvlLbl val="0"/>
      </c:catAx>
      <c:valAx>
        <c:axId val="854868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7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[bank_marketing_complete_project in bank.xlsx]Sheet1!PivotTable7</c:name>
    <c:fmtId val="5"/>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Sheet1!$H$15:$H$16</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Sheet1!$G$17:$G$29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Sheet1!$H$17:$H$29</c:f>
              <c:numCache>
                <c:formatCode>General</c:formatCode>
                <c:ptCount val="12"/>
                <c:pt idx="0">
                  <c:v>162</c:v>
                </c:pt>
                <c:pt idx="1">
                  <c:v>148</c:v>
                </c:pt>
                <c:pt idx="2">
                  <c:v>134</c:v>
                </c:pt>
                <c:pt idx="3">
                  <c:v>140</c:v>
                </c:pt>
                <c:pt idx="4">
                  <c:v>160</c:v>
                </c:pt>
                <c:pt idx="5">
                  <c:v>147</c:v>
                </c:pt>
                <c:pt idx="6">
                  <c:v>143</c:v>
                </c:pt>
                <c:pt idx="7">
                  <c:v>157</c:v>
                </c:pt>
                <c:pt idx="8">
                  <c:v>154</c:v>
                </c:pt>
                <c:pt idx="9">
                  <c:v>161</c:v>
                </c:pt>
                <c:pt idx="10">
                  <c:v>154</c:v>
                </c:pt>
                <c:pt idx="11">
                  <c:v>140</c:v>
                </c:pt>
              </c:numCache>
            </c:numRef>
          </c:val>
          <c:extLst>
            <c:ext xmlns:c16="http://schemas.microsoft.com/office/drawing/2014/chart" uri="{C3380CC4-5D6E-409C-BE32-E72D297353CC}">
              <c16:uniqueId val="{00000000-BF26-4599-9785-35136D35565E}"/>
            </c:ext>
          </c:extLst>
        </c:ser>
        <c:ser>
          <c:idx val="1"/>
          <c:order val="1"/>
          <c:tx>
            <c:strRef>
              <c:f>Sheet1!$I$15:$I$16</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Sheet1!$G$17:$G$29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Sheet1!$I$17:$I$29</c:f>
              <c:numCache>
                <c:formatCode>General</c:formatCode>
                <c:ptCount val="12"/>
                <c:pt idx="0">
                  <c:v>68</c:v>
                </c:pt>
                <c:pt idx="1">
                  <c:v>51</c:v>
                </c:pt>
                <c:pt idx="2">
                  <c:v>58</c:v>
                </c:pt>
                <c:pt idx="3">
                  <c:v>67</c:v>
                </c:pt>
                <c:pt idx="4">
                  <c:v>52</c:v>
                </c:pt>
                <c:pt idx="5">
                  <c:v>51</c:v>
                </c:pt>
                <c:pt idx="6">
                  <c:v>60</c:v>
                </c:pt>
                <c:pt idx="7">
                  <c:v>51</c:v>
                </c:pt>
                <c:pt idx="8">
                  <c:v>60</c:v>
                </c:pt>
                <c:pt idx="9">
                  <c:v>53</c:v>
                </c:pt>
                <c:pt idx="10">
                  <c:v>74</c:v>
                </c:pt>
                <c:pt idx="11">
                  <c:v>55</c:v>
                </c:pt>
              </c:numCache>
            </c:numRef>
          </c:val>
          <c:extLst>
            <c:ext xmlns:c16="http://schemas.microsoft.com/office/drawing/2014/chart" uri="{C3380CC4-5D6E-409C-BE32-E72D297353CC}">
              <c16:uniqueId val="{00000001-BF26-4599-9785-35136D35565E}"/>
            </c:ext>
          </c:extLst>
        </c:ser>
        <c:dLbls>
          <c:showLegendKey val="0"/>
          <c:showVal val="0"/>
          <c:showCatName val="0"/>
          <c:showSerName val="0"/>
          <c:showPercent val="0"/>
          <c:showBubbleSize val="0"/>
        </c:dLbls>
        <c:gapWidth val="150"/>
        <c:shape val="box"/>
        <c:axId val="293574336"/>
        <c:axId val="85550192"/>
        <c:axId val="0"/>
      </c:bar3DChart>
      <c:catAx>
        <c:axId val="29357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50192"/>
        <c:crosses val="autoZero"/>
        <c:auto val="1"/>
        <c:lblAlgn val="ctr"/>
        <c:lblOffset val="100"/>
        <c:noMultiLvlLbl val="0"/>
      </c:catAx>
      <c:valAx>
        <c:axId val="855501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57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[bank_marketing_complete_project in bank.xlsx]Sheet1!PivotTable6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Customers by Education</a:t>
            </a:r>
            <a:endParaRPr lang="en-US"/>
          </a:p>
        </c:rich>
      </c:tx>
      <c:layout>
        <c:manualLayout>
          <c:xMode val="edge"/>
          <c:yMode val="edge"/>
          <c:x val="0.23966100694437542"/>
          <c:y val="6.15828324081566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Sheet1!$D$16:$D$20</c:f>
              <c:strCache>
                <c:ptCount val="4"/>
                <c:pt idx="0">
                  <c:v>primary</c:v>
                </c:pt>
                <c:pt idx="1">
                  <c:v>secondary</c:v>
                </c:pt>
                <c:pt idx="2">
                  <c:v>tertiary</c:v>
                </c:pt>
                <c:pt idx="3">
                  <c:v>(blank)</c:v>
                </c:pt>
              </c:strCache>
            </c:strRef>
          </c:cat>
          <c:val>
            <c:numRef>
              <c:f>Sheet1!$E$16:$E$20</c:f>
              <c:numCache>
                <c:formatCode>General</c:formatCode>
                <c:ptCount val="4"/>
                <c:pt idx="0">
                  <c:v>439</c:v>
                </c:pt>
                <c:pt idx="1">
                  <c:v>1358</c:v>
                </c:pt>
                <c:pt idx="2">
                  <c:v>666</c:v>
                </c:pt>
                <c:pt idx="3">
                  <c:v>37</c:v>
                </c:pt>
              </c:numCache>
            </c:numRef>
          </c:val>
          <c:extLst>
            <c:ext xmlns:c16="http://schemas.microsoft.com/office/drawing/2014/chart" uri="{C3380CC4-5D6E-409C-BE32-E72D297353CC}">
              <c16:uniqueId val="{00000000-E499-4F9C-8F0E-534A288C3522}"/>
            </c:ext>
          </c:extLst>
        </c:ser>
        <c:dLbls>
          <c:showLegendKey val="0"/>
          <c:showVal val="0"/>
          <c:showCatName val="0"/>
          <c:showSerName val="0"/>
          <c:showPercent val="0"/>
          <c:showBubbleSize val="0"/>
        </c:dLbls>
        <c:gapWidth val="150"/>
        <c:shape val="box"/>
        <c:axId val="421640352"/>
        <c:axId val="85507472"/>
        <c:axId val="0"/>
      </c:bar3DChart>
      <c:catAx>
        <c:axId val="42164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07472"/>
        <c:crosses val="autoZero"/>
        <c:auto val="1"/>
        <c:lblAlgn val="ctr"/>
        <c:lblOffset val="100"/>
        <c:noMultiLvlLbl val="0"/>
      </c:catAx>
      <c:valAx>
        <c:axId val="85507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164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[bank_marketing_complete_project in bank.xlsx]Sheet1!PivotTable8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Previous Campaign Outcome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Sheet1!$B$30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E0-4D47-8191-8D2816795E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E0-4D47-8191-8D2816795E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5E0-4D47-8191-8D2816795E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5E0-4D47-8191-8D2816795E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5E0-4D47-8191-8D2816795E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5E0-4D47-8191-8D2816795E2E}"/>
              </c:ext>
            </c:extLst>
          </c:dPt>
          <c:cat>
            <c:strRef>
              <c:f>Sheet1!$A$31:$A$36</c:f>
              <c:strCache>
                <c:ptCount val="5"/>
                <c:pt idx="0">
                  <c:v>failure</c:v>
                </c:pt>
                <c:pt idx="1">
                  <c:v>other</c:v>
                </c:pt>
                <c:pt idx="2">
                  <c:v>success</c:v>
                </c:pt>
                <c:pt idx="3">
                  <c:v>unknown</c:v>
                </c:pt>
                <c:pt idx="4">
                  <c:v>(blank)</c:v>
                </c:pt>
              </c:strCache>
            </c:strRef>
          </c:cat>
          <c:val>
            <c:numRef>
              <c:f>Sheet1!$B$31:$B$36</c:f>
              <c:numCache>
                <c:formatCode>General</c:formatCode>
                <c:ptCount val="5"/>
                <c:pt idx="0">
                  <c:v>419</c:v>
                </c:pt>
                <c:pt idx="1">
                  <c:v>233</c:v>
                </c:pt>
                <c:pt idx="2">
                  <c:v>478</c:v>
                </c:pt>
                <c:pt idx="3">
                  <c:v>1333</c:v>
                </c:pt>
                <c:pt idx="4">
                  <c:v>37</c:v>
                </c:pt>
              </c:numCache>
            </c:numRef>
          </c:val>
          <c:extLst>
            <c:ext xmlns:c16="http://schemas.microsoft.com/office/drawing/2014/chart" uri="{C3380CC4-5D6E-409C-BE32-E72D297353CC}">
              <c16:uniqueId val="{0000000C-95E0-4D47-8191-8D2816795E2E}"/>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13</xdr:col>
      <xdr:colOff>306918</xdr:colOff>
      <xdr:row>9</xdr:row>
      <xdr:rowOff>173390</xdr:rowOff>
    </xdr:from>
    <xdr:to>
      <xdr:col>19</xdr:col>
      <xdr:colOff>458611</xdr:colOff>
      <xdr:row>19</xdr:row>
      <xdr:rowOff>123472</xdr:rowOff>
    </xdr:to>
    <xdr:graphicFrame macro="">
      <xdr:nvGraphicFramePr>
        <xdr:cNvPr id="2" name="Chart 1">
          <a:extLst>
            <a:ext uri="{FF2B5EF4-FFF2-40B4-BE49-F238E27FC236}">
              <a16:creationId xmlns:a16="http://schemas.microsoft.com/office/drawing/2014/main" id="{BFEFC8E8-80BB-0B1E-AA29-F03E77C5F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297138</xdr:colOff>
      <xdr:row>21</xdr:row>
      <xdr:rowOff>114091</xdr:rowOff>
    </xdr:from>
    <xdr:to>
      <xdr:col>23</xdr:col>
      <xdr:colOff>134593</xdr:colOff>
      <xdr:row>30</xdr:row>
      <xdr:rowOff>186357</xdr:rowOff>
    </xdr:to>
    <xdr:graphicFrame macro="">
      <xdr:nvGraphicFramePr>
        <xdr:cNvPr id="3" name="Chart 2">
          <a:extLst>
            <a:ext uri="{FF2B5EF4-FFF2-40B4-BE49-F238E27FC236}">
              <a16:creationId xmlns:a16="http://schemas.microsoft.com/office/drawing/2014/main" id="{9BAB8137-9DDE-CBFF-A62A-FCECBA376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1032219</xdr:colOff>
      <xdr:row>15</xdr:row>
      <xdr:rowOff>83032</xdr:rowOff>
    </xdr:from>
    <xdr:to>
      <xdr:col>15</xdr:col>
      <xdr:colOff>72473</xdr:colOff>
      <xdr:row>23</xdr:row>
      <xdr:rowOff>0</xdr:rowOff>
    </xdr:to>
    <xdr:graphicFrame macro="">
      <xdr:nvGraphicFramePr>
        <xdr:cNvPr id="4" name="Chart 3">
          <a:extLst>
            <a:ext uri="{FF2B5EF4-FFF2-40B4-BE49-F238E27FC236}">
              <a16:creationId xmlns:a16="http://schemas.microsoft.com/office/drawing/2014/main" id="{269B0FD0-9EFA-134F-085D-4B1E6A6FD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416201</xdr:colOff>
      <xdr:row>23</xdr:row>
      <xdr:rowOff>93386</xdr:rowOff>
    </xdr:from>
    <xdr:to>
      <xdr:col>14</xdr:col>
      <xdr:colOff>31060</xdr:colOff>
      <xdr:row>28</xdr:row>
      <xdr:rowOff>103532</xdr:rowOff>
    </xdr:to>
    <xdr:graphicFrame macro="">
      <xdr:nvGraphicFramePr>
        <xdr:cNvPr id="5" name="Chart 4">
          <a:extLst>
            <a:ext uri="{FF2B5EF4-FFF2-40B4-BE49-F238E27FC236}">
              <a16:creationId xmlns:a16="http://schemas.microsoft.com/office/drawing/2014/main" id="{1DF82CC1-3A1E-9104-50D7-DEDF4EF68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260903</xdr:colOff>
      <xdr:row>36</xdr:row>
      <xdr:rowOff>134798</xdr:rowOff>
    </xdr:from>
    <xdr:to>
      <xdr:col>11</xdr:col>
      <xdr:colOff>217418</xdr:colOff>
      <xdr:row>46</xdr:row>
      <xdr:rowOff>51766</xdr:rowOff>
    </xdr:to>
    <xdr:graphicFrame macro="">
      <xdr:nvGraphicFramePr>
        <xdr:cNvPr id="6" name="Chart 5">
          <a:extLst>
            <a:ext uri="{FF2B5EF4-FFF2-40B4-BE49-F238E27FC236}">
              <a16:creationId xmlns:a16="http://schemas.microsoft.com/office/drawing/2014/main" id="{30716EFD-8FCA-0468-822F-06EB06D6A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251378</xdr:colOff>
      <xdr:row>6</xdr:row>
      <xdr:rowOff>80756</xdr:rowOff>
    </xdr:from>
    <xdr:to>
      <xdr:col>12</xdr:col>
      <xdr:colOff>195884</xdr:colOff>
      <xdr:row>21</xdr:row>
      <xdr:rowOff>107674</xdr:rowOff>
    </xdr:to>
    <mc:AlternateContent xmlns:mc="http://schemas.openxmlformats.org/markup-compatibility/2006" xmlns:a14="http://schemas.microsoft.com/office/drawing/2010/main">
      <mc:Choice Requires="a14">
        <xdr:graphicFrame macro="">
          <xdr:nvGraphicFramePr>
            <xdr:cNvPr id="7" name="job">
              <a:extLst>
                <a:ext uri="{FF2B5EF4-FFF2-40B4-BE49-F238E27FC236}">
                  <a16:creationId xmlns:a16="http://schemas.microsoft.com/office/drawing/2014/main" id="{BFAE8295-290A-4CD7-4145-56619C470673}"/>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9983443" y="119890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33959</xdr:colOff>
      <xdr:row>4</xdr:row>
      <xdr:rowOff>80755</xdr:rowOff>
    </xdr:from>
    <xdr:to>
      <xdr:col>9</xdr:col>
      <xdr:colOff>1572867</xdr:colOff>
      <xdr:row>13</xdr:row>
      <xdr:rowOff>124239</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C902CD1D-554F-BA06-6DC4-D49EC8A998E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591839" y="826190"/>
              <a:ext cx="1828800" cy="1565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603388</xdr:colOff>
      <xdr:row>25</xdr:row>
      <xdr:rowOff>144532</xdr:rowOff>
    </xdr:from>
    <xdr:to>
      <xdr:col>9</xdr:col>
      <xdr:colOff>258003</xdr:colOff>
      <xdr:row>32</xdr:row>
      <xdr:rowOff>113886</xdr:rowOff>
    </xdr:to>
    <mc:AlternateContent xmlns:mc="http://schemas.openxmlformats.org/markup-compatibility/2006" xmlns:a14="http://schemas.microsoft.com/office/drawing/2010/main">
      <mc:Choice Requires="a14">
        <xdr:graphicFrame macro="">
          <xdr:nvGraphicFramePr>
            <xdr:cNvPr id="9" name="term_deposit_subscribed">
              <a:extLst>
                <a:ext uri="{FF2B5EF4-FFF2-40B4-BE49-F238E27FC236}">
                  <a16:creationId xmlns:a16="http://schemas.microsoft.com/office/drawing/2014/main" id="{42B007C6-C24F-FFC4-869D-327B3009C141}"/>
                </a:ext>
              </a:extLst>
            </xdr:cNvPr>
            <xdr:cNvGraphicFramePr/>
          </xdr:nvGraphicFramePr>
          <xdr:xfrm>
            <a:off x="0" y="0"/>
            <a:ext cx="0" cy="0"/>
          </xdr:xfrm>
          <a:graphic>
            <a:graphicData uri="http://schemas.microsoft.com/office/drawing/2010/slicer">
              <sle:slicer xmlns:sle="http://schemas.microsoft.com/office/drawing/2010/slicer" name="term_deposit_subscribed"/>
            </a:graphicData>
          </a:graphic>
        </xdr:graphicFrame>
      </mc:Choice>
      <mc:Fallback xmlns="">
        <xdr:sp macro="" textlink="">
          <xdr:nvSpPr>
            <xdr:cNvPr id="0" name=""/>
            <xdr:cNvSpPr>
              <a:spLocks noTextEdit="1"/>
            </xdr:cNvSpPr>
          </xdr:nvSpPr>
          <xdr:spPr>
            <a:xfrm>
              <a:off x="6276975" y="4648200"/>
              <a:ext cx="1828800" cy="1273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600315</xdr:colOff>
      <xdr:row>7</xdr:row>
      <xdr:rowOff>9338</xdr:rowOff>
    </xdr:from>
    <xdr:to>
      <xdr:col>39</xdr:col>
      <xdr:colOff>581439</xdr:colOff>
      <xdr:row>53</xdr:row>
      <xdr:rowOff>132929</xdr:rowOff>
    </xdr:to>
    <xdr:pic>
      <xdr:nvPicPr>
        <xdr:cNvPr id="3" name="Picture 2">
          <a:extLst>
            <a:ext uri="{FF2B5EF4-FFF2-40B4-BE49-F238E27FC236}">
              <a16:creationId xmlns:a16="http://schemas.microsoft.com/office/drawing/2014/main" id="{141F9E13-9F65-55C0-EA6F-C7F4A4991E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60494" y="1279338"/>
          <a:ext cx="15901481" cy="8469305"/>
        </a:xfrm>
        <a:prstGeom prst="rect">
          <a:avLst/>
        </a:prstGeom>
      </xdr:spPr>
    </xdr:pic>
    <xdr:clientData/>
  </xdr:twoCellAnchor>
  <xdr:twoCellAnchor>
    <xdr:from>
      <xdr:col>17</xdr:col>
      <xdr:colOff>268650</xdr:colOff>
      <xdr:row>7</xdr:row>
      <xdr:rowOff>58816</xdr:rowOff>
    </xdr:from>
    <xdr:to>
      <xdr:col>22</xdr:col>
      <xdr:colOff>544285</xdr:colOff>
      <xdr:row>15</xdr:row>
      <xdr:rowOff>34392</xdr:rowOff>
    </xdr:to>
    <xdr:sp macro="" textlink="Sheet1!A5">
      <xdr:nvSpPr>
        <xdr:cNvPr id="4" name="Rectangle 3">
          <a:extLst>
            <a:ext uri="{FF2B5EF4-FFF2-40B4-BE49-F238E27FC236}">
              <a16:creationId xmlns:a16="http://schemas.microsoft.com/office/drawing/2014/main" id="{1A257DB1-FE9F-34A7-3382-B8B31006F815}"/>
            </a:ext>
          </a:extLst>
        </xdr:cNvPr>
        <xdr:cNvSpPr/>
      </xdr:nvSpPr>
      <xdr:spPr>
        <a:xfrm>
          <a:off x="10512885" y="1419530"/>
          <a:ext cx="3288645" cy="1530678"/>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6B486F-511F-47A9-A191-F9A590E0034B}" type="TxLink">
            <a:rPr lang="en-US" sz="2800" b="0" i="0" u="none" strike="noStrike">
              <a:solidFill>
                <a:schemeClr val="bg1"/>
              </a:solidFill>
              <a:latin typeface="Aptos Narrow"/>
            </a:rPr>
            <a:pPr algn="ctr"/>
            <a:t>2500</a:t>
          </a:fld>
          <a:endParaRPr lang="en-US" sz="2800" b="0" i="0" u="none" strike="noStrike">
            <a:solidFill>
              <a:schemeClr val="bg1"/>
            </a:solidFill>
            <a:latin typeface="Aptos Narrow"/>
          </a:endParaRPr>
        </a:p>
        <a:p>
          <a:pPr algn="ctr"/>
          <a:r>
            <a:rPr lang="en-US" sz="2800" b="0" i="0" u="none" strike="noStrike">
              <a:solidFill>
                <a:schemeClr val="bg1"/>
              </a:solidFill>
              <a:latin typeface="Aptos Narrow"/>
            </a:rPr>
            <a:t>Total</a:t>
          </a:r>
          <a:r>
            <a:rPr lang="en-US" sz="2800" b="0" i="0" u="none" strike="noStrike" baseline="0">
              <a:solidFill>
                <a:schemeClr val="bg1"/>
              </a:solidFill>
              <a:latin typeface="Aptos Narrow"/>
            </a:rPr>
            <a:t> Customer</a:t>
          </a:r>
          <a:endParaRPr lang="en-IN" sz="2800">
            <a:solidFill>
              <a:schemeClr val="bg1"/>
            </a:solidFill>
          </a:endParaRPr>
        </a:p>
      </xdr:txBody>
    </xdr:sp>
    <xdr:clientData/>
  </xdr:twoCellAnchor>
  <xdr:twoCellAnchor>
    <xdr:from>
      <xdr:col>23</xdr:col>
      <xdr:colOff>5858</xdr:colOff>
      <xdr:row>7</xdr:row>
      <xdr:rowOff>64677</xdr:rowOff>
    </xdr:from>
    <xdr:to>
      <xdr:col>28</xdr:col>
      <xdr:colOff>291582</xdr:colOff>
      <xdr:row>15</xdr:row>
      <xdr:rowOff>40253</xdr:rowOff>
    </xdr:to>
    <xdr:sp macro="" textlink="Sheet1!B8">
      <xdr:nvSpPr>
        <xdr:cNvPr id="5" name="Rectangle 4">
          <a:extLst>
            <a:ext uri="{FF2B5EF4-FFF2-40B4-BE49-F238E27FC236}">
              <a16:creationId xmlns:a16="http://schemas.microsoft.com/office/drawing/2014/main" id="{41A0EB07-8DD4-46B1-9970-1A2BB6EBF008}"/>
            </a:ext>
          </a:extLst>
        </xdr:cNvPr>
        <xdr:cNvSpPr/>
      </xdr:nvSpPr>
      <xdr:spPr>
        <a:xfrm>
          <a:off x="13865705" y="1425391"/>
          <a:ext cx="3298734" cy="1530678"/>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7955B0D-24DF-4093-8213-3BE203A4EB66}" type="TxLink">
            <a:rPr lang="en-US" sz="2800" b="0" i="0" u="none" strike="noStrike">
              <a:solidFill>
                <a:schemeClr val="bg1"/>
              </a:solidFill>
              <a:latin typeface="Aptos Narrow"/>
              <a:ea typeface="+mn-ea"/>
              <a:cs typeface="+mn-cs"/>
            </a:rPr>
            <a:pPr marL="0" indent="0" algn="ctr"/>
            <a:t>2500</a:t>
          </a:fld>
          <a:endParaRPr lang="en-US" sz="2800" b="0" i="0" u="none" strike="noStrike">
            <a:solidFill>
              <a:schemeClr val="bg1"/>
            </a:solidFill>
            <a:latin typeface="Aptos Narrow"/>
            <a:ea typeface="+mn-ea"/>
            <a:cs typeface="+mn-cs"/>
          </a:endParaRPr>
        </a:p>
        <a:p>
          <a:pPr marL="0" indent="0" algn="ctr"/>
          <a:r>
            <a:rPr lang="en-US" sz="2800" b="0" i="0" u="none" strike="noStrike">
              <a:solidFill>
                <a:schemeClr val="bg1"/>
              </a:solidFill>
              <a:latin typeface="Aptos Narrow"/>
              <a:ea typeface="+mn-ea"/>
              <a:cs typeface="+mn-cs"/>
            </a:rPr>
            <a:t>Subscribed</a:t>
          </a:r>
          <a:r>
            <a:rPr lang="en-US" sz="2800" b="0" i="0" u="none" strike="noStrike" baseline="0">
              <a:solidFill>
                <a:schemeClr val="bg1"/>
              </a:solidFill>
              <a:latin typeface="Aptos Narrow"/>
              <a:ea typeface="+mn-ea"/>
              <a:cs typeface="+mn-cs"/>
            </a:rPr>
            <a:t> Customer</a:t>
          </a:r>
          <a:endParaRPr lang="en-IN" sz="2800" b="0" i="0" u="none" strike="noStrike">
            <a:solidFill>
              <a:schemeClr val="bg1"/>
            </a:solidFill>
            <a:latin typeface="Aptos Narrow"/>
            <a:ea typeface="+mn-ea"/>
            <a:cs typeface="+mn-cs"/>
          </a:endParaRPr>
        </a:p>
      </xdr:txBody>
    </xdr:sp>
    <xdr:clientData/>
  </xdr:twoCellAnchor>
  <xdr:twoCellAnchor>
    <xdr:from>
      <xdr:col>28</xdr:col>
      <xdr:colOff>378070</xdr:colOff>
      <xdr:row>7</xdr:row>
      <xdr:rowOff>64059</xdr:rowOff>
    </xdr:from>
    <xdr:to>
      <xdr:col>34</xdr:col>
      <xdr:colOff>38878</xdr:colOff>
      <xdr:row>15</xdr:row>
      <xdr:rowOff>39635</xdr:rowOff>
    </xdr:to>
    <xdr:sp macro="" textlink="Sheet1!D7">
      <xdr:nvSpPr>
        <xdr:cNvPr id="6" name="Rectangle 5">
          <a:extLst>
            <a:ext uri="{FF2B5EF4-FFF2-40B4-BE49-F238E27FC236}">
              <a16:creationId xmlns:a16="http://schemas.microsoft.com/office/drawing/2014/main" id="{3C63960B-9D3E-4236-AA3D-A1D2437307EB}"/>
            </a:ext>
          </a:extLst>
        </xdr:cNvPr>
        <xdr:cNvSpPr/>
      </xdr:nvSpPr>
      <xdr:spPr>
        <a:xfrm>
          <a:off x="17250927" y="1424773"/>
          <a:ext cx="3276420" cy="15306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39FE53-4F14-4A1F-B178-E18CE888BB74}" type="TxLink">
            <a:rPr lang="en-US" sz="2800" b="0" i="0" u="none" strike="noStrike">
              <a:solidFill>
                <a:schemeClr val="bg1"/>
              </a:solidFill>
              <a:latin typeface="Aptos Narrow"/>
            </a:rPr>
            <a:pPr algn="ctr"/>
            <a:t> ₹ 33,622 </a:t>
          </a:fld>
          <a:endParaRPr lang="en-US" sz="2800" b="0" i="0" u="none" strike="noStrike">
            <a:solidFill>
              <a:schemeClr val="bg1"/>
            </a:solidFill>
            <a:latin typeface="Aptos Narrow"/>
          </a:endParaRPr>
        </a:p>
        <a:p>
          <a:pPr algn="ctr"/>
          <a:r>
            <a:rPr lang="en-IN" sz="2800"/>
            <a:t>AvgAccount Balance</a:t>
          </a:r>
          <a:endParaRPr lang="en-IN" sz="2800">
            <a:solidFill>
              <a:schemeClr val="bg1"/>
            </a:solidFill>
          </a:endParaRPr>
        </a:p>
      </xdr:txBody>
    </xdr:sp>
    <xdr:clientData/>
  </xdr:twoCellAnchor>
  <xdr:twoCellAnchor>
    <xdr:from>
      <xdr:col>34</xdr:col>
      <xdr:colOff>115276</xdr:colOff>
      <xdr:row>7</xdr:row>
      <xdr:rowOff>66432</xdr:rowOff>
    </xdr:from>
    <xdr:to>
      <xdr:col>39</xdr:col>
      <xdr:colOff>485968</xdr:colOff>
      <xdr:row>15</xdr:row>
      <xdr:rowOff>42008</xdr:rowOff>
    </xdr:to>
    <xdr:sp macro="" textlink="Sheet1!E9">
      <xdr:nvSpPr>
        <xdr:cNvPr id="7" name="Rectangle 6">
          <a:extLst>
            <a:ext uri="{FF2B5EF4-FFF2-40B4-BE49-F238E27FC236}">
              <a16:creationId xmlns:a16="http://schemas.microsoft.com/office/drawing/2014/main" id="{FCCC70AA-04FD-421D-A690-BAD5B14902A2}"/>
            </a:ext>
          </a:extLst>
        </xdr:cNvPr>
        <xdr:cNvSpPr/>
      </xdr:nvSpPr>
      <xdr:spPr>
        <a:xfrm>
          <a:off x="20603745" y="1427146"/>
          <a:ext cx="3383703" cy="15306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ED2DC0-86A3-43FC-99EC-9FE2CBAEDB22}" type="TxLink">
            <a:rPr lang="en-US" sz="2800" b="0" i="0" u="none" strike="noStrike">
              <a:solidFill>
                <a:schemeClr val="bg1"/>
              </a:solidFill>
              <a:latin typeface="Aptos Narrow"/>
            </a:rPr>
            <a:pPr algn="ctr"/>
            <a:t> ₹ 690 </a:t>
          </a:fld>
          <a:endParaRPr lang="en-US" sz="2800" b="0" i="0" u="none" strike="noStrike">
            <a:solidFill>
              <a:schemeClr val="bg1"/>
            </a:solidFill>
            <a:latin typeface="Aptos Narrow"/>
          </a:endParaRPr>
        </a:p>
        <a:p>
          <a:pPr algn="ctr"/>
          <a:r>
            <a:rPr lang="en-IN" sz="2800"/>
            <a:t>Avg Credit Score</a:t>
          </a:r>
          <a:endParaRPr lang="en-IN" sz="2800">
            <a:solidFill>
              <a:schemeClr val="bg1"/>
            </a:solidFill>
          </a:endParaRPr>
        </a:p>
      </xdr:txBody>
    </xdr:sp>
    <xdr:clientData/>
  </xdr:twoCellAnchor>
  <xdr:twoCellAnchor editAs="oneCell">
    <xdr:from>
      <xdr:col>14</xdr:col>
      <xdr:colOff>90714</xdr:colOff>
      <xdr:row>7</xdr:row>
      <xdr:rowOff>89297</xdr:rowOff>
    </xdr:from>
    <xdr:to>
      <xdr:col>17</xdr:col>
      <xdr:colOff>136071</xdr:colOff>
      <xdr:row>15</xdr:row>
      <xdr:rowOff>89296</xdr:rowOff>
    </xdr:to>
    <xdr:pic>
      <xdr:nvPicPr>
        <xdr:cNvPr id="11" name="Picture 10">
          <a:extLst>
            <a:ext uri="{FF2B5EF4-FFF2-40B4-BE49-F238E27FC236}">
              <a16:creationId xmlns:a16="http://schemas.microsoft.com/office/drawing/2014/main" id="{25AB8009-6C8C-97B7-2D76-CACA86D9193C}"/>
            </a:ext>
          </a:extLst>
        </xdr:cNvPr>
        <xdr:cNvPicPr>
          <a:picLocks noChangeAspect="1"/>
        </xdr:cNvPicPr>
      </xdr:nvPicPr>
      <xdr:blipFill>
        <a:blip xmlns:r="http://schemas.openxmlformats.org/officeDocument/2006/relationships" r:embed="rId2"/>
        <a:stretch>
          <a:fillRect/>
        </a:stretch>
      </xdr:blipFill>
      <xdr:spPr>
        <a:xfrm>
          <a:off x="8663214" y="1359297"/>
          <a:ext cx="1882321" cy="1451428"/>
        </a:xfrm>
        <a:prstGeom prst="rect">
          <a:avLst/>
        </a:prstGeom>
      </xdr:spPr>
    </xdr:pic>
    <xdr:clientData/>
  </xdr:twoCellAnchor>
  <xdr:twoCellAnchor>
    <xdr:from>
      <xdr:col>18</xdr:col>
      <xdr:colOff>136071</xdr:colOff>
      <xdr:row>16</xdr:row>
      <xdr:rowOff>45358</xdr:rowOff>
    </xdr:from>
    <xdr:to>
      <xdr:col>28</xdr:col>
      <xdr:colOff>566964</xdr:colOff>
      <xdr:row>29</xdr:row>
      <xdr:rowOff>22678</xdr:rowOff>
    </xdr:to>
    <xdr:graphicFrame macro="">
      <xdr:nvGraphicFramePr>
        <xdr:cNvPr id="12" name="Chart 11">
          <a:extLst>
            <a:ext uri="{FF2B5EF4-FFF2-40B4-BE49-F238E27FC236}">
              <a16:creationId xmlns:a16="http://schemas.microsoft.com/office/drawing/2014/main" id="{863C322B-17E2-4518-BD6E-EE2BA69A1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0</xdr:colOff>
      <xdr:row>16</xdr:row>
      <xdr:rowOff>68037</xdr:rowOff>
    </xdr:from>
    <xdr:to>
      <xdr:col>39</xdr:col>
      <xdr:colOff>453571</xdr:colOff>
      <xdr:row>29</xdr:row>
      <xdr:rowOff>45357</xdr:rowOff>
    </xdr:to>
    <xdr:graphicFrame macro="">
      <xdr:nvGraphicFramePr>
        <xdr:cNvPr id="13" name="Chart 12">
          <a:extLst>
            <a:ext uri="{FF2B5EF4-FFF2-40B4-BE49-F238E27FC236}">
              <a16:creationId xmlns:a16="http://schemas.microsoft.com/office/drawing/2014/main" id="{69502FCF-8196-45F5-A763-5A3D4280E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589643</xdr:colOff>
      <xdr:row>29</xdr:row>
      <xdr:rowOff>109904</xdr:rowOff>
    </xdr:from>
    <xdr:to>
      <xdr:col>39</xdr:col>
      <xdr:colOff>453570</xdr:colOff>
      <xdr:row>42</xdr:row>
      <xdr:rowOff>164856</xdr:rowOff>
    </xdr:to>
    <xdr:graphicFrame macro="">
      <xdr:nvGraphicFramePr>
        <xdr:cNvPr id="14" name="Chart 13">
          <a:extLst>
            <a:ext uri="{FF2B5EF4-FFF2-40B4-BE49-F238E27FC236}">
              <a16:creationId xmlns:a16="http://schemas.microsoft.com/office/drawing/2014/main" id="{B2526874-E0FF-453E-9800-34ABDDD91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158750</xdr:colOff>
      <xdr:row>29</xdr:row>
      <xdr:rowOff>91587</xdr:rowOff>
    </xdr:from>
    <xdr:to>
      <xdr:col>28</xdr:col>
      <xdr:colOff>566964</xdr:colOff>
      <xdr:row>42</xdr:row>
      <xdr:rowOff>158750</xdr:rowOff>
    </xdr:to>
    <xdr:graphicFrame macro="">
      <xdr:nvGraphicFramePr>
        <xdr:cNvPr id="15" name="Chart 14">
          <a:extLst>
            <a:ext uri="{FF2B5EF4-FFF2-40B4-BE49-F238E27FC236}">
              <a16:creationId xmlns:a16="http://schemas.microsoft.com/office/drawing/2014/main" id="{44FB06A5-095E-4C97-B6C8-11843419C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158750</xdr:colOff>
      <xdr:row>43</xdr:row>
      <xdr:rowOff>45357</xdr:rowOff>
    </xdr:from>
    <xdr:to>
      <xdr:col>39</xdr:col>
      <xdr:colOff>453571</xdr:colOff>
      <xdr:row>52</xdr:row>
      <xdr:rowOff>179714</xdr:rowOff>
    </xdr:to>
    <xdr:graphicFrame macro="">
      <xdr:nvGraphicFramePr>
        <xdr:cNvPr id="16" name="Chart 15">
          <a:extLst>
            <a:ext uri="{FF2B5EF4-FFF2-40B4-BE49-F238E27FC236}">
              <a16:creationId xmlns:a16="http://schemas.microsoft.com/office/drawing/2014/main" id="{CBADAAE4-729E-4ADD-B087-3D33B9037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41814</xdr:colOff>
      <xdr:row>16</xdr:row>
      <xdr:rowOff>81717</xdr:rowOff>
    </xdr:from>
    <xdr:to>
      <xdr:col>18</xdr:col>
      <xdr:colOff>19401</xdr:colOff>
      <xdr:row>34</xdr:row>
      <xdr:rowOff>52917</xdr:rowOff>
    </xdr:to>
    <mc:AlternateContent xmlns:mc="http://schemas.openxmlformats.org/markup-compatibility/2006" xmlns:a14="http://schemas.microsoft.com/office/drawing/2010/main">
      <mc:Choice Requires="a14">
        <xdr:graphicFrame macro="">
          <xdr:nvGraphicFramePr>
            <xdr:cNvPr id="17" name="job 1">
              <a:extLst>
                <a:ext uri="{FF2B5EF4-FFF2-40B4-BE49-F238E27FC236}">
                  <a16:creationId xmlns:a16="http://schemas.microsoft.com/office/drawing/2014/main" id="{B799AC48-B197-43FA-A9E0-A1EF347CF7D4}"/>
                </a:ext>
              </a:extLst>
            </xdr:cNvPr>
            <xdr:cNvGraphicFramePr/>
          </xdr:nvGraphicFramePr>
          <xdr:xfrm>
            <a:off x="0" y="0"/>
            <a:ext cx="0" cy="0"/>
          </xdr:xfrm>
          <a:graphic>
            <a:graphicData uri="http://schemas.microsoft.com/office/drawing/2010/slicer">
              <sle:slicer xmlns:sle="http://schemas.microsoft.com/office/drawing/2010/slicer" name="job 1"/>
            </a:graphicData>
          </a:graphic>
        </xdr:graphicFrame>
      </mc:Choice>
      <mc:Fallback xmlns="">
        <xdr:sp macro="" textlink="">
          <xdr:nvSpPr>
            <xdr:cNvPr id="0" name=""/>
            <xdr:cNvSpPr>
              <a:spLocks noTextEdit="1"/>
            </xdr:cNvSpPr>
          </xdr:nvSpPr>
          <xdr:spPr>
            <a:xfrm>
              <a:off x="8670343" y="3069952"/>
              <a:ext cx="2442882" cy="2765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41413</xdr:colOff>
      <xdr:row>34</xdr:row>
      <xdr:rowOff>180992</xdr:rowOff>
    </xdr:from>
    <xdr:to>
      <xdr:col>18</xdr:col>
      <xdr:colOff>55218</xdr:colOff>
      <xdr:row>45</xdr:row>
      <xdr:rowOff>32909</xdr:rowOff>
    </xdr:to>
    <mc:AlternateContent xmlns:mc="http://schemas.openxmlformats.org/markup-compatibility/2006">
      <mc:Choice xmlns:a14="http://schemas.microsoft.com/office/drawing/2010/main" Requires="a14">
        <xdr:graphicFrame macro="">
          <xdr:nvGraphicFramePr>
            <xdr:cNvPr id="18" name="education 1">
              <a:extLst>
                <a:ext uri="{FF2B5EF4-FFF2-40B4-BE49-F238E27FC236}">
                  <a16:creationId xmlns:a16="http://schemas.microsoft.com/office/drawing/2014/main" id="{00FF45DF-0F43-4E14-889F-F20D93708CF8}"/>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8684469" y="6777936"/>
              <a:ext cx="2483249" cy="1986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42648</xdr:colOff>
      <xdr:row>45</xdr:row>
      <xdr:rowOff>183761</xdr:rowOff>
    </xdr:from>
    <xdr:to>
      <xdr:col>18</xdr:col>
      <xdr:colOff>28432</xdr:colOff>
      <xdr:row>52</xdr:row>
      <xdr:rowOff>141112</xdr:rowOff>
    </xdr:to>
    <mc:AlternateContent xmlns:mc="http://schemas.openxmlformats.org/markup-compatibility/2006">
      <mc:Choice xmlns:a14="http://schemas.microsoft.com/office/drawing/2010/main" Requires="a14">
        <xdr:graphicFrame macro="">
          <xdr:nvGraphicFramePr>
            <xdr:cNvPr id="19" name="term_deposit_subscribed 1">
              <a:extLst>
                <a:ext uri="{FF2B5EF4-FFF2-40B4-BE49-F238E27FC236}">
                  <a16:creationId xmlns:a16="http://schemas.microsoft.com/office/drawing/2014/main" id="{FA247F9E-6D67-4539-9B3C-5BE27B0F876A}"/>
                </a:ext>
              </a:extLst>
            </xdr:cNvPr>
            <xdr:cNvGraphicFramePr/>
          </xdr:nvGraphicFramePr>
          <xdr:xfrm>
            <a:off x="0" y="0"/>
            <a:ext cx="0" cy="0"/>
          </xdr:xfrm>
          <a:graphic>
            <a:graphicData uri="http://schemas.microsoft.com/office/drawing/2010/slicer">
              <sle:slicer xmlns:sle="http://schemas.microsoft.com/office/drawing/2010/slicer" name="term_deposit_subscribed 1"/>
            </a:graphicData>
          </a:graphic>
        </xdr:graphicFrame>
      </mc:Choice>
      <mc:Fallback>
        <xdr:sp macro="" textlink="">
          <xdr:nvSpPr>
            <xdr:cNvPr id="0" name=""/>
            <xdr:cNvSpPr>
              <a:spLocks noTextEdit="1"/>
            </xdr:cNvSpPr>
          </xdr:nvSpPr>
          <xdr:spPr>
            <a:xfrm>
              <a:off x="8685704" y="8915011"/>
              <a:ext cx="2455228" cy="1315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 T" refreshedDate="46289.503169097225" createdVersion="8" refreshedVersion="8" minRefreshableVersion="3" recordCount="2500" xr:uid="{6D531CD2-7EF5-4BEA-AA8F-DD25E4A9FC9F}">
  <cacheSource type="worksheet">
    <worksheetSource name="Table1"/>
  </cacheSource>
  <cacheFields count="30">
    <cacheField name="customer_id" numFmtId="0">
      <sharedItems containsSemiMixedTypes="0" containsString="0" containsNumber="1" containsInteger="1" minValue="100001" maxValue="102500"/>
    </cacheField>
    <cacheField name="age" numFmtId="0">
      <sharedItems containsSemiMixedTypes="0" containsString="0" containsNumber="1" containsInteger="1" minValue="18" maxValue="70"/>
    </cacheField>
    <cacheField name="job" numFmtId="0">
      <sharedItems count="11">
        <s v="technician"/>
        <s v="blue-collar"/>
        <s v="management"/>
        <s v="services"/>
        <s v="student"/>
        <s v="self-employed"/>
        <s v="unemployed"/>
        <s v="entrepreneur"/>
        <s v="retired"/>
        <s v="admin."/>
        <s v="housemaid"/>
      </sharedItems>
    </cacheField>
    <cacheField name="marital_status" numFmtId="0">
      <sharedItems count="3">
        <s v="married"/>
        <s v="single"/>
        <s v="divorced"/>
      </sharedItems>
    </cacheField>
    <cacheField name="education" numFmtId="0">
      <sharedItems containsBlank="1" count="4">
        <s v="tertiary"/>
        <s v="secondary"/>
        <s v="primary"/>
        <m/>
      </sharedItems>
    </cacheField>
    <cacheField name="monthly_income" numFmtId="0">
      <sharedItems containsString="0" containsBlank="1" containsNumber="1" minValue="12000" maxValue="107759.55"/>
    </cacheField>
    <cacheField name="account_balance" numFmtId="0">
      <sharedItems containsString="0" containsBlank="1" containsNumber="1" minValue="0" maxValue="112661.94"/>
    </cacheField>
    <cacheField name="credit_score" numFmtId="0">
      <sharedItems containsSemiMixedTypes="0" containsString="0" containsNumber="1" containsInteger="1" minValue="429" maxValue="850"/>
    </cacheField>
    <cacheField name="account_tenure_months" numFmtId="0">
      <sharedItems containsSemiMixedTypes="0" containsString="0" containsNumber="1" containsInteger="1" minValue="1" maxValue="180"/>
    </cacheField>
    <cacheField name="number_of_products" numFmtId="0">
      <sharedItems containsSemiMixedTypes="0" containsString="0" containsNumber="1" containsInteger="1" minValue="1" maxValue="5"/>
    </cacheField>
    <cacheField name="default_status" numFmtId="0">
      <sharedItems/>
    </cacheField>
    <cacheField name="housing_loan" numFmtId="0">
      <sharedItems count="2">
        <s v="no"/>
        <s v="yes"/>
      </sharedItems>
    </cacheField>
    <cacheField name="personal_loan" numFmtId="0">
      <sharedItems/>
    </cacheField>
    <cacheField name="contact_type" numFmtId="0">
      <sharedItems containsBlank="1"/>
    </cacheField>
    <cacheField name="contact_month" numFmtId="0">
      <sharedItems count="12">
        <s v="sep"/>
        <s v="jul"/>
        <s v="oct"/>
        <s v="jan"/>
        <s v="feb"/>
        <s v="jun"/>
        <s v="may"/>
        <s v="nov"/>
        <s v="apr"/>
        <s v="mar"/>
        <s v="aug"/>
        <s v="dec"/>
      </sharedItems>
    </cacheField>
    <cacheField name="contact_day" numFmtId="0">
      <sharedItems containsSemiMixedTypes="0" containsString="0" containsNumber="1" containsInteger="1" minValue="1" maxValue="28"/>
    </cacheField>
    <cacheField name="call_duration_seconds" numFmtId="0">
      <sharedItems containsSemiMixedTypes="0" containsString="0" containsNumber="1" containsInteger="1" minValue="20" maxValue="971"/>
    </cacheField>
    <cacheField name="campaign_contacts" numFmtId="0">
      <sharedItems containsSemiMixedTypes="0" containsString="0" containsNumber="1" containsInteger="1" minValue="1" maxValue="8"/>
    </cacheField>
    <cacheField name="previous_contacts" numFmtId="0">
      <sharedItems containsSemiMixedTypes="0" containsString="0" containsNumber="1" containsInteger="1" minValue="0" maxValue="5"/>
    </cacheField>
    <cacheField name="previous_outcome" numFmtId="0">
      <sharedItems containsBlank="1" count="5">
        <s v="success"/>
        <s v="unknown"/>
        <s v="failure"/>
        <s v="other"/>
        <m/>
      </sharedItems>
    </cacheField>
    <cacheField name="days_since_previous_contact" numFmtId="0">
      <sharedItems containsSemiMixedTypes="0" containsString="0" containsNumber="1" containsInteger="1" minValue="-1" maxValue="499"/>
    </cacheField>
    <cacheField name="calls_last_30_days" numFmtId="0">
      <sharedItems containsSemiMixedTypes="0" containsString="0" containsNumber="1" containsInteger="1" minValue="0" maxValue="6"/>
    </cacheField>
    <cacheField name="email_opened" numFmtId="0">
      <sharedItems/>
    </cacheField>
    <cacheField name="sms_received" numFmtId="0">
      <sharedItems/>
    </cacheField>
    <cacheField name="term_deposit_subscribed" numFmtId="0">
      <sharedItems count="2">
        <s v="yes"/>
        <s v="no"/>
      </sharedItems>
    </cacheField>
    <cacheField name="estimated_annual_income" numFmtId="0">
      <sharedItems containsSemiMixedTypes="0" containsString="0" containsNumber="1" minValue="144000" maxValue="1293114.6000000001"/>
    </cacheField>
    <cacheField name="balance_to_income_ratio" numFmtId="0">
      <sharedItems containsSemiMixedTypes="0" containsString="0" containsNumber="1" minValue="0" maxValue="8.1920000000000002"/>
    </cacheField>
    <cacheField name="customer_segment" numFmtId="0">
      <sharedItems count="5">
        <s v="26-35"/>
        <s v="18-25"/>
        <s v="46-55"/>
        <s v="56+"/>
        <s v="36-45"/>
      </sharedItems>
    </cacheField>
    <cacheField name="income_segment" numFmtId="0">
      <sharedItems/>
    </cacheField>
    <cacheField name="campaign_success" numFmtId="0">
      <sharedItems/>
    </cacheField>
  </cacheFields>
  <extLst>
    <ext xmlns:x14="http://schemas.microsoft.com/office/spreadsheetml/2009/9/main" uri="{725AE2AE-9491-48be-B2B4-4EB974FC3084}">
      <x14:pivotCacheDefinition pivotCacheId="981960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00001"/>
    <n v="26"/>
    <x v="0"/>
    <x v="0"/>
    <x v="0"/>
    <n v="54908.95"/>
    <n v="69256.37"/>
    <n v="759"/>
    <n v="177"/>
    <n v="2"/>
    <s v="no"/>
    <x v="0"/>
    <s v="no"/>
    <s v="cellular"/>
    <x v="0"/>
    <n v="11"/>
    <n v="565"/>
    <n v="1"/>
    <n v="0"/>
    <x v="0"/>
    <n v="-1"/>
    <n v="4"/>
    <s v="no"/>
    <s v="yes"/>
    <x v="0"/>
    <n v="658907.4"/>
    <n v="1.2609999999999999"/>
    <x v="0"/>
    <s v="Very High"/>
    <s v="successful_contact"/>
  </r>
  <r>
    <n v="100002"/>
    <n v="23"/>
    <x v="1"/>
    <x v="0"/>
    <x v="1"/>
    <n v="53005.54"/>
    <n v="51542.37"/>
    <n v="653"/>
    <n v="48"/>
    <n v="4"/>
    <s v="yes"/>
    <x v="1"/>
    <s v="no"/>
    <s v="cellular"/>
    <x v="1"/>
    <n v="1"/>
    <n v="582"/>
    <n v="1"/>
    <n v="0"/>
    <x v="0"/>
    <n v="-1"/>
    <n v="5"/>
    <s v="yes"/>
    <s v="yes"/>
    <x v="1"/>
    <n v="636066.48"/>
    <n v="0.97199999999999998"/>
    <x v="1"/>
    <s v="High"/>
    <s v="other"/>
  </r>
  <r>
    <n v="100003"/>
    <n v="50"/>
    <x v="2"/>
    <x v="0"/>
    <x v="2"/>
    <n v="39359.31"/>
    <n v="25058.65"/>
    <n v="761"/>
    <n v="118"/>
    <n v="2"/>
    <s v="no"/>
    <x v="1"/>
    <s v="no"/>
    <s v="cellular"/>
    <x v="2"/>
    <n v="12"/>
    <n v="20"/>
    <n v="3"/>
    <n v="2"/>
    <x v="0"/>
    <n v="254"/>
    <n v="3"/>
    <s v="no"/>
    <s v="yes"/>
    <x v="1"/>
    <n v="472311.72"/>
    <n v="0.63700000000000001"/>
    <x v="2"/>
    <s v="Medium"/>
    <s v="other"/>
  </r>
  <r>
    <n v="100004"/>
    <n v="55"/>
    <x v="2"/>
    <x v="0"/>
    <x v="0"/>
    <n v="68133.05"/>
    <n v="13427.43"/>
    <n v="625"/>
    <n v="39"/>
    <n v="4"/>
    <s v="no"/>
    <x v="1"/>
    <s v="no"/>
    <s v="cellular"/>
    <x v="3"/>
    <n v="19"/>
    <n v="681"/>
    <n v="5"/>
    <n v="1"/>
    <x v="1"/>
    <n v="353"/>
    <n v="5"/>
    <s v="no"/>
    <s v="no"/>
    <x v="0"/>
    <n v="817596.6"/>
    <n v="0.19700000000000001"/>
    <x v="2"/>
    <s v="Very High"/>
    <s v="successful_contact"/>
  </r>
  <r>
    <n v="100005"/>
    <n v="27"/>
    <x v="3"/>
    <x v="0"/>
    <x v="1"/>
    <n v="42670.75"/>
    <n v="7112.2"/>
    <n v="802"/>
    <n v="126"/>
    <n v="3"/>
    <s v="no"/>
    <x v="1"/>
    <s v="yes"/>
    <s v="telephone"/>
    <x v="4"/>
    <n v="20"/>
    <n v="363"/>
    <n v="3"/>
    <n v="3"/>
    <x v="0"/>
    <n v="401"/>
    <n v="1"/>
    <s v="no"/>
    <s v="no"/>
    <x v="1"/>
    <n v="512049"/>
    <n v="0.16700000000000001"/>
    <x v="0"/>
    <s v="High"/>
    <s v="other"/>
  </r>
  <r>
    <n v="100006"/>
    <n v="65"/>
    <x v="4"/>
    <x v="1"/>
    <x v="0"/>
    <n v="42196.26"/>
    <n v="11905.55"/>
    <n v="649"/>
    <n v="125"/>
    <n v="3"/>
    <s v="no"/>
    <x v="0"/>
    <s v="no"/>
    <s v="telephone"/>
    <x v="5"/>
    <n v="4"/>
    <n v="589"/>
    <n v="2"/>
    <n v="5"/>
    <x v="0"/>
    <n v="484"/>
    <n v="2"/>
    <s v="yes"/>
    <s v="no"/>
    <x v="0"/>
    <n v="506355.12"/>
    <n v="0.28199999999999997"/>
    <x v="3"/>
    <s v="High"/>
    <s v="successful_contact"/>
  </r>
  <r>
    <n v="100007"/>
    <n v="36"/>
    <x v="5"/>
    <x v="1"/>
    <x v="1"/>
    <n v="46466.02"/>
    <n v="69435.05"/>
    <n v="673"/>
    <n v="88"/>
    <n v="2"/>
    <s v="no"/>
    <x v="0"/>
    <s v="no"/>
    <s v="telephone"/>
    <x v="2"/>
    <n v="5"/>
    <n v="301"/>
    <n v="1"/>
    <n v="2"/>
    <x v="1"/>
    <n v="209"/>
    <n v="2"/>
    <s v="no"/>
    <s v="no"/>
    <x v="1"/>
    <n v="557592.24"/>
    <n v="1.494"/>
    <x v="4"/>
    <s v="High"/>
    <s v="other"/>
  </r>
  <r>
    <n v="100008"/>
    <n v="23"/>
    <x v="0"/>
    <x v="0"/>
    <x v="2"/>
    <n v="47584.73"/>
    <n v="22885.33"/>
    <n v="730"/>
    <n v="100"/>
    <n v="4"/>
    <s v="no"/>
    <x v="1"/>
    <s v="yes"/>
    <s v="cellular"/>
    <x v="6"/>
    <n v="1"/>
    <n v="133"/>
    <n v="6"/>
    <n v="5"/>
    <x v="1"/>
    <n v="439"/>
    <n v="2"/>
    <s v="no"/>
    <s v="no"/>
    <x v="1"/>
    <n v="571016.76"/>
    <n v="0.48099999999999998"/>
    <x v="1"/>
    <s v="High"/>
    <s v="other"/>
  </r>
  <r>
    <n v="100009"/>
    <n v="21"/>
    <x v="1"/>
    <x v="0"/>
    <x v="1"/>
    <n v="12000"/>
    <n v="45445.35"/>
    <n v="637"/>
    <n v="109"/>
    <n v="3"/>
    <s v="no"/>
    <x v="1"/>
    <s v="no"/>
    <s v="cellular"/>
    <x v="7"/>
    <n v="1"/>
    <n v="200"/>
    <n v="2"/>
    <n v="0"/>
    <x v="1"/>
    <n v="-1"/>
    <n v="5"/>
    <s v="yes"/>
    <s v="yes"/>
    <x v="1"/>
    <n v="144000"/>
    <n v="3.7869999999999999"/>
    <x v="1"/>
    <s v="Low"/>
    <s v="other"/>
  </r>
  <r>
    <n v="100010"/>
    <n v="23"/>
    <x v="3"/>
    <x v="1"/>
    <x v="2"/>
    <n v="72355.97"/>
    <n v="2070.94"/>
    <n v="593"/>
    <n v="10"/>
    <n v="4"/>
    <s v="no"/>
    <x v="0"/>
    <s v="no"/>
    <s v="cellular"/>
    <x v="6"/>
    <n v="18"/>
    <n v="319"/>
    <n v="7"/>
    <n v="3"/>
    <x v="0"/>
    <n v="288"/>
    <n v="4"/>
    <s v="no"/>
    <s v="yes"/>
    <x v="1"/>
    <n v="868271.64"/>
    <n v="2.9000000000000001E-2"/>
    <x v="1"/>
    <s v="Very High"/>
    <s v="other"/>
  </r>
  <r>
    <n v="100011"/>
    <n v="57"/>
    <x v="6"/>
    <x v="0"/>
    <x v="0"/>
    <n v="28363.23"/>
    <n v="17332.25"/>
    <n v="667"/>
    <n v="71"/>
    <n v="5"/>
    <s v="no"/>
    <x v="0"/>
    <s v="no"/>
    <s v="cellular"/>
    <x v="2"/>
    <n v="15"/>
    <n v="247"/>
    <n v="2"/>
    <n v="5"/>
    <x v="2"/>
    <n v="187"/>
    <n v="3"/>
    <s v="no"/>
    <s v="yes"/>
    <x v="0"/>
    <n v="340358.76"/>
    <n v="0.61099999999999999"/>
    <x v="3"/>
    <s v="Low"/>
    <s v="other"/>
  </r>
  <r>
    <n v="100012"/>
    <n v="46"/>
    <x v="5"/>
    <x v="2"/>
    <x v="1"/>
    <n v="40147.64"/>
    <n v="54476.959999999999"/>
    <n v="785"/>
    <n v="51"/>
    <n v="4"/>
    <s v="no"/>
    <x v="1"/>
    <s v="no"/>
    <s v="cellular"/>
    <x v="8"/>
    <n v="24"/>
    <n v="355"/>
    <n v="2"/>
    <n v="1"/>
    <x v="1"/>
    <n v="288"/>
    <n v="3"/>
    <s v="no"/>
    <s v="no"/>
    <x v="1"/>
    <n v="481771.68"/>
    <n v="1.357"/>
    <x v="2"/>
    <s v="Medium"/>
    <s v="other"/>
  </r>
  <r>
    <n v="100013"/>
    <n v="69"/>
    <x v="1"/>
    <x v="1"/>
    <x v="0"/>
    <n v="40192.57"/>
    <n v="75786.98"/>
    <n v="707"/>
    <n v="155"/>
    <n v="2"/>
    <s v="no"/>
    <x v="0"/>
    <s v="no"/>
    <s v="cellular"/>
    <x v="0"/>
    <n v="14"/>
    <n v="118"/>
    <n v="1"/>
    <n v="2"/>
    <x v="1"/>
    <n v="393"/>
    <n v="1"/>
    <s v="no"/>
    <s v="no"/>
    <x v="1"/>
    <n v="482310.84"/>
    <n v="1.8859999999999999"/>
    <x v="3"/>
    <s v="Medium"/>
    <s v="other"/>
  </r>
  <r>
    <n v="100014"/>
    <n v="59"/>
    <x v="7"/>
    <x v="1"/>
    <x v="2"/>
    <n v="65270.3"/>
    <n v="72223.899999999994"/>
    <n v="747"/>
    <n v="21"/>
    <n v="2"/>
    <s v="no"/>
    <x v="1"/>
    <s v="no"/>
    <s v="cellular"/>
    <x v="4"/>
    <n v="27"/>
    <n v="448"/>
    <n v="3"/>
    <n v="5"/>
    <x v="2"/>
    <n v="292"/>
    <n v="6"/>
    <s v="no"/>
    <s v="yes"/>
    <x v="1"/>
    <n v="783243.6"/>
    <n v="1.107"/>
    <x v="3"/>
    <s v="Very High"/>
    <s v="other"/>
  </r>
  <r>
    <n v="100015"/>
    <n v="18"/>
    <x v="8"/>
    <x v="0"/>
    <x v="1"/>
    <n v="50326.01"/>
    <n v="22244.9"/>
    <n v="683"/>
    <n v="48"/>
    <n v="2"/>
    <s v="no"/>
    <x v="1"/>
    <s v="no"/>
    <s v="telephone"/>
    <x v="9"/>
    <n v="18"/>
    <n v="418"/>
    <n v="1"/>
    <n v="2"/>
    <x v="0"/>
    <n v="434"/>
    <n v="1"/>
    <s v="yes"/>
    <s v="yes"/>
    <x v="0"/>
    <n v="603912.12"/>
    <n v="0.442"/>
    <x v="1"/>
    <s v="High"/>
    <s v="successful_contact"/>
  </r>
  <r>
    <n v="100016"/>
    <n v="67"/>
    <x v="4"/>
    <x v="0"/>
    <x v="2"/>
    <n v="46100.12"/>
    <n v="46515.73"/>
    <n v="548"/>
    <n v="65"/>
    <n v="1"/>
    <s v="no"/>
    <x v="0"/>
    <s v="no"/>
    <s v="cellular"/>
    <x v="8"/>
    <n v="19"/>
    <n v="610"/>
    <n v="4"/>
    <n v="1"/>
    <x v="1"/>
    <n v="191"/>
    <n v="2"/>
    <s v="no"/>
    <s v="no"/>
    <x v="1"/>
    <n v="553201.43999999994"/>
    <n v="1.0089999999999999"/>
    <x v="3"/>
    <s v="High"/>
    <s v="other"/>
  </r>
  <r>
    <n v="100017"/>
    <n v="55"/>
    <x v="2"/>
    <x v="0"/>
    <x v="2"/>
    <n v="55428.78"/>
    <n v="0"/>
    <n v="670"/>
    <n v="40"/>
    <n v="4"/>
    <s v="no"/>
    <x v="1"/>
    <s v="no"/>
    <s v="cellular"/>
    <x v="9"/>
    <n v="5"/>
    <n v="150"/>
    <n v="2"/>
    <n v="0"/>
    <x v="0"/>
    <n v="-1"/>
    <n v="3"/>
    <s v="yes"/>
    <s v="yes"/>
    <x v="1"/>
    <n v="665145.36"/>
    <n v="0"/>
    <x v="2"/>
    <s v="Very High"/>
    <s v="other"/>
  </r>
  <r>
    <n v="100018"/>
    <n v="67"/>
    <x v="3"/>
    <x v="2"/>
    <x v="1"/>
    <n v="45577.77"/>
    <n v="55222.68"/>
    <n v="645"/>
    <n v="109"/>
    <n v="1"/>
    <s v="no"/>
    <x v="0"/>
    <s v="no"/>
    <s v="cellular"/>
    <x v="10"/>
    <n v="19"/>
    <n v="232"/>
    <n v="7"/>
    <n v="3"/>
    <x v="1"/>
    <n v="95"/>
    <n v="3"/>
    <s v="no"/>
    <s v="no"/>
    <x v="1"/>
    <n v="546933.24"/>
    <n v="1.212"/>
    <x v="3"/>
    <s v="High"/>
    <s v="other"/>
  </r>
  <r>
    <n v="100019"/>
    <n v="29"/>
    <x v="3"/>
    <x v="0"/>
    <x v="2"/>
    <n v="41899.11"/>
    <n v="25275.21"/>
    <n v="648"/>
    <n v="11"/>
    <n v="2"/>
    <s v="no"/>
    <x v="1"/>
    <s v="no"/>
    <s v="telephone"/>
    <x v="11"/>
    <n v="9"/>
    <n v="417"/>
    <n v="6"/>
    <n v="2"/>
    <x v="0"/>
    <n v="353"/>
    <n v="3"/>
    <s v="yes"/>
    <s v="yes"/>
    <x v="1"/>
    <n v="502789.32"/>
    <n v="0.60299999999999998"/>
    <x v="0"/>
    <s v="Medium"/>
    <s v="other"/>
  </r>
  <r>
    <n v="100020"/>
    <n v="21"/>
    <x v="0"/>
    <x v="1"/>
    <x v="1"/>
    <n v="35587.15"/>
    <n v="38021.31"/>
    <n v="703"/>
    <n v="103"/>
    <n v="1"/>
    <s v="no"/>
    <x v="1"/>
    <s v="yes"/>
    <s v="cellular"/>
    <x v="10"/>
    <n v="12"/>
    <n v="359"/>
    <n v="8"/>
    <n v="1"/>
    <x v="2"/>
    <n v="218"/>
    <n v="4"/>
    <s v="no"/>
    <s v="yes"/>
    <x v="1"/>
    <n v="427045.8"/>
    <n v="1.0680000000000001"/>
    <x v="1"/>
    <s v="Medium"/>
    <s v="other"/>
  </r>
  <r>
    <n v="100021"/>
    <n v="35"/>
    <x v="8"/>
    <x v="0"/>
    <x v="1"/>
    <n v="24701.15"/>
    <n v="0"/>
    <n v="702"/>
    <n v="34"/>
    <n v="4"/>
    <s v="no"/>
    <x v="1"/>
    <s v="no"/>
    <s v="unknown"/>
    <x v="10"/>
    <n v="18"/>
    <n v="358"/>
    <n v="6"/>
    <n v="0"/>
    <x v="0"/>
    <n v="-1"/>
    <n v="3"/>
    <s v="yes"/>
    <s v="no"/>
    <x v="1"/>
    <n v="296413.8"/>
    <n v="0"/>
    <x v="0"/>
    <s v="Low"/>
    <s v="other"/>
  </r>
  <r>
    <n v="100022"/>
    <n v="23"/>
    <x v="2"/>
    <x v="0"/>
    <x v="1"/>
    <n v="34632.199999999997"/>
    <n v="29065.54"/>
    <n v="640"/>
    <n v="99"/>
    <n v="1"/>
    <s v="no"/>
    <x v="0"/>
    <s v="no"/>
    <s v="cellular"/>
    <x v="8"/>
    <n v="8"/>
    <n v="355"/>
    <n v="5"/>
    <n v="5"/>
    <x v="2"/>
    <n v="3"/>
    <n v="1"/>
    <s v="no"/>
    <s v="yes"/>
    <x v="1"/>
    <n v="415586.4"/>
    <n v="0.83899999999999997"/>
    <x v="1"/>
    <s v="Medium"/>
    <s v="other"/>
  </r>
  <r>
    <n v="100023"/>
    <n v="21"/>
    <x v="1"/>
    <x v="0"/>
    <x v="2"/>
    <n v="34646.26"/>
    <n v="23316.1"/>
    <n v="811"/>
    <n v="16"/>
    <n v="3"/>
    <s v="no"/>
    <x v="0"/>
    <s v="no"/>
    <s v="cellular"/>
    <x v="5"/>
    <n v="18"/>
    <n v="501"/>
    <n v="7"/>
    <n v="3"/>
    <x v="2"/>
    <n v="391"/>
    <n v="4"/>
    <s v="yes"/>
    <s v="yes"/>
    <x v="1"/>
    <n v="415755.12"/>
    <n v="0.67300000000000004"/>
    <x v="1"/>
    <s v="Medium"/>
    <s v="other"/>
  </r>
  <r>
    <n v="100024"/>
    <n v="69"/>
    <x v="9"/>
    <x v="1"/>
    <x v="2"/>
    <n v="39519.79"/>
    <n v="20320.34"/>
    <n v="724"/>
    <n v="6"/>
    <n v="5"/>
    <s v="no"/>
    <x v="0"/>
    <s v="yes"/>
    <s v="cellular"/>
    <x v="2"/>
    <n v="15"/>
    <n v="614"/>
    <n v="1"/>
    <n v="4"/>
    <x v="1"/>
    <n v="6"/>
    <n v="3"/>
    <s v="no"/>
    <s v="yes"/>
    <x v="1"/>
    <n v="474237.48"/>
    <n v="0.51400000000000001"/>
    <x v="3"/>
    <s v="Medium"/>
    <s v="other"/>
  </r>
  <r>
    <n v="100025"/>
    <n v="66"/>
    <x v="2"/>
    <x v="2"/>
    <x v="2"/>
    <n v="44174.73"/>
    <n v="55987.35"/>
    <n v="712"/>
    <n v="15"/>
    <n v="1"/>
    <s v="no"/>
    <x v="0"/>
    <s v="no"/>
    <s v="telephone"/>
    <x v="1"/>
    <n v="10"/>
    <n v="292"/>
    <n v="2"/>
    <n v="1"/>
    <x v="0"/>
    <n v="179"/>
    <n v="6"/>
    <s v="yes"/>
    <s v="no"/>
    <x v="1"/>
    <n v="530096.76"/>
    <n v="1.2669999999999999"/>
    <x v="3"/>
    <s v="High"/>
    <s v="other"/>
  </r>
  <r>
    <n v="100026"/>
    <n v="53"/>
    <x v="2"/>
    <x v="0"/>
    <x v="1"/>
    <n v="37122.18"/>
    <n v="71138.490000000005"/>
    <n v="681"/>
    <n v="29"/>
    <n v="1"/>
    <s v="no"/>
    <x v="1"/>
    <s v="no"/>
    <s v="cellular"/>
    <x v="2"/>
    <n v="19"/>
    <n v="461"/>
    <n v="2"/>
    <n v="0"/>
    <x v="0"/>
    <n v="-1"/>
    <n v="6"/>
    <s v="no"/>
    <s v="yes"/>
    <x v="0"/>
    <n v="445466.16"/>
    <n v="1.9159999999999999"/>
    <x v="2"/>
    <s v="Medium"/>
    <s v="successful_contact"/>
  </r>
  <r>
    <n v="100027"/>
    <n v="29"/>
    <x v="0"/>
    <x v="1"/>
    <x v="1"/>
    <n v="49984.09"/>
    <n v="13076.15"/>
    <n v="802"/>
    <n v="55"/>
    <n v="1"/>
    <s v="no"/>
    <x v="1"/>
    <s v="no"/>
    <s v="cellular"/>
    <x v="1"/>
    <n v="7"/>
    <n v="535"/>
    <n v="1"/>
    <n v="0"/>
    <x v="0"/>
    <n v="-1"/>
    <n v="0"/>
    <s v="yes"/>
    <s v="yes"/>
    <x v="0"/>
    <n v="599809.07999999996"/>
    <n v="0.26200000000000001"/>
    <x v="0"/>
    <s v="High"/>
    <s v="successful_contact"/>
  </r>
  <r>
    <n v="100028"/>
    <n v="24"/>
    <x v="1"/>
    <x v="0"/>
    <x v="0"/>
    <n v="25211.62"/>
    <n v="26782.240000000002"/>
    <n v="676"/>
    <n v="64"/>
    <n v="5"/>
    <s v="no"/>
    <x v="1"/>
    <s v="yes"/>
    <s v="cellular"/>
    <x v="0"/>
    <n v="11"/>
    <n v="42"/>
    <n v="2"/>
    <n v="3"/>
    <x v="3"/>
    <n v="73"/>
    <n v="3"/>
    <s v="yes"/>
    <s v="yes"/>
    <x v="1"/>
    <n v="302539.44"/>
    <n v="1.0620000000000001"/>
    <x v="1"/>
    <s v="Low"/>
    <s v="other"/>
  </r>
  <r>
    <n v="100029"/>
    <n v="61"/>
    <x v="2"/>
    <x v="0"/>
    <x v="1"/>
    <n v="52124.53"/>
    <m/>
    <n v="830"/>
    <n v="8"/>
    <n v="4"/>
    <s v="no"/>
    <x v="1"/>
    <s v="yes"/>
    <s v="cellular"/>
    <x v="9"/>
    <n v="14"/>
    <n v="314"/>
    <n v="6"/>
    <n v="5"/>
    <x v="1"/>
    <n v="438"/>
    <n v="2"/>
    <s v="yes"/>
    <s v="no"/>
    <x v="1"/>
    <n v="625494.36"/>
    <n v="0.63200000000000001"/>
    <x v="3"/>
    <s v="High"/>
    <s v="other"/>
  </r>
  <r>
    <n v="100030"/>
    <n v="20"/>
    <x v="3"/>
    <x v="0"/>
    <x v="1"/>
    <n v="63940.95"/>
    <n v="32860.07"/>
    <n v="791"/>
    <n v="76"/>
    <n v="2"/>
    <s v="no"/>
    <x v="1"/>
    <s v="no"/>
    <s v="cellular"/>
    <x v="0"/>
    <n v="18"/>
    <n v="20"/>
    <n v="7"/>
    <n v="5"/>
    <x v="3"/>
    <n v="475"/>
    <n v="0"/>
    <s v="no"/>
    <s v="no"/>
    <x v="1"/>
    <n v="767291.4"/>
    <n v="0.51400000000000001"/>
    <x v="1"/>
    <s v="Very High"/>
    <s v="other"/>
  </r>
  <r>
    <n v="100031"/>
    <n v="21"/>
    <x v="0"/>
    <x v="0"/>
    <x v="1"/>
    <n v="25775.96"/>
    <n v="36197.81"/>
    <n v="647"/>
    <n v="113"/>
    <n v="3"/>
    <s v="no"/>
    <x v="1"/>
    <s v="no"/>
    <s v="unknown"/>
    <x v="5"/>
    <n v="27"/>
    <n v="624"/>
    <n v="3"/>
    <n v="5"/>
    <x v="1"/>
    <n v="84"/>
    <n v="4"/>
    <s v="no"/>
    <s v="no"/>
    <x v="1"/>
    <n v="309311.52"/>
    <n v="1.4039999999999999"/>
    <x v="1"/>
    <s v="Low"/>
    <s v="other"/>
  </r>
  <r>
    <n v="100032"/>
    <n v="65"/>
    <x v="10"/>
    <x v="0"/>
    <x v="0"/>
    <n v="58382.98"/>
    <n v="0"/>
    <n v="609"/>
    <n v="81"/>
    <n v="2"/>
    <s v="no"/>
    <x v="1"/>
    <s v="yes"/>
    <s v="cellular"/>
    <x v="9"/>
    <n v="18"/>
    <n v="521"/>
    <n v="8"/>
    <n v="4"/>
    <x v="1"/>
    <n v="467"/>
    <n v="6"/>
    <s v="yes"/>
    <s v="yes"/>
    <x v="1"/>
    <n v="700595.76"/>
    <n v="0"/>
    <x v="3"/>
    <s v="Very High"/>
    <s v="other"/>
  </r>
  <r>
    <n v="100033"/>
    <n v="37"/>
    <x v="4"/>
    <x v="1"/>
    <x v="1"/>
    <n v="54496.18"/>
    <n v="25008.76"/>
    <n v="654"/>
    <n v="12"/>
    <n v="2"/>
    <s v="no"/>
    <x v="0"/>
    <s v="no"/>
    <s v="cellular"/>
    <x v="1"/>
    <n v="19"/>
    <n v="475"/>
    <n v="8"/>
    <n v="4"/>
    <x v="3"/>
    <n v="28"/>
    <n v="0"/>
    <s v="no"/>
    <s v="no"/>
    <x v="1"/>
    <n v="653954.16"/>
    <n v="0.45900000000000002"/>
    <x v="4"/>
    <s v="High"/>
    <s v="other"/>
  </r>
  <r>
    <n v="100034"/>
    <n v="43"/>
    <x v="1"/>
    <x v="0"/>
    <x v="1"/>
    <n v="31553.93"/>
    <n v="54899.51"/>
    <n v="719"/>
    <n v="134"/>
    <n v="1"/>
    <s v="yes"/>
    <x v="1"/>
    <s v="no"/>
    <s v="cellular"/>
    <x v="2"/>
    <n v="26"/>
    <n v="312"/>
    <n v="2"/>
    <n v="2"/>
    <x v="1"/>
    <n v="216"/>
    <n v="5"/>
    <s v="yes"/>
    <s v="yes"/>
    <x v="1"/>
    <n v="378647.16"/>
    <n v="1.74"/>
    <x v="4"/>
    <s v="Medium"/>
    <s v="other"/>
  </r>
  <r>
    <n v="100035"/>
    <n v="23"/>
    <x v="3"/>
    <x v="1"/>
    <x v="2"/>
    <n v="12000"/>
    <n v="670.75"/>
    <n v="487"/>
    <n v="159"/>
    <n v="3"/>
    <s v="no"/>
    <x v="1"/>
    <s v="no"/>
    <s v="unknown"/>
    <x v="2"/>
    <n v="27"/>
    <n v="20"/>
    <n v="5"/>
    <n v="1"/>
    <x v="2"/>
    <n v="469"/>
    <n v="6"/>
    <s v="yes"/>
    <s v="no"/>
    <x v="1"/>
    <n v="144000"/>
    <n v="5.6000000000000001E-2"/>
    <x v="1"/>
    <s v="Low"/>
    <s v="other"/>
  </r>
  <r>
    <n v="100036"/>
    <n v="30"/>
    <x v="6"/>
    <x v="1"/>
    <x v="2"/>
    <n v="77260.67"/>
    <n v="61009.33"/>
    <n v="739"/>
    <n v="171"/>
    <n v="3"/>
    <s v="yes"/>
    <x v="1"/>
    <s v="no"/>
    <s v="unknown"/>
    <x v="1"/>
    <n v="14"/>
    <n v="536"/>
    <n v="8"/>
    <n v="1"/>
    <x v="1"/>
    <n v="37"/>
    <n v="1"/>
    <s v="no"/>
    <s v="no"/>
    <x v="0"/>
    <n v="927128.04"/>
    <n v="0.79"/>
    <x v="0"/>
    <s v="Very High"/>
    <s v="successful_contact"/>
  </r>
  <r>
    <n v="100037"/>
    <n v="42"/>
    <x v="8"/>
    <x v="0"/>
    <x v="1"/>
    <n v="45066.97"/>
    <n v="27559.75"/>
    <n v="717"/>
    <n v="25"/>
    <n v="4"/>
    <s v="no"/>
    <x v="0"/>
    <s v="yes"/>
    <s v="cellular"/>
    <x v="7"/>
    <n v="1"/>
    <n v="682"/>
    <n v="6"/>
    <n v="5"/>
    <x v="0"/>
    <n v="485"/>
    <n v="3"/>
    <s v="no"/>
    <s v="yes"/>
    <x v="1"/>
    <n v="540803.64"/>
    <n v="0.61199999999999999"/>
    <x v="4"/>
    <s v="High"/>
    <s v="other"/>
  </r>
  <r>
    <n v="100038"/>
    <n v="39"/>
    <x v="2"/>
    <x v="1"/>
    <x v="0"/>
    <n v="49828.71"/>
    <n v="20255.009999999998"/>
    <n v="783"/>
    <n v="138"/>
    <n v="5"/>
    <s v="no"/>
    <x v="1"/>
    <s v="no"/>
    <s v="cellular"/>
    <x v="5"/>
    <n v="10"/>
    <n v="506"/>
    <n v="4"/>
    <n v="2"/>
    <x v="1"/>
    <n v="99"/>
    <n v="5"/>
    <s v="yes"/>
    <s v="no"/>
    <x v="0"/>
    <n v="597944.52"/>
    <n v="0.40600000000000003"/>
    <x v="4"/>
    <s v="High"/>
    <s v="successful_contact"/>
  </r>
  <r>
    <n v="100039"/>
    <n v="25"/>
    <x v="5"/>
    <x v="0"/>
    <x v="1"/>
    <n v="30827.97"/>
    <n v="18215.169999999998"/>
    <n v="662"/>
    <n v="24"/>
    <n v="5"/>
    <s v="no"/>
    <x v="1"/>
    <s v="no"/>
    <s v="telephone"/>
    <x v="1"/>
    <n v="5"/>
    <n v="174"/>
    <n v="5"/>
    <n v="2"/>
    <x v="1"/>
    <n v="376"/>
    <n v="5"/>
    <s v="yes"/>
    <s v="no"/>
    <x v="1"/>
    <n v="369935.64"/>
    <n v="0.59099999999999997"/>
    <x v="1"/>
    <s v="Medium"/>
    <s v="other"/>
  </r>
  <r>
    <n v="100040"/>
    <n v="59"/>
    <x v="3"/>
    <x v="1"/>
    <x v="0"/>
    <n v="65379.51"/>
    <n v="39198.800000000003"/>
    <n v="670"/>
    <n v="127"/>
    <n v="4"/>
    <s v="no"/>
    <x v="0"/>
    <s v="no"/>
    <s v="cellular"/>
    <x v="9"/>
    <n v="13"/>
    <n v="596"/>
    <n v="7"/>
    <n v="2"/>
    <x v="1"/>
    <n v="168"/>
    <n v="3"/>
    <s v="yes"/>
    <s v="no"/>
    <x v="0"/>
    <n v="784554.12"/>
    <n v="0.6"/>
    <x v="3"/>
    <s v="Very High"/>
    <s v="successful_contact"/>
  </r>
  <r>
    <n v="100041"/>
    <n v="57"/>
    <x v="1"/>
    <x v="1"/>
    <x v="1"/>
    <n v="69713.86"/>
    <n v="27626.080000000002"/>
    <n v="679"/>
    <n v="59"/>
    <n v="4"/>
    <s v="no"/>
    <x v="0"/>
    <s v="no"/>
    <s v="telephone"/>
    <x v="7"/>
    <n v="26"/>
    <n v="319"/>
    <n v="1"/>
    <n v="5"/>
    <x v="1"/>
    <n v="459"/>
    <n v="6"/>
    <s v="no"/>
    <s v="yes"/>
    <x v="1"/>
    <n v="836566.32"/>
    <n v="0.39600000000000002"/>
    <x v="3"/>
    <s v="Very High"/>
    <s v="other"/>
  </r>
  <r>
    <n v="100042"/>
    <n v="42"/>
    <x v="3"/>
    <x v="1"/>
    <x v="0"/>
    <n v="43679.99"/>
    <n v="6470.88"/>
    <n v="755"/>
    <n v="29"/>
    <n v="2"/>
    <s v="yes"/>
    <x v="0"/>
    <s v="no"/>
    <s v="cellular"/>
    <x v="0"/>
    <n v="25"/>
    <n v="421"/>
    <n v="8"/>
    <n v="2"/>
    <x v="1"/>
    <n v="491"/>
    <n v="4"/>
    <s v="no"/>
    <s v="yes"/>
    <x v="1"/>
    <n v="524159.88"/>
    <n v="0.14799999999999999"/>
    <x v="4"/>
    <s v="High"/>
    <s v="other"/>
  </r>
  <r>
    <n v="100043"/>
    <n v="34"/>
    <x v="3"/>
    <x v="0"/>
    <x v="0"/>
    <n v="33295.769999999997"/>
    <n v="21025.52"/>
    <n v="671"/>
    <n v="178"/>
    <n v="1"/>
    <s v="no"/>
    <x v="0"/>
    <s v="no"/>
    <s v="cellular"/>
    <x v="2"/>
    <n v="25"/>
    <n v="536"/>
    <n v="5"/>
    <n v="3"/>
    <x v="1"/>
    <n v="480"/>
    <n v="4"/>
    <s v="yes"/>
    <s v="yes"/>
    <x v="1"/>
    <n v="399549.24"/>
    <n v="0.63100000000000001"/>
    <x v="0"/>
    <s v="Medium"/>
    <s v="other"/>
  </r>
  <r>
    <n v="100044"/>
    <n v="51"/>
    <x v="1"/>
    <x v="1"/>
    <x v="2"/>
    <n v="41898.33"/>
    <n v="51561.5"/>
    <n v="613"/>
    <n v="75"/>
    <n v="1"/>
    <s v="no"/>
    <x v="1"/>
    <s v="yes"/>
    <s v="cellular"/>
    <x v="4"/>
    <n v="27"/>
    <n v="561"/>
    <n v="3"/>
    <n v="0"/>
    <x v="2"/>
    <n v="-1"/>
    <n v="6"/>
    <s v="no"/>
    <s v="yes"/>
    <x v="1"/>
    <n v="502779.96"/>
    <n v="1.2310000000000001"/>
    <x v="2"/>
    <s v="Medium"/>
    <s v="other"/>
  </r>
  <r>
    <n v="100045"/>
    <n v="57"/>
    <x v="0"/>
    <x v="1"/>
    <x v="1"/>
    <n v="29621.34"/>
    <n v="52408.26"/>
    <n v="570"/>
    <n v="162"/>
    <n v="4"/>
    <s v="no"/>
    <x v="1"/>
    <s v="no"/>
    <s v="unknown"/>
    <x v="3"/>
    <n v="1"/>
    <n v="340"/>
    <n v="2"/>
    <n v="0"/>
    <x v="1"/>
    <n v="-1"/>
    <n v="4"/>
    <s v="no"/>
    <s v="no"/>
    <x v="1"/>
    <n v="355456.08"/>
    <n v="1.7689999999999999"/>
    <x v="3"/>
    <s v="Low"/>
    <s v="other"/>
  </r>
  <r>
    <n v="100046"/>
    <n v="35"/>
    <x v="8"/>
    <x v="1"/>
    <x v="0"/>
    <n v="12000"/>
    <n v="0"/>
    <n v="699"/>
    <n v="100"/>
    <n v="1"/>
    <s v="no"/>
    <x v="0"/>
    <s v="no"/>
    <s v="cellular"/>
    <x v="0"/>
    <n v="25"/>
    <n v="305"/>
    <n v="1"/>
    <n v="3"/>
    <x v="3"/>
    <n v="179"/>
    <n v="1"/>
    <s v="yes"/>
    <s v="yes"/>
    <x v="1"/>
    <n v="144000"/>
    <n v="0"/>
    <x v="0"/>
    <s v="Low"/>
    <s v="other"/>
  </r>
  <r>
    <n v="100047"/>
    <n v="43"/>
    <x v="1"/>
    <x v="0"/>
    <x v="1"/>
    <n v="44972.04"/>
    <n v="23337.53"/>
    <n v="651"/>
    <n v="162"/>
    <n v="3"/>
    <s v="no"/>
    <x v="0"/>
    <s v="no"/>
    <s v="unknown"/>
    <x v="3"/>
    <n v="4"/>
    <n v="599"/>
    <n v="6"/>
    <n v="3"/>
    <x v="0"/>
    <n v="73"/>
    <n v="0"/>
    <s v="yes"/>
    <s v="no"/>
    <x v="1"/>
    <n v="539664.48"/>
    <n v="0.51900000000000002"/>
    <x v="4"/>
    <s v="High"/>
    <s v="other"/>
  </r>
  <r>
    <n v="100048"/>
    <n v="48"/>
    <x v="0"/>
    <x v="0"/>
    <x v="1"/>
    <n v="27753.93"/>
    <n v="45530.06"/>
    <n v="608"/>
    <n v="75"/>
    <n v="4"/>
    <s v="no"/>
    <x v="0"/>
    <s v="no"/>
    <s v="cellular"/>
    <x v="9"/>
    <n v="12"/>
    <n v="348"/>
    <n v="2"/>
    <n v="1"/>
    <x v="2"/>
    <n v="373"/>
    <n v="1"/>
    <s v="yes"/>
    <s v="no"/>
    <x v="1"/>
    <n v="333047.15999999997"/>
    <n v="1.64"/>
    <x v="2"/>
    <s v="Low"/>
    <s v="other"/>
  </r>
  <r>
    <n v="100049"/>
    <n v="24"/>
    <x v="7"/>
    <x v="1"/>
    <x v="0"/>
    <n v="12000"/>
    <n v="22822.32"/>
    <n v="822"/>
    <n v="60"/>
    <n v="2"/>
    <s v="no"/>
    <x v="1"/>
    <s v="yes"/>
    <s v="cellular"/>
    <x v="7"/>
    <n v="21"/>
    <n v="279"/>
    <n v="6"/>
    <n v="4"/>
    <x v="1"/>
    <n v="139"/>
    <n v="6"/>
    <s v="no"/>
    <s v="no"/>
    <x v="1"/>
    <n v="144000"/>
    <n v="1.9019999999999999"/>
    <x v="1"/>
    <s v="Low"/>
    <s v="other"/>
  </r>
  <r>
    <n v="100050"/>
    <n v="48"/>
    <x v="8"/>
    <x v="0"/>
    <x v="1"/>
    <n v="42138.92"/>
    <n v="8072.13"/>
    <n v="742"/>
    <n v="64"/>
    <n v="3"/>
    <s v="no"/>
    <x v="1"/>
    <s v="yes"/>
    <s v="cellular"/>
    <x v="4"/>
    <n v="1"/>
    <n v="335"/>
    <n v="4"/>
    <n v="3"/>
    <x v="0"/>
    <n v="223"/>
    <n v="0"/>
    <s v="no"/>
    <s v="no"/>
    <x v="1"/>
    <n v="505667.04"/>
    <n v="0.192"/>
    <x v="2"/>
    <s v="Medium"/>
    <s v="other"/>
  </r>
  <r>
    <n v="100051"/>
    <n v="27"/>
    <x v="1"/>
    <x v="0"/>
    <x v="0"/>
    <n v="29238.28"/>
    <n v="92361.919999999998"/>
    <n v="602"/>
    <n v="146"/>
    <n v="5"/>
    <s v="no"/>
    <x v="0"/>
    <s v="no"/>
    <s v="cellular"/>
    <x v="2"/>
    <n v="10"/>
    <n v="474"/>
    <n v="4"/>
    <n v="1"/>
    <x v="1"/>
    <n v="12"/>
    <n v="5"/>
    <s v="no"/>
    <s v="no"/>
    <x v="1"/>
    <n v="350859.36"/>
    <n v="3.1589999999999998"/>
    <x v="0"/>
    <s v="Low"/>
    <s v="other"/>
  </r>
  <r>
    <n v="100052"/>
    <n v="68"/>
    <x v="2"/>
    <x v="0"/>
    <x v="2"/>
    <n v="22610.14"/>
    <n v="0"/>
    <n v="597"/>
    <n v="62"/>
    <n v="5"/>
    <s v="yes"/>
    <x v="0"/>
    <s v="no"/>
    <s v="telephone"/>
    <x v="5"/>
    <n v="1"/>
    <n v="493"/>
    <n v="7"/>
    <n v="3"/>
    <x v="3"/>
    <n v="247"/>
    <n v="5"/>
    <s v="yes"/>
    <s v="yes"/>
    <x v="1"/>
    <n v="271321.68"/>
    <n v="0"/>
    <x v="3"/>
    <s v="Low"/>
    <s v="other"/>
  </r>
  <r>
    <n v="100053"/>
    <n v="63"/>
    <x v="2"/>
    <x v="0"/>
    <x v="0"/>
    <n v="68484.13"/>
    <n v="1683.31"/>
    <n v="792"/>
    <n v="77"/>
    <n v="4"/>
    <s v="no"/>
    <x v="1"/>
    <s v="no"/>
    <s v="cellular"/>
    <x v="8"/>
    <n v="11"/>
    <n v="652"/>
    <n v="5"/>
    <n v="5"/>
    <x v="1"/>
    <n v="12"/>
    <n v="4"/>
    <s v="no"/>
    <s v="no"/>
    <x v="1"/>
    <n v="821809.56"/>
    <n v="2.5000000000000001E-2"/>
    <x v="3"/>
    <s v="Very High"/>
    <s v="other"/>
  </r>
  <r>
    <n v="100054"/>
    <n v="18"/>
    <x v="8"/>
    <x v="0"/>
    <x v="2"/>
    <n v="12000"/>
    <n v="90472.11"/>
    <n v="817"/>
    <n v="180"/>
    <n v="3"/>
    <s v="no"/>
    <x v="0"/>
    <s v="no"/>
    <s v="cellular"/>
    <x v="8"/>
    <n v="5"/>
    <n v="604"/>
    <n v="7"/>
    <n v="5"/>
    <x v="1"/>
    <n v="56"/>
    <n v="0"/>
    <s v="yes"/>
    <s v="yes"/>
    <x v="0"/>
    <n v="144000"/>
    <n v="7.5389999999999997"/>
    <x v="1"/>
    <s v="Low"/>
    <s v="successful_contact"/>
  </r>
  <r>
    <n v="100055"/>
    <n v="58"/>
    <x v="2"/>
    <x v="1"/>
    <x v="1"/>
    <n v="24665.14"/>
    <n v="21516.32"/>
    <n v="672"/>
    <n v="40"/>
    <n v="1"/>
    <s v="no"/>
    <x v="1"/>
    <s v="no"/>
    <s v="unknown"/>
    <x v="5"/>
    <n v="7"/>
    <n v="375"/>
    <n v="6"/>
    <n v="5"/>
    <x v="1"/>
    <n v="198"/>
    <n v="0"/>
    <s v="no"/>
    <s v="no"/>
    <x v="1"/>
    <n v="295981.68"/>
    <n v="0.872"/>
    <x v="3"/>
    <s v="Low"/>
    <s v="other"/>
  </r>
  <r>
    <n v="100056"/>
    <n v="21"/>
    <x v="1"/>
    <x v="0"/>
    <x v="1"/>
    <n v="32773.03"/>
    <n v="22550.92"/>
    <n v="753"/>
    <n v="25"/>
    <n v="3"/>
    <s v="yes"/>
    <x v="1"/>
    <s v="no"/>
    <s v="cellular"/>
    <x v="2"/>
    <n v="2"/>
    <n v="384"/>
    <n v="4"/>
    <n v="3"/>
    <x v="0"/>
    <n v="168"/>
    <n v="1"/>
    <s v="yes"/>
    <s v="yes"/>
    <x v="0"/>
    <n v="393276.36"/>
    <n v="0.68799999999999994"/>
    <x v="1"/>
    <s v="Medium"/>
    <s v="successful_contact"/>
  </r>
  <r>
    <n v="100057"/>
    <n v="20"/>
    <x v="1"/>
    <x v="0"/>
    <x v="1"/>
    <n v="33572.61"/>
    <n v="44926.51"/>
    <n v="637"/>
    <n v="67"/>
    <n v="4"/>
    <s v="no"/>
    <x v="1"/>
    <s v="yes"/>
    <s v="cellular"/>
    <x v="10"/>
    <n v="20"/>
    <n v="155"/>
    <n v="1"/>
    <n v="5"/>
    <x v="1"/>
    <n v="348"/>
    <n v="2"/>
    <s v="no"/>
    <s v="no"/>
    <x v="1"/>
    <n v="402871.32"/>
    <n v="1.3380000000000001"/>
    <x v="1"/>
    <s v="Medium"/>
    <s v="other"/>
  </r>
  <r>
    <n v="100058"/>
    <n v="46"/>
    <x v="2"/>
    <x v="2"/>
    <x v="0"/>
    <n v="12000"/>
    <n v="19516.259999999998"/>
    <n v="734"/>
    <n v="117"/>
    <n v="2"/>
    <s v="no"/>
    <x v="1"/>
    <s v="no"/>
    <s v="cellular"/>
    <x v="7"/>
    <n v="28"/>
    <n v="285"/>
    <n v="3"/>
    <n v="0"/>
    <x v="1"/>
    <n v="-1"/>
    <n v="2"/>
    <s v="no"/>
    <s v="no"/>
    <x v="0"/>
    <n v="144000"/>
    <n v="1.6259999999999999"/>
    <x v="2"/>
    <s v="Low"/>
    <s v="other"/>
  </r>
  <r>
    <n v="100059"/>
    <n v="63"/>
    <x v="9"/>
    <x v="1"/>
    <x v="1"/>
    <n v="34451.67"/>
    <n v="29856.13"/>
    <n v="639"/>
    <n v="10"/>
    <n v="4"/>
    <s v="no"/>
    <x v="0"/>
    <s v="no"/>
    <s v="cellular"/>
    <x v="6"/>
    <n v="4"/>
    <n v="813"/>
    <n v="2"/>
    <n v="1"/>
    <x v="1"/>
    <n v="279"/>
    <n v="0"/>
    <s v="no"/>
    <s v="yes"/>
    <x v="1"/>
    <n v="413420.04"/>
    <n v="0.86699999999999999"/>
    <x v="3"/>
    <s v="Medium"/>
    <s v="other"/>
  </r>
  <r>
    <n v="100060"/>
    <n v="56"/>
    <x v="4"/>
    <x v="0"/>
    <x v="1"/>
    <n v="48690.15"/>
    <n v="16781.740000000002"/>
    <n v="671"/>
    <n v="37"/>
    <n v="1"/>
    <s v="no"/>
    <x v="1"/>
    <s v="no"/>
    <s v="cellular"/>
    <x v="3"/>
    <n v="22"/>
    <n v="396"/>
    <n v="2"/>
    <n v="0"/>
    <x v="2"/>
    <n v="-1"/>
    <n v="6"/>
    <s v="no"/>
    <s v="yes"/>
    <x v="1"/>
    <n v="584281.80000000005"/>
    <n v="0.34499999999999997"/>
    <x v="3"/>
    <s v="High"/>
    <s v="other"/>
  </r>
  <r>
    <n v="100061"/>
    <n v="44"/>
    <x v="8"/>
    <x v="1"/>
    <x v="0"/>
    <n v="59894.86"/>
    <n v="47183.11"/>
    <n v="631"/>
    <n v="102"/>
    <n v="4"/>
    <s v="no"/>
    <x v="1"/>
    <s v="no"/>
    <s v="cellular"/>
    <x v="2"/>
    <n v="6"/>
    <n v="36"/>
    <n v="8"/>
    <n v="0"/>
    <x v="1"/>
    <n v="-1"/>
    <n v="3"/>
    <s v="no"/>
    <s v="no"/>
    <x v="1"/>
    <n v="718738.32"/>
    <n v="0.78800000000000003"/>
    <x v="4"/>
    <s v="Very High"/>
    <s v="other"/>
  </r>
  <r>
    <n v="100062"/>
    <n v="65"/>
    <x v="3"/>
    <x v="0"/>
    <x v="1"/>
    <n v="35336.06"/>
    <n v="30890.23"/>
    <n v="650"/>
    <n v="95"/>
    <n v="3"/>
    <s v="no"/>
    <x v="0"/>
    <s v="no"/>
    <s v="cellular"/>
    <x v="4"/>
    <n v="3"/>
    <n v="433"/>
    <n v="7"/>
    <n v="2"/>
    <x v="3"/>
    <n v="360"/>
    <n v="3"/>
    <s v="no"/>
    <s v="yes"/>
    <x v="1"/>
    <n v="424032.72"/>
    <n v="0.874"/>
    <x v="3"/>
    <s v="Medium"/>
    <s v="other"/>
  </r>
  <r>
    <n v="100063"/>
    <n v="33"/>
    <x v="8"/>
    <x v="1"/>
    <x v="1"/>
    <n v="40471.86"/>
    <n v="48611.79"/>
    <n v="672"/>
    <n v="1"/>
    <n v="4"/>
    <s v="no"/>
    <x v="1"/>
    <s v="yes"/>
    <s v="cellular"/>
    <x v="10"/>
    <n v="9"/>
    <n v="348"/>
    <n v="3"/>
    <n v="1"/>
    <x v="1"/>
    <n v="326"/>
    <n v="5"/>
    <s v="no"/>
    <s v="yes"/>
    <x v="0"/>
    <n v="485662.32"/>
    <n v="1.2010000000000001"/>
    <x v="0"/>
    <s v="Medium"/>
    <s v="successful_contact"/>
  </r>
  <r>
    <n v="100064"/>
    <n v="64"/>
    <x v="9"/>
    <x v="1"/>
    <x v="2"/>
    <n v="75826.600000000006"/>
    <n v="55856.160000000003"/>
    <n v="640"/>
    <n v="27"/>
    <n v="4"/>
    <s v="no"/>
    <x v="0"/>
    <s v="no"/>
    <s v="cellular"/>
    <x v="4"/>
    <n v="18"/>
    <n v="365"/>
    <n v="5"/>
    <n v="3"/>
    <x v="1"/>
    <n v="155"/>
    <n v="4"/>
    <s v="no"/>
    <s v="no"/>
    <x v="1"/>
    <n v="909919.2"/>
    <n v="0.73699999999999999"/>
    <x v="3"/>
    <s v="Very High"/>
    <s v="other"/>
  </r>
  <r>
    <n v="100065"/>
    <n v="65"/>
    <x v="5"/>
    <x v="0"/>
    <x v="1"/>
    <n v="51157.41"/>
    <n v="54944.92"/>
    <n v="696"/>
    <n v="94"/>
    <n v="4"/>
    <s v="no"/>
    <x v="1"/>
    <s v="yes"/>
    <s v="cellular"/>
    <x v="4"/>
    <n v="21"/>
    <n v="639"/>
    <n v="5"/>
    <n v="0"/>
    <x v="1"/>
    <n v="-1"/>
    <n v="4"/>
    <s v="no"/>
    <s v="no"/>
    <x v="0"/>
    <n v="613888.92000000004"/>
    <n v="1.0740000000000001"/>
    <x v="3"/>
    <s v="High"/>
    <s v="successful_contact"/>
  </r>
  <r>
    <n v="100066"/>
    <n v="55"/>
    <x v="6"/>
    <x v="0"/>
    <x v="1"/>
    <n v="64004.08"/>
    <n v="12040.99"/>
    <n v="744"/>
    <n v="167"/>
    <n v="2"/>
    <s v="no"/>
    <x v="0"/>
    <s v="no"/>
    <s v="telephone"/>
    <x v="7"/>
    <n v="6"/>
    <n v="59"/>
    <n v="7"/>
    <n v="1"/>
    <x v="1"/>
    <n v="171"/>
    <n v="1"/>
    <s v="no"/>
    <s v="yes"/>
    <x v="1"/>
    <n v="768048.96"/>
    <n v="0.188"/>
    <x v="2"/>
    <s v="Very High"/>
    <s v="other"/>
  </r>
  <r>
    <n v="100067"/>
    <n v="63"/>
    <x v="9"/>
    <x v="0"/>
    <x v="0"/>
    <n v="56007.83"/>
    <n v="16687.64"/>
    <n v="757"/>
    <n v="31"/>
    <n v="5"/>
    <s v="no"/>
    <x v="1"/>
    <s v="no"/>
    <s v="telephone"/>
    <x v="3"/>
    <n v="26"/>
    <n v="571"/>
    <n v="2"/>
    <n v="0"/>
    <x v="1"/>
    <n v="-1"/>
    <n v="6"/>
    <s v="no"/>
    <s v="no"/>
    <x v="0"/>
    <n v="672093.96"/>
    <n v="0.29799999999999999"/>
    <x v="3"/>
    <s v="Very High"/>
    <s v="successful_contact"/>
  </r>
  <r>
    <n v="100068"/>
    <n v="42"/>
    <x v="3"/>
    <x v="0"/>
    <x v="0"/>
    <n v="39448.04"/>
    <n v="33264.129999999997"/>
    <n v="632"/>
    <n v="150"/>
    <n v="1"/>
    <s v="no"/>
    <x v="0"/>
    <s v="no"/>
    <s v="unknown"/>
    <x v="11"/>
    <n v="9"/>
    <n v="519"/>
    <n v="8"/>
    <n v="2"/>
    <x v="1"/>
    <n v="134"/>
    <n v="0"/>
    <s v="no"/>
    <s v="yes"/>
    <x v="1"/>
    <n v="473376.48"/>
    <n v="0.84299999999999997"/>
    <x v="4"/>
    <s v="Medium"/>
    <s v="other"/>
  </r>
  <r>
    <n v="100069"/>
    <n v="48"/>
    <x v="7"/>
    <x v="1"/>
    <x v="1"/>
    <n v="45395.4"/>
    <n v="24093.68"/>
    <n v="775"/>
    <n v="127"/>
    <n v="1"/>
    <s v="no"/>
    <x v="0"/>
    <s v="yes"/>
    <s v="cellular"/>
    <x v="7"/>
    <n v="11"/>
    <n v="273"/>
    <n v="1"/>
    <n v="0"/>
    <x v="1"/>
    <n v="-1"/>
    <n v="3"/>
    <s v="yes"/>
    <s v="no"/>
    <x v="1"/>
    <n v="544744.80000000005"/>
    <n v="0.53100000000000003"/>
    <x v="2"/>
    <s v="High"/>
    <s v="other"/>
  </r>
  <r>
    <n v="100070"/>
    <n v="34"/>
    <x v="3"/>
    <x v="2"/>
    <x v="0"/>
    <n v="22115.64"/>
    <n v="63076.86"/>
    <n v="697"/>
    <n v="101"/>
    <n v="3"/>
    <s v="no"/>
    <x v="1"/>
    <s v="no"/>
    <s v="cellular"/>
    <x v="2"/>
    <n v="3"/>
    <n v="300"/>
    <n v="6"/>
    <n v="5"/>
    <x v="1"/>
    <n v="459"/>
    <n v="5"/>
    <s v="yes"/>
    <s v="no"/>
    <x v="1"/>
    <n v="265387.68"/>
    <n v="2.8519999999999999"/>
    <x v="0"/>
    <s v="Low"/>
    <s v="other"/>
  </r>
  <r>
    <n v="100071"/>
    <n v="65"/>
    <x v="8"/>
    <x v="2"/>
    <x v="1"/>
    <n v="30753.01"/>
    <n v="31370.26"/>
    <n v="687"/>
    <n v="131"/>
    <n v="3"/>
    <s v="no"/>
    <x v="0"/>
    <s v="no"/>
    <s v="cellular"/>
    <x v="1"/>
    <n v="11"/>
    <n v="339"/>
    <n v="2"/>
    <n v="3"/>
    <x v="0"/>
    <n v="165"/>
    <n v="0"/>
    <s v="no"/>
    <s v="no"/>
    <x v="0"/>
    <n v="369036.12"/>
    <n v="1.02"/>
    <x v="3"/>
    <s v="Medium"/>
    <s v="successful_contact"/>
  </r>
  <r>
    <n v="100072"/>
    <n v="37"/>
    <x v="2"/>
    <x v="1"/>
    <x v="1"/>
    <n v="12000"/>
    <n v="53702.52"/>
    <n v="605"/>
    <n v="124"/>
    <n v="5"/>
    <s v="no"/>
    <x v="0"/>
    <s v="no"/>
    <s v="unknown"/>
    <x v="11"/>
    <n v="17"/>
    <n v="306"/>
    <n v="6"/>
    <n v="1"/>
    <x v="1"/>
    <n v="364"/>
    <n v="0"/>
    <s v="yes"/>
    <s v="yes"/>
    <x v="1"/>
    <n v="144000"/>
    <n v="4.4749999999999996"/>
    <x v="4"/>
    <s v="Low"/>
    <s v="other"/>
  </r>
  <r>
    <n v="100073"/>
    <n v="54"/>
    <x v="7"/>
    <x v="0"/>
    <x v="1"/>
    <n v="63429.41"/>
    <n v="25951.82"/>
    <n v="706"/>
    <n v="36"/>
    <n v="3"/>
    <s v="no"/>
    <x v="1"/>
    <s v="no"/>
    <s v="cellular"/>
    <x v="11"/>
    <n v="8"/>
    <n v="494"/>
    <n v="2"/>
    <n v="3"/>
    <x v="3"/>
    <n v="88"/>
    <n v="5"/>
    <s v="no"/>
    <s v="no"/>
    <x v="0"/>
    <n v="761152.92"/>
    <n v="0.40899999999999997"/>
    <x v="2"/>
    <s v="Very High"/>
    <s v="successful_contact"/>
  </r>
  <r>
    <n v="100074"/>
    <n v="36"/>
    <x v="6"/>
    <x v="0"/>
    <x v="2"/>
    <n v="45153.89"/>
    <n v="34637.79"/>
    <n v="735"/>
    <n v="25"/>
    <n v="1"/>
    <s v="no"/>
    <x v="0"/>
    <s v="no"/>
    <s v="telephone"/>
    <x v="3"/>
    <n v="8"/>
    <n v="437"/>
    <n v="7"/>
    <n v="2"/>
    <x v="4"/>
    <n v="486"/>
    <n v="6"/>
    <s v="no"/>
    <s v="yes"/>
    <x v="1"/>
    <n v="541846.68000000005"/>
    <n v="0.76700000000000002"/>
    <x v="4"/>
    <s v="High"/>
    <s v="other"/>
  </r>
  <r>
    <n v="100075"/>
    <n v="36"/>
    <x v="5"/>
    <x v="0"/>
    <x v="2"/>
    <n v="55869.23"/>
    <n v="37680.660000000003"/>
    <n v="635"/>
    <n v="1"/>
    <n v="1"/>
    <s v="no"/>
    <x v="1"/>
    <s v="yes"/>
    <s v="unknown"/>
    <x v="3"/>
    <n v="8"/>
    <n v="107"/>
    <n v="6"/>
    <n v="2"/>
    <x v="2"/>
    <n v="331"/>
    <n v="1"/>
    <s v="no"/>
    <s v="no"/>
    <x v="1"/>
    <n v="670430.76"/>
    <n v="0.67400000000000004"/>
    <x v="4"/>
    <s v="Very High"/>
    <s v="other"/>
  </r>
  <r>
    <n v="100076"/>
    <n v="35"/>
    <x v="1"/>
    <x v="0"/>
    <x v="2"/>
    <n v="55225.33"/>
    <n v="0"/>
    <n v="661"/>
    <n v="57"/>
    <n v="5"/>
    <s v="no"/>
    <x v="1"/>
    <s v="no"/>
    <s v="cellular"/>
    <x v="2"/>
    <n v="2"/>
    <n v="308"/>
    <n v="6"/>
    <n v="3"/>
    <x v="1"/>
    <n v="332"/>
    <n v="1"/>
    <s v="no"/>
    <s v="no"/>
    <x v="0"/>
    <n v="662703.96"/>
    <n v="0"/>
    <x v="0"/>
    <s v="Very High"/>
    <s v="successful_contact"/>
  </r>
  <r>
    <n v="100077"/>
    <n v="26"/>
    <x v="0"/>
    <x v="0"/>
    <x v="2"/>
    <n v="25388.45"/>
    <n v="62377.37"/>
    <n v="643"/>
    <n v="107"/>
    <n v="1"/>
    <s v="no"/>
    <x v="1"/>
    <s v="no"/>
    <s v="cellular"/>
    <x v="9"/>
    <n v="21"/>
    <n v="245"/>
    <n v="7"/>
    <n v="1"/>
    <x v="1"/>
    <n v="214"/>
    <n v="3"/>
    <s v="yes"/>
    <s v="no"/>
    <x v="1"/>
    <n v="304661.40000000002"/>
    <n v="2.4569999999999999"/>
    <x v="0"/>
    <s v="Low"/>
    <s v="other"/>
  </r>
  <r>
    <n v="100078"/>
    <n v="23"/>
    <x v="6"/>
    <x v="1"/>
    <x v="0"/>
    <n v="63395.33"/>
    <n v="17057.03"/>
    <n v="676"/>
    <n v="102"/>
    <n v="5"/>
    <s v="no"/>
    <x v="0"/>
    <s v="no"/>
    <s v="cellular"/>
    <x v="11"/>
    <n v="10"/>
    <n v="314"/>
    <n v="2"/>
    <n v="4"/>
    <x v="0"/>
    <n v="453"/>
    <n v="5"/>
    <s v="no"/>
    <s v="no"/>
    <x v="0"/>
    <n v="760743.96"/>
    <n v="0.26900000000000002"/>
    <x v="1"/>
    <s v="Very High"/>
    <s v="successful_contact"/>
  </r>
  <r>
    <n v="100079"/>
    <n v="52"/>
    <x v="9"/>
    <x v="0"/>
    <x v="2"/>
    <n v="43017.67"/>
    <n v="12805.79"/>
    <n v="654"/>
    <n v="21"/>
    <n v="2"/>
    <s v="no"/>
    <x v="0"/>
    <s v="no"/>
    <s v="cellular"/>
    <x v="7"/>
    <n v="1"/>
    <n v="506"/>
    <n v="8"/>
    <n v="0"/>
    <x v="3"/>
    <n v="-1"/>
    <n v="4"/>
    <s v="yes"/>
    <s v="yes"/>
    <x v="1"/>
    <n v="516212.04"/>
    <n v="0.29799999999999999"/>
    <x v="2"/>
    <s v="High"/>
    <s v="other"/>
  </r>
  <r>
    <n v="100080"/>
    <n v="45"/>
    <x v="3"/>
    <x v="1"/>
    <x v="0"/>
    <n v="57277.47"/>
    <n v="3298.05"/>
    <n v="685"/>
    <n v="161"/>
    <n v="5"/>
    <s v="no"/>
    <x v="0"/>
    <s v="no"/>
    <s v="cellular"/>
    <x v="4"/>
    <n v="7"/>
    <n v="518"/>
    <n v="1"/>
    <n v="4"/>
    <x v="0"/>
    <n v="494"/>
    <n v="5"/>
    <s v="no"/>
    <s v="no"/>
    <x v="1"/>
    <n v="687329.64"/>
    <n v="5.8000000000000003E-2"/>
    <x v="4"/>
    <s v="Very High"/>
    <s v="other"/>
  </r>
  <r>
    <n v="100081"/>
    <n v="68"/>
    <x v="3"/>
    <x v="1"/>
    <x v="0"/>
    <n v="37866.71"/>
    <n v="17261.46"/>
    <n v="631"/>
    <n v="14"/>
    <n v="2"/>
    <s v="no"/>
    <x v="0"/>
    <s v="no"/>
    <s v="unknown"/>
    <x v="9"/>
    <n v="5"/>
    <n v="270"/>
    <n v="6"/>
    <n v="1"/>
    <x v="1"/>
    <n v="313"/>
    <n v="3"/>
    <s v="no"/>
    <s v="no"/>
    <x v="1"/>
    <n v="454400.52"/>
    <n v="0.45600000000000002"/>
    <x v="3"/>
    <s v="Medium"/>
    <s v="other"/>
  </r>
  <r>
    <n v="100082"/>
    <n v="25"/>
    <x v="1"/>
    <x v="0"/>
    <x v="1"/>
    <n v="47344.63"/>
    <n v="7513.09"/>
    <n v="691"/>
    <n v="18"/>
    <n v="2"/>
    <s v="no"/>
    <x v="0"/>
    <s v="no"/>
    <s v="cellular"/>
    <x v="6"/>
    <n v="1"/>
    <n v="308"/>
    <n v="6"/>
    <n v="5"/>
    <x v="0"/>
    <n v="155"/>
    <n v="6"/>
    <s v="no"/>
    <s v="no"/>
    <x v="1"/>
    <n v="568135.56000000006"/>
    <n v="0.159"/>
    <x v="1"/>
    <s v="High"/>
    <s v="other"/>
  </r>
  <r>
    <n v="100083"/>
    <n v="40"/>
    <x v="8"/>
    <x v="1"/>
    <x v="1"/>
    <n v="38528.629999999997"/>
    <n v="8020.12"/>
    <n v="652"/>
    <n v="42"/>
    <n v="3"/>
    <s v="no"/>
    <x v="1"/>
    <s v="no"/>
    <s v="cellular"/>
    <x v="1"/>
    <n v="5"/>
    <n v="180"/>
    <n v="5"/>
    <n v="2"/>
    <x v="0"/>
    <n v="313"/>
    <n v="6"/>
    <s v="no"/>
    <s v="yes"/>
    <x v="0"/>
    <n v="462343.56"/>
    <n v="0.20799999999999999"/>
    <x v="4"/>
    <s v="Medium"/>
    <s v="other"/>
  </r>
  <r>
    <n v="100084"/>
    <n v="19"/>
    <x v="9"/>
    <x v="1"/>
    <x v="1"/>
    <n v="54077.65"/>
    <n v="53513.36"/>
    <n v="736"/>
    <n v="59"/>
    <n v="1"/>
    <s v="no"/>
    <x v="0"/>
    <s v="no"/>
    <s v="cellular"/>
    <x v="5"/>
    <n v="1"/>
    <n v="136"/>
    <n v="6"/>
    <n v="5"/>
    <x v="0"/>
    <n v="116"/>
    <n v="4"/>
    <s v="yes"/>
    <s v="no"/>
    <x v="1"/>
    <n v="648931.80000000005"/>
    <n v="0.99"/>
    <x v="1"/>
    <s v="High"/>
    <s v="other"/>
  </r>
  <r>
    <n v="100085"/>
    <n v="19"/>
    <x v="9"/>
    <x v="0"/>
    <x v="1"/>
    <n v="52196.39"/>
    <n v="18614.75"/>
    <n v="687"/>
    <n v="161"/>
    <n v="3"/>
    <s v="no"/>
    <x v="0"/>
    <s v="no"/>
    <s v="cellular"/>
    <x v="0"/>
    <n v="9"/>
    <n v="318"/>
    <n v="1"/>
    <n v="1"/>
    <x v="2"/>
    <n v="175"/>
    <n v="5"/>
    <s v="yes"/>
    <s v="yes"/>
    <x v="1"/>
    <n v="626356.68000000005"/>
    <n v="0.35699999999999998"/>
    <x v="1"/>
    <s v="High"/>
    <s v="other"/>
  </r>
  <r>
    <n v="100086"/>
    <n v="21"/>
    <x v="1"/>
    <x v="0"/>
    <x v="1"/>
    <n v="67838.070000000007"/>
    <n v="30095.57"/>
    <n v="773"/>
    <n v="14"/>
    <n v="2"/>
    <s v="no"/>
    <x v="0"/>
    <s v="no"/>
    <s v="telephone"/>
    <x v="1"/>
    <n v="27"/>
    <n v="159"/>
    <n v="2"/>
    <n v="1"/>
    <x v="1"/>
    <n v="375"/>
    <n v="6"/>
    <s v="no"/>
    <s v="yes"/>
    <x v="1"/>
    <n v="814056.84"/>
    <n v="0.44400000000000001"/>
    <x v="1"/>
    <s v="Very High"/>
    <s v="other"/>
  </r>
  <r>
    <n v="100087"/>
    <n v="43"/>
    <x v="8"/>
    <x v="0"/>
    <x v="2"/>
    <n v="40826.81"/>
    <n v="26458.080000000002"/>
    <n v="849"/>
    <n v="149"/>
    <n v="1"/>
    <s v="no"/>
    <x v="0"/>
    <s v="no"/>
    <s v="cellular"/>
    <x v="8"/>
    <n v="27"/>
    <n v="369"/>
    <n v="8"/>
    <n v="5"/>
    <x v="4"/>
    <n v="120"/>
    <n v="3"/>
    <s v="no"/>
    <s v="no"/>
    <x v="1"/>
    <n v="489921.72"/>
    <n v="0.64800000000000002"/>
    <x v="4"/>
    <s v="Medium"/>
    <s v="other"/>
  </r>
  <r>
    <n v="100088"/>
    <n v="66"/>
    <x v="1"/>
    <x v="2"/>
    <x v="2"/>
    <n v="57354.23"/>
    <n v="68848.759999999995"/>
    <n v="602"/>
    <n v="138"/>
    <n v="4"/>
    <s v="no"/>
    <x v="0"/>
    <s v="no"/>
    <s v="unknown"/>
    <x v="7"/>
    <n v="20"/>
    <n v="516"/>
    <n v="2"/>
    <n v="4"/>
    <x v="0"/>
    <n v="7"/>
    <n v="6"/>
    <s v="yes"/>
    <s v="no"/>
    <x v="0"/>
    <n v="688250.76"/>
    <n v="1.2"/>
    <x v="3"/>
    <s v="Very High"/>
    <s v="successful_contact"/>
  </r>
  <r>
    <n v="100089"/>
    <n v="60"/>
    <x v="8"/>
    <x v="0"/>
    <x v="1"/>
    <n v="71290.960000000006"/>
    <n v="35209.07"/>
    <n v="644"/>
    <n v="110"/>
    <n v="5"/>
    <s v="no"/>
    <x v="0"/>
    <s v="no"/>
    <s v="cellular"/>
    <x v="0"/>
    <n v="8"/>
    <n v="228"/>
    <n v="2"/>
    <n v="4"/>
    <x v="1"/>
    <n v="490"/>
    <n v="6"/>
    <s v="no"/>
    <s v="yes"/>
    <x v="1"/>
    <n v="855491.52"/>
    <n v="0.49399999999999999"/>
    <x v="3"/>
    <s v="Very High"/>
    <s v="other"/>
  </r>
  <r>
    <n v="100090"/>
    <n v="62"/>
    <x v="5"/>
    <x v="0"/>
    <x v="1"/>
    <n v="44500.11"/>
    <n v="56625.09"/>
    <n v="738"/>
    <n v="142"/>
    <n v="3"/>
    <s v="no"/>
    <x v="0"/>
    <s v="no"/>
    <s v="cellular"/>
    <x v="6"/>
    <n v="20"/>
    <n v="649"/>
    <n v="1"/>
    <n v="1"/>
    <x v="1"/>
    <n v="480"/>
    <n v="5"/>
    <s v="no"/>
    <s v="no"/>
    <x v="0"/>
    <n v="534001.31999999995"/>
    <n v="1.272"/>
    <x v="3"/>
    <s v="High"/>
    <s v="successful_contact"/>
  </r>
  <r>
    <n v="100091"/>
    <n v="20"/>
    <x v="5"/>
    <x v="0"/>
    <x v="0"/>
    <n v="12000"/>
    <n v="0"/>
    <n v="742"/>
    <n v="174"/>
    <n v="1"/>
    <s v="no"/>
    <x v="0"/>
    <s v="no"/>
    <s v="cellular"/>
    <x v="8"/>
    <n v="19"/>
    <n v="295"/>
    <n v="7"/>
    <n v="4"/>
    <x v="1"/>
    <n v="105"/>
    <n v="5"/>
    <s v="yes"/>
    <s v="no"/>
    <x v="1"/>
    <n v="144000"/>
    <n v="0"/>
    <x v="1"/>
    <s v="Low"/>
    <s v="other"/>
  </r>
  <r>
    <n v="100092"/>
    <n v="65"/>
    <x v="0"/>
    <x v="0"/>
    <x v="0"/>
    <n v="42266.080000000002"/>
    <n v="16932.240000000002"/>
    <n v="748"/>
    <n v="85"/>
    <n v="5"/>
    <s v="no"/>
    <x v="0"/>
    <s v="no"/>
    <s v="cellular"/>
    <x v="10"/>
    <n v="1"/>
    <n v="414"/>
    <n v="1"/>
    <n v="4"/>
    <x v="2"/>
    <n v="258"/>
    <n v="0"/>
    <s v="no"/>
    <s v="yes"/>
    <x v="1"/>
    <n v="507192.96"/>
    <n v="0.40100000000000002"/>
    <x v="3"/>
    <s v="High"/>
    <s v="other"/>
  </r>
  <r>
    <n v="100093"/>
    <n v="55"/>
    <x v="6"/>
    <x v="1"/>
    <x v="1"/>
    <n v="48595.62"/>
    <n v="30039.97"/>
    <n v="779"/>
    <n v="10"/>
    <n v="3"/>
    <s v="no"/>
    <x v="1"/>
    <s v="no"/>
    <s v="cellular"/>
    <x v="9"/>
    <n v="16"/>
    <n v="656"/>
    <n v="3"/>
    <n v="2"/>
    <x v="1"/>
    <n v="498"/>
    <n v="0"/>
    <s v="no"/>
    <s v="yes"/>
    <x v="1"/>
    <n v="583147.43999999994"/>
    <n v="0.61799999999999999"/>
    <x v="2"/>
    <s v="High"/>
    <s v="other"/>
  </r>
  <r>
    <n v="100094"/>
    <n v="43"/>
    <x v="4"/>
    <x v="0"/>
    <x v="1"/>
    <n v="47378.87"/>
    <n v="35265.51"/>
    <n v="710"/>
    <n v="141"/>
    <n v="4"/>
    <s v="no"/>
    <x v="0"/>
    <s v="no"/>
    <s v="unknown"/>
    <x v="8"/>
    <n v="14"/>
    <n v="678"/>
    <n v="8"/>
    <n v="5"/>
    <x v="1"/>
    <n v="475"/>
    <n v="1"/>
    <s v="yes"/>
    <s v="yes"/>
    <x v="0"/>
    <n v="568546.43999999994"/>
    <n v="0.74399999999999999"/>
    <x v="4"/>
    <s v="High"/>
    <s v="successful_contact"/>
  </r>
  <r>
    <n v="100095"/>
    <n v="36"/>
    <x v="1"/>
    <x v="1"/>
    <x v="0"/>
    <n v="59507.54"/>
    <n v="13526.27"/>
    <n v="611"/>
    <n v="161"/>
    <n v="3"/>
    <s v="yes"/>
    <x v="0"/>
    <s v="yes"/>
    <s v="cellular"/>
    <x v="0"/>
    <n v="20"/>
    <n v="292"/>
    <n v="7"/>
    <n v="0"/>
    <x v="1"/>
    <n v="-1"/>
    <n v="0"/>
    <s v="yes"/>
    <s v="yes"/>
    <x v="1"/>
    <n v="714090.48"/>
    <n v="0.22700000000000001"/>
    <x v="4"/>
    <s v="Very High"/>
    <s v="other"/>
  </r>
  <r>
    <n v="100096"/>
    <n v="19"/>
    <x v="1"/>
    <x v="2"/>
    <x v="0"/>
    <n v="44590.37"/>
    <n v="0"/>
    <n v="800"/>
    <n v="147"/>
    <n v="5"/>
    <s v="no"/>
    <x v="1"/>
    <s v="no"/>
    <s v="cellular"/>
    <x v="3"/>
    <n v="14"/>
    <n v="311"/>
    <n v="8"/>
    <n v="3"/>
    <x v="1"/>
    <n v="281"/>
    <n v="3"/>
    <s v="no"/>
    <s v="yes"/>
    <x v="1"/>
    <n v="535084.43999999994"/>
    <n v="0"/>
    <x v="1"/>
    <s v="High"/>
    <s v="other"/>
  </r>
  <r>
    <n v="100097"/>
    <n v="63"/>
    <x v="8"/>
    <x v="0"/>
    <x v="0"/>
    <n v="48525.94"/>
    <n v="45903.3"/>
    <n v="713"/>
    <n v="77"/>
    <n v="3"/>
    <s v="no"/>
    <x v="1"/>
    <s v="no"/>
    <s v="cellular"/>
    <x v="5"/>
    <n v="20"/>
    <n v="314"/>
    <n v="5"/>
    <n v="5"/>
    <x v="3"/>
    <n v="305"/>
    <n v="2"/>
    <s v="no"/>
    <s v="yes"/>
    <x v="1"/>
    <n v="582311.28"/>
    <n v="0.94599999999999995"/>
    <x v="3"/>
    <s v="High"/>
    <s v="other"/>
  </r>
  <r>
    <n v="100098"/>
    <n v="29"/>
    <x v="5"/>
    <x v="0"/>
    <x v="1"/>
    <n v="33535.599999999999"/>
    <n v="27015.18"/>
    <n v="699"/>
    <n v="68"/>
    <n v="4"/>
    <s v="no"/>
    <x v="1"/>
    <s v="no"/>
    <s v="unknown"/>
    <x v="4"/>
    <n v="4"/>
    <n v="775"/>
    <n v="1"/>
    <n v="3"/>
    <x v="1"/>
    <n v="464"/>
    <n v="4"/>
    <s v="no"/>
    <s v="no"/>
    <x v="1"/>
    <n v="402427.2"/>
    <n v="0.80600000000000005"/>
    <x v="0"/>
    <s v="Medium"/>
    <s v="other"/>
  </r>
  <r>
    <n v="100099"/>
    <n v="35"/>
    <x v="0"/>
    <x v="0"/>
    <x v="1"/>
    <n v="24353.26"/>
    <n v="73851.179999999993"/>
    <n v="614"/>
    <n v="63"/>
    <n v="1"/>
    <s v="no"/>
    <x v="1"/>
    <s v="yes"/>
    <s v="cellular"/>
    <x v="9"/>
    <n v="15"/>
    <n v="289"/>
    <n v="5"/>
    <n v="2"/>
    <x v="3"/>
    <n v="392"/>
    <n v="0"/>
    <s v="no"/>
    <s v="yes"/>
    <x v="1"/>
    <n v="292239.12"/>
    <n v="3.032"/>
    <x v="0"/>
    <s v="Low"/>
    <s v="other"/>
  </r>
  <r>
    <n v="100100"/>
    <n v="49"/>
    <x v="1"/>
    <x v="0"/>
    <x v="1"/>
    <n v="28978.68"/>
    <n v="78712"/>
    <n v="737"/>
    <n v="25"/>
    <n v="5"/>
    <s v="no"/>
    <x v="1"/>
    <s v="no"/>
    <s v="unknown"/>
    <x v="8"/>
    <n v="12"/>
    <n v="602"/>
    <n v="7"/>
    <n v="4"/>
    <x v="1"/>
    <n v="292"/>
    <n v="5"/>
    <s v="no"/>
    <s v="yes"/>
    <x v="1"/>
    <n v="347744.16"/>
    <n v="2.7160000000000002"/>
    <x v="2"/>
    <s v="Low"/>
    <s v="other"/>
  </r>
  <r>
    <n v="100101"/>
    <n v="58"/>
    <x v="4"/>
    <x v="0"/>
    <x v="2"/>
    <n v="22424.9"/>
    <n v="45471.95"/>
    <n v="729"/>
    <n v="5"/>
    <n v="2"/>
    <s v="no"/>
    <x v="0"/>
    <s v="no"/>
    <s v="telephone"/>
    <x v="10"/>
    <n v="6"/>
    <n v="278"/>
    <n v="8"/>
    <n v="0"/>
    <x v="1"/>
    <n v="-1"/>
    <n v="2"/>
    <s v="no"/>
    <s v="no"/>
    <x v="1"/>
    <n v="269098.8"/>
    <n v="2.028"/>
    <x v="3"/>
    <s v="Low"/>
    <s v="other"/>
  </r>
  <r>
    <n v="100102"/>
    <n v="48"/>
    <x v="9"/>
    <x v="1"/>
    <x v="1"/>
    <n v="71115.399999999994"/>
    <n v="37324.85"/>
    <n v="710"/>
    <n v="35"/>
    <n v="4"/>
    <s v="no"/>
    <x v="1"/>
    <s v="yes"/>
    <s v="cellular"/>
    <x v="11"/>
    <n v="23"/>
    <n v="314"/>
    <n v="6"/>
    <n v="4"/>
    <x v="1"/>
    <n v="409"/>
    <n v="3"/>
    <s v="yes"/>
    <s v="no"/>
    <x v="1"/>
    <n v="853384.8"/>
    <n v="0.52500000000000002"/>
    <x v="2"/>
    <s v="Very High"/>
    <s v="other"/>
  </r>
  <r>
    <n v="100103"/>
    <n v="43"/>
    <x v="1"/>
    <x v="0"/>
    <x v="2"/>
    <n v="36780.43"/>
    <n v="52364.68"/>
    <n v="620"/>
    <n v="4"/>
    <n v="4"/>
    <s v="no"/>
    <x v="1"/>
    <s v="no"/>
    <s v="cellular"/>
    <x v="3"/>
    <n v="14"/>
    <n v="249"/>
    <n v="3"/>
    <n v="3"/>
    <x v="0"/>
    <n v="384"/>
    <n v="5"/>
    <s v="no"/>
    <s v="yes"/>
    <x v="1"/>
    <n v="441365.16"/>
    <n v="1.4239999999999999"/>
    <x v="4"/>
    <s v="Medium"/>
    <s v="other"/>
  </r>
  <r>
    <n v="100104"/>
    <n v="25"/>
    <x v="2"/>
    <x v="1"/>
    <x v="1"/>
    <n v="14094.4"/>
    <n v="17066.16"/>
    <n v="792"/>
    <n v="175"/>
    <n v="3"/>
    <s v="no"/>
    <x v="1"/>
    <s v="no"/>
    <s v="cellular"/>
    <x v="9"/>
    <n v="14"/>
    <n v="209"/>
    <n v="2"/>
    <n v="4"/>
    <x v="1"/>
    <n v="52"/>
    <n v="6"/>
    <s v="no"/>
    <s v="yes"/>
    <x v="1"/>
    <n v="169132.79999999999"/>
    <n v="1.2110000000000001"/>
    <x v="1"/>
    <s v="Low"/>
    <s v="other"/>
  </r>
  <r>
    <n v="100105"/>
    <n v="42"/>
    <x v="7"/>
    <x v="1"/>
    <x v="0"/>
    <n v="93658.42"/>
    <n v="16273.98"/>
    <n v="650"/>
    <n v="10"/>
    <n v="4"/>
    <s v="no"/>
    <x v="1"/>
    <s v="no"/>
    <s v="cellular"/>
    <x v="3"/>
    <n v="7"/>
    <n v="95"/>
    <n v="7"/>
    <n v="1"/>
    <x v="1"/>
    <n v="310"/>
    <n v="2"/>
    <s v="no"/>
    <s v="yes"/>
    <x v="1"/>
    <n v="1123901.04"/>
    <n v="0.17399999999999999"/>
    <x v="4"/>
    <s v="Very High"/>
    <s v="other"/>
  </r>
  <r>
    <n v="100106"/>
    <n v="27"/>
    <x v="9"/>
    <x v="1"/>
    <x v="0"/>
    <n v="64788.36"/>
    <n v="18916.830000000002"/>
    <n v="726"/>
    <n v="92"/>
    <n v="4"/>
    <s v="no"/>
    <x v="1"/>
    <s v="no"/>
    <s v="cellular"/>
    <x v="10"/>
    <n v="18"/>
    <n v="655"/>
    <n v="4"/>
    <n v="5"/>
    <x v="1"/>
    <n v="69"/>
    <n v="0"/>
    <s v="no"/>
    <s v="yes"/>
    <x v="1"/>
    <n v="777460.32"/>
    <n v="0.29199999999999998"/>
    <x v="0"/>
    <s v="Very High"/>
    <s v="other"/>
  </r>
  <r>
    <n v="100107"/>
    <n v="36"/>
    <x v="1"/>
    <x v="0"/>
    <x v="1"/>
    <n v="18390.98"/>
    <n v="34536.5"/>
    <n v="784"/>
    <n v="77"/>
    <n v="2"/>
    <s v="no"/>
    <x v="1"/>
    <s v="no"/>
    <s v="cellular"/>
    <x v="7"/>
    <n v="26"/>
    <n v="294"/>
    <n v="3"/>
    <n v="1"/>
    <x v="1"/>
    <n v="489"/>
    <n v="6"/>
    <s v="no"/>
    <s v="no"/>
    <x v="0"/>
    <n v="220691.76"/>
    <n v="1.8779999999999999"/>
    <x v="4"/>
    <s v="Low"/>
    <s v="other"/>
  </r>
  <r>
    <n v="100108"/>
    <n v="26"/>
    <x v="10"/>
    <x v="0"/>
    <x v="0"/>
    <n v="23212.36"/>
    <n v="36538.19"/>
    <n v="654"/>
    <n v="132"/>
    <n v="5"/>
    <s v="no"/>
    <x v="1"/>
    <s v="no"/>
    <s v="cellular"/>
    <x v="10"/>
    <n v="3"/>
    <n v="658"/>
    <n v="7"/>
    <n v="3"/>
    <x v="3"/>
    <n v="112"/>
    <n v="5"/>
    <s v="yes"/>
    <s v="yes"/>
    <x v="1"/>
    <n v="278548.32"/>
    <n v="1.5740000000000001"/>
    <x v="0"/>
    <s v="Low"/>
    <s v="other"/>
  </r>
  <r>
    <n v="100109"/>
    <n v="69"/>
    <x v="1"/>
    <x v="0"/>
    <x v="1"/>
    <n v="52243.91"/>
    <n v="46603.08"/>
    <n v="670"/>
    <n v="42"/>
    <n v="3"/>
    <s v="no"/>
    <x v="1"/>
    <s v="no"/>
    <s v="unknown"/>
    <x v="7"/>
    <n v="7"/>
    <n v="248"/>
    <n v="2"/>
    <n v="4"/>
    <x v="2"/>
    <n v="240"/>
    <n v="0"/>
    <s v="no"/>
    <s v="yes"/>
    <x v="0"/>
    <n v="626926.92000000004"/>
    <n v="0.89200000000000002"/>
    <x v="3"/>
    <s v="High"/>
    <s v="other"/>
  </r>
  <r>
    <n v="100110"/>
    <n v="55"/>
    <x v="3"/>
    <x v="0"/>
    <x v="1"/>
    <n v="47900.65"/>
    <n v="47819.27"/>
    <n v="738"/>
    <n v="54"/>
    <n v="2"/>
    <s v="no"/>
    <x v="1"/>
    <s v="no"/>
    <s v="cellular"/>
    <x v="4"/>
    <n v="17"/>
    <n v="358"/>
    <n v="4"/>
    <n v="4"/>
    <x v="1"/>
    <n v="225"/>
    <n v="3"/>
    <s v="no"/>
    <s v="yes"/>
    <x v="1"/>
    <n v="574807.80000000005"/>
    <n v="0.998"/>
    <x v="2"/>
    <s v="High"/>
    <s v="other"/>
  </r>
  <r>
    <n v="100111"/>
    <n v="66"/>
    <x v="1"/>
    <x v="0"/>
    <x v="1"/>
    <n v="52459.67"/>
    <n v="0"/>
    <n v="772"/>
    <n v="114"/>
    <n v="3"/>
    <s v="no"/>
    <x v="0"/>
    <s v="no"/>
    <s v="unknown"/>
    <x v="6"/>
    <n v="28"/>
    <n v="151"/>
    <n v="5"/>
    <n v="3"/>
    <x v="1"/>
    <n v="474"/>
    <n v="5"/>
    <s v="no"/>
    <s v="yes"/>
    <x v="1"/>
    <n v="629516.04"/>
    <n v="0"/>
    <x v="3"/>
    <s v="High"/>
    <s v="other"/>
  </r>
  <r>
    <n v="100112"/>
    <n v="35"/>
    <x v="3"/>
    <x v="0"/>
    <x v="2"/>
    <n v="44097.95"/>
    <n v="27672.25"/>
    <n v="777"/>
    <n v="168"/>
    <n v="5"/>
    <s v="no"/>
    <x v="0"/>
    <s v="no"/>
    <s v="cellular"/>
    <x v="8"/>
    <n v="8"/>
    <n v="355"/>
    <n v="2"/>
    <n v="1"/>
    <x v="1"/>
    <n v="146"/>
    <n v="1"/>
    <s v="no"/>
    <s v="no"/>
    <x v="1"/>
    <n v="529175.4"/>
    <n v="0.628"/>
    <x v="0"/>
    <s v="High"/>
    <s v="other"/>
  </r>
  <r>
    <n v="100113"/>
    <n v="42"/>
    <x v="1"/>
    <x v="2"/>
    <x v="2"/>
    <n v="65222.97"/>
    <n v="59472.56"/>
    <n v="599"/>
    <n v="66"/>
    <n v="3"/>
    <s v="no"/>
    <x v="1"/>
    <s v="no"/>
    <s v="cellular"/>
    <x v="3"/>
    <n v="20"/>
    <n v="570"/>
    <n v="4"/>
    <n v="4"/>
    <x v="0"/>
    <n v="120"/>
    <n v="0"/>
    <s v="yes"/>
    <s v="no"/>
    <x v="1"/>
    <n v="782675.64"/>
    <n v="0.91200000000000003"/>
    <x v="4"/>
    <s v="Very High"/>
    <s v="other"/>
  </r>
  <r>
    <n v="100114"/>
    <n v="25"/>
    <x v="9"/>
    <x v="0"/>
    <x v="1"/>
    <n v="80058.84"/>
    <n v="0"/>
    <n v="746"/>
    <n v="89"/>
    <n v="3"/>
    <s v="no"/>
    <x v="0"/>
    <s v="no"/>
    <s v="cellular"/>
    <x v="9"/>
    <n v="2"/>
    <n v="533"/>
    <n v="1"/>
    <n v="1"/>
    <x v="1"/>
    <n v="381"/>
    <n v="6"/>
    <s v="yes"/>
    <s v="yes"/>
    <x v="1"/>
    <n v="960706.08"/>
    <n v="0"/>
    <x v="1"/>
    <s v="Very High"/>
    <s v="other"/>
  </r>
  <r>
    <n v="100115"/>
    <n v="18"/>
    <x v="3"/>
    <x v="0"/>
    <x v="0"/>
    <n v="38984.800000000003"/>
    <m/>
    <n v="724"/>
    <n v="110"/>
    <n v="1"/>
    <s v="no"/>
    <x v="0"/>
    <s v="no"/>
    <s v="cellular"/>
    <x v="5"/>
    <n v="5"/>
    <n v="397"/>
    <n v="8"/>
    <n v="5"/>
    <x v="0"/>
    <n v="479"/>
    <n v="1"/>
    <s v="no"/>
    <s v="no"/>
    <x v="0"/>
    <n v="467817.6"/>
    <n v="7.2999999999999995E-2"/>
    <x v="1"/>
    <s v="Medium"/>
    <s v="successful_contact"/>
  </r>
  <r>
    <n v="100116"/>
    <n v="62"/>
    <x v="9"/>
    <x v="0"/>
    <x v="2"/>
    <n v="87255.89"/>
    <n v="26739.64"/>
    <n v="570"/>
    <n v="107"/>
    <n v="2"/>
    <s v="no"/>
    <x v="0"/>
    <s v="no"/>
    <s v="cellular"/>
    <x v="3"/>
    <n v="10"/>
    <n v="440"/>
    <n v="2"/>
    <n v="4"/>
    <x v="1"/>
    <n v="198"/>
    <n v="0"/>
    <s v="yes"/>
    <s v="no"/>
    <x v="1"/>
    <n v="1047070.68"/>
    <n v="0.30599999999999999"/>
    <x v="3"/>
    <s v="Very High"/>
    <s v="other"/>
  </r>
  <r>
    <n v="100117"/>
    <n v="56"/>
    <x v="9"/>
    <x v="0"/>
    <x v="1"/>
    <n v="30549.49"/>
    <n v="0"/>
    <n v="609"/>
    <n v="61"/>
    <n v="5"/>
    <s v="no"/>
    <x v="1"/>
    <s v="no"/>
    <s v="cellular"/>
    <x v="4"/>
    <n v="16"/>
    <n v="112"/>
    <n v="2"/>
    <n v="2"/>
    <x v="0"/>
    <n v="428"/>
    <n v="6"/>
    <s v="yes"/>
    <s v="no"/>
    <x v="1"/>
    <n v="366593.88"/>
    <n v="0"/>
    <x v="3"/>
    <s v="Medium"/>
    <s v="other"/>
  </r>
  <r>
    <n v="100118"/>
    <n v="42"/>
    <x v="8"/>
    <x v="0"/>
    <x v="0"/>
    <n v="19949.21"/>
    <n v="0"/>
    <n v="683"/>
    <n v="82"/>
    <n v="3"/>
    <s v="no"/>
    <x v="0"/>
    <s v="no"/>
    <s v="cellular"/>
    <x v="4"/>
    <n v="1"/>
    <n v="337"/>
    <n v="7"/>
    <n v="4"/>
    <x v="1"/>
    <n v="362"/>
    <n v="1"/>
    <s v="yes"/>
    <s v="no"/>
    <x v="1"/>
    <n v="239390.52"/>
    <n v="0"/>
    <x v="4"/>
    <s v="Low"/>
    <s v="other"/>
  </r>
  <r>
    <n v="100119"/>
    <n v="47"/>
    <x v="0"/>
    <x v="0"/>
    <x v="0"/>
    <n v="39014.51"/>
    <n v="4452.08"/>
    <n v="723"/>
    <n v="46"/>
    <n v="1"/>
    <s v="yes"/>
    <x v="1"/>
    <s v="no"/>
    <s v="cellular"/>
    <x v="5"/>
    <n v="5"/>
    <n v="454"/>
    <n v="5"/>
    <n v="1"/>
    <x v="0"/>
    <n v="377"/>
    <n v="3"/>
    <s v="yes"/>
    <s v="yes"/>
    <x v="0"/>
    <n v="468174.12"/>
    <n v="0.114"/>
    <x v="2"/>
    <s v="Medium"/>
    <s v="successful_contact"/>
  </r>
  <r>
    <n v="100120"/>
    <n v="24"/>
    <x v="8"/>
    <x v="1"/>
    <x v="3"/>
    <n v="53508.04"/>
    <m/>
    <n v="827"/>
    <n v="133"/>
    <n v="3"/>
    <s v="no"/>
    <x v="1"/>
    <s v="yes"/>
    <s v="cellular"/>
    <x v="4"/>
    <n v="12"/>
    <n v="623"/>
    <n v="5"/>
    <n v="2"/>
    <x v="1"/>
    <n v="147"/>
    <n v="0"/>
    <s v="yes"/>
    <s v="yes"/>
    <x v="1"/>
    <n v="642096.48"/>
    <n v="0.625"/>
    <x v="1"/>
    <s v="High"/>
    <s v="other"/>
  </r>
  <r>
    <n v="100121"/>
    <n v="48"/>
    <x v="1"/>
    <x v="0"/>
    <x v="0"/>
    <n v="64416.9"/>
    <n v="26976.32"/>
    <n v="745"/>
    <n v="14"/>
    <n v="3"/>
    <s v="no"/>
    <x v="1"/>
    <s v="no"/>
    <s v="telephone"/>
    <x v="8"/>
    <n v="22"/>
    <n v="505"/>
    <n v="7"/>
    <n v="1"/>
    <x v="1"/>
    <n v="429"/>
    <n v="3"/>
    <s v="no"/>
    <s v="yes"/>
    <x v="0"/>
    <n v="773002.8"/>
    <n v="0.41899999999999998"/>
    <x v="2"/>
    <s v="Very High"/>
    <s v="successful_contact"/>
  </r>
  <r>
    <n v="100122"/>
    <n v="70"/>
    <x v="5"/>
    <x v="0"/>
    <x v="0"/>
    <n v="40585.61"/>
    <n v="47836.75"/>
    <n v="761"/>
    <n v="63"/>
    <n v="5"/>
    <s v="no"/>
    <x v="0"/>
    <s v="yes"/>
    <s v="unknown"/>
    <x v="4"/>
    <n v="13"/>
    <n v="89"/>
    <n v="6"/>
    <n v="5"/>
    <x v="1"/>
    <n v="379"/>
    <n v="5"/>
    <s v="no"/>
    <s v="yes"/>
    <x v="1"/>
    <n v="487027.32"/>
    <n v="1.179"/>
    <x v="3"/>
    <s v="Medium"/>
    <s v="other"/>
  </r>
  <r>
    <n v="100123"/>
    <n v="28"/>
    <x v="3"/>
    <x v="0"/>
    <x v="1"/>
    <n v="52637"/>
    <n v="0"/>
    <n v="687"/>
    <n v="114"/>
    <n v="1"/>
    <s v="no"/>
    <x v="1"/>
    <s v="no"/>
    <s v="cellular"/>
    <x v="1"/>
    <n v="10"/>
    <n v="394"/>
    <n v="4"/>
    <n v="1"/>
    <x v="1"/>
    <n v="177"/>
    <n v="5"/>
    <s v="no"/>
    <s v="no"/>
    <x v="1"/>
    <n v="631644"/>
    <n v="0"/>
    <x v="0"/>
    <s v="High"/>
    <s v="other"/>
  </r>
  <r>
    <n v="100124"/>
    <n v="64"/>
    <x v="3"/>
    <x v="0"/>
    <x v="1"/>
    <n v="90943.56"/>
    <n v="25444.080000000002"/>
    <n v="726"/>
    <n v="165"/>
    <n v="4"/>
    <s v="no"/>
    <x v="1"/>
    <s v="no"/>
    <s v="cellular"/>
    <x v="1"/>
    <n v="22"/>
    <n v="20"/>
    <n v="7"/>
    <n v="3"/>
    <x v="1"/>
    <n v="161"/>
    <n v="4"/>
    <s v="no"/>
    <s v="yes"/>
    <x v="1"/>
    <n v="1091322.72"/>
    <n v="0.28000000000000003"/>
    <x v="3"/>
    <s v="Very High"/>
    <s v="other"/>
  </r>
  <r>
    <n v="100125"/>
    <n v="66"/>
    <x v="3"/>
    <x v="0"/>
    <x v="1"/>
    <m/>
    <n v="0"/>
    <n v="782"/>
    <n v="111"/>
    <n v="3"/>
    <s v="no"/>
    <x v="1"/>
    <s v="no"/>
    <s v="cellular"/>
    <x v="3"/>
    <n v="3"/>
    <n v="416"/>
    <n v="6"/>
    <n v="3"/>
    <x v="1"/>
    <n v="400"/>
    <n v="0"/>
    <s v="no"/>
    <s v="no"/>
    <x v="0"/>
    <n v="538290.6"/>
    <n v="0"/>
    <x v="3"/>
    <s v="High"/>
    <s v="successful_contact"/>
  </r>
  <r>
    <n v="100126"/>
    <n v="70"/>
    <x v="9"/>
    <x v="0"/>
    <x v="0"/>
    <n v="47197.5"/>
    <n v="31974.15"/>
    <n v="672"/>
    <n v="12"/>
    <n v="1"/>
    <s v="no"/>
    <x v="1"/>
    <s v="no"/>
    <s v="cellular"/>
    <x v="6"/>
    <n v="19"/>
    <n v="379"/>
    <n v="1"/>
    <n v="3"/>
    <x v="0"/>
    <n v="269"/>
    <n v="5"/>
    <s v="no"/>
    <s v="yes"/>
    <x v="1"/>
    <n v="566370"/>
    <n v="0.67700000000000005"/>
    <x v="3"/>
    <s v="High"/>
    <s v="other"/>
  </r>
  <r>
    <n v="100127"/>
    <n v="33"/>
    <x v="1"/>
    <x v="0"/>
    <x v="0"/>
    <n v="34755.230000000003"/>
    <n v="11260.48"/>
    <n v="645"/>
    <n v="116"/>
    <n v="2"/>
    <s v="no"/>
    <x v="0"/>
    <s v="no"/>
    <s v="cellular"/>
    <x v="5"/>
    <n v="14"/>
    <n v="267"/>
    <n v="5"/>
    <n v="2"/>
    <x v="3"/>
    <n v="494"/>
    <n v="0"/>
    <s v="no"/>
    <s v="no"/>
    <x v="1"/>
    <n v="417062.76"/>
    <n v="0.32400000000000001"/>
    <x v="0"/>
    <s v="Medium"/>
    <s v="other"/>
  </r>
  <r>
    <n v="100128"/>
    <n v="29"/>
    <x v="4"/>
    <x v="0"/>
    <x v="1"/>
    <n v="38705.279999999999"/>
    <n v="32734.89"/>
    <n v="690"/>
    <n v="90"/>
    <n v="4"/>
    <s v="no"/>
    <x v="1"/>
    <s v="no"/>
    <s v="telephone"/>
    <x v="5"/>
    <n v="4"/>
    <n v="98"/>
    <n v="1"/>
    <n v="1"/>
    <x v="2"/>
    <n v="11"/>
    <n v="0"/>
    <s v="no"/>
    <s v="yes"/>
    <x v="0"/>
    <n v="464463.35999999999"/>
    <n v="0.84599999999999997"/>
    <x v="0"/>
    <s v="Medium"/>
    <s v="other"/>
  </r>
  <r>
    <n v="100129"/>
    <n v="50"/>
    <x v="2"/>
    <x v="0"/>
    <x v="2"/>
    <n v="75468.59"/>
    <n v="63594.79"/>
    <n v="656"/>
    <n v="9"/>
    <n v="2"/>
    <s v="no"/>
    <x v="0"/>
    <s v="no"/>
    <s v="cellular"/>
    <x v="1"/>
    <n v="3"/>
    <n v="483"/>
    <n v="4"/>
    <n v="5"/>
    <x v="1"/>
    <n v="273"/>
    <n v="1"/>
    <s v="no"/>
    <s v="no"/>
    <x v="1"/>
    <n v="905623.08"/>
    <n v="0.84299999999999997"/>
    <x v="2"/>
    <s v="Very High"/>
    <s v="other"/>
  </r>
  <r>
    <n v="100130"/>
    <n v="57"/>
    <x v="8"/>
    <x v="0"/>
    <x v="0"/>
    <n v="51909.64"/>
    <n v="70528.740000000005"/>
    <n v="589"/>
    <n v="154"/>
    <n v="4"/>
    <s v="yes"/>
    <x v="1"/>
    <s v="no"/>
    <s v="cellular"/>
    <x v="11"/>
    <n v="12"/>
    <n v="100"/>
    <n v="7"/>
    <n v="2"/>
    <x v="1"/>
    <n v="363"/>
    <n v="2"/>
    <s v="no"/>
    <s v="yes"/>
    <x v="0"/>
    <n v="622915.68000000005"/>
    <n v="1.359"/>
    <x v="3"/>
    <s v="High"/>
    <s v="other"/>
  </r>
  <r>
    <n v="100131"/>
    <n v="66"/>
    <x v="6"/>
    <x v="1"/>
    <x v="1"/>
    <n v="38166.44"/>
    <n v="0"/>
    <n v="580"/>
    <n v="131"/>
    <n v="1"/>
    <s v="no"/>
    <x v="1"/>
    <s v="yes"/>
    <s v="telephone"/>
    <x v="1"/>
    <n v="11"/>
    <n v="539"/>
    <n v="3"/>
    <n v="0"/>
    <x v="1"/>
    <n v="-1"/>
    <n v="2"/>
    <s v="no"/>
    <s v="no"/>
    <x v="0"/>
    <n v="457997.28"/>
    <n v="0"/>
    <x v="3"/>
    <s v="Medium"/>
    <s v="successful_contact"/>
  </r>
  <r>
    <n v="100132"/>
    <n v="68"/>
    <x v="1"/>
    <x v="2"/>
    <x v="0"/>
    <n v="13525.71"/>
    <n v="10124.950000000001"/>
    <n v="778"/>
    <n v="7"/>
    <n v="1"/>
    <s v="yes"/>
    <x v="0"/>
    <s v="no"/>
    <s v="unknown"/>
    <x v="3"/>
    <n v="19"/>
    <n v="446"/>
    <n v="5"/>
    <n v="4"/>
    <x v="1"/>
    <n v="193"/>
    <n v="4"/>
    <s v="no"/>
    <s v="no"/>
    <x v="0"/>
    <n v="162308.51999999999"/>
    <n v="0.749"/>
    <x v="3"/>
    <s v="Low"/>
    <s v="successful_contact"/>
  </r>
  <r>
    <n v="100133"/>
    <n v="37"/>
    <x v="7"/>
    <x v="0"/>
    <x v="0"/>
    <n v="12414.43"/>
    <n v="40050.019999999997"/>
    <n v="603"/>
    <n v="140"/>
    <n v="5"/>
    <s v="no"/>
    <x v="0"/>
    <s v="no"/>
    <s v="cellular"/>
    <x v="4"/>
    <n v="5"/>
    <n v="233"/>
    <n v="1"/>
    <n v="2"/>
    <x v="0"/>
    <n v="490"/>
    <n v="0"/>
    <s v="no"/>
    <s v="yes"/>
    <x v="0"/>
    <n v="148973.16"/>
    <n v="3.226"/>
    <x v="4"/>
    <s v="Low"/>
    <s v="other"/>
  </r>
  <r>
    <n v="100134"/>
    <n v="53"/>
    <x v="5"/>
    <x v="0"/>
    <x v="1"/>
    <n v="38643.9"/>
    <n v="9366.4500000000007"/>
    <n v="643"/>
    <n v="93"/>
    <n v="5"/>
    <s v="no"/>
    <x v="0"/>
    <s v="no"/>
    <s v="cellular"/>
    <x v="6"/>
    <n v="2"/>
    <n v="20"/>
    <n v="7"/>
    <n v="1"/>
    <x v="0"/>
    <n v="361"/>
    <n v="2"/>
    <s v="no"/>
    <s v="yes"/>
    <x v="1"/>
    <n v="463726.8"/>
    <n v="0.24199999999999999"/>
    <x v="2"/>
    <s v="Medium"/>
    <s v="other"/>
  </r>
  <r>
    <n v="100135"/>
    <n v="45"/>
    <x v="0"/>
    <x v="0"/>
    <x v="1"/>
    <n v="12000"/>
    <n v="49731.43"/>
    <n v="655"/>
    <n v="55"/>
    <n v="3"/>
    <s v="no"/>
    <x v="1"/>
    <s v="no"/>
    <s v="unknown"/>
    <x v="2"/>
    <n v="22"/>
    <n v="516"/>
    <n v="5"/>
    <n v="4"/>
    <x v="1"/>
    <n v="245"/>
    <n v="4"/>
    <s v="no"/>
    <s v="yes"/>
    <x v="1"/>
    <n v="144000"/>
    <n v="4.1440000000000001"/>
    <x v="4"/>
    <s v="Low"/>
    <s v="other"/>
  </r>
  <r>
    <n v="100136"/>
    <n v="18"/>
    <x v="1"/>
    <x v="0"/>
    <x v="1"/>
    <n v="74137.27"/>
    <n v="34373.94"/>
    <n v="631"/>
    <n v="105"/>
    <n v="1"/>
    <s v="no"/>
    <x v="0"/>
    <s v="no"/>
    <s v="cellular"/>
    <x v="1"/>
    <n v="15"/>
    <n v="337"/>
    <n v="5"/>
    <n v="4"/>
    <x v="1"/>
    <n v="248"/>
    <n v="2"/>
    <s v="yes"/>
    <s v="yes"/>
    <x v="1"/>
    <n v="889647.24"/>
    <n v="0.46400000000000002"/>
    <x v="1"/>
    <s v="Very High"/>
    <s v="other"/>
  </r>
  <r>
    <n v="100137"/>
    <n v="31"/>
    <x v="7"/>
    <x v="2"/>
    <x v="2"/>
    <n v="61485.29"/>
    <n v="40726.839999999997"/>
    <n v="588"/>
    <n v="23"/>
    <n v="1"/>
    <s v="yes"/>
    <x v="1"/>
    <s v="no"/>
    <s v="cellular"/>
    <x v="7"/>
    <n v="9"/>
    <n v="268"/>
    <n v="3"/>
    <n v="4"/>
    <x v="1"/>
    <n v="191"/>
    <n v="0"/>
    <s v="yes"/>
    <s v="yes"/>
    <x v="1"/>
    <n v="737823.48"/>
    <n v="0.66200000000000003"/>
    <x v="0"/>
    <s v="Very High"/>
    <s v="other"/>
  </r>
  <r>
    <n v="100138"/>
    <n v="21"/>
    <x v="10"/>
    <x v="0"/>
    <x v="2"/>
    <n v="71916.509999999995"/>
    <n v="30027.07"/>
    <n v="732"/>
    <n v="152"/>
    <n v="5"/>
    <s v="no"/>
    <x v="1"/>
    <s v="no"/>
    <s v="cellular"/>
    <x v="7"/>
    <n v="21"/>
    <n v="490"/>
    <n v="8"/>
    <n v="4"/>
    <x v="2"/>
    <n v="350"/>
    <n v="4"/>
    <s v="no"/>
    <s v="no"/>
    <x v="1"/>
    <n v="862998.12"/>
    <n v="0.41799999999999998"/>
    <x v="1"/>
    <s v="Very High"/>
    <s v="other"/>
  </r>
  <r>
    <n v="100139"/>
    <n v="49"/>
    <x v="3"/>
    <x v="0"/>
    <x v="1"/>
    <n v="64079.9"/>
    <n v="74845.31"/>
    <n v="708"/>
    <n v="58"/>
    <n v="2"/>
    <s v="no"/>
    <x v="1"/>
    <s v="no"/>
    <s v="cellular"/>
    <x v="9"/>
    <n v="14"/>
    <n v="198"/>
    <n v="6"/>
    <n v="3"/>
    <x v="2"/>
    <n v="47"/>
    <n v="5"/>
    <s v="no"/>
    <s v="yes"/>
    <x v="1"/>
    <n v="768958.8"/>
    <n v="1.1679999999999999"/>
    <x v="2"/>
    <s v="Very High"/>
    <s v="other"/>
  </r>
  <r>
    <n v="100140"/>
    <n v="36"/>
    <x v="1"/>
    <x v="2"/>
    <x v="1"/>
    <n v="64686.68"/>
    <n v="63054.77"/>
    <n v="726"/>
    <n v="177"/>
    <n v="1"/>
    <s v="no"/>
    <x v="0"/>
    <s v="no"/>
    <s v="telephone"/>
    <x v="0"/>
    <n v="4"/>
    <n v="388"/>
    <n v="3"/>
    <n v="3"/>
    <x v="1"/>
    <n v="100"/>
    <n v="0"/>
    <s v="yes"/>
    <s v="yes"/>
    <x v="0"/>
    <n v="776240.16"/>
    <n v="0.97499999999999998"/>
    <x v="4"/>
    <s v="Very High"/>
    <s v="successful_contact"/>
  </r>
  <r>
    <n v="100141"/>
    <n v="56"/>
    <x v="1"/>
    <x v="1"/>
    <x v="1"/>
    <n v="35949.68"/>
    <n v="29413.89"/>
    <n v="761"/>
    <n v="109"/>
    <n v="5"/>
    <s v="no"/>
    <x v="1"/>
    <s v="yes"/>
    <s v="cellular"/>
    <x v="11"/>
    <n v="2"/>
    <n v="742"/>
    <n v="2"/>
    <n v="2"/>
    <x v="1"/>
    <n v="270"/>
    <n v="2"/>
    <s v="yes"/>
    <s v="yes"/>
    <x v="0"/>
    <n v="431396.16"/>
    <n v="0.81799999999999995"/>
    <x v="3"/>
    <s v="Medium"/>
    <s v="successful_contact"/>
  </r>
  <r>
    <n v="100142"/>
    <n v="60"/>
    <x v="2"/>
    <x v="1"/>
    <x v="1"/>
    <n v="13980.65"/>
    <n v="36451.480000000003"/>
    <n v="749"/>
    <n v="86"/>
    <n v="4"/>
    <s v="no"/>
    <x v="0"/>
    <s v="yes"/>
    <s v="cellular"/>
    <x v="5"/>
    <n v="20"/>
    <n v="292"/>
    <n v="2"/>
    <n v="1"/>
    <x v="1"/>
    <n v="323"/>
    <n v="2"/>
    <s v="no"/>
    <s v="yes"/>
    <x v="1"/>
    <n v="167767.79999999999"/>
    <n v="2.6070000000000002"/>
    <x v="3"/>
    <s v="Low"/>
    <s v="other"/>
  </r>
  <r>
    <n v="100143"/>
    <n v="19"/>
    <x v="9"/>
    <x v="0"/>
    <x v="0"/>
    <n v="48135.77"/>
    <n v="6169.53"/>
    <n v="637"/>
    <n v="28"/>
    <n v="1"/>
    <s v="no"/>
    <x v="0"/>
    <s v="no"/>
    <s v="cellular"/>
    <x v="10"/>
    <n v="4"/>
    <n v="632"/>
    <n v="3"/>
    <n v="1"/>
    <x v="0"/>
    <n v="454"/>
    <n v="2"/>
    <s v="no"/>
    <s v="yes"/>
    <x v="0"/>
    <n v="577629.24"/>
    <n v="0.128"/>
    <x v="1"/>
    <s v="High"/>
    <s v="successful_contact"/>
  </r>
  <r>
    <n v="100144"/>
    <n v="28"/>
    <x v="3"/>
    <x v="0"/>
    <x v="1"/>
    <n v="12655.64"/>
    <n v="15469.92"/>
    <n v="748"/>
    <n v="4"/>
    <n v="2"/>
    <s v="no"/>
    <x v="1"/>
    <s v="no"/>
    <s v="unknown"/>
    <x v="0"/>
    <n v="6"/>
    <n v="306"/>
    <n v="6"/>
    <n v="4"/>
    <x v="0"/>
    <n v="430"/>
    <n v="4"/>
    <s v="yes"/>
    <s v="no"/>
    <x v="0"/>
    <n v="151867.68"/>
    <n v="1.222"/>
    <x v="0"/>
    <s v="Low"/>
    <s v="successful_contact"/>
  </r>
  <r>
    <n v="100145"/>
    <n v="51"/>
    <x v="6"/>
    <x v="0"/>
    <x v="1"/>
    <n v="59645.55"/>
    <n v="33325.19"/>
    <n v="658"/>
    <n v="152"/>
    <n v="5"/>
    <s v="no"/>
    <x v="1"/>
    <s v="yes"/>
    <s v="unknown"/>
    <x v="1"/>
    <n v="28"/>
    <n v="498"/>
    <n v="6"/>
    <n v="4"/>
    <x v="1"/>
    <n v="192"/>
    <n v="2"/>
    <s v="no"/>
    <s v="no"/>
    <x v="1"/>
    <n v="715746.6"/>
    <n v="0.55900000000000005"/>
    <x v="2"/>
    <s v="Very High"/>
    <s v="other"/>
  </r>
  <r>
    <n v="100146"/>
    <n v="26"/>
    <x v="0"/>
    <x v="0"/>
    <x v="0"/>
    <n v="49664.71"/>
    <n v="32146.59"/>
    <n v="827"/>
    <n v="124"/>
    <n v="4"/>
    <s v="no"/>
    <x v="1"/>
    <s v="no"/>
    <s v="telephone"/>
    <x v="3"/>
    <n v="12"/>
    <n v="181"/>
    <n v="3"/>
    <n v="3"/>
    <x v="1"/>
    <n v="271"/>
    <n v="6"/>
    <s v="no"/>
    <s v="yes"/>
    <x v="1"/>
    <n v="595976.52"/>
    <n v="0.64700000000000002"/>
    <x v="0"/>
    <s v="High"/>
    <s v="other"/>
  </r>
  <r>
    <n v="100147"/>
    <n v="68"/>
    <x v="9"/>
    <x v="0"/>
    <x v="1"/>
    <n v="40987.32"/>
    <n v="0"/>
    <n v="634"/>
    <n v="46"/>
    <n v="3"/>
    <s v="no"/>
    <x v="0"/>
    <s v="yes"/>
    <s v="cellular"/>
    <x v="8"/>
    <n v="11"/>
    <n v="605"/>
    <n v="4"/>
    <n v="1"/>
    <x v="0"/>
    <n v="225"/>
    <n v="5"/>
    <s v="yes"/>
    <s v="yes"/>
    <x v="1"/>
    <n v="491847.84"/>
    <n v="0"/>
    <x v="3"/>
    <s v="Medium"/>
    <s v="other"/>
  </r>
  <r>
    <n v="100148"/>
    <n v="49"/>
    <x v="2"/>
    <x v="0"/>
    <x v="1"/>
    <n v="58508.02"/>
    <n v="19836.32"/>
    <n v="688"/>
    <n v="84"/>
    <n v="1"/>
    <s v="no"/>
    <x v="1"/>
    <s v="no"/>
    <s v="cellular"/>
    <x v="8"/>
    <n v="11"/>
    <n v="129"/>
    <n v="7"/>
    <n v="4"/>
    <x v="1"/>
    <n v="466"/>
    <n v="1"/>
    <s v="no"/>
    <s v="yes"/>
    <x v="1"/>
    <n v="702096.24"/>
    <n v="0.33900000000000002"/>
    <x v="2"/>
    <s v="Very High"/>
    <s v="other"/>
  </r>
  <r>
    <n v="100149"/>
    <n v="26"/>
    <x v="9"/>
    <x v="0"/>
    <x v="2"/>
    <n v="28191.82"/>
    <n v="11638.01"/>
    <n v="589"/>
    <n v="136"/>
    <n v="1"/>
    <s v="no"/>
    <x v="0"/>
    <s v="no"/>
    <s v="cellular"/>
    <x v="2"/>
    <n v="28"/>
    <n v="812"/>
    <n v="8"/>
    <n v="5"/>
    <x v="1"/>
    <n v="161"/>
    <n v="2"/>
    <s v="yes"/>
    <s v="no"/>
    <x v="1"/>
    <n v="338301.84"/>
    <n v="0.41299999999999998"/>
    <x v="0"/>
    <s v="Low"/>
    <s v="other"/>
  </r>
  <r>
    <n v="100150"/>
    <n v="60"/>
    <x v="3"/>
    <x v="1"/>
    <x v="2"/>
    <n v="33509.51"/>
    <n v="23869.69"/>
    <n v="695"/>
    <n v="110"/>
    <n v="1"/>
    <s v="no"/>
    <x v="0"/>
    <s v="no"/>
    <s v="cellular"/>
    <x v="1"/>
    <n v="17"/>
    <n v="530"/>
    <n v="5"/>
    <n v="2"/>
    <x v="0"/>
    <n v="169"/>
    <n v="0"/>
    <s v="yes"/>
    <s v="no"/>
    <x v="0"/>
    <n v="402114.12"/>
    <n v="0.71199999999999997"/>
    <x v="3"/>
    <s v="Medium"/>
    <s v="successful_contact"/>
  </r>
  <r>
    <n v="100151"/>
    <n v="48"/>
    <x v="5"/>
    <x v="1"/>
    <x v="0"/>
    <n v="36326.82"/>
    <n v="0"/>
    <n v="772"/>
    <n v="54"/>
    <n v="1"/>
    <s v="no"/>
    <x v="0"/>
    <s v="no"/>
    <s v="cellular"/>
    <x v="6"/>
    <n v="28"/>
    <n v="417"/>
    <n v="7"/>
    <n v="2"/>
    <x v="3"/>
    <n v="282"/>
    <n v="4"/>
    <s v="yes"/>
    <s v="yes"/>
    <x v="1"/>
    <n v="435921.84"/>
    <n v="0"/>
    <x v="2"/>
    <s v="Medium"/>
    <s v="other"/>
  </r>
  <r>
    <n v="100152"/>
    <n v="62"/>
    <x v="3"/>
    <x v="0"/>
    <x v="1"/>
    <n v="12000"/>
    <n v="71642.100000000006"/>
    <n v="831"/>
    <n v="85"/>
    <n v="2"/>
    <s v="no"/>
    <x v="0"/>
    <s v="no"/>
    <s v="unknown"/>
    <x v="6"/>
    <n v="14"/>
    <n v="344"/>
    <n v="8"/>
    <n v="1"/>
    <x v="1"/>
    <n v="134"/>
    <n v="1"/>
    <s v="no"/>
    <s v="yes"/>
    <x v="1"/>
    <n v="144000"/>
    <n v="5.97"/>
    <x v="3"/>
    <s v="Low"/>
    <s v="other"/>
  </r>
  <r>
    <n v="100153"/>
    <n v="37"/>
    <x v="1"/>
    <x v="1"/>
    <x v="1"/>
    <n v="73367.710000000006"/>
    <n v="0"/>
    <n v="595"/>
    <n v="142"/>
    <n v="3"/>
    <s v="no"/>
    <x v="0"/>
    <s v="no"/>
    <s v="cellular"/>
    <x v="11"/>
    <n v="24"/>
    <n v="104"/>
    <n v="6"/>
    <n v="5"/>
    <x v="1"/>
    <n v="463"/>
    <n v="6"/>
    <s v="no"/>
    <s v="yes"/>
    <x v="0"/>
    <n v="880412.52"/>
    <n v="0"/>
    <x v="4"/>
    <s v="Very High"/>
    <s v="other"/>
  </r>
  <r>
    <n v="100154"/>
    <n v="69"/>
    <x v="0"/>
    <x v="0"/>
    <x v="2"/>
    <n v="58676.13"/>
    <n v="45869.41"/>
    <n v="710"/>
    <n v="5"/>
    <n v="2"/>
    <s v="no"/>
    <x v="1"/>
    <s v="no"/>
    <s v="telephone"/>
    <x v="7"/>
    <n v="7"/>
    <n v="539"/>
    <n v="4"/>
    <n v="5"/>
    <x v="3"/>
    <n v="297"/>
    <n v="4"/>
    <s v="no"/>
    <s v="yes"/>
    <x v="0"/>
    <n v="704113.56"/>
    <n v="0.78200000000000003"/>
    <x v="3"/>
    <s v="Very High"/>
    <s v="successful_contact"/>
  </r>
  <r>
    <n v="100155"/>
    <n v="60"/>
    <x v="1"/>
    <x v="0"/>
    <x v="1"/>
    <n v="12000"/>
    <n v="63617.94"/>
    <n v="717"/>
    <n v="59"/>
    <n v="4"/>
    <s v="no"/>
    <x v="0"/>
    <s v="no"/>
    <s v="cellular"/>
    <x v="5"/>
    <n v="18"/>
    <n v="357"/>
    <n v="2"/>
    <n v="5"/>
    <x v="1"/>
    <n v="477"/>
    <n v="1"/>
    <s v="no"/>
    <s v="no"/>
    <x v="1"/>
    <n v="144000"/>
    <n v="5.3010000000000002"/>
    <x v="3"/>
    <s v="Low"/>
    <s v="other"/>
  </r>
  <r>
    <n v="100156"/>
    <n v="24"/>
    <x v="9"/>
    <x v="1"/>
    <x v="0"/>
    <n v="20514.150000000001"/>
    <n v="90696.3"/>
    <n v="688"/>
    <n v="30"/>
    <n v="5"/>
    <s v="yes"/>
    <x v="1"/>
    <s v="no"/>
    <s v="cellular"/>
    <x v="8"/>
    <n v="14"/>
    <n v="309"/>
    <n v="8"/>
    <n v="5"/>
    <x v="2"/>
    <n v="196"/>
    <n v="4"/>
    <s v="no"/>
    <s v="yes"/>
    <x v="0"/>
    <n v="246169.8"/>
    <n v="4.4210000000000003"/>
    <x v="1"/>
    <s v="Low"/>
    <s v="successful_contact"/>
  </r>
  <r>
    <n v="100157"/>
    <n v="62"/>
    <x v="4"/>
    <x v="0"/>
    <x v="0"/>
    <n v="51200.54"/>
    <n v="31471.18"/>
    <n v="739"/>
    <n v="65"/>
    <n v="3"/>
    <s v="no"/>
    <x v="1"/>
    <s v="no"/>
    <s v="cellular"/>
    <x v="7"/>
    <n v="15"/>
    <n v="160"/>
    <n v="1"/>
    <n v="0"/>
    <x v="2"/>
    <n v="-1"/>
    <n v="4"/>
    <s v="no"/>
    <s v="no"/>
    <x v="1"/>
    <n v="614406.48"/>
    <n v="0.61499999999999999"/>
    <x v="3"/>
    <s v="High"/>
    <s v="other"/>
  </r>
  <r>
    <n v="100158"/>
    <n v="23"/>
    <x v="2"/>
    <x v="1"/>
    <x v="1"/>
    <n v="46474.79"/>
    <n v="12874.1"/>
    <n v="653"/>
    <n v="137"/>
    <n v="4"/>
    <s v="no"/>
    <x v="1"/>
    <s v="yes"/>
    <s v="cellular"/>
    <x v="9"/>
    <n v="18"/>
    <n v="615"/>
    <n v="4"/>
    <n v="1"/>
    <x v="2"/>
    <n v="218"/>
    <n v="5"/>
    <s v="yes"/>
    <s v="yes"/>
    <x v="1"/>
    <n v="557697.48"/>
    <n v="0.27700000000000002"/>
    <x v="1"/>
    <s v="High"/>
    <s v="other"/>
  </r>
  <r>
    <n v="100159"/>
    <n v="25"/>
    <x v="0"/>
    <x v="2"/>
    <x v="1"/>
    <n v="47447.31"/>
    <n v="39710.67"/>
    <n v="592"/>
    <n v="128"/>
    <n v="1"/>
    <s v="no"/>
    <x v="1"/>
    <s v="no"/>
    <s v="telephone"/>
    <x v="8"/>
    <n v="2"/>
    <n v="53"/>
    <n v="6"/>
    <n v="3"/>
    <x v="0"/>
    <n v="244"/>
    <n v="1"/>
    <s v="yes"/>
    <s v="yes"/>
    <x v="1"/>
    <n v="569367.72"/>
    <n v="0.83699999999999997"/>
    <x v="1"/>
    <s v="High"/>
    <s v="other"/>
  </r>
  <r>
    <n v="100160"/>
    <n v="22"/>
    <x v="7"/>
    <x v="0"/>
    <x v="0"/>
    <n v="68893.710000000006"/>
    <n v="61427.98"/>
    <n v="644"/>
    <n v="180"/>
    <n v="4"/>
    <s v="no"/>
    <x v="1"/>
    <s v="no"/>
    <s v="telephone"/>
    <x v="2"/>
    <n v="6"/>
    <n v="138"/>
    <n v="2"/>
    <n v="2"/>
    <x v="0"/>
    <n v="383"/>
    <n v="4"/>
    <s v="yes"/>
    <s v="yes"/>
    <x v="0"/>
    <n v="826724.52"/>
    <n v="0.89200000000000002"/>
    <x v="1"/>
    <s v="Very High"/>
    <s v="other"/>
  </r>
  <r>
    <n v="100161"/>
    <n v="60"/>
    <x v="8"/>
    <x v="1"/>
    <x v="0"/>
    <n v="41643.99"/>
    <n v="25416.639999999999"/>
    <n v="783"/>
    <n v="37"/>
    <n v="5"/>
    <s v="no"/>
    <x v="0"/>
    <s v="yes"/>
    <s v="telephone"/>
    <x v="6"/>
    <n v="15"/>
    <n v="671"/>
    <n v="7"/>
    <n v="0"/>
    <x v="2"/>
    <n v="-1"/>
    <n v="5"/>
    <s v="no"/>
    <s v="yes"/>
    <x v="1"/>
    <n v="499727.88"/>
    <n v="0.61"/>
    <x v="3"/>
    <s v="Medium"/>
    <s v="other"/>
  </r>
  <r>
    <n v="100162"/>
    <n v="21"/>
    <x v="2"/>
    <x v="0"/>
    <x v="2"/>
    <n v="41575.11"/>
    <n v="37099.550000000003"/>
    <n v="659"/>
    <n v="180"/>
    <n v="4"/>
    <s v="no"/>
    <x v="0"/>
    <s v="no"/>
    <s v="cellular"/>
    <x v="1"/>
    <n v="14"/>
    <n v="20"/>
    <n v="3"/>
    <n v="1"/>
    <x v="1"/>
    <n v="413"/>
    <n v="5"/>
    <s v="no"/>
    <s v="yes"/>
    <x v="1"/>
    <n v="498901.32"/>
    <n v="0.89200000000000002"/>
    <x v="1"/>
    <s v="Medium"/>
    <s v="other"/>
  </r>
  <r>
    <n v="100163"/>
    <n v="59"/>
    <x v="0"/>
    <x v="0"/>
    <x v="1"/>
    <n v="38037.480000000003"/>
    <n v="35830.879999999997"/>
    <n v="773"/>
    <n v="3"/>
    <n v="4"/>
    <s v="no"/>
    <x v="0"/>
    <s v="no"/>
    <s v="cellular"/>
    <x v="3"/>
    <n v="12"/>
    <n v="208"/>
    <n v="1"/>
    <n v="2"/>
    <x v="1"/>
    <n v="64"/>
    <n v="3"/>
    <s v="yes"/>
    <s v="yes"/>
    <x v="1"/>
    <n v="456449.76"/>
    <n v="0.94199999999999995"/>
    <x v="3"/>
    <s v="Medium"/>
    <s v="other"/>
  </r>
  <r>
    <n v="100164"/>
    <n v="68"/>
    <x v="4"/>
    <x v="0"/>
    <x v="1"/>
    <n v="39284.47"/>
    <n v="15911.4"/>
    <n v="739"/>
    <n v="159"/>
    <n v="5"/>
    <s v="no"/>
    <x v="1"/>
    <s v="no"/>
    <s v="telephone"/>
    <x v="4"/>
    <n v="10"/>
    <n v="464"/>
    <n v="7"/>
    <n v="2"/>
    <x v="1"/>
    <n v="58"/>
    <n v="3"/>
    <s v="yes"/>
    <s v="no"/>
    <x v="1"/>
    <n v="471413.64"/>
    <n v="0.40500000000000003"/>
    <x v="3"/>
    <s v="Medium"/>
    <s v="other"/>
  </r>
  <r>
    <n v="100165"/>
    <n v="44"/>
    <x v="2"/>
    <x v="1"/>
    <x v="2"/>
    <n v="37907.64"/>
    <n v="76135.63"/>
    <n v="477"/>
    <n v="96"/>
    <n v="3"/>
    <s v="no"/>
    <x v="0"/>
    <s v="yes"/>
    <s v="unknown"/>
    <x v="11"/>
    <n v="8"/>
    <n v="482"/>
    <n v="3"/>
    <n v="3"/>
    <x v="1"/>
    <n v="324"/>
    <n v="5"/>
    <s v="yes"/>
    <s v="yes"/>
    <x v="1"/>
    <n v="454891.68"/>
    <n v="2.008"/>
    <x v="4"/>
    <s v="Medium"/>
    <s v="other"/>
  </r>
  <r>
    <n v="100166"/>
    <n v="30"/>
    <x v="9"/>
    <x v="0"/>
    <x v="1"/>
    <n v="68583.039999999994"/>
    <n v="30471.33"/>
    <n v="622"/>
    <n v="136"/>
    <n v="3"/>
    <s v="no"/>
    <x v="1"/>
    <s v="no"/>
    <s v="cellular"/>
    <x v="8"/>
    <n v="1"/>
    <n v="20"/>
    <n v="4"/>
    <n v="1"/>
    <x v="3"/>
    <n v="179"/>
    <n v="4"/>
    <s v="yes"/>
    <s v="yes"/>
    <x v="0"/>
    <n v="822996.47999999998"/>
    <n v="0.44400000000000001"/>
    <x v="0"/>
    <s v="Very High"/>
    <s v="other"/>
  </r>
  <r>
    <n v="100167"/>
    <n v="25"/>
    <x v="6"/>
    <x v="0"/>
    <x v="1"/>
    <n v="25994.52"/>
    <n v="71079.09"/>
    <n v="717"/>
    <n v="139"/>
    <n v="4"/>
    <s v="no"/>
    <x v="1"/>
    <s v="no"/>
    <s v="cellular"/>
    <x v="11"/>
    <n v="26"/>
    <n v="421"/>
    <n v="5"/>
    <n v="4"/>
    <x v="1"/>
    <n v="285"/>
    <n v="1"/>
    <s v="yes"/>
    <s v="no"/>
    <x v="1"/>
    <n v="311934.24"/>
    <n v="2.734"/>
    <x v="1"/>
    <s v="Low"/>
    <s v="other"/>
  </r>
  <r>
    <n v="100168"/>
    <n v="46"/>
    <x v="9"/>
    <x v="2"/>
    <x v="1"/>
    <n v="37467.19"/>
    <m/>
    <n v="723"/>
    <n v="178"/>
    <n v="4"/>
    <s v="no"/>
    <x v="0"/>
    <s v="yes"/>
    <s v="cellular"/>
    <x v="5"/>
    <n v="19"/>
    <n v="341"/>
    <n v="4"/>
    <n v="2"/>
    <x v="1"/>
    <n v="7"/>
    <n v="5"/>
    <s v="no"/>
    <s v="no"/>
    <x v="1"/>
    <n v="449606.28"/>
    <n v="1.296"/>
    <x v="2"/>
    <s v="Medium"/>
    <s v="other"/>
  </r>
  <r>
    <n v="100169"/>
    <n v="20"/>
    <x v="9"/>
    <x v="0"/>
    <x v="0"/>
    <n v="64177.62"/>
    <n v="37160.85"/>
    <n v="793"/>
    <n v="46"/>
    <n v="5"/>
    <s v="no"/>
    <x v="0"/>
    <s v="no"/>
    <s v="cellular"/>
    <x v="10"/>
    <n v="26"/>
    <n v="494"/>
    <n v="5"/>
    <n v="1"/>
    <x v="1"/>
    <n v="259"/>
    <n v="6"/>
    <s v="no"/>
    <s v="no"/>
    <x v="1"/>
    <n v="770131.44"/>
    <n v="0.57899999999999996"/>
    <x v="1"/>
    <s v="Very High"/>
    <s v="other"/>
  </r>
  <r>
    <n v="100170"/>
    <n v="51"/>
    <x v="2"/>
    <x v="0"/>
    <x v="1"/>
    <n v="57789.440000000002"/>
    <n v="0"/>
    <n v="718"/>
    <n v="160"/>
    <n v="1"/>
    <s v="no"/>
    <x v="1"/>
    <s v="no"/>
    <s v="cellular"/>
    <x v="6"/>
    <n v="7"/>
    <n v="640"/>
    <n v="7"/>
    <n v="3"/>
    <x v="1"/>
    <n v="258"/>
    <n v="5"/>
    <s v="no"/>
    <s v="yes"/>
    <x v="1"/>
    <n v="693473.28000000003"/>
    <n v="0"/>
    <x v="2"/>
    <s v="Very High"/>
    <s v="other"/>
  </r>
  <r>
    <n v="100171"/>
    <n v="19"/>
    <x v="0"/>
    <x v="0"/>
    <x v="1"/>
    <n v="81027.649999999994"/>
    <n v="31946.959999999999"/>
    <n v="806"/>
    <n v="14"/>
    <n v="2"/>
    <s v="no"/>
    <x v="0"/>
    <s v="no"/>
    <s v="cellular"/>
    <x v="3"/>
    <n v="27"/>
    <n v="226"/>
    <n v="6"/>
    <n v="4"/>
    <x v="0"/>
    <n v="285"/>
    <n v="3"/>
    <s v="no"/>
    <s v="no"/>
    <x v="1"/>
    <n v="972331.8"/>
    <n v="0.39400000000000002"/>
    <x v="1"/>
    <s v="Very High"/>
    <s v="other"/>
  </r>
  <r>
    <n v="100172"/>
    <n v="65"/>
    <x v="3"/>
    <x v="1"/>
    <x v="0"/>
    <n v="41117.14"/>
    <n v="0"/>
    <n v="653"/>
    <n v="122"/>
    <n v="1"/>
    <s v="no"/>
    <x v="1"/>
    <s v="no"/>
    <s v="unknown"/>
    <x v="10"/>
    <n v="19"/>
    <n v="430"/>
    <n v="2"/>
    <n v="2"/>
    <x v="1"/>
    <n v="16"/>
    <n v="1"/>
    <s v="no"/>
    <s v="yes"/>
    <x v="0"/>
    <n v="493405.68"/>
    <n v="0"/>
    <x v="3"/>
    <s v="Medium"/>
    <s v="successful_contact"/>
  </r>
  <r>
    <n v="100173"/>
    <n v="70"/>
    <x v="8"/>
    <x v="0"/>
    <x v="1"/>
    <n v="25218.639999999999"/>
    <n v="38117"/>
    <n v="698"/>
    <n v="122"/>
    <n v="3"/>
    <s v="no"/>
    <x v="1"/>
    <s v="no"/>
    <s v="cellular"/>
    <x v="7"/>
    <n v="6"/>
    <n v="728"/>
    <n v="7"/>
    <n v="0"/>
    <x v="1"/>
    <n v="-1"/>
    <n v="3"/>
    <s v="no"/>
    <s v="no"/>
    <x v="1"/>
    <n v="302623.68"/>
    <n v="1.5109999999999999"/>
    <x v="3"/>
    <s v="Low"/>
    <s v="other"/>
  </r>
  <r>
    <n v="100174"/>
    <n v="21"/>
    <x v="6"/>
    <x v="1"/>
    <x v="1"/>
    <n v="38047.65"/>
    <n v="66069.55"/>
    <n v="741"/>
    <n v="62"/>
    <n v="4"/>
    <s v="no"/>
    <x v="0"/>
    <s v="no"/>
    <s v="cellular"/>
    <x v="3"/>
    <n v="25"/>
    <n v="228"/>
    <n v="3"/>
    <n v="1"/>
    <x v="0"/>
    <n v="444"/>
    <n v="1"/>
    <s v="no"/>
    <s v="no"/>
    <x v="1"/>
    <n v="456571.8"/>
    <n v="1.736"/>
    <x v="1"/>
    <s v="Medium"/>
    <s v="other"/>
  </r>
  <r>
    <n v="100175"/>
    <n v="54"/>
    <x v="5"/>
    <x v="0"/>
    <x v="1"/>
    <n v="54786.74"/>
    <n v="57326.54"/>
    <n v="708"/>
    <n v="103"/>
    <n v="5"/>
    <s v="no"/>
    <x v="1"/>
    <s v="no"/>
    <s v="cellular"/>
    <x v="11"/>
    <n v="18"/>
    <n v="577"/>
    <n v="5"/>
    <n v="2"/>
    <x v="0"/>
    <n v="65"/>
    <n v="2"/>
    <s v="yes"/>
    <s v="yes"/>
    <x v="0"/>
    <n v="657440.88"/>
    <n v="1.046"/>
    <x v="2"/>
    <s v="High"/>
    <s v="successful_contact"/>
  </r>
  <r>
    <n v="100176"/>
    <n v="60"/>
    <x v="9"/>
    <x v="2"/>
    <x v="0"/>
    <n v="48505.760000000002"/>
    <n v="5214.29"/>
    <n v="734"/>
    <n v="16"/>
    <n v="4"/>
    <s v="no"/>
    <x v="1"/>
    <s v="no"/>
    <s v="telephone"/>
    <x v="2"/>
    <n v="7"/>
    <n v="664"/>
    <n v="3"/>
    <n v="3"/>
    <x v="1"/>
    <n v="329"/>
    <n v="0"/>
    <s v="no"/>
    <s v="no"/>
    <x v="1"/>
    <n v="582069.12"/>
    <n v="0.107"/>
    <x v="3"/>
    <s v="High"/>
    <s v="other"/>
  </r>
  <r>
    <n v="100177"/>
    <n v="34"/>
    <x v="10"/>
    <x v="0"/>
    <x v="0"/>
    <n v="31383.52"/>
    <n v="79640.899999999994"/>
    <n v="614"/>
    <n v="131"/>
    <n v="2"/>
    <s v="no"/>
    <x v="0"/>
    <s v="no"/>
    <s v="telephone"/>
    <x v="0"/>
    <n v="28"/>
    <n v="234"/>
    <n v="4"/>
    <n v="3"/>
    <x v="1"/>
    <n v="241"/>
    <n v="3"/>
    <s v="yes"/>
    <s v="no"/>
    <x v="1"/>
    <n v="376602.24"/>
    <n v="2.5379999999999998"/>
    <x v="0"/>
    <s v="Medium"/>
    <s v="other"/>
  </r>
  <r>
    <n v="100178"/>
    <n v="29"/>
    <x v="0"/>
    <x v="0"/>
    <x v="1"/>
    <n v="17607.150000000001"/>
    <n v="0"/>
    <n v="701"/>
    <n v="84"/>
    <n v="4"/>
    <s v="no"/>
    <x v="0"/>
    <s v="no"/>
    <s v="cellular"/>
    <x v="8"/>
    <n v="28"/>
    <n v="463"/>
    <n v="6"/>
    <n v="1"/>
    <x v="0"/>
    <n v="135"/>
    <n v="0"/>
    <s v="yes"/>
    <s v="yes"/>
    <x v="0"/>
    <n v="211285.8"/>
    <n v="0"/>
    <x v="0"/>
    <s v="Low"/>
    <s v="successful_contact"/>
  </r>
  <r>
    <n v="100179"/>
    <n v="37"/>
    <x v="4"/>
    <x v="1"/>
    <x v="1"/>
    <n v="69134.23"/>
    <n v="19451.75"/>
    <n v="695"/>
    <n v="125"/>
    <n v="5"/>
    <s v="no"/>
    <x v="1"/>
    <s v="yes"/>
    <s v="telephone"/>
    <x v="3"/>
    <n v="22"/>
    <n v="310"/>
    <n v="6"/>
    <n v="0"/>
    <x v="1"/>
    <n v="-1"/>
    <n v="1"/>
    <s v="yes"/>
    <s v="yes"/>
    <x v="1"/>
    <n v="829610.76"/>
    <n v="0.28100000000000003"/>
    <x v="4"/>
    <s v="Very High"/>
    <s v="other"/>
  </r>
  <r>
    <n v="100180"/>
    <n v="54"/>
    <x v="3"/>
    <x v="2"/>
    <x v="1"/>
    <n v="82301.55"/>
    <n v="21852.06"/>
    <n v="722"/>
    <n v="130"/>
    <n v="1"/>
    <s v="no"/>
    <x v="0"/>
    <s v="no"/>
    <s v="cellular"/>
    <x v="3"/>
    <n v="23"/>
    <n v="374"/>
    <n v="4"/>
    <n v="4"/>
    <x v="1"/>
    <n v="186"/>
    <n v="5"/>
    <s v="no"/>
    <s v="yes"/>
    <x v="1"/>
    <n v="987618.6"/>
    <n v="0.26600000000000001"/>
    <x v="2"/>
    <s v="Very High"/>
    <s v="other"/>
  </r>
  <r>
    <n v="100181"/>
    <n v="49"/>
    <x v="7"/>
    <x v="0"/>
    <x v="0"/>
    <n v="17527.05"/>
    <n v="61635.98"/>
    <n v="632"/>
    <n v="104"/>
    <n v="5"/>
    <s v="no"/>
    <x v="1"/>
    <s v="no"/>
    <s v="cellular"/>
    <x v="9"/>
    <n v="8"/>
    <n v="804"/>
    <n v="4"/>
    <n v="3"/>
    <x v="1"/>
    <n v="300"/>
    <n v="6"/>
    <s v="no"/>
    <s v="no"/>
    <x v="0"/>
    <n v="210324.6"/>
    <n v="3.5169999999999999"/>
    <x v="2"/>
    <s v="Low"/>
    <s v="successful_contact"/>
  </r>
  <r>
    <n v="100182"/>
    <n v="61"/>
    <x v="7"/>
    <x v="0"/>
    <x v="1"/>
    <n v="52811.57"/>
    <n v="0"/>
    <n v="789"/>
    <n v="11"/>
    <n v="1"/>
    <s v="no"/>
    <x v="0"/>
    <s v="no"/>
    <s v="cellular"/>
    <x v="5"/>
    <n v="12"/>
    <n v="443"/>
    <n v="1"/>
    <n v="1"/>
    <x v="1"/>
    <n v="244"/>
    <n v="3"/>
    <s v="no"/>
    <s v="yes"/>
    <x v="0"/>
    <n v="633738.84"/>
    <n v="0"/>
    <x v="3"/>
    <s v="High"/>
    <s v="successful_contact"/>
  </r>
  <r>
    <n v="100183"/>
    <n v="61"/>
    <x v="10"/>
    <x v="0"/>
    <x v="0"/>
    <n v="40665.14"/>
    <n v="52144.57"/>
    <n v="728"/>
    <n v="154"/>
    <n v="4"/>
    <s v="no"/>
    <x v="1"/>
    <s v="no"/>
    <s v="unknown"/>
    <x v="1"/>
    <n v="10"/>
    <n v="245"/>
    <n v="6"/>
    <n v="3"/>
    <x v="1"/>
    <n v="3"/>
    <n v="2"/>
    <s v="no"/>
    <s v="yes"/>
    <x v="1"/>
    <n v="487981.68"/>
    <n v="1.282"/>
    <x v="3"/>
    <s v="Medium"/>
    <s v="other"/>
  </r>
  <r>
    <n v="100184"/>
    <n v="49"/>
    <x v="6"/>
    <x v="2"/>
    <x v="1"/>
    <n v="38980.269999999997"/>
    <n v="31114.41"/>
    <n v="626"/>
    <n v="23"/>
    <n v="1"/>
    <s v="no"/>
    <x v="1"/>
    <s v="no"/>
    <m/>
    <x v="11"/>
    <n v="3"/>
    <n v="548"/>
    <n v="4"/>
    <n v="1"/>
    <x v="0"/>
    <n v="119"/>
    <n v="1"/>
    <s v="no"/>
    <s v="no"/>
    <x v="0"/>
    <n v="467763.24"/>
    <n v="0.79800000000000004"/>
    <x v="2"/>
    <s v="Medium"/>
    <s v="successful_contact"/>
  </r>
  <r>
    <n v="100185"/>
    <n v="63"/>
    <x v="3"/>
    <x v="0"/>
    <x v="1"/>
    <n v="34827.47"/>
    <n v="60551.77"/>
    <n v="756"/>
    <n v="92"/>
    <n v="1"/>
    <s v="no"/>
    <x v="0"/>
    <s v="no"/>
    <s v="cellular"/>
    <x v="3"/>
    <n v="2"/>
    <n v="438"/>
    <n v="5"/>
    <n v="5"/>
    <x v="1"/>
    <n v="351"/>
    <n v="4"/>
    <s v="yes"/>
    <s v="no"/>
    <x v="1"/>
    <n v="417929.64"/>
    <n v="1.7390000000000001"/>
    <x v="3"/>
    <s v="Medium"/>
    <s v="other"/>
  </r>
  <r>
    <n v="100186"/>
    <n v="59"/>
    <x v="1"/>
    <x v="1"/>
    <x v="1"/>
    <n v="20958.560000000001"/>
    <n v="49509.37"/>
    <n v="695"/>
    <n v="146"/>
    <n v="2"/>
    <s v="no"/>
    <x v="0"/>
    <s v="yes"/>
    <s v="cellular"/>
    <x v="9"/>
    <n v="15"/>
    <n v="798"/>
    <n v="4"/>
    <n v="0"/>
    <x v="1"/>
    <n v="-1"/>
    <n v="0"/>
    <s v="yes"/>
    <s v="yes"/>
    <x v="1"/>
    <n v="251502.72"/>
    <n v="2.3620000000000001"/>
    <x v="3"/>
    <s v="Low"/>
    <s v="other"/>
  </r>
  <r>
    <n v="100187"/>
    <n v="25"/>
    <x v="7"/>
    <x v="2"/>
    <x v="1"/>
    <n v="44540.69"/>
    <n v="31737.84"/>
    <n v="747"/>
    <n v="34"/>
    <n v="4"/>
    <s v="no"/>
    <x v="0"/>
    <s v="no"/>
    <s v="cellular"/>
    <x v="5"/>
    <n v="12"/>
    <n v="450"/>
    <n v="7"/>
    <n v="0"/>
    <x v="1"/>
    <n v="-1"/>
    <n v="6"/>
    <s v="yes"/>
    <s v="no"/>
    <x v="1"/>
    <n v="534488.28"/>
    <n v="0.71299999999999997"/>
    <x v="1"/>
    <s v="High"/>
    <s v="other"/>
  </r>
  <r>
    <n v="100188"/>
    <n v="32"/>
    <x v="9"/>
    <x v="1"/>
    <x v="1"/>
    <n v="49927.77"/>
    <n v="6779.09"/>
    <n v="758"/>
    <n v="157"/>
    <n v="3"/>
    <s v="no"/>
    <x v="0"/>
    <s v="no"/>
    <s v="cellular"/>
    <x v="6"/>
    <n v="15"/>
    <n v="331"/>
    <n v="6"/>
    <n v="4"/>
    <x v="1"/>
    <n v="424"/>
    <n v="6"/>
    <s v="no"/>
    <s v="yes"/>
    <x v="1"/>
    <n v="599133.24"/>
    <n v="0.13600000000000001"/>
    <x v="0"/>
    <s v="High"/>
    <s v="other"/>
  </r>
  <r>
    <n v="100189"/>
    <n v="35"/>
    <x v="1"/>
    <x v="1"/>
    <x v="1"/>
    <n v="40634.81"/>
    <n v="31360.1"/>
    <n v="627"/>
    <n v="77"/>
    <n v="5"/>
    <s v="no"/>
    <x v="0"/>
    <s v="no"/>
    <s v="cellular"/>
    <x v="6"/>
    <n v="28"/>
    <n v="217"/>
    <n v="8"/>
    <n v="1"/>
    <x v="0"/>
    <n v="437"/>
    <n v="1"/>
    <s v="yes"/>
    <s v="no"/>
    <x v="1"/>
    <n v="487617.72"/>
    <n v="0.77200000000000002"/>
    <x v="0"/>
    <s v="Medium"/>
    <s v="other"/>
  </r>
  <r>
    <n v="100190"/>
    <n v="54"/>
    <x v="3"/>
    <x v="0"/>
    <x v="1"/>
    <n v="56990.79"/>
    <n v="59304.45"/>
    <n v="670"/>
    <n v="101"/>
    <n v="1"/>
    <s v="no"/>
    <x v="1"/>
    <s v="no"/>
    <s v="cellular"/>
    <x v="5"/>
    <n v="12"/>
    <n v="113"/>
    <n v="5"/>
    <n v="1"/>
    <x v="1"/>
    <n v="161"/>
    <n v="5"/>
    <s v="yes"/>
    <s v="yes"/>
    <x v="1"/>
    <n v="683889.48"/>
    <n v="1.0409999999999999"/>
    <x v="2"/>
    <s v="Very High"/>
    <s v="other"/>
  </r>
  <r>
    <n v="100191"/>
    <n v="53"/>
    <x v="0"/>
    <x v="0"/>
    <x v="1"/>
    <n v="67108.67"/>
    <n v="1234.06"/>
    <n v="634"/>
    <n v="147"/>
    <n v="1"/>
    <s v="no"/>
    <x v="0"/>
    <s v="no"/>
    <s v="unknown"/>
    <x v="5"/>
    <n v="15"/>
    <n v="54"/>
    <n v="4"/>
    <n v="2"/>
    <x v="1"/>
    <n v="434"/>
    <n v="3"/>
    <s v="yes"/>
    <s v="no"/>
    <x v="1"/>
    <n v="805304.04"/>
    <n v="1.7999999999999999E-2"/>
    <x v="2"/>
    <s v="Very High"/>
    <s v="other"/>
  </r>
  <r>
    <n v="100192"/>
    <n v="59"/>
    <x v="8"/>
    <x v="0"/>
    <x v="3"/>
    <n v="48508.67"/>
    <n v="15449.39"/>
    <n v="786"/>
    <n v="114"/>
    <n v="1"/>
    <s v="no"/>
    <x v="1"/>
    <s v="no"/>
    <s v="cellular"/>
    <x v="0"/>
    <n v="18"/>
    <n v="384"/>
    <n v="1"/>
    <n v="2"/>
    <x v="2"/>
    <n v="417"/>
    <n v="0"/>
    <s v="yes"/>
    <s v="no"/>
    <x v="1"/>
    <n v="582104.04"/>
    <n v="0.318"/>
    <x v="3"/>
    <s v="High"/>
    <s v="other"/>
  </r>
  <r>
    <n v="100193"/>
    <n v="21"/>
    <x v="2"/>
    <x v="0"/>
    <x v="0"/>
    <n v="56017.29"/>
    <n v="33087.35"/>
    <n v="711"/>
    <n v="115"/>
    <n v="4"/>
    <s v="no"/>
    <x v="1"/>
    <s v="no"/>
    <s v="cellular"/>
    <x v="7"/>
    <n v="21"/>
    <n v="385"/>
    <n v="1"/>
    <n v="1"/>
    <x v="2"/>
    <n v="256"/>
    <n v="2"/>
    <s v="yes"/>
    <s v="yes"/>
    <x v="1"/>
    <n v="672207.48"/>
    <n v="0.59099999999999997"/>
    <x v="1"/>
    <s v="Very High"/>
    <s v="other"/>
  </r>
  <r>
    <n v="100194"/>
    <n v="52"/>
    <x v="1"/>
    <x v="1"/>
    <x v="1"/>
    <n v="62138.22"/>
    <n v="92134.36"/>
    <n v="732"/>
    <n v="129"/>
    <n v="4"/>
    <s v="no"/>
    <x v="1"/>
    <s v="yes"/>
    <s v="cellular"/>
    <x v="3"/>
    <n v="6"/>
    <n v="296"/>
    <n v="2"/>
    <n v="0"/>
    <x v="1"/>
    <n v="-1"/>
    <n v="2"/>
    <s v="no"/>
    <s v="yes"/>
    <x v="1"/>
    <n v="745658.64"/>
    <n v="1.4830000000000001"/>
    <x v="2"/>
    <s v="Very High"/>
    <s v="other"/>
  </r>
  <r>
    <n v="100195"/>
    <n v="58"/>
    <x v="1"/>
    <x v="1"/>
    <x v="0"/>
    <n v="30953.67"/>
    <n v="0"/>
    <n v="737"/>
    <n v="128"/>
    <n v="5"/>
    <s v="no"/>
    <x v="0"/>
    <s v="no"/>
    <s v="unknown"/>
    <x v="4"/>
    <n v="1"/>
    <n v="316"/>
    <n v="3"/>
    <n v="2"/>
    <x v="2"/>
    <n v="162"/>
    <n v="4"/>
    <s v="no"/>
    <s v="no"/>
    <x v="1"/>
    <n v="371444.04"/>
    <n v="0"/>
    <x v="3"/>
    <s v="Medium"/>
    <s v="other"/>
  </r>
  <r>
    <n v="100196"/>
    <n v="20"/>
    <x v="8"/>
    <x v="1"/>
    <x v="0"/>
    <n v="34143.06"/>
    <n v="46962.09"/>
    <n v="659"/>
    <n v="27"/>
    <n v="1"/>
    <s v="no"/>
    <x v="1"/>
    <s v="no"/>
    <s v="cellular"/>
    <x v="0"/>
    <n v="24"/>
    <n v="527"/>
    <n v="1"/>
    <n v="1"/>
    <x v="0"/>
    <n v="192"/>
    <n v="3"/>
    <s v="no"/>
    <s v="no"/>
    <x v="0"/>
    <n v="409716.72"/>
    <n v="1.375"/>
    <x v="1"/>
    <s v="Medium"/>
    <s v="successful_contact"/>
  </r>
  <r>
    <n v="100197"/>
    <n v="46"/>
    <x v="5"/>
    <x v="1"/>
    <x v="1"/>
    <n v="43985.52"/>
    <n v="36327.35"/>
    <n v="681"/>
    <n v="46"/>
    <n v="2"/>
    <s v="no"/>
    <x v="1"/>
    <s v="no"/>
    <s v="cellular"/>
    <x v="6"/>
    <n v="20"/>
    <n v="538"/>
    <n v="6"/>
    <n v="3"/>
    <x v="1"/>
    <n v="170"/>
    <n v="4"/>
    <s v="no"/>
    <s v="yes"/>
    <x v="1"/>
    <n v="527826.24"/>
    <n v="0.82599999999999996"/>
    <x v="2"/>
    <s v="High"/>
    <s v="other"/>
  </r>
  <r>
    <n v="100198"/>
    <n v="32"/>
    <x v="0"/>
    <x v="1"/>
    <x v="1"/>
    <n v="42521.91"/>
    <n v="78253.8"/>
    <n v="701"/>
    <n v="173"/>
    <n v="1"/>
    <s v="no"/>
    <x v="1"/>
    <s v="yes"/>
    <s v="telephone"/>
    <x v="8"/>
    <n v="14"/>
    <n v="410"/>
    <n v="3"/>
    <n v="3"/>
    <x v="2"/>
    <n v="377"/>
    <n v="2"/>
    <s v="no"/>
    <s v="yes"/>
    <x v="1"/>
    <n v="510262.92"/>
    <n v="1.84"/>
    <x v="0"/>
    <s v="High"/>
    <s v="other"/>
  </r>
  <r>
    <n v="100199"/>
    <n v="57"/>
    <x v="3"/>
    <x v="0"/>
    <x v="0"/>
    <n v="36588.370000000003"/>
    <n v="54405.73"/>
    <n v="667"/>
    <n v="175"/>
    <n v="2"/>
    <s v="no"/>
    <x v="1"/>
    <s v="yes"/>
    <s v="cellular"/>
    <x v="2"/>
    <n v="22"/>
    <n v="391"/>
    <n v="3"/>
    <n v="2"/>
    <x v="1"/>
    <n v="73"/>
    <n v="6"/>
    <s v="yes"/>
    <s v="no"/>
    <x v="1"/>
    <n v="439060.44"/>
    <n v="1.4870000000000001"/>
    <x v="3"/>
    <s v="Medium"/>
    <s v="other"/>
  </r>
  <r>
    <n v="100200"/>
    <n v="49"/>
    <x v="3"/>
    <x v="0"/>
    <x v="1"/>
    <n v="30725.81"/>
    <n v="39090.94"/>
    <n v="653"/>
    <n v="151"/>
    <n v="1"/>
    <s v="yes"/>
    <x v="0"/>
    <s v="no"/>
    <s v="cellular"/>
    <x v="11"/>
    <n v="22"/>
    <n v="379"/>
    <n v="8"/>
    <n v="2"/>
    <x v="1"/>
    <n v="389"/>
    <n v="4"/>
    <s v="no"/>
    <s v="no"/>
    <x v="1"/>
    <n v="368709.72"/>
    <n v="1.272"/>
    <x v="2"/>
    <s v="Medium"/>
    <s v="other"/>
  </r>
  <r>
    <n v="100201"/>
    <n v="41"/>
    <x v="7"/>
    <x v="2"/>
    <x v="1"/>
    <n v="27138.27"/>
    <n v="37031.39"/>
    <n v="652"/>
    <n v="54"/>
    <n v="3"/>
    <s v="no"/>
    <x v="0"/>
    <s v="no"/>
    <s v="cellular"/>
    <x v="2"/>
    <n v="18"/>
    <n v="105"/>
    <n v="3"/>
    <n v="0"/>
    <x v="1"/>
    <n v="-1"/>
    <n v="0"/>
    <s v="no"/>
    <s v="no"/>
    <x v="1"/>
    <n v="325659.24"/>
    <n v="1.365"/>
    <x v="4"/>
    <s v="Low"/>
    <s v="other"/>
  </r>
  <r>
    <n v="100202"/>
    <n v="23"/>
    <x v="1"/>
    <x v="0"/>
    <x v="2"/>
    <n v="14865.26"/>
    <n v="42102.01"/>
    <n v="609"/>
    <n v="78"/>
    <n v="1"/>
    <s v="yes"/>
    <x v="0"/>
    <s v="no"/>
    <s v="cellular"/>
    <x v="8"/>
    <n v="24"/>
    <n v="392"/>
    <n v="8"/>
    <n v="5"/>
    <x v="1"/>
    <n v="229"/>
    <n v="4"/>
    <s v="yes"/>
    <s v="no"/>
    <x v="1"/>
    <n v="178383.12"/>
    <n v="2.8319999999999999"/>
    <x v="1"/>
    <s v="Low"/>
    <s v="other"/>
  </r>
  <r>
    <n v="100203"/>
    <n v="33"/>
    <x v="0"/>
    <x v="0"/>
    <x v="1"/>
    <n v="48310"/>
    <n v="16833.2"/>
    <n v="633"/>
    <n v="154"/>
    <n v="5"/>
    <s v="no"/>
    <x v="0"/>
    <s v="no"/>
    <s v="telephone"/>
    <x v="7"/>
    <n v="25"/>
    <n v="112"/>
    <n v="3"/>
    <n v="0"/>
    <x v="1"/>
    <n v="-1"/>
    <n v="1"/>
    <s v="no"/>
    <s v="no"/>
    <x v="1"/>
    <n v="579720"/>
    <n v="0.34799999999999998"/>
    <x v="0"/>
    <s v="High"/>
    <s v="other"/>
  </r>
  <r>
    <n v="100204"/>
    <n v="45"/>
    <x v="7"/>
    <x v="0"/>
    <x v="1"/>
    <n v="50991.51"/>
    <n v="51565.07"/>
    <n v="684"/>
    <n v="11"/>
    <n v="4"/>
    <s v="no"/>
    <x v="1"/>
    <s v="no"/>
    <s v="unknown"/>
    <x v="6"/>
    <n v="9"/>
    <n v="398"/>
    <n v="7"/>
    <n v="0"/>
    <x v="0"/>
    <n v="-1"/>
    <n v="3"/>
    <s v="yes"/>
    <s v="yes"/>
    <x v="1"/>
    <n v="611898.12"/>
    <n v="1.0109999999999999"/>
    <x v="4"/>
    <s v="High"/>
    <s v="other"/>
  </r>
  <r>
    <n v="100205"/>
    <n v="55"/>
    <x v="7"/>
    <x v="0"/>
    <x v="0"/>
    <n v="70341.460000000006"/>
    <n v="40270.67"/>
    <n v="574"/>
    <n v="85"/>
    <n v="5"/>
    <s v="no"/>
    <x v="0"/>
    <s v="no"/>
    <s v="telephone"/>
    <x v="2"/>
    <n v="18"/>
    <n v="205"/>
    <n v="2"/>
    <n v="5"/>
    <x v="3"/>
    <n v="345"/>
    <n v="5"/>
    <s v="yes"/>
    <s v="yes"/>
    <x v="0"/>
    <n v="844097.52"/>
    <n v="0.57299999999999995"/>
    <x v="2"/>
    <s v="Very High"/>
    <s v="other"/>
  </r>
  <r>
    <n v="100206"/>
    <n v="23"/>
    <x v="7"/>
    <x v="0"/>
    <x v="1"/>
    <n v="66756.03"/>
    <n v="0"/>
    <n v="723"/>
    <n v="170"/>
    <n v="3"/>
    <s v="no"/>
    <x v="1"/>
    <s v="no"/>
    <s v="cellular"/>
    <x v="9"/>
    <n v="12"/>
    <n v="364"/>
    <n v="5"/>
    <n v="3"/>
    <x v="0"/>
    <n v="445"/>
    <n v="1"/>
    <s v="no"/>
    <s v="yes"/>
    <x v="0"/>
    <n v="801072.36"/>
    <n v="0"/>
    <x v="1"/>
    <s v="Very High"/>
    <s v="successful_contact"/>
  </r>
  <r>
    <n v="100207"/>
    <n v="62"/>
    <x v="9"/>
    <x v="1"/>
    <x v="1"/>
    <n v="42896"/>
    <n v="24214.7"/>
    <n v="743"/>
    <n v="114"/>
    <n v="5"/>
    <s v="no"/>
    <x v="0"/>
    <s v="no"/>
    <s v="cellular"/>
    <x v="7"/>
    <n v="25"/>
    <n v="310"/>
    <n v="1"/>
    <n v="3"/>
    <x v="2"/>
    <n v="294"/>
    <n v="5"/>
    <s v="no"/>
    <s v="yes"/>
    <x v="0"/>
    <n v="514752"/>
    <n v="0.56399999999999995"/>
    <x v="3"/>
    <s v="High"/>
    <s v="successful_contact"/>
  </r>
  <r>
    <n v="100208"/>
    <n v="22"/>
    <x v="0"/>
    <x v="0"/>
    <x v="1"/>
    <n v="61617.66"/>
    <n v="74788.28"/>
    <n v="618"/>
    <n v="166"/>
    <n v="2"/>
    <s v="no"/>
    <x v="1"/>
    <s v="no"/>
    <s v="unknown"/>
    <x v="2"/>
    <n v="18"/>
    <n v="20"/>
    <n v="7"/>
    <n v="3"/>
    <x v="1"/>
    <n v="29"/>
    <n v="4"/>
    <s v="no"/>
    <s v="no"/>
    <x v="1"/>
    <n v="739411.92"/>
    <n v="1.214"/>
    <x v="1"/>
    <s v="Very High"/>
    <s v="other"/>
  </r>
  <r>
    <n v="100209"/>
    <n v="64"/>
    <x v="5"/>
    <x v="0"/>
    <x v="0"/>
    <n v="62653.05"/>
    <n v="41977.71"/>
    <n v="680"/>
    <n v="93"/>
    <n v="4"/>
    <s v="no"/>
    <x v="1"/>
    <s v="no"/>
    <s v="cellular"/>
    <x v="3"/>
    <n v="14"/>
    <n v="436"/>
    <n v="7"/>
    <n v="1"/>
    <x v="1"/>
    <n v="368"/>
    <n v="4"/>
    <s v="no"/>
    <s v="no"/>
    <x v="1"/>
    <n v="751836.6"/>
    <n v="0.67"/>
    <x v="3"/>
    <s v="Very High"/>
    <s v="other"/>
  </r>
  <r>
    <n v="100210"/>
    <n v="48"/>
    <x v="10"/>
    <x v="0"/>
    <x v="0"/>
    <n v="52264.88"/>
    <n v="53012.99"/>
    <n v="725"/>
    <n v="5"/>
    <n v="5"/>
    <s v="no"/>
    <x v="0"/>
    <s v="no"/>
    <s v="cellular"/>
    <x v="3"/>
    <n v="8"/>
    <n v="486"/>
    <n v="4"/>
    <n v="5"/>
    <x v="0"/>
    <n v="14"/>
    <n v="4"/>
    <s v="no"/>
    <s v="yes"/>
    <x v="0"/>
    <n v="627178.56000000006"/>
    <n v="1.014"/>
    <x v="2"/>
    <s v="High"/>
    <s v="successful_contact"/>
  </r>
  <r>
    <n v="100211"/>
    <n v="50"/>
    <x v="0"/>
    <x v="0"/>
    <x v="1"/>
    <n v="48766.9"/>
    <n v="56214.39"/>
    <n v="599"/>
    <n v="64"/>
    <n v="4"/>
    <s v="no"/>
    <x v="1"/>
    <s v="no"/>
    <s v="telephone"/>
    <x v="9"/>
    <n v="15"/>
    <n v="365"/>
    <n v="5"/>
    <n v="4"/>
    <x v="1"/>
    <n v="35"/>
    <n v="0"/>
    <s v="yes"/>
    <s v="no"/>
    <x v="1"/>
    <n v="585202.80000000005"/>
    <n v="1.153"/>
    <x v="2"/>
    <s v="High"/>
    <s v="other"/>
  </r>
  <r>
    <n v="100212"/>
    <n v="48"/>
    <x v="8"/>
    <x v="0"/>
    <x v="0"/>
    <n v="58497.72"/>
    <n v="37561.32"/>
    <n v="850"/>
    <n v="26"/>
    <n v="5"/>
    <s v="no"/>
    <x v="1"/>
    <s v="no"/>
    <s v="cellular"/>
    <x v="0"/>
    <n v="5"/>
    <n v="300"/>
    <n v="8"/>
    <n v="1"/>
    <x v="1"/>
    <n v="56"/>
    <n v="5"/>
    <s v="yes"/>
    <s v="no"/>
    <x v="0"/>
    <n v="701972.64"/>
    <n v="0.64200000000000002"/>
    <x v="2"/>
    <s v="Very High"/>
    <s v="other"/>
  </r>
  <r>
    <n v="100213"/>
    <n v="36"/>
    <x v="3"/>
    <x v="2"/>
    <x v="1"/>
    <n v="46438.84"/>
    <n v="20883.47"/>
    <n v="727"/>
    <n v="55"/>
    <n v="3"/>
    <s v="no"/>
    <x v="0"/>
    <s v="no"/>
    <s v="cellular"/>
    <x v="8"/>
    <n v="22"/>
    <n v="246"/>
    <n v="4"/>
    <n v="1"/>
    <x v="1"/>
    <n v="250"/>
    <n v="0"/>
    <s v="no"/>
    <s v="yes"/>
    <x v="0"/>
    <n v="557266.07999999996"/>
    <n v="0.45"/>
    <x v="4"/>
    <s v="High"/>
    <s v="other"/>
  </r>
  <r>
    <n v="100214"/>
    <n v="53"/>
    <x v="2"/>
    <x v="0"/>
    <x v="2"/>
    <n v="12000"/>
    <n v="23648.73"/>
    <n v="732"/>
    <n v="45"/>
    <n v="5"/>
    <s v="no"/>
    <x v="0"/>
    <s v="yes"/>
    <s v="unknown"/>
    <x v="9"/>
    <n v="18"/>
    <n v="282"/>
    <n v="7"/>
    <n v="0"/>
    <x v="4"/>
    <n v="-1"/>
    <n v="4"/>
    <s v="no"/>
    <s v="no"/>
    <x v="0"/>
    <n v="144000"/>
    <n v="1.9710000000000001"/>
    <x v="2"/>
    <s v="Low"/>
    <s v="other"/>
  </r>
  <r>
    <n v="100215"/>
    <n v="41"/>
    <x v="9"/>
    <x v="1"/>
    <x v="0"/>
    <n v="60714.19"/>
    <n v="39324.01"/>
    <n v="808"/>
    <n v="125"/>
    <n v="4"/>
    <s v="no"/>
    <x v="1"/>
    <s v="no"/>
    <s v="cellular"/>
    <x v="1"/>
    <n v="4"/>
    <n v="488"/>
    <n v="2"/>
    <n v="1"/>
    <x v="1"/>
    <n v="421"/>
    <n v="3"/>
    <s v="yes"/>
    <s v="yes"/>
    <x v="1"/>
    <n v="728570.28"/>
    <n v="0.64800000000000002"/>
    <x v="4"/>
    <s v="Very High"/>
    <s v="other"/>
  </r>
  <r>
    <n v="100216"/>
    <n v="54"/>
    <x v="3"/>
    <x v="2"/>
    <x v="1"/>
    <n v="12000"/>
    <n v="37104.01"/>
    <n v="772"/>
    <n v="37"/>
    <n v="4"/>
    <s v="no"/>
    <x v="1"/>
    <s v="no"/>
    <s v="cellular"/>
    <x v="10"/>
    <n v="11"/>
    <n v="257"/>
    <n v="6"/>
    <n v="0"/>
    <x v="1"/>
    <n v="-1"/>
    <n v="6"/>
    <s v="yes"/>
    <s v="no"/>
    <x v="1"/>
    <n v="144000"/>
    <n v="3.0920000000000001"/>
    <x v="2"/>
    <s v="Low"/>
    <s v="other"/>
  </r>
  <r>
    <n v="100217"/>
    <n v="57"/>
    <x v="3"/>
    <x v="2"/>
    <x v="1"/>
    <n v="44034.52"/>
    <n v="48660.28"/>
    <n v="739"/>
    <n v="148"/>
    <n v="2"/>
    <s v="no"/>
    <x v="1"/>
    <s v="no"/>
    <s v="telephone"/>
    <x v="11"/>
    <n v="24"/>
    <n v="453"/>
    <n v="5"/>
    <n v="2"/>
    <x v="2"/>
    <n v="416"/>
    <n v="5"/>
    <s v="no"/>
    <s v="yes"/>
    <x v="0"/>
    <n v="528414.24"/>
    <n v="1.105"/>
    <x v="3"/>
    <s v="High"/>
    <s v="successful_contact"/>
  </r>
  <r>
    <n v="100218"/>
    <n v="55"/>
    <x v="5"/>
    <x v="0"/>
    <x v="0"/>
    <n v="25802.28"/>
    <n v="62537.71"/>
    <n v="750"/>
    <n v="102"/>
    <n v="5"/>
    <s v="no"/>
    <x v="1"/>
    <s v="no"/>
    <s v="cellular"/>
    <x v="3"/>
    <n v="21"/>
    <n v="185"/>
    <n v="3"/>
    <n v="5"/>
    <x v="2"/>
    <n v="38"/>
    <n v="4"/>
    <s v="yes"/>
    <s v="yes"/>
    <x v="1"/>
    <n v="309627.36"/>
    <n v="2.4239999999999999"/>
    <x v="2"/>
    <s v="Low"/>
    <s v="other"/>
  </r>
  <r>
    <n v="100219"/>
    <n v="56"/>
    <x v="1"/>
    <x v="0"/>
    <x v="1"/>
    <n v="27119.03"/>
    <n v="43142.98"/>
    <n v="757"/>
    <n v="87"/>
    <n v="5"/>
    <s v="no"/>
    <x v="1"/>
    <s v="yes"/>
    <s v="cellular"/>
    <x v="1"/>
    <n v="25"/>
    <n v="453"/>
    <n v="4"/>
    <n v="0"/>
    <x v="1"/>
    <n v="-1"/>
    <n v="2"/>
    <s v="no"/>
    <s v="yes"/>
    <x v="1"/>
    <n v="325428.36"/>
    <n v="1.591"/>
    <x v="3"/>
    <s v="Low"/>
    <s v="other"/>
  </r>
  <r>
    <n v="100220"/>
    <n v="47"/>
    <x v="0"/>
    <x v="0"/>
    <x v="1"/>
    <n v="45138.98"/>
    <n v="64898.93"/>
    <n v="650"/>
    <n v="100"/>
    <n v="1"/>
    <s v="no"/>
    <x v="0"/>
    <s v="no"/>
    <s v="cellular"/>
    <x v="8"/>
    <n v="14"/>
    <n v="447"/>
    <n v="6"/>
    <n v="0"/>
    <x v="0"/>
    <n v="-1"/>
    <n v="3"/>
    <s v="yes"/>
    <s v="no"/>
    <x v="0"/>
    <n v="541667.76"/>
    <n v="1.4379999999999999"/>
    <x v="2"/>
    <s v="High"/>
    <s v="successful_contact"/>
  </r>
  <r>
    <n v="100221"/>
    <n v="43"/>
    <x v="2"/>
    <x v="1"/>
    <x v="1"/>
    <n v="21747.93"/>
    <n v="3168.58"/>
    <n v="699"/>
    <n v="27"/>
    <n v="1"/>
    <s v="no"/>
    <x v="0"/>
    <s v="no"/>
    <s v="cellular"/>
    <x v="5"/>
    <n v="11"/>
    <n v="528"/>
    <n v="3"/>
    <n v="3"/>
    <x v="2"/>
    <n v="247"/>
    <n v="5"/>
    <s v="no"/>
    <s v="no"/>
    <x v="0"/>
    <n v="260975.16"/>
    <n v="0.14599999999999999"/>
    <x v="4"/>
    <s v="Low"/>
    <s v="successful_contact"/>
  </r>
  <r>
    <n v="100222"/>
    <n v="28"/>
    <x v="8"/>
    <x v="0"/>
    <x v="1"/>
    <n v="57191.38"/>
    <n v="78878.25"/>
    <n v="649"/>
    <n v="44"/>
    <n v="1"/>
    <s v="no"/>
    <x v="1"/>
    <s v="no"/>
    <s v="cellular"/>
    <x v="0"/>
    <n v="14"/>
    <n v="739"/>
    <n v="6"/>
    <n v="0"/>
    <x v="1"/>
    <n v="-1"/>
    <n v="6"/>
    <s v="yes"/>
    <s v="no"/>
    <x v="1"/>
    <n v="686296.56"/>
    <n v="1.379"/>
    <x v="0"/>
    <s v="Very High"/>
    <s v="other"/>
  </r>
  <r>
    <n v="100223"/>
    <n v="63"/>
    <x v="1"/>
    <x v="1"/>
    <x v="1"/>
    <n v="30459.05"/>
    <n v="32237"/>
    <n v="668"/>
    <n v="1"/>
    <n v="4"/>
    <s v="no"/>
    <x v="1"/>
    <s v="yes"/>
    <s v="cellular"/>
    <x v="6"/>
    <n v="24"/>
    <n v="362"/>
    <n v="6"/>
    <n v="4"/>
    <x v="1"/>
    <n v="275"/>
    <n v="0"/>
    <s v="yes"/>
    <s v="yes"/>
    <x v="1"/>
    <n v="365508.6"/>
    <n v="1.0580000000000001"/>
    <x v="3"/>
    <s v="Medium"/>
    <s v="other"/>
  </r>
  <r>
    <n v="100224"/>
    <n v="48"/>
    <x v="8"/>
    <x v="0"/>
    <x v="1"/>
    <n v="35016.86"/>
    <n v="39315.82"/>
    <n v="717"/>
    <n v="126"/>
    <n v="5"/>
    <s v="no"/>
    <x v="1"/>
    <s v="no"/>
    <s v="unknown"/>
    <x v="3"/>
    <n v="14"/>
    <n v="873"/>
    <n v="2"/>
    <n v="0"/>
    <x v="1"/>
    <n v="-1"/>
    <n v="3"/>
    <s v="no"/>
    <s v="no"/>
    <x v="1"/>
    <n v="420202.32"/>
    <n v="1.123"/>
    <x v="2"/>
    <s v="Medium"/>
    <s v="other"/>
  </r>
  <r>
    <n v="100225"/>
    <n v="65"/>
    <x v="2"/>
    <x v="0"/>
    <x v="1"/>
    <n v="22978.38"/>
    <n v="52124.58"/>
    <n v="571"/>
    <n v="60"/>
    <n v="2"/>
    <s v="no"/>
    <x v="1"/>
    <s v="no"/>
    <s v="cellular"/>
    <x v="10"/>
    <n v="15"/>
    <n v="63"/>
    <n v="3"/>
    <n v="3"/>
    <x v="1"/>
    <n v="247"/>
    <n v="6"/>
    <s v="yes"/>
    <s v="yes"/>
    <x v="1"/>
    <n v="275740.56"/>
    <n v="2.2679999999999998"/>
    <x v="3"/>
    <s v="Low"/>
    <s v="other"/>
  </r>
  <r>
    <n v="100226"/>
    <n v="44"/>
    <x v="3"/>
    <x v="1"/>
    <x v="1"/>
    <n v="60018.09"/>
    <n v="62909.42"/>
    <n v="702"/>
    <n v="169"/>
    <n v="2"/>
    <s v="no"/>
    <x v="1"/>
    <s v="no"/>
    <s v="cellular"/>
    <x v="1"/>
    <n v="9"/>
    <n v="20"/>
    <n v="7"/>
    <n v="3"/>
    <x v="0"/>
    <n v="26"/>
    <n v="6"/>
    <s v="no"/>
    <s v="yes"/>
    <x v="0"/>
    <n v="720217.08"/>
    <n v="1.048"/>
    <x v="4"/>
    <s v="Very High"/>
    <s v="other"/>
  </r>
  <r>
    <n v="100227"/>
    <n v="69"/>
    <x v="1"/>
    <x v="1"/>
    <x v="3"/>
    <n v="69633.84"/>
    <n v="41274.1"/>
    <n v="725"/>
    <n v="56"/>
    <n v="2"/>
    <s v="yes"/>
    <x v="1"/>
    <s v="no"/>
    <s v="cellular"/>
    <x v="8"/>
    <n v="18"/>
    <n v="348"/>
    <n v="7"/>
    <n v="3"/>
    <x v="1"/>
    <n v="81"/>
    <n v="5"/>
    <s v="yes"/>
    <s v="no"/>
    <x v="1"/>
    <n v="835606.08"/>
    <n v="0.59299999999999997"/>
    <x v="3"/>
    <s v="Very High"/>
    <s v="other"/>
  </r>
  <r>
    <n v="100228"/>
    <n v="40"/>
    <x v="6"/>
    <x v="0"/>
    <x v="0"/>
    <n v="57497.11"/>
    <n v="36843.07"/>
    <n v="706"/>
    <n v="123"/>
    <n v="5"/>
    <s v="no"/>
    <x v="0"/>
    <s v="no"/>
    <s v="cellular"/>
    <x v="1"/>
    <n v="9"/>
    <n v="587"/>
    <n v="5"/>
    <n v="1"/>
    <x v="1"/>
    <n v="243"/>
    <n v="3"/>
    <s v="yes"/>
    <s v="yes"/>
    <x v="0"/>
    <n v="689965.32"/>
    <n v="0.64100000000000001"/>
    <x v="4"/>
    <s v="Very High"/>
    <s v="successful_contact"/>
  </r>
  <r>
    <n v="100229"/>
    <n v="51"/>
    <x v="8"/>
    <x v="0"/>
    <x v="1"/>
    <n v="61159.61"/>
    <n v="28514.34"/>
    <n v="588"/>
    <n v="85"/>
    <n v="1"/>
    <s v="no"/>
    <x v="1"/>
    <s v="no"/>
    <s v="cellular"/>
    <x v="5"/>
    <n v="22"/>
    <n v="378"/>
    <n v="7"/>
    <n v="4"/>
    <x v="1"/>
    <n v="288"/>
    <n v="2"/>
    <s v="yes"/>
    <s v="no"/>
    <x v="1"/>
    <n v="733915.32"/>
    <n v="0.46600000000000003"/>
    <x v="2"/>
    <s v="Very High"/>
    <s v="other"/>
  </r>
  <r>
    <n v="100230"/>
    <n v="29"/>
    <x v="5"/>
    <x v="0"/>
    <x v="1"/>
    <n v="38109.97"/>
    <n v="74959.77"/>
    <n v="698"/>
    <n v="162"/>
    <n v="5"/>
    <s v="no"/>
    <x v="1"/>
    <s v="no"/>
    <s v="unknown"/>
    <x v="3"/>
    <n v="21"/>
    <n v="775"/>
    <n v="5"/>
    <n v="4"/>
    <x v="1"/>
    <n v="339"/>
    <n v="0"/>
    <s v="no"/>
    <s v="no"/>
    <x v="1"/>
    <n v="457319.64"/>
    <n v="1.9670000000000001"/>
    <x v="0"/>
    <s v="Medium"/>
    <s v="other"/>
  </r>
  <r>
    <n v="100231"/>
    <n v="20"/>
    <x v="9"/>
    <x v="0"/>
    <x v="1"/>
    <n v="40261.160000000003"/>
    <n v="26871.25"/>
    <n v="779"/>
    <n v="117"/>
    <n v="3"/>
    <s v="no"/>
    <x v="0"/>
    <s v="no"/>
    <s v="cellular"/>
    <x v="8"/>
    <n v="19"/>
    <n v="567"/>
    <n v="8"/>
    <n v="3"/>
    <x v="1"/>
    <n v="33"/>
    <n v="3"/>
    <s v="yes"/>
    <s v="yes"/>
    <x v="1"/>
    <n v="483133.92"/>
    <n v="0.66700000000000004"/>
    <x v="1"/>
    <s v="Medium"/>
    <s v="other"/>
  </r>
  <r>
    <n v="100232"/>
    <n v="30"/>
    <x v="0"/>
    <x v="0"/>
    <x v="0"/>
    <n v="12000"/>
    <n v="33643.42"/>
    <n v="782"/>
    <n v="117"/>
    <n v="2"/>
    <s v="no"/>
    <x v="1"/>
    <s v="no"/>
    <s v="cellular"/>
    <x v="2"/>
    <n v="15"/>
    <n v="241"/>
    <n v="1"/>
    <n v="5"/>
    <x v="1"/>
    <n v="349"/>
    <n v="3"/>
    <s v="no"/>
    <s v="yes"/>
    <x v="1"/>
    <n v="144000"/>
    <n v="2.8039999999999998"/>
    <x v="0"/>
    <s v="Low"/>
    <s v="other"/>
  </r>
  <r>
    <n v="100233"/>
    <n v="38"/>
    <x v="10"/>
    <x v="1"/>
    <x v="0"/>
    <n v="44431.72"/>
    <n v="0"/>
    <n v="698"/>
    <n v="131"/>
    <n v="4"/>
    <s v="no"/>
    <x v="1"/>
    <s v="no"/>
    <s v="cellular"/>
    <x v="9"/>
    <n v="23"/>
    <n v="202"/>
    <n v="6"/>
    <n v="1"/>
    <x v="1"/>
    <n v="229"/>
    <n v="1"/>
    <s v="no"/>
    <s v="yes"/>
    <x v="0"/>
    <n v="533180.64"/>
    <n v="0"/>
    <x v="4"/>
    <s v="High"/>
    <s v="other"/>
  </r>
  <r>
    <n v="100234"/>
    <n v="40"/>
    <x v="8"/>
    <x v="0"/>
    <x v="2"/>
    <n v="43619.07"/>
    <n v="28483.119999999999"/>
    <n v="591"/>
    <n v="94"/>
    <n v="2"/>
    <s v="yes"/>
    <x v="1"/>
    <s v="no"/>
    <s v="cellular"/>
    <x v="4"/>
    <n v="10"/>
    <n v="646"/>
    <n v="6"/>
    <n v="3"/>
    <x v="0"/>
    <n v="163"/>
    <n v="3"/>
    <s v="no"/>
    <s v="no"/>
    <x v="0"/>
    <n v="523428.84"/>
    <n v="0.65300000000000002"/>
    <x v="4"/>
    <s v="High"/>
    <s v="successful_contact"/>
  </r>
  <r>
    <n v="100235"/>
    <n v="27"/>
    <x v="8"/>
    <x v="1"/>
    <x v="0"/>
    <n v="28705.09"/>
    <n v="66014.59"/>
    <n v="689"/>
    <n v="92"/>
    <n v="1"/>
    <s v="no"/>
    <x v="0"/>
    <s v="no"/>
    <s v="cellular"/>
    <x v="7"/>
    <n v="9"/>
    <n v="370"/>
    <n v="5"/>
    <n v="5"/>
    <x v="1"/>
    <n v="459"/>
    <n v="2"/>
    <s v="no"/>
    <s v="no"/>
    <x v="0"/>
    <n v="344461.08"/>
    <n v="2.2999999999999998"/>
    <x v="0"/>
    <s v="Low"/>
    <s v="successful_contact"/>
  </r>
  <r>
    <n v="100236"/>
    <n v="60"/>
    <x v="2"/>
    <x v="0"/>
    <x v="1"/>
    <n v="76003.31"/>
    <n v="26448.639999999999"/>
    <n v="588"/>
    <n v="17"/>
    <n v="1"/>
    <s v="no"/>
    <x v="1"/>
    <s v="no"/>
    <s v="cellular"/>
    <x v="10"/>
    <n v="11"/>
    <n v="200"/>
    <n v="6"/>
    <n v="3"/>
    <x v="1"/>
    <n v="63"/>
    <n v="4"/>
    <s v="yes"/>
    <s v="no"/>
    <x v="1"/>
    <n v="912039.72"/>
    <n v="0.34799999999999998"/>
    <x v="3"/>
    <s v="Very High"/>
    <s v="other"/>
  </r>
  <r>
    <n v="100237"/>
    <n v="25"/>
    <x v="3"/>
    <x v="0"/>
    <x v="1"/>
    <n v="35952.85"/>
    <n v="39321.68"/>
    <n v="703"/>
    <n v="10"/>
    <n v="2"/>
    <s v="no"/>
    <x v="1"/>
    <s v="no"/>
    <s v="cellular"/>
    <x v="7"/>
    <n v="13"/>
    <n v="220"/>
    <n v="8"/>
    <n v="5"/>
    <x v="1"/>
    <n v="11"/>
    <n v="3"/>
    <s v="yes"/>
    <s v="no"/>
    <x v="1"/>
    <n v="431434.2"/>
    <n v="1.0940000000000001"/>
    <x v="1"/>
    <s v="Medium"/>
    <s v="other"/>
  </r>
  <r>
    <n v="100238"/>
    <n v="37"/>
    <x v="1"/>
    <x v="0"/>
    <x v="1"/>
    <n v="26423.77"/>
    <n v="28537.79"/>
    <n v="639"/>
    <n v="26"/>
    <n v="2"/>
    <s v="no"/>
    <x v="1"/>
    <s v="no"/>
    <s v="cellular"/>
    <x v="3"/>
    <n v="17"/>
    <n v="151"/>
    <n v="5"/>
    <n v="2"/>
    <x v="2"/>
    <n v="207"/>
    <n v="6"/>
    <s v="yes"/>
    <s v="no"/>
    <x v="1"/>
    <n v="317085.24"/>
    <n v="1.08"/>
    <x v="4"/>
    <s v="Low"/>
    <s v="other"/>
  </r>
  <r>
    <n v="100239"/>
    <n v="41"/>
    <x v="2"/>
    <x v="0"/>
    <x v="1"/>
    <n v="48650.48"/>
    <n v="29479.81"/>
    <n v="703"/>
    <n v="124"/>
    <n v="1"/>
    <s v="no"/>
    <x v="1"/>
    <s v="no"/>
    <s v="cellular"/>
    <x v="3"/>
    <n v="24"/>
    <n v="74"/>
    <n v="6"/>
    <n v="1"/>
    <x v="1"/>
    <n v="94"/>
    <n v="5"/>
    <s v="no"/>
    <s v="yes"/>
    <x v="1"/>
    <n v="583805.76"/>
    <n v="0.60599999999999998"/>
    <x v="4"/>
    <s v="High"/>
    <s v="other"/>
  </r>
  <r>
    <n v="100240"/>
    <n v="51"/>
    <x v="2"/>
    <x v="0"/>
    <x v="0"/>
    <n v="45773.51"/>
    <n v="38215.58"/>
    <n v="617"/>
    <n v="82"/>
    <n v="1"/>
    <s v="no"/>
    <x v="1"/>
    <s v="no"/>
    <s v="cellular"/>
    <x v="9"/>
    <n v="12"/>
    <n v="552"/>
    <n v="3"/>
    <n v="5"/>
    <x v="0"/>
    <n v="194"/>
    <n v="1"/>
    <s v="no"/>
    <s v="no"/>
    <x v="1"/>
    <n v="549282.12"/>
    <n v="0.83499999999999996"/>
    <x v="2"/>
    <s v="High"/>
    <s v="other"/>
  </r>
  <r>
    <n v="100241"/>
    <n v="65"/>
    <x v="7"/>
    <x v="0"/>
    <x v="0"/>
    <n v="41247.1"/>
    <n v="2379.2199999999998"/>
    <n v="718"/>
    <n v="107"/>
    <n v="5"/>
    <s v="no"/>
    <x v="1"/>
    <s v="no"/>
    <s v="cellular"/>
    <x v="6"/>
    <n v="3"/>
    <n v="404"/>
    <n v="8"/>
    <n v="5"/>
    <x v="1"/>
    <n v="288"/>
    <n v="6"/>
    <s v="no"/>
    <s v="no"/>
    <x v="1"/>
    <n v="494965.2"/>
    <n v="5.8000000000000003E-2"/>
    <x v="3"/>
    <s v="Medium"/>
    <s v="other"/>
  </r>
  <r>
    <n v="100242"/>
    <n v="23"/>
    <x v="6"/>
    <x v="1"/>
    <x v="0"/>
    <n v="37586.1"/>
    <n v="38928.26"/>
    <n v="693"/>
    <n v="24"/>
    <n v="1"/>
    <s v="no"/>
    <x v="0"/>
    <s v="no"/>
    <s v="cellular"/>
    <x v="0"/>
    <n v="5"/>
    <n v="537"/>
    <n v="2"/>
    <n v="4"/>
    <x v="2"/>
    <n v="272"/>
    <n v="6"/>
    <s v="yes"/>
    <s v="no"/>
    <x v="1"/>
    <n v="451033.2"/>
    <n v="1.036"/>
    <x v="1"/>
    <s v="Medium"/>
    <s v="other"/>
  </r>
  <r>
    <n v="100243"/>
    <n v="26"/>
    <x v="6"/>
    <x v="1"/>
    <x v="0"/>
    <n v="14031.14"/>
    <n v="87258.54"/>
    <n v="618"/>
    <n v="129"/>
    <n v="4"/>
    <s v="yes"/>
    <x v="0"/>
    <s v="yes"/>
    <s v="cellular"/>
    <x v="2"/>
    <n v="7"/>
    <n v="359"/>
    <n v="2"/>
    <n v="4"/>
    <x v="1"/>
    <n v="187"/>
    <n v="2"/>
    <s v="yes"/>
    <s v="yes"/>
    <x v="1"/>
    <n v="168373.68"/>
    <n v="6.2190000000000003"/>
    <x v="0"/>
    <s v="Low"/>
    <s v="other"/>
  </r>
  <r>
    <n v="100244"/>
    <n v="69"/>
    <x v="8"/>
    <x v="0"/>
    <x v="0"/>
    <m/>
    <n v="22403.49"/>
    <n v="779"/>
    <n v="50"/>
    <n v="3"/>
    <s v="no"/>
    <x v="1"/>
    <s v="no"/>
    <s v="cellular"/>
    <x v="4"/>
    <n v="14"/>
    <n v="523"/>
    <n v="8"/>
    <n v="0"/>
    <x v="4"/>
    <n v="-1"/>
    <n v="4"/>
    <s v="no"/>
    <s v="no"/>
    <x v="1"/>
    <n v="930545.76"/>
    <n v="0.28899999999999998"/>
    <x v="3"/>
    <s v="Very High"/>
    <s v="other"/>
  </r>
  <r>
    <n v="100245"/>
    <n v="25"/>
    <x v="9"/>
    <x v="0"/>
    <x v="1"/>
    <n v="12000"/>
    <n v="19490.580000000002"/>
    <n v="625"/>
    <n v="81"/>
    <n v="5"/>
    <s v="no"/>
    <x v="0"/>
    <s v="yes"/>
    <s v="cellular"/>
    <x v="5"/>
    <n v="14"/>
    <n v="140"/>
    <n v="7"/>
    <n v="1"/>
    <x v="1"/>
    <n v="92"/>
    <n v="6"/>
    <s v="yes"/>
    <s v="yes"/>
    <x v="1"/>
    <n v="144000"/>
    <n v="1.6240000000000001"/>
    <x v="1"/>
    <s v="Low"/>
    <s v="other"/>
  </r>
  <r>
    <n v="100246"/>
    <n v="22"/>
    <x v="9"/>
    <x v="0"/>
    <x v="1"/>
    <n v="39666.65"/>
    <n v="0"/>
    <n v="756"/>
    <n v="81"/>
    <n v="3"/>
    <s v="no"/>
    <x v="0"/>
    <s v="yes"/>
    <s v="unknown"/>
    <x v="4"/>
    <n v="1"/>
    <n v="435"/>
    <n v="1"/>
    <n v="3"/>
    <x v="0"/>
    <n v="299"/>
    <n v="4"/>
    <s v="no"/>
    <s v="yes"/>
    <x v="0"/>
    <n v="475999.8"/>
    <n v="0"/>
    <x v="1"/>
    <s v="Medium"/>
    <s v="successful_contact"/>
  </r>
  <r>
    <n v="100247"/>
    <n v="68"/>
    <x v="8"/>
    <x v="1"/>
    <x v="1"/>
    <n v="12000"/>
    <n v="0"/>
    <n v="602"/>
    <n v="110"/>
    <n v="3"/>
    <s v="no"/>
    <x v="0"/>
    <s v="no"/>
    <s v="cellular"/>
    <x v="10"/>
    <n v="24"/>
    <n v="324"/>
    <n v="3"/>
    <n v="1"/>
    <x v="0"/>
    <n v="105"/>
    <n v="3"/>
    <s v="no"/>
    <s v="yes"/>
    <x v="0"/>
    <n v="144000"/>
    <n v="0"/>
    <x v="3"/>
    <s v="Low"/>
    <s v="successful_contact"/>
  </r>
  <r>
    <n v="100248"/>
    <n v="62"/>
    <x v="9"/>
    <x v="0"/>
    <x v="0"/>
    <n v="49667.62"/>
    <n v="15901.44"/>
    <n v="571"/>
    <n v="99"/>
    <n v="4"/>
    <s v="no"/>
    <x v="0"/>
    <s v="no"/>
    <s v="cellular"/>
    <x v="10"/>
    <n v="15"/>
    <n v="123"/>
    <n v="2"/>
    <n v="3"/>
    <x v="1"/>
    <n v="71"/>
    <n v="4"/>
    <s v="yes"/>
    <s v="no"/>
    <x v="0"/>
    <n v="596011.43999999994"/>
    <n v="0.32"/>
    <x v="3"/>
    <s v="High"/>
    <s v="other"/>
  </r>
  <r>
    <n v="100249"/>
    <n v="70"/>
    <x v="9"/>
    <x v="1"/>
    <x v="1"/>
    <n v="61511.23"/>
    <n v="48411.62"/>
    <n v="663"/>
    <n v="146"/>
    <n v="5"/>
    <s v="no"/>
    <x v="1"/>
    <s v="no"/>
    <s v="cellular"/>
    <x v="3"/>
    <n v="27"/>
    <n v="295"/>
    <n v="3"/>
    <n v="5"/>
    <x v="1"/>
    <n v="87"/>
    <n v="3"/>
    <s v="no"/>
    <s v="no"/>
    <x v="1"/>
    <n v="738134.76"/>
    <n v="0.78700000000000003"/>
    <x v="3"/>
    <s v="Very High"/>
    <s v="other"/>
  </r>
  <r>
    <n v="100250"/>
    <n v="18"/>
    <x v="0"/>
    <x v="0"/>
    <x v="1"/>
    <n v="30602.76"/>
    <n v="5381.19"/>
    <n v="752"/>
    <n v="56"/>
    <n v="2"/>
    <s v="no"/>
    <x v="1"/>
    <s v="no"/>
    <s v="cellular"/>
    <x v="9"/>
    <n v="4"/>
    <n v="322"/>
    <n v="3"/>
    <n v="3"/>
    <x v="1"/>
    <n v="313"/>
    <n v="2"/>
    <s v="no"/>
    <s v="yes"/>
    <x v="1"/>
    <n v="367233.12"/>
    <n v="0.17599999999999999"/>
    <x v="1"/>
    <s v="Medium"/>
    <s v="other"/>
  </r>
  <r>
    <n v="100251"/>
    <n v="69"/>
    <x v="6"/>
    <x v="1"/>
    <x v="1"/>
    <n v="37042.730000000003"/>
    <n v="4704.0600000000004"/>
    <n v="641"/>
    <n v="30"/>
    <n v="1"/>
    <s v="no"/>
    <x v="1"/>
    <s v="no"/>
    <s v="unknown"/>
    <x v="11"/>
    <n v="22"/>
    <n v="20"/>
    <n v="2"/>
    <n v="5"/>
    <x v="2"/>
    <n v="132"/>
    <n v="6"/>
    <s v="no"/>
    <s v="no"/>
    <x v="1"/>
    <n v="444512.76"/>
    <n v="0.127"/>
    <x v="3"/>
    <s v="Medium"/>
    <s v="other"/>
  </r>
  <r>
    <n v="100252"/>
    <n v="52"/>
    <x v="0"/>
    <x v="2"/>
    <x v="1"/>
    <n v="44287.34"/>
    <n v="32278.22"/>
    <n v="724"/>
    <n v="136"/>
    <n v="1"/>
    <s v="no"/>
    <x v="0"/>
    <s v="yes"/>
    <s v="cellular"/>
    <x v="8"/>
    <n v="26"/>
    <n v="643"/>
    <n v="2"/>
    <n v="0"/>
    <x v="1"/>
    <n v="-1"/>
    <n v="2"/>
    <s v="yes"/>
    <s v="yes"/>
    <x v="0"/>
    <n v="531448.07999999996"/>
    <n v="0.72899999999999998"/>
    <x v="2"/>
    <s v="High"/>
    <s v="successful_contact"/>
  </r>
  <r>
    <n v="100253"/>
    <n v="45"/>
    <x v="9"/>
    <x v="1"/>
    <x v="0"/>
    <n v="37276.53"/>
    <n v="72926.649999999994"/>
    <n v="630"/>
    <n v="61"/>
    <n v="2"/>
    <s v="no"/>
    <x v="1"/>
    <s v="no"/>
    <s v="cellular"/>
    <x v="10"/>
    <n v="7"/>
    <n v="557"/>
    <n v="4"/>
    <n v="5"/>
    <x v="0"/>
    <n v="323"/>
    <n v="1"/>
    <s v="no"/>
    <s v="yes"/>
    <x v="0"/>
    <n v="447318.36"/>
    <n v="1.956"/>
    <x v="4"/>
    <s v="Medium"/>
    <s v="successful_contact"/>
  </r>
  <r>
    <n v="100254"/>
    <n v="29"/>
    <x v="5"/>
    <x v="0"/>
    <x v="1"/>
    <m/>
    <n v="15104.04"/>
    <n v="733"/>
    <n v="46"/>
    <n v="3"/>
    <s v="no"/>
    <x v="0"/>
    <s v="no"/>
    <s v="telephone"/>
    <x v="3"/>
    <n v="3"/>
    <n v="331"/>
    <n v="3"/>
    <n v="3"/>
    <x v="4"/>
    <n v="207"/>
    <n v="5"/>
    <s v="no"/>
    <s v="yes"/>
    <x v="1"/>
    <n v="657279.24"/>
    <n v="0.27600000000000002"/>
    <x v="0"/>
    <s v="High"/>
    <s v="other"/>
  </r>
  <r>
    <n v="100255"/>
    <n v="62"/>
    <x v="1"/>
    <x v="0"/>
    <x v="1"/>
    <n v="46660.6"/>
    <n v="0"/>
    <n v="782"/>
    <n v="175"/>
    <n v="4"/>
    <s v="no"/>
    <x v="1"/>
    <s v="no"/>
    <s v="telephone"/>
    <x v="1"/>
    <n v="28"/>
    <n v="223"/>
    <n v="1"/>
    <n v="2"/>
    <x v="1"/>
    <n v="169"/>
    <n v="6"/>
    <s v="no"/>
    <s v="no"/>
    <x v="1"/>
    <n v="559927.19999999995"/>
    <n v="0"/>
    <x v="3"/>
    <s v="High"/>
    <s v="other"/>
  </r>
  <r>
    <n v="100256"/>
    <n v="33"/>
    <x v="7"/>
    <x v="0"/>
    <x v="1"/>
    <n v="38238.58"/>
    <n v="41357.85"/>
    <n v="731"/>
    <n v="65"/>
    <n v="2"/>
    <s v="no"/>
    <x v="1"/>
    <s v="no"/>
    <s v="telephone"/>
    <x v="9"/>
    <n v="28"/>
    <n v="584"/>
    <n v="4"/>
    <n v="1"/>
    <x v="1"/>
    <n v="97"/>
    <n v="1"/>
    <s v="yes"/>
    <s v="no"/>
    <x v="1"/>
    <n v="458862.96"/>
    <n v="1.0820000000000001"/>
    <x v="0"/>
    <s v="Medium"/>
    <s v="other"/>
  </r>
  <r>
    <n v="100257"/>
    <n v="61"/>
    <x v="3"/>
    <x v="0"/>
    <x v="1"/>
    <n v="23585.32"/>
    <n v="17108.490000000002"/>
    <n v="605"/>
    <n v="115"/>
    <n v="5"/>
    <s v="no"/>
    <x v="0"/>
    <s v="no"/>
    <s v="cellular"/>
    <x v="6"/>
    <n v="13"/>
    <n v="567"/>
    <n v="2"/>
    <n v="1"/>
    <x v="1"/>
    <n v="289"/>
    <n v="6"/>
    <s v="no"/>
    <s v="yes"/>
    <x v="1"/>
    <n v="283023.84000000003"/>
    <n v="0.72499999999999998"/>
    <x v="3"/>
    <s v="Low"/>
    <s v="other"/>
  </r>
  <r>
    <n v="100258"/>
    <n v="53"/>
    <x v="5"/>
    <x v="0"/>
    <x v="1"/>
    <n v="63712.9"/>
    <n v="57804.4"/>
    <n v="671"/>
    <n v="160"/>
    <n v="2"/>
    <s v="no"/>
    <x v="0"/>
    <s v="no"/>
    <s v="cellular"/>
    <x v="0"/>
    <n v="18"/>
    <n v="144"/>
    <n v="2"/>
    <n v="0"/>
    <x v="3"/>
    <n v="-1"/>
    <n v="1"/>
    <s v="no"/>
    <s v="yes"/>
    <x v="1"/>
    <n v="764554.8"/>
    <n v="0.90700000000000003"/>
    <x v="2"/>
    <s v="Very High"/>
    <s v="other"/>
  </r>
  <r>
    <n v="100259"/>
    <n v="46"/>
    <x v="6"/>
    <x v="0"/>
    <x v="1"/>
    <n v="48516.99"/>
    <n v="52885.77"/>
    <n v="687"/>
    <n v="139"/>
    <n v="5"/>
    <s v="no"/>
    <x v="1"/>
    <s v="no"/>
    <s v="cellular"/>
    <x v="6"/>
    <n v="22"/>
    <n v="90"/>
    <n v="6"/>
    <n v="0"/>
    <x v="2"/>
    <n v="-1"/>
    <n v="0"/>
    <s v="no"/>
    <s v="no"/>
    <x v="1"/>
    <n v="582203.88"/>
    <n v="1.0900000000000001"/>
    <x v="2"/>
    <s v="High"/>
    <s v="other"/>
  </r>
  <r>
    <n v="100260"/>
    <n v="55"/>
    <x v="8"/>
    <x v="0"/>
    <x v="1"/>
    <n v="53517.55"/>
    <n v="21828.46"/>
    <n v="609"/>
    <n v="169"/>
    <n v="1"/>
    <s v="no"/>
    <x v="1"/>
    <s v="no"/>
    <s v="telephone"/>
    <x v="10"/>
    <n v="23"/>
    <n v="606"/>
    <n v="1"/>
    <n v="2"/>
    <x v="1"/>
    <n v="331"/>
    <n v="3"/>
    <s v="yes"/>
    <s v="yes"/>
    <x v="1"/>
    <n v="642210.6"/>
    <n v="0.40799999999999997"/>
    <x v="2"/>
    <s v="High"/>
    <s v="other"/>
  </r>
  <r>
    <n v="100261"/>
    <n v="25"/>
    <x v="6"/>
    <x v="1"/>
    <x v="1"/>
    <n v="42828.46"/>
    <m/>
    <n v="544"/>
    <n v="114"/>
    <n v="5"/>
    <s v="no"/>
    <x v="1"/>
    <s v="no"/>
    <s v="cellular"/>
    <x v="8"/>
    <n v="23"/>
    <n v="483"/>
    <n v="5"/>
    <n v="5"/>
    <x v="2"/>
    <n v="117"/>
    <n v="1"/>
    <s v="no"/>
    <s v="no"/>
    <x v="0"/>
    <n v="513941.52"/>
    <n v="1.6120000000000001"/>
    <x v="1"/>
    <s v="High"/>
    <s v="successful_contact"/>
  </r>
  <r>
    <n v="100262"/>
    <n v="33"/>
    <x v="8"/>
    <x v="1"/>
    <x v="2"/>
    <n v="38517.17"/>
    <n v="81798.55"/>
    <n v="677"/>
    <n v="100"/>
    <n v="3"/>
    <s v="no"/>
    <x v="0"/>
    <s v="no"/>
    <s v="cellular"/>
    <x v="0"/>
    <n v="22"/>
    <n v="527"/>
    <n v="5"/>
    <n v="1"/>
    <x v="1"/>
    <n v="60"/>
    <n v="5"/>
    <s v="yes"/>
    <s v="no"/>
    <x v="0"/>
    <n v="462206.04"/>
    <n v="2.1240000000000001"/>
    <x v="0"/>
    <s v="Medium"/>
    <s v="successful_contact"/>
  </r>
  <r>
    <n v="100263"/>
    <n v="46"/>
    <x v="2"/>
    <x v="1"/>
    <x v="0"/>
    <n v="39502.1"/>
    <n v="43552.43"/>
    <n v="670"/>
    <n v="178"/>
    <n v="3"/>
    <s v="no"/>
    <x v="1"/>
    <s v="no"/>
    <s v="cellular"/>
    <x v="2"/>
    <n v="15"/>
    <n v="103"/>
    <n v="4"/>
    <n v="4"/>
    <x v="2"/>
    <n v="176"/>
    <n v="4"/>
    <s v="no"/>
    <s v="yes"/>
    <x v="1"/>
    <n v="474025.2"/>
    <n v="1.103"/>
    <x v="2"/>
    <s v="Medium"/>
    <s v="other"/>
  </r>
  <r>
    <n v="100264"/>
    <n v="18"/>
    <x v="4"/>
    <x v="0"/>
    <x v="0"/>
    <n v="71581.58"/>
    <n v="0"/>
    <n v="670"/>
    <n v="13"/>
    <n v="5"/>
    <s v="no"/>
    <x v="0"/>
    <s v="no"/>
    <s v="cellular"/>
    <x v="0"/>
    <n v="28"/>
    <n v="328"/>
    <n v="7"/>
    <n v="4"/>
    <x v="0"/>
    <n v="8"/>
    <n v="2"/>
    <s v="no"/>
    <s v="no"/>
    <x v="1"/>
    <n v="858978.96"/>
    <n v="0"/>
    <x v="1"/>
    <s v="Very High"/>
    <s v="other"/>
  </r>
  <r>
    <n v="100265"/>
    <n v="56"/>
    <x v="1"/>
    <x v="0"/>
    <x v="1"/>
    <n v="39038.230000000003"/>
    <n v="0"/>
    <n v="780"/>
    <n v="134"/>
    <n v="3"/>
    <s v="no"/>
    <x v="0"/>
    <s v="no"/>
    <s v="cellular"/>
    <x v="10"/>
    <n v="27"/>
    <n v="684"/>
    <n v="2"/>
    <n v="4"/>
    <x v="1"/>
    <n v="326"/>
    <n v="6"/>
    <s v="yes"/>
    <s v="yes"/>
    <x v="1"/>
    <n v="468458.76"/>
    <n v="0"/>
    <x v="3"/>
    <s v="Medium"/>
    <s v="other"/>
  </r>
  <r>
    <n v="100266"/>
    <n v="29"/>
    <x v="0"/>
    <x v="2"/>
    <x v="0"/>
    <n v="44261.919999999998"/>
    <n v="45296.95"/>
    <n v="765"/>
    <n v="116"/>
    <n v="1"/>
    <s v="no"/>
    <x v="1"/>
    <s v="no"/>
    <s v="cellular"/>
    <x v="0"/>
    <n v="14"/>
    <n v="417"/>
    <n v="5"/>
    <n v="2"/>
    <x v="1"/>
    <n v="316"/>
    <n v="5"/>
    <s v="no"/>
    <s v="no"/>
    <x v="1"/>
    <n v="531143.04"/>
    <n v="1.0229999999999999"/>
    <x v="0"/>
    <s v="High"/>
    <s v="other"/>
  </r>
  <r>
    <n v="100267"/>
    <n v="32"/>
    <x v="8"/>
    <x v="0"/>
    <x v="1"/>
    <n v="48602.55"/>
    <n v="78361.08"/>
    <n v="793"/>
    <n v="28"/>
    <n v="5"/>
    <s v="no"/>
    <x v="0"/>
    <s v="yes"/>
    <s v="cellular"/>
    <x v="10"/>
    <n v="27"/>
    <n v="292"/>
    <n v="2"/>
    <n v="0"/>
    <x v="1"/>
    <n v="-1"/>
    <n v="2"/>
    <s v="no"/>
    <s v="no"/>
    <x v="1"/>
    <n v="583230.6"/>
    <n v="1.6120000000000001"/>
    <x v="0"/>
    <s v="High"/>
    <s v="other"/>
  </r>
  <r>
    <n v="100268"/>
    <n v="41"/>
    <x v="9"/>
    <x v="0"/>
    <x v="3"/>
    <n v="32172.240000000002"/>
    <n v="25379.9"/>
    <n v="752"/>
    <n v="27"/>
    <n v="2"/>
    <s v="no"/>
    <x v="1"/>
    <s v="no"/>
    <s v="unknown"/>
    <x v="5"/>
    <n v="23"/>
    <n v="427"/>
    <n v="1"/>
    <n v="0"/>
    <x v="0"/>
    <n v="-1"/>
    <n v="2"/>
    <s v="no"/>
    <s v="yes"/>
    <x v="1"/>
    <n v="386066.88"/>
    <n v="0.78900000000000003"/>
    <x v="4"/>
    <s v="Medium"/>
    <s v="other"/>
  </r>
  <r>
    <n v="100269"/>
    <n v="22"/>
    <x v="10"/>
    <x v="0"/>
    <x v="2"/>
    <n v="76643.240000000005"/>
    <n v="25341.33"/>
    <n v="597"/>
    <n v="88"/>
    <n v="2"/>
    <s v="no"/>
    <x v="0"/>
    <s v="no"/>
    <s v="cellular"/>
    <x v="0"/>
    <n v="28"/>
    <n v="328"/>
    <n v="4"/>
    <n v="3"/>
    <x v="0"/>
    <n v="162"/>
    <n v="5"/>
    <s v="yes"/>
    <s v="yes"/>
    <x v="0"/>
    <n v="919718.88"/>
    <n v="0.33100000000000002"/>
    <x v="1"/>
    <s v="Very High"/>
    <s v="successful_contact"/>
  </r>
  <r>
    <n v="100270"/>
    <n v="41"/>
    <x v="8"/>
    <x v="0"/>
    <x v="0"/>
    <n v="12000"/>
    <n v="59707.43"/>
    <n v="535"/>
    <n v="111"/>
    <n v="1"/>
    <s v="no"/>
    <x v="1"/>
    <s v="no"/>
    <s v="cellular"/>
    <x v="0"/>
    <n v="6"/>
    <n v="581"/>
    <n v="5"/>
    <n v="3"/>
    <x v="0"/>
    <n v="410"/>
    <n v="4"/>
    <s v="yes"/>
    <s v="no"/>
    <x v="1"/>
    <n v="144000"/>
    <n v="4.976"/>
    <x v="4"/>
    <s v="Low"/>
    <s v="other"/>
  </r>
  <r>
    <n v="100271"/>
    <n v="49"/>
    <x v="9"/>
    <x v="2"/>
    <x v="0"/>
    <n v="52221.33"/>
    <n v="63581.62"/>
    <n v="684"/>
    <n v="153"/>
    <n v="5"/>
    <s v="no"/>
    <x v="1"/>
    <s v="no"/>
    <s v="cellular"/>
    <x v="11"/>
    <n v="18"/>
    <n v="20"/>
    <n v="2"/>
    <n v="0"/>
    <x v="3"/>
    <n v="-1"/>
    <n v="1"/>
    <s v="no"/>
    <s v="yes"/>
    <x v="1"/>
    <n v="626655.96"/>
    <n v="1.218"/>
    <x v="2"/>
    <s v="High"/>
    <s v="other"/>
  </r>
  <r>
    <n v="100272"/>
    <n v="38"/>
    <x v="5"/>
    <x v="2"/>
    <x v="0"/>
    <n v="46716.84"/>
    <n v="50380.68"/>
    <n v="776"/>
    <n v="61"/>
    <n v="1"/>
    <s v="no"/>
    <x v="0"/>
    <s v="no"/>
    <s v="cellular"/>
    <x v="6"/>
    <n v="4"/>
    <n v="592"/>
    <n v="3"/>
    <n v="2"/>
    <x v="1"/>
    <n v="260"/>
    <n v="3"/>
    <s v="no"/>
    <s v="yes"/>
    <x v="0"/>
    <n v="560602.07999999996"/>
    <n v="1.0780000000000001"/>
    <x v="4"/>
    <s v="High"/>
    <s v="successful_contact"/>
  </r>
  <r>
    <n v="100273"/>
    <n v="23"/>
    <x v="6"/>
    <x v="0"/>
    <x v="1"/>
    <n v="34922.39"/>
    <n v="47559.68"/>
    <n v="743"/>
    <n v="26"/>
    <n v="4"/>
    <s v="no"/>
    <x v="1"/>
    <s v="no"/>
    <s v="cellular"/>
    <x v="8"/>
    <n v="17"/>
    <n v="596"/>
    <n v="6"/>
    <n v="1"/>
    <x v="1"/>
    <n v="63"/>
    <n v="6"/>
    <s v="yes"/>
    <s v="no"/>
    <x v="1"/>
    <n v="419068.68"/>
    <n v="1.3620000000000001"/>
    <x v="1"/>
    <s v="Medium"/>
    <s v="other"/>
  </r>
  <r>
    <n v="100274"/>
    <n v="50"/>
    <x v="7"/>
    <x v="1"/>
    <x v="2"/>
    <n v="23303.35"/>
    <n v="33427.769999999997"/>
    <n v="676"/>
    <n v="67"/>
    <n v="3"/>
    <s v="no"/>
    <x v="0"/>
    <s v="no"/>
    <s v="cellular"/>
    <x v="4"/>
    <n v="27"/>
    <n v="339"/>
    <n v="5"/>
    <n v="1"/>
    <x v="2"/>
    <n v="150"/>
    <n v="5"/>
    <s v="yes"/>
    <s v="yes"/>
    <x v="1"/>
    <n v="279640.2"/>
    <n v="1.4339999999999999"/>
    <x v="2"/>
    <s v="Low"/>
    <s v="other"/>
  </r>
  <r>
    <n v="100275"/>
    <n v="55"/>
    <x v="2"/>
    <x v="0"/>
    <x v="0"/>
    <n v="60124.14"/>
    <n v="0"/>
    <n v="728"/>
    <n v="89"/>
    <n v="2"/>
    <s v="no"/>
    <x v="0"/>
    <s v="no"/>
    <s v="cellular"/>
    <x v="6"/>
    <n v="8"/>
    <n v="248"/>
    <n v="6"/>
    <n v="0"/>
    <x v="1"/>
    <n v="-1"/>
    <n v="1"/>
    <s v="yes"/>
    <s v="no"/>
    <x v="1"/>
    <n v="721489.68"/>
    <n v="0"/>
    <x v="2"/>
    <s v="Very High"/>
    <s v="other"/>
  </r>
  <r>
    <n v="100276"/>
    <n v="57"/>
    <x v="1"/>
    <x v="1"/>
    <x v="2"/>
    <n v="47678.76"/>
    <n v="25604.35"/>
    <n v="630"/>
    <n v="87"/>
    <n v="3"/>
    <s v="no"/>
    <x v="1"/>
    <s v="no"/>
    <s v="unknown"/>
    <x v="2"/>
    <n v="28"/>
    <n v="637"/>
    <n v="5"/>
    <n v="3"/>
    <x v="1"/>
    <n v="283"/>
    <n v="5"/>
    <s v="no"/>
    <s v="no"/>
    <x v="1"/>
    <n v="572145.12"/>
    <n v="0.53700000000000003"/>
    <x v="3"/>
    <s v="High"/>
    <s v="other"/>
  </r>
  <r>
    <n v="100277"/>
    <n v="32"/>
    <x v="9"/>
    <x v="2"/>
    <x v="0"/>
    <n v="38346.239999999998"/>
    <n v="58694.44"/>
    <n v="730"/>
    <n v="96"/>
    <n v="4"/>
    <s v="no"/>
    <x v="1"/>
    <s v="no"/>
    <s v="cellular"/>
    <x v="7"/>
    <n v="12"/>
    <n v="409"/>
    <n v="8"/>
    <n v="2"/>
    <x v="1"/>
    <n v="280"/>
    <n v="6"/>
    <s v="no"/>
    <s v="no"/>
    <x v="0"/>
    <n v="460154.88"/>
    <n v="1.5309999999999999"/>
    <x v="0"/>
    <s v="Medium"/>
    <s v="successful_contact"/>
  </r>
  <r>
    <n v="100278"/>
    <n v="51"/>
    <x v="9"/>
    <x v="1"/>
    <x v="1"/>
    <n v="43826.239999999998"/>
    <n v="81781.87"/>
    <n v="785"/>
    <n v="71"/>
    <n v="1"/>
    <s v="no"/>
    <x v="1"/>
    <s v="no"/>
    <s v="unknown"/>
    <x v="9"/>
    <n v="21"/>
    <n v="369"/>
    <n v="8"/>
    <n v="0"/>
    <x v="1"/>
    <n v="-1"/>
    <n v="6"/>
    <s v="no"/>
    <s v="no"/>
    <x v="0"/>
    <n v="525914.88"/>
    <n v="1.8660000000000001"/>
    <x v="2"/>
    <s v="High"/>
    <s v="successful_contact"/>
  </r>
  <r>
    <n v="100279"/>
    <n v="44"/>
    <x v="3"/>
    <x v="0"/>
    <x v="2"/>
    <n v="67824.63"/>
    <n v="0"/>
    <n v="738"/>
    <n v="174"/>
    <n v="3"/>
    <s v="no"/>
    <x v="0"/>
    <s v="no"/>
    <s v="cellular"/>
    <x v="6"/>
    <n v="1"/>
    <n v="193"/>
    <n v="8"/>
    <n v="1"/>
    <x v="3"/>
    <n v="460"/>
    <n v="6"/>
    <s v="yes"/>
    <s v="no"/>
    <x v="1"/>
    <n v="813895.56"/>
    <n v="0"/>
    <x v="4"/>
    <s v="Very High"/>
    <s v="other"/>
  </r>
  <r>
    <n v="100280"/>
    <n v="49"/>
    <x v="2"/>
    <x v="0"/>
    <x v="1"/>
    <n v="35142.199999999997"/>
    <n v="753.27"/>
    <n v="741"/>
    <n v="155"/>
    <n v="4"/>
    <s v="no"/>
    <x v="0"/>
    <s v="no"/>
    <s v="cellular"/>
    <x v="10"/>
    <n v="20"/>
    <n v="20"/>
    <n v="4"/>
    <n v="5"/>
    <x v="1"/>
    <n v="252"/>
    <n v="5"/>
    <s v="yes"/>
    <s v="yes"/>
    <x v="1"/>
    <n v="421706.4"/>
    <n v="2.1000000000000001E-2"/>
    <x v="2"/>
    <s v="Medium"/>
    <s v="other"/>
  </r>
  <r>
    <n v="100281"/>
    <n v="22"/>
    <x v="7"/>
    <x v="2"/>
    <x v="2"/>
    <n v="34629.65"/>
    <n v="54940.79"/>
    <n v="646"/>
    <n v="180"/>
    <n v="2"/>
    <s v="yes"/>
    <x v="1"/>
    <s v="no"/>
    <s v="telephone"/>
    <x v="8"/>
    <n v="22"/>
    <n v="78"/>
    <n v="2"/>
    <n v="1"/>
    <x v="1"/>
    <n v="137"/>
    <n v="0"/>
    <s v="yes"/>
    <s v="no"/>
    <x v="1"/>
    <n v="415555.8"/>
    <n v="1.587"/>
    <x v="1"/>
    <s v="Medium"/>
    <s v="other"/>
  </r>
  <r>
    <n v="100282"/>
    <n v="28"/>
    <x v="0"/>
    <x v="2"/>
    <x v="3"/>
    <m/>
    <n v="35527.919999999998"/>
    <n v="714"/>
    <n v="76"/>
    <n v="1"/>
    <s v="no"/>
    <x v="1"/>
    <s v="no"/>
    <s v="cellular"/>
    <x v="8"/>
    <n v="5"/>
    <n v="96"/>
    <n v="7"/>
    <n v="3"/>
    <x v="0"/>
    <n v="284"/>
    <n v="0"/>
    <s v="yes"/>
    <s v="yes"/>
    <x v="1"/>
    <n v="662154.6"/>
    <n v="0.64400000000000002"/>
    <x v="0"/>
    <s v="Very High"/>
    <s v="other"/>
  </r>
  <r>
    <n v="100283"/>
    <n v="19"/>
    <x v="9"/>
    <x v="1"/>
    <x v="1"/>
    <n v="32244.33"/>
    <n v="8100.77"/>
    <n v="672"/>
    <n v="124"/>
    <n v="5"/>
    <s v="yes"/>
    <x v="1"/>
    <s v="no"/>
    <s v="cellular"/>
    <x v="10"/>
    <n v="18"/>
    <n v="298"/>
    <n v="4"/>
    <n v="0"/>
    <x v="1"/>
    <n v="-1"/>
    <n v="3"/>
    <s v="yes"/>
    <s v="yes"/>
    <x v="1"/>
    <n v="386931.96"/>
    <n v="0.251"/>
    <x v="1"/>
    <s v="Medium"/>
    <s v="other"/>
  </r>
  <r>
    <n v="100284"/>
    <n v="27"/>
    <x v="1"/>
    <x v="2"/>
    <x v="1"/>
    <n v="24817.79"/>
    <n v="82958.039999999994"/>
    <n v="685"/>
    <n v="146"/>
    <n v="5"/>
    <s v="no"/>
    <x v="1"/>
    <s v="no"/>
    <s v="telephone"/>
    <x v="11"/>
    <n v="13"/>
    <n v="289"/>
    <n v="4"/>
    <n v="4"/>
    <x v="2"/>
    <n v="331"/>
    <n v="0"/>
    <s v="yes"/>
    <s v="no"/>
    <x v="1"/>
    <n v="297813.48"/>
    <n v="3.343"/>
    <x v="0"/>
    <s v="Low"/>
    <s v="other"/>
  </r>
  <r>
    <n v="100285"/>
    <n v="43"/>
    <x v="5"/>
    <x v="0"/>
    <x v="2"/>
    <n v="49245.72"/>
    <n v="6035.26"/>
    <n v="675"/>
    <n v="128"/>
    <n v="1"/>
    <s v="no"/>
    <x v="1"/>
    <s v="no"/>
    <s v="unknown"/>
    <x v="2"/>
    <n v="3"/>
    <n v="41"/>
    <n v="6"/>
    <n v="5"/>
    <x v="1"/>
    <n v="458"/>
    <n v="0"/>
    <s v="no"/>
    <s v="no"/>
    <x v="1"/>
    <n v="590948.64"/>
    <n v="0.123"/>
    <x v="4"/>
    <s v="High"/>
    <s v="other"/>
  </r>
  <r>
    <n v="100286"/>
    <n v="44"/>
    <x v="10"/>
    <x v="0"/>
    <x v="0"/>
    <n v="26300.1"/>
    <n v="43158.31"/>
    <n v="700"/>
    <n v="44"/>
    <n v="4"/>
    <s v="no"/>
    <x v="0"/>
    <s v="no"/>
    <s v="cellular"/>
    <x v="8"/>
    <n v="11"/>
    <n v="284"/>
    <n v="1"/>
    <n v="2"/>
    <x v="0"/>
    <n v="183"/>
    <n v="4"/>
    <s v="no"/>
    <s v="yes"/>
    <x v="0"/>
    <n v="315601.2"/>
    <n v="1.641"/>
    <x v="4"/>
    <s v="Low"/>
    <s v="other"/>
  </r>
  <r>
    <n v="100287"/>
    <n v="65"/>
    <x v="7"/>
    <x v="2"/>
    <x v="0"/>
    <n v="39141.760000000002"/>
    <n v="48434.75"/>
    <n v="693"/>
    <n v="63"/>
    <n v="4"/>
    <s v="no"/>
    <x v="1"/>
    <s v="no"/>
    <s v="cellular"/>
    <x v="2"/>
    <n v="3"/>
    <n v="474"/>
    <n v="7"/>
    <n v="5"/>
    <x v="1"/>
    <n v="367"/>
    <n v="3"/>
    <s v="no"/>
    <s v="no"/>
    <x v="1"/>
    <n v="469701.12"/>
    <n v="1.2370000000000001"/>
    <x v="3"/>
    <s v="Medium"/>
    <s v="other"/>
  </r>
  <r>
    <n v="100288"/>
    <n v="22"/>
    <x v="6"/>
    <x v="0"/>
    <x v="1"/>
    <n v="48178.14"/>
    <n v="67265.37"/>
    <n v="636"/>
    <n v="115"/>
    <n v="2"/>
    <s v="no"/>
    <x v="1"/>
    <s v="no"/>
    <s v="unknown"/>
    <x v="4"/>
    <n v="14"/>
    <n v="268"/>
    <n v="3"/>
    <n v="1"/>
    <x v="2"/>
    <n v="190"/>
    <n v="5"/>
    <s v="no"/>
    <s v="yes"/>
    <x v="1"/>
    <n v="578137.68000000005"/>
    <n v="1.3959999999999999"/>
    <x v="1"/>
    <s v="High"/>
    <s v="other"/>
  </r>
  <r>
    <n v="100289"/>
    <n v="57"/>
    <x v="8"/>
    <x v="0"/>
    <x v="1"/>
    <n v="40462.910000000003"/>
    <n v="15659.88"/>
    <n v="643"/>
    <n v="100"/>
    <n v="5"/>
    <s v="no"/>
    <x v="1"/>
    <s v="no"/>
    <s v="unknown"/>
    <x v="6"/>
    <n v="20"/>
    <n v="339"/>
    <n v="4"/>
    <n v="2"/>
    <x v="0"/>
    <n v="234"/>
    <n v="6"/>
    <s v="no"/>
    <s v="yes"/>
    <x v="1"/>
    <n v="485554.92"/>
    <n v="0.38700000000000001"/>
    <x v="3"/>
    <s v="Medium"/>
    <s v="other"/>
  </r>
  <r>
    <n v="100290"/>
    <n v="56"/>
    <x v="7"/>
    <x v="0"/>
    <x v="0"/>
    <n v="43139.82"/>
    <n v="30226.83"/>
    <n v="713"/>
    <n v="87"/>
    <n v="4"/>
    <s v="yes"/>
    <x v="1"/>
    <s v="no"/>
    <s v="cellular"/>
    <x v="1"/>
    <n v="12"/>
    <n v="481"/>
    <n v="2"/>
    <n v="5"/>
    <x v="2"/>
    <n v="414"/>
    <n v="3"/>
    <s v="no"/>
    <s v="yes"/>
    <x v="0"/>
    <n v="517677.84"/>
    <n v="0.70099999999999996"/>
    <x v="3"/>
    <s v="High"/>
    <s v="successful_contact"/>
  </r>
  <r>
    <n v="100291"/>
    <n v="35"/>
    <x v="2"/>
    <x v="0"/>
    <x v="0"/>
    <n v="37006.410000000003"/>
    <n v="36789.61"/>
    <n v="753"/>
    <n v="108"/>
    <n v="5"/>
    <s v="no"/>
    <x v="0"/>
    <s v="no"/>
    <s v="cellular"/>
    <x v="1"/>
    <n v="22"/>
    <n v="478"/>
    <n v="7"/>
    <n v="3"/>
    <x v="3"/>
    <n v="180"/>
    <n v="5"/>
    <s v="no"/>
    <s v="yes"/>
    <x v="1"/>
    <n v="444076.92"/>
    <n v="0.99399999999999999"/>
    <x v="0"/>
    <s v="Medium"/>
    <s v="other"/>
  </r>
  <r>
    <n v="100292"/>
    <n v="40"/>
    <x v="3"/>
    <x v="0"/>
    <x v="0"/>
    <n v="37053.9"/>
    <n v="0"/>
    <n v="755"/>
    <n v="17"/>
    <n v="4"/>
    <s v="no"/>
    <x v="1"/>
    <s v="no"/>
    <s v="cellular"/>
    <x v="3"/>
    <n v="13"/>
    <n v="336"/>
    <n v="2"/>
    <n v="0"/>
    <x v="2"/>
    <n v="-1"/>
    <n v="2"/>
    <s v="yes"/>
    <s v="no"/>
    <x v="1"/>
    <n v="444646.8"/>
    <n v="0"/>
    <x v="4"/>
    <s v="Medium"/>
    <s v="other"/>
  </r>
  <r>
    <n v="100293"/>
    <n v="65"/>
    <x v="5"/>
    <x v="1"/>
    <x v="1"/>
    <n v="69242.11"/>
    <n v="28686.82"/>
    <n v="816"/>
    <n v="69"/>
    <n v="2"/>
    <s v="no"/>
    <x v="1"/>
    <s v="no"/>
    <s v="cellular"/>
    <x v="3"/>
    <n v="5"/>
    <n v="20"/>
    <n v="6"/>
    <n v="1"/>
    <x v="2"/>
    <n v="59"/>
    <n v="6"/>
    <s v="yes"/>
    <s v="no"/>
    <x v="1"/>
    <n v="830905.32"/>
    <n v="0.41399999999999998"/>
    <x v="3"/>
    <s v="Very High"/>
    <s v="other"/>
  </r>
  <r>
    <n v="100294"/>
    <n v="56"/>
    <x v="2"/>
    <x v="1"/>
    <x v="0"/>
    <n v="96538.32"/>
    <n v="27717.62"/>
    <n v="586"/>
    <n v="72"/>
    <n v="5"/>
    <s v="no"/>
    <x v="0"/>
    <s v="no"/>
    <s v="cellular"/>
    <x v="1"/>
    <n v="26"/>
    <n v="502"/>
    <n v="7"/>
    <n v="3"/>
    <x v="1"/>
    <n v="239"/>
    <n v="5"/>
    <s v="no"/>
    <s v="yes"/>
    <x v="1"/>
    <n v="1158459.8400000001"/>
    <n v="0.28699999999999998"/>
    <x v="3"/>
    <s v="Very High"/>
    <s v="other"/>
  </r>
  <r>
    <n v="100295"/>
    <n v="57"/>
    <x v="7"/>
    <x v="0"/>
    <x v="1"/>
    <n v="18953.849999999999"/>
    <n v="63386.99"/>
    <n v="744"/>
    <n v="114"/>
    <n v="1"/>
    <s v="no"/>
    <x v="1"/>
    <s v="no"/>
    <s v="cellular"/>
    <x v="9"/>
    <n v="18"/>
    <n v="295"/>
    <n v="3"/>
    <n v="3"/>
    <x v="1"/>
    <n v="130"/>
    <n v="2"/>
    <s v="yes"/>
    <s v="yes"/>
    <x v="1"/>
    <n v="227446.2"/>
    <n v="3.3439999999999999"/>
    <x v="3"/>
    <s v="Low"/>
    <s v="other"/>
  </r>
  <r>
    <n v="100296"/>
    <n v="36"/>
    <x v="8"/>
    <x v="0"/>
    <x v="1"/>
    <n v="56366.79"/>
    <n v="51362.14"/>
    <n v="684"/>
    <n v="79"/>
    <n v="2"/>
    <s v="no"/>
    <x v="1"/>
    <s v="no"/>
    <s v="cellular"/>
    <x v="0"/>
    <n v="28"/>
    <n v="152"/>
    <n v="6"/>
    <n v="1"/>
    <x v="2"/>
    <n v="479"/>
    <n v="4"/>
    <s v="no"/>
    <s v="no"/>
    <x v="1"/>
    <n v="676401.48"/>
    <n v="0.91100000000000003"/>
    <x v="4"/>
    <s v="Very High"/>
    <s v="other"/>
  </r>
  <r>
    <n v="100297"/>
    <n v="25"/>
    <x v="9"/>
    <x v="1"/>
    <x v="1"/>
    <n v="42093.599999999999"/>
    <n v="25026.959999999999"/>
    <n v="650"/>
    <n v="172"/>
    <n v="2"/>
    <s v="no"/>
    <x v="1"/>
    <s v="no"/>
    <s v="cellular"/>
    <x v="8"/>
    <n v="1"/>
    <n v="283"/>
    <n v="4"/>
    <n v="3"/>
    <x v="1"/>
    <n v="113"/>
    <n v="0"/>
    <s v="yes"/>
    <s v="no"/>
    <x v="1"/>
    <n v="505123.2"/>
    <n v="0.59499999999999997"/>
    <x v="1"/>
    <s v="Medium"/>
    <s v="other"/>
  </r>
  <r>
    <n v="100298"/>
    <n v="67"/>
    <x v="9"/>
    <x v="1"/>
    <x v="1"/>
    <n v="48766.86"/>
    <n v="22648.99"/>
    <n v="799"/>
    <n v="71"/>
    <n v="1"/>
    <s v="no"/>
    <x v="1"/>
    <s v="yes"/>
    <s v="telephone"/>
    <x v="6"/>
    <n v="26"/>
    <n v="360"/>
    <n v="6"/>
    <n v="3"/>
    <x v="2"/>
    <n v="361"/>
    <n v="1"/>
    <s v="no"/>
    <s v="yes"/>
    <x v="1"/>
    <n v="585202.31999999995"/>
    <n v="0.46400000000000002"/>
    <x v="3"/>
    <s v="High"/>
    <s v="other"/>
  </r>
  <r>
    <n v="100299"/>
    <n v="30"/>
    <x v="8"/>
    <x v="0"/>
    <x v="0"/>
    <n v="19066.34"/>
    <n v="27381.54"/>
    <n v="649"/>
    <n v="5"/>
    <n v="5"/>
    <s v="no"/>
    <x v="1"/>
    <s v="no"/>
    <s v="cellular"/>
    <x v="0"/>
    <n v="4"/>
    <n v="299"/>
    <n v="5"/>
    <n v="2"/>
    <x v="3"/>
    <n v="174"/>
    <n v="5"/>
    <s v="yes"/>
    <s v="yes"/>
    <x v="1"/>
    <n v="228796.08"/>
    <n v="1.4359999999999999"/>
    <x v="0"/>
    <s v="Low"/>
    <s v="other"/>
  </r>
  <r>
    <n v="100300"/>
    <n v="70"/>
    <x v="1"/>
    <x v="1"/>
    <x v="1"/>
    <n v="53690.99"/>
    <n v="0"/>
    <n v="679"/>
    <n v="131"/>
    <n v="1"/>
    <s v="no"/>
    <x v="0"/>
    <s v="no"/>
    <s v="cellular"/>
    <x v="7"/>
    <n v="10"/>
    <n v="250"/>
    <n v="3"/>
    <n v="0"/>
    <x v="1"/>
    <n v="-1"/>
    <n v="5"/>
    <s v="yes"/>
    <s v="yes"/>
    <x v="0"/>
    <n v="644291.88"/>
    <n v="0"/>
    <x v="3"/>
    <s v="High"/>
    <s v="other"/>
  </r>
  <r>
    <n v="100301"/>
    <n v="51"/>
    <x v="7"/>
    <x v="1"/>
    <x v="1"/>
    <n v="36536.639999999999"/>
    <n v="18148.8"/>
    <n v="742"/>
    <n v="84"/>
    <n v="2"/>
    <s v="no"/>
    <x v="1"/>
    <s v="no"/>
    <s v="cellular"/>
    <x v="6"/>
    <n v="24"/>
    <n v="166"/>
    <n v="6"/>
    <n v="4"/>
    <x v="1"/>
    <n v="193"/>
    <n v="3"/>
    <s v="no"/>
    <s v="yes"/>
    <x v="0"/>
    <n v="438439.67999999999"/>
    <n v="0.497"/>
    <x v="2"/>
    <s v="Medium"/>
    <s v="other"/>
  </r>
  <r>
    <n v="100302"/>
    <n v="36"/>
    <x v="3"/>
    <x v="0"/>
    <x v="2"/>
    <n v="57404.14"/>
    <n v="61476.14"/>
    <n v="698"/>
    <n v="21"/>
    <n v="5"/>
    <s v="no"/>
    <x v="0"/>
    <s v="yes"/>
    <s v="unknown"/>
    <x v="3"/>
    <n v="8"/>
    <n v="80"/>
    <n v="6"/>
    <n v="1"/>
    <x v="1"/>
    <n v="434"/>
    <n v="4"/>
    <s v="no"/>
    <s v="no"/>
    <x v="1"/>
    <n v="688849.68"/>
    <n v="1.071"/>
    <x v="4"/>
    <s v="Very High"/>
    <s v="other"/>
  </r>
  <r>
    <n v="100303"/>
    <n v="35"/>
    <x v="9"/>
    <x v="0"/>
    <x v="1"/>
    <n v="54285.81"/>
    <n v="44661.63"/>
    <n v="634"/>
    <n v="100"/>
    <n v="1"/>
    <s v="no"/>
    <x v="1"/>
    <s v="no"/>
    <s v="cellular"/>
    <x v="11"/>
    <n v="25"/>
    <n v="549"/>
    <n v="2"/>
    <n v="2"/>
    <x v="1"/>
    <n v="441"/>
    <n v="6"/>
    <s v="yes"/>
    <s v="yes"/>
    <x v="0"/>
    <n v="651429.72"/>
    <n v="0.82299999999999995"/>
    <x v="0"/>
    <s v="High"/>
    <s v="successful_contact"/>
  </r>
  <r>
    <n v="100304"/>
    <n v="62"/>
    <x v="8"/>
    <x v="0"/>
    <x v="1"/>
    <n v="68589.649999999994"/>
    <n v="48276.12"/>
    <n v="649"/>
    <n v="29"/>
    <n v="3"/>
    <s v="no"/>
    <x v="1"/>
    <s v="no"/>
    <s v="cellular"/>
    <x v="8"/>
    <n v="27"/>
    <n v="496"/>
    <n v="4"/>
    <n v="0"/>
    <x v="1"/>
    <n v="-1"/>
    <n v="2"/>
    <s v="no"/>
    <s v="no"/>
    <x v="1"/>
    <n v="823075.8"/>
    <n v="0.70399999999999996"/>
    <x v="3"/>
    <s v="Very High"/>
    <s v="other"/>
  </r>
  <r>
    <n v="100305"/>
    <n v="59"/>
    <x v="0"/>
    <x v="0"/>
    <x v="0"/>
    <n v="57289.93"/>
    <n v="8290.39"/>
    <n v="803"/>
    <n v="112"/>
    <n v="4"/>
    <s v="no"/>
    <x v="0"/>
    <s v="no"/>
    <s v="unknown"/>
    <x v="1"/>
    <n v="14"/>
    <n v="430"/>
    <n v="5"/>
    <n v="2"/>
    <x v="1"/>
    <n v="164"/>
    <n v="4"/>
    <s v="no"/>
    <s v="no"/>
    <x v="1"/>
    <n v="687479.16"/>
    <n v="0.14499999999999999"/>
    <x v="3"/>
    <s v="Very High"/>
    <s v="other"/>
  </r>
  <r>
    <n v="100306"/>
    <n v="34"/>
    <x v="3"/>
    <x v="0"/>
    <x v="0"/>
    <n v="60851.96"/>
    <n v="46591.83"/>
    <n v="590"/>
    <n v="21"/>
    <n v="2"/>
    <s v="no"/>
    <x v="1"/>
    <s v="no"/>
    <m/>
    <x v="9"/>
    <n v="28"/>
    <n v="389"/>
    <n v="3"/>
    <n v="0"/>
    <x v="1"/>
    <n v="-1"/>
    <n v="3"/>
    <s v="no"/>
    <s v="yes"/>
    <x v="1"/>
    <n v="730223.52"/>
    <n v="0.76600000000000001"/>
    <x v="0"/>
    <s v="Very High"/>
    <s v="other"/>
  </r>
  <r>
    <n v="100307"/>
    <n v="27"/>
    <x v="8"/>
    <x v="1"/>
    <x v="0"/>
    <n v="27467.41"/>
    <n v="32503.49"/>
    <n v="830"/>
    <n v="38"/>
    <n v="5"/>
    <s v="no"/>
    <x v="1"/>
    <s v="no"/>
    <s v="unknown"/>
    <x v="6"/>
    <n v="17"/>
    <n v="293"/>
    <n v="1"/>
    <n v="2"/>
    <x v="3"/>
    <n v="53"/>
    <n v="5"/>
    <s v="yes"/>
    <s v="no"/>
    <x v="0"/>
    <n v="329608.92"/>
    <n v="1.1830000000000001"/>
    <x v="0"/>
    <s v="Low"/>
    <s v="other"/>
  </r>
  <r>
    <n v="100308"/>
    <n v="59"/>
    <x v="2"/>
    <x v="1"/>
    <x v="2"/>
    <n v="42663.06"/>
    <n v="25728.37"/>
    <n v="654"/>
    <n v="172"/>
    <n v="3"/>
    <s v="no"/>
    <x v="0"/>
    <s v="no"/>
    <s v="cellular"/>
    <x v="9"/>
    <n v="18"/>
    <n v="396"/>
    <n v="7"/>
    <n v="5"/>
    <x v="1"/>
    <n v="171"/>
    <n v="6"/>
    <s v="yes"/>
    <s v="yes"/>
    <x v="0"/>
    <n v="511956.72"/>
    <n v="0.60299999999999998"/>
    <x v="3"/>
    <s v="High"/>
    <s v="successful_contact"/>
  </r>
  <r>
    <n v="100309"/>
    <n v="44"/>
    <x v="2"/>
    <x v="2"/>
    <x v="1"/>
    <n v="21600.22"/>
    <n v="39268.03"/>
    <n v="819"/>
    <n v="136"/>
    <n v="2"/>
    <s v="no"/>
    <x v="1"/>
    <s v="no"/>
    <s v="cellular"/>
    <x v="9"/>
    <n v="10"/>
    <n v="242"/>
    <n v="3"/>
    <n v="5"/>
    <x v="0"/>
    <n v="428"/>
    <n v="0"/>
    <s v="no"/>
    <s v="yes"/>
    <x v="0"/>
    <n v="259202.64"/>
    <n v="1.8180000000000001"/>
    <x v="4"/>
    <s v="Low"/>
    <s v="other"/>
  </r>
  <r>
    <n v="100310"/>
    <n v="55"/>
    <x v="9"/>
    <x v="2"/>
    <x v="1"/>
    <n v="61894.59"/>
    <n v="29539.43"/>
    <n v="733"/>
    <n v="67"/>
    <n v="3"/>
    <s v="no"/>
    <x v="1"/>
    <s v="no"/>
    <s v="telephone"/>
    <x v="7"/>
    <n v="5"/>
    <n v="221"/>
    <n v="7"/>
    <n v="2"/>
    <x v="3"/>
    <n v="441"/>
    <n v="5"/>
    <s v="no"/>
    <s v="no"/>
    <x v="1"/>
    <n v="742735.08"/>
    <n v="0.47699999999999998"/>
    <x v="2"/>
    <s v="Very High"/>
    <s v="other"/>
  </r>
  <r>
    <n v="100311"/>
    <n v="44"/>
    <x v="0"/>
    <x v="0"/>
    <x v="1"/>
    <n v="45988.03"/>
    <n v="15232.09"/>
    <n v="806"/>
    <n v="155"/>
    <n v="4"/>
    <s v="no"/>
    <x v="0"/>
    <s v="no"/>
    <s v="cellular"/>
    <x v="7"/>
    <n v="1"/>
    <n v="285"/>
    <n v="7"/>
    <n v="3"/>
    <x v="1"/>
    <n v="391"/>
    <n v="5"/>
    <s v="no"/>
    <s v="yes"/>
    <x v="1"/>
    <n v="551856.36"/>
    <n v="0.33100000000000002"/>
    <x v="4"/>
    <s v="High"/>
    <s v="other"/>
  </r>
  <r>
    <n v="100312"/>
    <n v="26"/>
    <x v="10"/>
    <x v="1"/>
    <x v="1"/>
    <n v="38851.300000000003"/>
    <n v="85670.28"/>
    <n v="850"/>
    <n v="87"/>
    <n v="5"/>
    <s v="no"/>
    <x v="1"/>
    <s v="no"/>
    <s v="cellular"/>
    <x v="8"/>
    <n v="9"/>
    <n v="622"/>
    <n v="6"/>
    <n v="5"/>
    <x v="3"/>
    <n v="320"/>
    <n v="5"/>
    <s v="yes"/>
    <s v="no"/>
    <x v="0"/>
    <n v="466215.6"/>
    <n v="2.2050000000000001"/>
    <x v="0"/>
    <s v="Medium"/>
    <s v="successful_contact"/>
  </r>
  <r>
    <n v="100313"/>
    <n v="45"/>
    <x v="8"/>
    <x v="0"/>
    <x v="1"/>
    <n v="18403.23"/>
    <n v="22973.99"/>
    <n v="619"/>
    <n v="51"/>
    <n v="5"/>
    <s v="no"/>
    <x v="0"/>
    <s v="no"/>
    <s v="cellular"/>
    <x v="5"/>
    <n v="13"/>
    <n v="343"/>
    <n v="6"/>
    <n v="5"/>
    <x v="1"/>
    <n v="404"/>
    <n v="5"/>
    <s v="no"/>
    <s v="no"/>
    <x v="0"/>
    <n v="220838.76"/>
    <n v="1.248"/>
    <x v="4"/>
    <s v="Low"/>
    <s v="successful_contact"/>
  </r>
  <r>
    <n v="100314"/>
    <n v="56"/>
    <x v="5"/>
    <x v="0"/>
    <x v="1"/>
    <n v="21849.040000000001"/>
    <n v="43861.16"/>
    <n v="622"/>
    <n v="52"/>
    <n v="1"/>
    <s v="no"/>
    <x v="1"/>
    <s v="no"/>
    <s v="telephone"/>
    <x v="0"/>
    <n v="13"/>
    <n v="184"/>
    <n v="1"/>
    <n v="2"/>
    <x v="0"/>
    <n v="322"/>
    <n v="0"/>
    <s v="no"/>
    <s v="no"/>
    <x v="0"/>
    <n v="262188.48"/>
    <n v="2.0070000000000001"/>
    <x v="3"/>
    <s v="Low"/>
    <s v="other"/>
  </r>
  <r>
    <n v="100315"/>
    <n v="56"/>
    <x v="10"/>
    <x v="0"/>
    <x v="1"/>
    <n v="16825.650000000001"/>
    <n v="0"/>
    <n v="670"/>
    <n v="141"/>
    <n v="1"/>
    <s v="no"/>
    <x v="0"/>
    <s v="no"/>
    <s v="unknown"/>
    <x v="8"/>
    <n v="7"/>
    <n v="411"/>
    <n v="4"/>
    <n v="3"/>
    <x v="1"/>
    <n v="283"/>
    <n v="6"/>
    <s v="yes"/>
    <s v="no"/>
    <x v="0"/>
    <n v="201907.8"/>
    <n v="0"/>
    <x v="3"/>
    <s v="Low"/>
    <s v="successful_contact"/>
  </r>
  <r>
    <n v="100316"/>
    <n v="56"/>
    <x v="0"/>
    <x v="0"/>
    <x v="0"/>
    <n v="45630.58"/>
    <n v="79138.16"/>
    <n v="642"/>
    <n v="43"/>
    <n v="4"/>
    <s v="no"/>
    <x v="1"/>
    <s v="no"/>
    <s v="cellular"/>
    <x v="6"/>
    <n v="25"/>
    <n v="29"/>
    <n v="7"/>
    <n v="1"/>
    <x v="0"/>
    <n v="299"/>
    <n v="3"/>
    <s v="yes"/>
    <s v="yes"/>
    <x v="1"/>
    <n v="547566.96"/>
    <n v="1.734"/>
    <x v="3"/>
    <s v="High"/>
    <s v="other"/>
  </r>
  <r>
    <n v="100317"/>
    <n v="20"/>
    <x v="2"/>
    <x v="1"/>
    <x v="1"/>
    <n v="38434.25"/>
    <n v="23703.69"/>
    <n v="714"/>
    <n v="132"/>
    <n v="5"/>
    <s v="no"/>
    <x v="0"/>
    <s v="yes"/>
    <s v="cellular"/>
    <x v="10"/>
    <n v="18"/>
    <n v="427"/>
    <n v="6"/>
    <n v="1"/>
    <x v="1"/>
    <n v="445"/>
    <n v="1"/>
    <s v="yes"/>
    <s v="yes"/>
    <x v="1"/>
    <n v="461211"/>
    <n v="0.61699999999999999"/>
    <x v="1"/>
    <s v="Medium"/>
    <s v="other"/>
  </r>
  <r>
    <n v="100318"/>
    <n v="40"/>
    <x v="8"/>
    <x v="0"/>
    <x v="0"/>
    <n v="36534.53"/>
    <n v="0"/>
    <n v="638"/>
    <n v="149"/>
    <n v="1"/>
    <s v="no"/>
    <x v="0"/>
    <s v="yes"/>
    <s v="cellular"/>
    <x v="0"/>
    <n v="4"/>
    <n v="222"/>
    <n v="7"/>
    <n v="4"/>
    <x v="1"/>
    <n v="151"/>
    <n v="5"/>
    <s v="yes"/>
    <s v="no"/>
    <x v="1"/>
    <n v="438414.36"/>
    <n v="0"/>
    <x v="4"/>
    <s v="Medium"/>
    <s v="other"/>
  </r>
  <r>
    <n v="100319"/>
    <n v="58"/>
    <x v="9"/>
    <x v="0"/>
    <x v="1"/>
    <n v="14742.23"/>
    <m/>
    <n v="850"/>
    <n v="71"/>
    <n v="3"/>
    <s v="no"/>
    <x v="1"/>
    <s v="no"/>
    <s v="cellular"/>
    <x v="10"/>
    <n v="9"/>
    <n v="261"/>
    <n v="4"/>
    <n v="1"/>
    <x v="1"/>
    <n v="172"/>
    <n v="3"/>
    <s v="yes"/>
    <s v="yes"/>
    <x v="1"/>
    <n v="176906.76"/>
    <n v="0.45900000000000002"/>
    <x v="3"/>
    <s v="Low"/>
    <s v="other"/>
  </r>
  <r>
    <n v="100320"/>
    <n v="56"/>
    <x v="9"/>
    <x v="0"/>
    <x v="0"/>
    <n v="44699.75"/>
    <n v="24958.43"/>
    <n v="710"/>
    <n v="48"/>
    <n v="3"/>
    <s v="no"/>
    <x v="1"/>
    <s v="no"/>
    <s v="cellular"/>
    <x v="11"/>
    <n v="20"/>
    <n v="182"/>
    <n v="6"/>
    <n v="5"/>
    <x v="0"/>
    <n v="498"/>
    <n v="1"/>
    <s v="no"/>
    <s v="yes"/>
    <x v="1"/>
    <n v="536397"/>
    <n v="0.55800000000000005"/>
    <x v="3"/>
    <s v="High"/>
    <s v="other"/>
  </r>
  <r>
    <n v="100321"/>
    <n v="42"/>
    <x v="10"/>
    <x v="2"/>
    <x v="1"/>
    <n v="49431.51"/>
    <n v="36084.82"/>
    <n v="746"/>
    <n v="69"/>
    <n v="4"/>
    <s v="no"/>
    <x v="0"/>
    <s v="no"/>
    <s v="cellular"/>
    <x v="8"/>
    <n v="12"/>
    <n v="93"/>
    <n v="2"/>
    <n v="4"/>
    <x v="1"/>
    <n v="47"/>
    <n v="5"/>
    <s v="no"/>
    <s v="yes"/>
    <x v="1"/>
    <n v="593178.12"/>
    <n v="0.73"/>
    <x v="4"/>
    <s v="High"/>
    <s v="other"/>
  </r>
  <r>
    <n v="100322"/>
    <n v="70"/>
    <x v="4"/>
    <x v="0"/>
    <x v="0"/>
    <n v="70741.320000000007"/>
    <n v="27472.02"/>
    <n v="850"/>
    <n v="46"/>
    <n v="3"/>
    <s v="no"/>
    <x v="1"/>
    <s v="no"/>
    <s v="cellular"/>
    <x v="3"/>
    <n v="16"/>
    <n v="463"/>
    <n v="5"/>
    <n v="5"/>
    <x v="1"/>
    <n v="145"/>
    <n v="6"/>
    <s v="yes"/>
    <s v="yes"/>
    <x v="1"/>
    <n v="848895.84"/>
    <n v="0.38800000000000001"/>
    <x v="3"/>
    <s v="Very High"/>
    <s v="other"/>
  </r>
  <r>
    <n v="100323"/>
    <n v="23"/>
    <x v="2"/>
    <x v="1"/>
    <x v="0"/>
    <n v="21841.68"/>
    <n v="21347.05"/>
    <n v="739"/>
    <n v="104"/>
    <n v="2"/>
    <s v="no"/>
    <x v="1"/>
    <s v="no"/>
    <s v="cellular"/>
    <x v="6"/>
    <n v="11"/>
    <n v="315"/>
    <n v="6"/>
    <n v="5"/>
    <x v="1"/>
    <n v="227"/>
    <n v="3"/>
    <s v="no"/>
    <s v="yes"/>
    <x v="1"/>
    <n v="262100.16"/>
    <n v="0.97699999999999998"/>
    <x v="1"/>
    <s v="Low"/>
    <s v="other"/>
  </r>
  <r>
    <n v="100324"/>
    <n v="20"/>
    <x v="1"/>
    <x v="1"/>
    <x v="1"/>
    <n v="45285.21"/>
    <n v="29308.51"/>
    <n v="656"/>
    <n v="79"/>
    <n v="2"/>
    <s v="no"/>
    <x v="0"/>
    <s v="no"/>
    <s v="telephone"/>
    <x v="6"/>
    <n v="16"/>
    <n v="609"/>
    <n v="5"/>
    <n v="4"/>
    <x v="0"/>
    <n v="80"/>
    <n v="2"/>
    <s v="yes"/>
    <s v="no"/>
    <x v="0"/>
    <n v="543422.52"/>
    <n v="0.64700000000000002"/>
    <x v="1"/>
    <s v="High"/>
    <s v="successful_contact"/>
  </r>
  <r>
    <n v="100325"/>
    <n v="31"/>
    <x v="8"/>
    <x v="0"/>
    <x v="0"/>
    <n v="56730.45"/>
    <n v="79533.11"/>
    <n v="583"/>
    <n v="61"/>
    <n v="2"/>
    <s v="no"/>
    <x v="1"/>
    <s v="no"/>
    <s v="cellular"/>
    <x v="9"/>
    <n v="26"/>
    <n v="101"/>
    <n v="1"/>
    <n v="1"/>
    <x v="1"/>
    <n v="327"/>
    <n v="2"/>
    <s v="yes"/>
    <s v="yes"/>
    <x v="0"/>
    <n v="680765.4"/>
    <n v="1.4019999999999999"/>
    <x v="0"/>
    <s v="Very High"/>
    <s v="other"/>
  </r>
  <r>
    <n v="100326"/>
    <n v="54"/>
    <x v="7"/>
    <x v="1"/>
    <x v="2"/>
    <n v="27143.61"/>
    <m/>
    <n v="717"/>
    <n v="39"/>
    <n v="2"/>
    <s v="no"/>
    <x v="1"/>
    <s v="no"/>
    <s v="cellular"/>
    <x v="1"/>
    <n v="11"/>
    <n v="368"/>
    <n v="2"/>
    <n v="2"/>
    <x v="3"/>
    <n v="105"/>
    <n v="4"/>
    <s v="no"/>
    <s v="no"/>
    <x v="1"/>
    <n v="325723.32"/>
    <n v="1.43"/>
    <x v="2"/>
    <s v="Low"/>
    <s v="other"/>
  </r>
  <r>
    <n v="100327"/>
    <n v="60"/>
    <x v="3"/>
    <x v="0"/>
    <x v="0"/>
    <n v="51627.63"/>
    <n v="6325.58"/>
    <n v="582"/>
    <n v="102"/>
    <n v="5"/>
    <s v="no"/>
    <x v="1"/>
    <s v="no"/>
    <s v="cellular"/>
    <x v="6"/>
    <n v="10"/>
    <n v="319"/>
    <n v="1"/>
    <n v="5"/>
    <x v="1"/>
    <n v="258"/>
    <n v="3"/>
    <s v="yes"/>
    <s v="no"/>
    <x v="1"/>
    <n v="619531.56000000006"/>
    <n v="0.123"/>
    <x v="3"/>
    <s v="High"/>
    <s v="other"/>
  </r>
  <r>
    <n v="100328"/>
    <n v="24"/>
    <x v="2"/>
    <x v="1"/>
    <x v="1"/>
    <n v="24877.1"/>
    <n v="0"/>
    <n v="650"/>
    <n v="27"/>
    <n v="5"/>
    <s v="no"/>
    <x v="1"/>
    <s v="no"/>
    <s v="cellular"/>
    <x v="5"/>
    <n v="9"/>
    <n v="412"/>
    <n v="8"/>
    <n v="2"/>
    <x v="3"/>
    <n v="412"/>
    <n v="0"/>
    <s v="no"/>
    <s v="no"/>
    <x v="1"/>
    <n v="298525.2"/>
    <n v="0"/>
    <x v="1"/>
    <s v="Low"/>
    <s v="other"/>
  </r>
  <r>
    <n v="100329"/>
    <n v="24"/>
    <x v="5"/>
    <x v="0"/>
    <x v="3"/>
    <n v="77948.19"/>
    <n v="53041.51"/>
    <n v="686"/>
    <n v="69"/>
    <n v="5"/>
    <s v="no"/>
    <x v="0"/>
    <s v="no"/>
    <s v="unknown"/>
    <x v="11"/>
    <n v="13"/>
    <n v="271"/>
    <n v="5"/>
    <n v="2"/>
    <x v="2"/>
    <n v="176"/>
    <n v="3"/>
    <s v="no"/>
    <s v="yes"/>
    <x v="1"/>
    <n v="935378.28"/>
    <n v="0.68"/>
    <x v="1"/>
    <s v="Very High"/>
    <s v="other"/>
  </r>
  <r>
    <n v="100330"/>
    <n v="26"/>
    <x v="4"/>
    <x v="0"/>
    <x v="1"/>
    <n v="49495.25"/>
    <n v="22561.88"/>
    <n v="660"/>
    <n v="121"/>
    <n v="5"/>
    <s v="no"/>
    <x v="0"/>
    <s v="no"/>
    <s v="cellular"/>
    <x v="0"/>
    <n v="15"/>
    <n v="589"/>
    <n v="5"/>
    <n v="1"/>
    <x v="1"/>
    <n v="199"/>
    <n v="2"/>
    <s v="no"/>
    <s v="yes"/>
    <x v="1"/>
    <n v="593943"/>
    <n v="0.45600000000000002"/>
    <x v="0"/>
    <s v="High"/>
    <s v="other"/>
  </r>
  <r>
    <n v="100331"/>
    <n v="39"/>
    <x v="3"/>
    <x v="0"/>
    <x v="1"/>
    <n v="43791.49"/>
    <n v="34524.01"/>
    <n v="754"/>
    <n v="164"/>
    <n v="2"/>
    <s v="no"/>
    <x v="1"/>
    <s v="no"/>
    <s v="unknown"/>
    <x v="1"/>
    <n v="3"/>
    <n v="224"/>
    <n v="4"/>
    <n v="5"/>
    <x v="3"/>
    <n v="79"/>
    <n v="0"/>
    <s v="no"/>
    <s v="no"/>
    <x v="1"/>
    <n v="525497.88"/>
    <n v="0.78800000000000003"/>
    <x v="4"/>
    <s v="High"/>
    <s v="other"/>
  </r>
  <r>
    <n v="100332"/>
    <n v="52"/>
    <x v="5"/>
    <x v="0"/>
    <x v="1"/>
    <n v="56810.16"/>
    <n v="31867.63"/>
    <n v="693"/>
    <n v="13"/>
    <n v="4"/>
    <s v="no"/>
    <x v="0"/>
    <s v="no"/>
    <s v="cellular"/>
    <x v="4"/>
    <n v="22"/>
    <n v="20"/>
    <n v="5"/>
    <n v="5"/>
    <x v="0"/>
    <n v="417"/>
    <n v="5"/>
    <s v="yes"/>
    <s v="no"/>
    <x v="0"/>
    <n v="681721.92"/>
    <n v="0.56100000000000005"/>
    <x v="2"/>
    <s v="Very High"/>
    <s v="other"/>
  </r>
  <r>
    <n v="100333"/>
    <n v="65"/>
    <x v="2"/>
    <x v="2"/>
    <x v="1"/>
    <n v="36215.56"/>
    <n v="36920.730000000003"/>
    <n v="675"/>
    <n v="165"/>
    <n v="2"/>
    <s v="no"/>
    <x v="0"/>
    <s v="no"/>
    <s v="cellular"/>
    <x v="11"/>
    <n v="7"/>
    <n v="529"/>
    <n v="1"/>
    <n v="2"/>
    <x v="3"/>
    <n v="247"/>
    <n v="1"/>
    <s v="yes"/>
    <s v="no"/>
    <x v="1"/>
    <n v="434586.72"/>
    <n v="1.0189999999999999"/>
    <x v="3"/>
    <s v="Medium"/>
    <s v="other"/>
  </r>
  <r>
    <n v="100334"/>
    <n v="19"/>
    <x v="1"/>
    <x v="1"/>
    <x v="1"/>
    <n v="12000"/>
    <n v="47452.02"/>
    <n v="534"/>
    <n v="6"/>
    <n v="5"/>
    <s v="no"/>
    <x v="1"/>
    <s v="no"/>
    <s v="unknown"/>
    <x v="2"/>
    <n v="18"/>
    <n v="549"/>
    <n v="4"/>
    <n v="5"/>
    <x v="1"/>
    <n v="82"/>
    <n v="3"/>
    <s v="yes"/>
    <s v="no"/>
    <x v="1"/>
    <n v="144000"/>
    <n v="3.9540000000000002"/>
    <x v="1"/>
    <s v="Low"/>
    <s v="other"/>
  </r>
  <r>
    <n v="100335"/>
    <n v="21"/>
    <x v="7"/>
    <x v="1"/>
    <x v="1"/>
    <n v="41270.33"/>
    <n v="67389.16"/>
    <n v="697"/>
    <n v="175"/>
    <n v="3"/>
    <s v="no"/>
    <x v="1"/>
    <s v="no"/>
    <s v="cellular"/>
    <x v="8"/>
    <n v="11"/>
    <n v="370"/>
    <n v="8"/>
    <n v="2"/>
    <x v="1"/>
    <n v="2"/>
    <n v="6"/>
    <s v="no"/>
    <s v="yes"/>
    <x v="1"/>
    <n v="495243.96"/>
    <n v="1.633"/>
    <x v="1"/>
    <s v="Medium"/>
    <s v="other"/>
  </r>
  <r>
    <n v="100336"/>
    <n v="29"/>
    <x v="2"/>
    <x v="0"/>
    <x v="1"/>
    <n v="44052.37"/>
    <n v="64945.47"/>
    <n v="601"/>
    <n v="39"/>
    <n v="3"/>
    <s v="no"/>
    <x v="1"/>
    <s v="no"/>
    <s v="cellular"/>
    <x v="9"/>
    <n v="7"/>
    <n v="79"/>
    <n v="2"/>
    <n v="5"/>
    <x v="1"/>
    <n v="303"/>
    <n v="3"/>
    <s v="no"/>
    <s v="yes"/>
    <x v="1"/>
    <n v="528628.43999999994"/>
    <n v="1.474"/>
    <x v="0"/>
    <s v="High"/>
    <s v="other"/>
  </r>
  <r>
    <n v="100337"/>
    <n v="50"/>
    <x v="4"/>
    <x v="1"/>
    <x v="1"/>
    <n v="59379.53"/>
    <n v="49222.9"/>
    <n v="754"/>
    <n v="161"/>
    <n v="3"/>
    <s v="no"/>
    <x v="1"/>
    <s v="no"/>
    <s v="cellular"/>
    <x v="9"/>
    <n v="9"/>
    <n v="636"/>
    <n v="2"/>
    <n v="4"/>
    <x v="1"/>
    <n v="469"/>
    <n v="5"/>
    <s v="no"/>
    <s v="yes"/>
    <x v="1"/>
    <n v="712554.36"/>
    <n v="0.82899999999999996"/>
    <x v="2"/>
    <s v="Very High"/>
    <s v="other"/>
  </r>
  <r>
    <n v="100338"/>
    <n v="23"/>
    <x v="2"/>
    <x v="0"/>
    <x v="0"/>
    <n v="46492.21"/>
    <n v="33272.07"/>
    <n v="733"/>
    <n v="90"/>
    <n v="2"/>
    <s v="no"/>
    <x v="1"/>
    <s v="no"/>
    <s v="cellular"/>
    <x v="4"/>
    <n v="11"/>
    <n v="69"/>
    <n v="7"/>
    <n v="1"/>
    <x v="1"/>
    <n v="61"/>
    <n v="6"/>
    <s v="no"/>
    <s v="no"/>
    <x v="1"/>
    <n v="557906.52"/>
    <n v="0.71599999999999997"/>
    <x v="1"/>
    <s v="High"/>
    <s v="other"/>
  </r>
  <r>
    <n v="100339"/>
    <n v="53"/>
    <x v="6"/>
    <x v="0"/>
    <x v="1"/>
    <n v="26570"/>
    <n v="61485.47"/>
    <n v="681"/>
    <n v="10"/>
    <n v="5"/>
    <s v="no"/>
    <x v="1"/>
    <s v="no"/>
    <s v="cellular"/>
    <x v="3"/>
    <n v="27"/>
    <n v="394"/>
    <n v="6"/>
    <n v="0"/>
    <x v="3"/>
    <n v="-1"/>
    <n v="0"/>
    <s v="no"/>
    <s v="yes"/>
    <x v="1"/>
    <n v="318840"/>
    <n v="2.3140000000000001"/>
    <x v="2"/>
    <s v="Low"/>
    <s v="other"/>
  </r>
  <r>
    <n v="100340"/>
    <n v="22"/>
    <x v="5"/>
    <x v="2"/>
    <x v="1"/>
    <n v="17887.509999999998"/>
    <n v="39113.06"/>
    <n v="780"/>
    <n v="55"/>
    <n v="2"/>
    <s v="no"/>
    <x v="1"/>
    <s v="yes"/>
    <s v="cellular"/>
    <x v="9"/>
    <n v="4"/>
    <n v="474"/>
    <n v="1"/>
    <n v="5"/>
    <x v="0"/>
    <n v="275"/>
    <n v="6"/>
    <s v="no"/>
    <s v="yes"/>
    <x v="1"/>
    <n v="214650.12"/>
    <n v="2.1869999999999998"/>
    <x v="1"/>
    <s v="Low"/>
    <s v="other"/>
  </r>
  <r>
    <n v="100341"/>
    <n v="35"/>
    <x v="5"/>
    <x v="1"/>
    <x v="0"/>
    <n v="35475.519999999997"/>
    <n v="43905"/>
    <n v="748"/>
    <n v="66"/>
    <n v="1"/>
    <s v="no"/>
    <x v="1"/>
    <s v="yes"/>
    <s v="cellular"/>
    <x v="7"/>
    <n v="19"/>
    <n v="403"/>
    <n v="1"/>
    <n v="5"/>
    <x v="1"/>
    <n v="102"/>
    <n v="4"/>
    <s v="no"/>
    <s v="no"/>
    <x v="0"/>
    <n v="425706.23999999999"/>
    <n v="1.238"/>
    <x v="0"/>
    <s v="Medium"/>
    <s v="successful_contact"/>
  </r>
  <r>
    <n v="100342"/>
    <n v="23"/>
    <x v="5"/>
    <x v="0"/>
    <x v="1"/>
    <n v="27791.71"/>
    <n v="14643.48"/>
    <n v="744"/>
    <n v="68"/>
    <n v="3"/>
    <s v="no"/>
    <x v="0"/>
    <s v="no"/>
    <s v="cellular"/>
    <x v="5"/>
    <n v="25"/>
    <n v="501"/>
    <n v="6"/>
    <n v="5"/>
    <x v="1"/>
    <n v="451"/>
    <n v="1"/>
    <s v="yes"/>
    <s v="no"/>
    <x v="0"/>
    <n v="333500.52"/>
    <n v="0.52700000000000002"/>
    <x v="1"/>
    <s v="Low"/>
    <s v="successful_contact"/>
  </r>
  <r>
    <n v="100343"/>
    <n v="61"/>
    <x v="0"/>
    <x v="0"/>
    <x v="2"/>
    <n v="25609.34"/>
    <n v="35036.79"/>
    <n v="654"/>
    <n v="89"/>
    <n v="3"/>
    <s v="no"/>
    <x v="0"/>
    <s v="no"/>
    <s v="cellular"/>
    <x v="5"/>
    <n v="13"/>
    <n v="369"/>
    <n v="3"/>
    <n v="1"/>
    <x v="1"/>
    <n v="155"/>
    <n v="3"/>
    <s v="yes"/>
    <s v="yes"/>
    <x v="1"/>
    <n v="307312.08"/>
    <n v="1.3680000000000001"/>
    <x v="3"/>
    <s v="Low"/>
    <s v="other"/>
  </r>
  <r>
    <n v="100344"/>
    <n v="38"/>
    <x v="1"/>
    <x v="0"/>
    <x v="0"/>
    <n v="37222.449999999997"/>
    <n v="29607.119999999999"/>
    <n v="798"/>
    <n v="105"/>
    <n v="1"/>
    <s v="no"/>
    <x v="1"/>
    <s v="no"/>
    <s v="telephone"/>
    <x v="1"/>
    <n v="22"/>
    <n v="481"/>
    <n v="6"/>
    <n v="2"/>
    <x v="1"/>
    <n v="318"/>
    <n v="1"/>
    <s v="yes"/>
    <s v="yes"/>
    <x v="0"/>
    <n v="446669.4"/>
    <n v="0.79500000000000004"/>
    <x v="4"/>
    <s v="Medium"/>
    <s v="successful_contact"/>
  </r>
  <r>
    <n v="100345"/>
    <n v="42"/>
    <x v="7"/>
    <x v="1"/>
    <x v="0"/>
    <n v="61949.48"/>
    <n v="112661.94"/>
    <n v="703"/>
    <n v="1"/>
    <n v="2"/>
    <s v="yes"/>
    <x v="0"/>
    <s v="no"/>
    <s v="cellular"/>
    <x v="9"/>
    <n v="21"/>
    <n v="395"/>
    <n v="5"/>
    <n v="4"/>
    <x v="2"/>
    <n v="270"/>
    <n v="0"/>
    <s v="no"/>
    <s v="no"/>
    <x v="1"/>
    <n v="743393.76"/>
    <n v="1.819"/>
    <x v="4"/>
    <s v="Very High"/>
    <s v="other"/>
  </r>
  <r>
    <n v="100346"/>
    <n v="19"/>
    <x v="8"/>
    <x v="0"/>
    <x v="2"/>
    <n v="65629.55"/>
    <m/>
    <n v="663"/>
    <n v="19"/>
    <n v="1"/>
    <s v="no"/>
    <x v="1"/>
    <s v="no"/>
    <s v="cellular"/>
    <x v="2"/>
    <n v="14"/>
    <n v="488"/>
    <n v="3"/>
    <n v="1"/>
    <x v="2"/>
    <n v="296"/>
    <n v="3"/>
    <s v="no"/>
    <s v="yes"/>
    <x v="1"/>
    <n v="787554.6"/>
    <n v="0.222"/>
    <x v="1"/>
    <s v="Very High"/>
    <s v="other"/>
  </r>
  <r>
    <n v="100347"/>
    <n v="40"/>
    <x v="8"/>
    <x v="1"/>
    <x v="0"/>
    <n v="46686.82"/>
    <n v="14304.05"/>
    <n v="600"/>
    <n v="135"/>
    <n v="2"/>
    <s v="no"/>
    <x v="0"/>
    <s v="no"/>
    <s v="cellular"/>
    <x v="11"/>
    <n v="17"/>
    <n v="20"/>
    <n v="2"/>
    <n v="1"/>
    <x v="1"/>
    <n v="310"/>
    <n v="5"/>
    <s v="yes"/>
    <s v="yes"/>
    <x v="1"/>
    <n v="560241.84"/>
    <n v="0.30599999999999999"/>
    <x v="4"/>
    <s v="High"/>
    <s v="other"/>
  </r>
  <r>
    <n v="100348"/>
    <n v="63"/>
    <x v="0"/>
    <x v="2"/>
    <x v="1"/>
    <n v="48164.160000000003"/>
    <n v="0"/>
    <n v="527"/>
    <n v="179"/>
    <n v="5"/>
    <s v="no"/>
    <x v="1"/>
    <s v="yes"/>
    <s v="unknown"/>
    <x v="3"/>
    <n v="3"/>
    <n v="158"/>
    <n v="2"/>
    <n v="3"/>
    <x v="2"/>
    <n v="76"/>
    <n v="4"/>
    <s v="no"/>
    <s v="no"/>
    <x v="1"/>
    <n v="577969.92000000004"/>
    <n v="0"/>
    <x v="3"/>
    <s v="High"/>
    <s v="other"/>
  </r>
  <r>
    <n v="100349"/>
    <n v="44"/>
    <x v="0"/>
    <x v="1"/>
    <x v="1"/>
    <n v="77996.61"/>
    <n v="41231.86"/>
    <n v="624"/>
    <n v="3"/>
    <n v="5"/>
    <s v="no"/>
    <x v="0"/>
    <s v="no"/>
    <s v="cellular"/>
    <x v="2"/>
    <n v="28"/>
    <n v="449"/>
    <n v="5"/>
    <n v="2"/>
    <x v="1"/>
    <n v="470"/>
    <n v="6"/>
    <s v="yes"/>
    <s v="yes"/>
    <x v="0"/>
    <n v="935959.32"/>
    <n v="0.52900000000000003"/>
    <x v="4"/>
    <s v="Very High"/>
    <s v="successful_contact"/>
  </r>
  <r>
    <n v="100350"/>
    <n v="31"/>
    <x v="4"/>
    <x v="0"/>
    <x v="1"/>
    <n v="34819.78"/>
    <n v="23527.95"/>
    <n v="657"/>
    <n v="41"/>
    <n v="2"/>
    <s v="no"/>
    <x v="0"/>
    <s v="no"/>
    <s v="telephone"/>
    <x v="0"/>
    <n v="28"/>
    <n v="576"/>
    <n v="2"/>
    <n v="3"/>
    <x v="3"/>
    <n v="195"/>
    <n v="2"/>
    <s v="yes"/>
    <s v="no"/>
    <x v="0"/>
    <n v="417837.36"/>
    <n v="0.67600000000000005"/>
    <x v="0"/>
    <s v="Medium"/>
    <s v="successful_contact"/>
  </r>
  <r>
    <n v="100351"/>
    <n v="47"/>
    <x v="0"/>
    <x v="0"/>
    <x v="1"/>
    <n v="61522.25"/>
    <n v="48356.639999999999"/>
    <n v="711"/>
    <n v="84"/>
    <n v="4"/>
    <s v="no"/>
    <x v="1"/>
    <s v="no"/>
    <s v="cellular"/>
    <x v="11"/>
    <n v="12"/>
    <n v="390"/>
    <n v="4"/>
    <n v="1"/>
    <x v="1"/>
    <n v="391"/>
    <n v="6"/>
    <s v="no"/>
    <s v="no"/>
    <x v="1"/>
    <n v="738267"/>
    <n v="0.78600000000000003"/>
    <x v="2"/>
    <s v="Very High"/>
    <s v="other"/>
  </r>
  <r>
    <n v="100352"/>
    <n v="40"/>
    <x v="7"/>
    <x v="0"/>
    <x v="1"/>
    <n v="42396.29"/>
    <n v="32530.27"/>
    <n v="705"/>
    <n v="68"/>
    <n v="4"/>
    <s v="no"/>
    <x v="0"/>
    <s v="yes"/>
    <s v="cellular"/>
    <x v="7"/>
    <n v="16"/>
    <n v="523"/>
    <n v="1"/>
    <n v="0"/>
    <x v="1"/>
    <n v="-1"/>
    <n v="1"/>
    <s v="no"/>
    <s v="yes"/>
    <x v="1"/>
    <n v="508755.48"/>
    <n v="0.76700000000000002"/>
    <x v="4"/>
    <s v="High"/>
    <s v="other"/>
  </r>
  <r>
    <n v="100353"/>
    <n v="60"/>
    <x v="9"/>
    <x v="0"/>
    <x v="0"/>
    <n v="50674.239999999998"/>
    <n v="53881.599999999999"/>
    <n v="623"/>
    <n v="59"/>
    <n v="4"/>
    <s v="no"/>
    <x v="0"/>
    <s v="no"/>
    <s v="cellular"/>
    <x v="10"/>
    <n v="16"/>
    <n v="507"/>
    <n v="4"/>
    <n v="4"/>
    <x v="1"/>
    <n v="283"/>
    <n v="1"/>
    <s v="yes"/>
    <s v="yes"/>
    <x v="0"/>
    <n v="608090.88"/>
    <n v="1.0629999999999999"/>
    <x v="3"/>
    <s v="High"/>
    <s v="successful_contact"/>
  </r>
  <r>
    <n v="100354"/>
    <n v="23"/>
    <x v="2"/>
    <x v="0"/>
    <x v="1"/>
    <n v="32983.69"/>
    <n v="0"/>
    <n v="725"/>
    <n v="138"/>
    <n v="3"/>
    <s v="no"/>
    <x v="0"/>
    <s v="no"/>
    <s v="cellular"/>
    <x v="4"/>
    <n v="1"/>
    <n v="284"/>
    <n v="1"/>
    <n v="5"/>
    <x v="3"/>
    <n v="260"/>
    <n v="6"/>
    <s v="no"/>
    <s v="no"/>
    <x v="1"/>
    <n v="395804.28"/>
    <n v="0"/>
    <x v="1"/>
    <s v="Medium"/>
    <s v="other"/>
  </r>
  <r>
    <n v="100355"/>
    <n v="40"/>
    <x v="9"/>
    <x v="1"/>
    <x v="1"/>
    <n v="26871.040000000001"/>
    <n v="39169.919999999998"/>
    <n v="748"/>
    <n v="60"/>
    <n v="3"/>
    <s v="no"/>
    <x v="1"/>
    <s v="no"/>
    <s v="unknown"/>
    <x v="6"/>
    <n v="1"/>
    <n v="640"/>
    <n v="8"/>
    <n v="5"/>
    <x v="1"/>
    <n v="454"/>
    <n v="1"/>
    <s v="yes"/>
    <s v="yes"/>
    <x v="1"/>
    <n v="322452.47999999998"/>
    <n v="1.458"/>
    <x v="4"/>
    <s v="Low"/>
    <s v="other"/>
  </r>
  <r>
    <n v="100356"/>
    <n v="30"/>
    <x v="1"/>
    <x v="0"/>
    <x v="0"/>
    <n v="42128.02"/>
    <n v="58318.51"/>
    <n v="602"/>
    <n v="10"/>
    <n v="3"/>
    <s v="no"/>
    <x v="1"/>
    <s v="no"/>
    <s v="cellular"/>
    <x v="11"/>
    <n v="5"/>
    <n v="500"/>
    <n v="3"/>
    <n v="2"/>
    <x v="1"/>
    <n v="417"/>
    <n v="3"/>
    <s v="no"/>
    <s v="yes"/>
    <x v="1"/>
    <n v="505536.24"/>
    <n v="1.3839999999999999"/>
    <x v="0"/>
    <s v="Medium"/>
    <s v="other"/>
  </r>
  <r>
    <n v="100357"/>
    <n v="38"/>
    <x v="3"/>
    <x v="0"/>
    <x v="1"/>
    <n v="15278.99"/>
    <n v="20490.490000000002"/>
    <n v="705"/>
    <n v="93"/>
    <n v="3"/>
    <s v="no"/>
    <x v="1"/>
    <s v="no"/>
    <s v="cellular"/>
    <x v="6"/>
    <n v="12"/>
    <n v="254"/>
    <n v="4"/>
    <n v="3"/>
    <x v="1"/>
    <n v="300"/>
    <n v="1"/>
    <s v="yes"/>
    <s v="yes"/>
    <x v="1"/>
    <n v="183347.88"/>
    <n v="1.341"/>
    <x v="4"/>
    <s v="Low"/>
    <s v="other"/>
  </r>
  <r>
    <n v="100358"/>
    <n v="40"/>
    <x v="2"/>
    <x v="2"/>
    <x v="2"/>
    <n v="52667"/>
    <n v="43423.41"/>
    <n v="639"/>
    <n v="162"/>
    <n v="3"/>
    <s v="no"/>
    <x v="0"/>
    <s v="no"/>
    <s v="cellular"/>
    <x v="10"/>
    <n v="27"/>
    <n v="235"/>
    <n v="6"/>
    <n v="4"/>
    <x v="1"/>
    <n v="41"/>
    <n v="5"/>
    <s v="no"/>
    <s v="yes"/>
    <x v="1"/>
    <n v="632004"/>
    <n v="0.82399999999999995"/>
    <x v="4"/>
    <s v="High"/>
    <s v="other"/>
  </r>
  <r>
    <n v="100359"/>
    <n v="51"/>
    <x v="3"/>
    <x v="0"/>
    <x v="1"/>
    <n v="47382.58"/>
    <n v="38196.699999999997"/>
    <n v="660"/>
    <n v="140"/>
    <n v="3"/>
    <s v="no"/>
    <x v="1"/>
    <s v="no"/>
    <s v="cellular"/>
    <x v="8"/>
    <n v="3"/>
    <n v="134"/>
    <n v="5"/>
    <n v="0"/>
    <x v="1"/>
    <n v="-1"/>
    <n v="4"/>
    <s v="no"/>
    <s v="yes"/>
    <x v="1"/>
    <n v="568590.96"/>
    <n v="0.80600000000000005"/>
    <x v="2"/>
    <s v="High"/>
    <s v="other"/>
  </r>
  <r>
    <n v="100360"/>
    <n v="41"/>
    <x v="8"/>
    <x v="2"/>
    <x v="1"/>
    <n v="46345.95"/>
    <n v="47745.43"/>
    <n v="599"/>
    <n v="180"/>
    <n v="1"/>
    <s v="no"/>
    <x v="1"/>
    <s v="no"/>
    <s v="cellular"/>
    <x v="7"/>
    <n v="22"/>
    <n v="342"/>
    <n v="1"/>
    <n v="2"/>
    <x v="1"/>
    <n v="438"/>
    <n v="2"/>
    <s v="yes"/>
    <s v="yes"/>
    <x v="1"/>
    <n v="556151.4"/>
    <n v="1.03"/>
    <x v="4"/>
    <s v="High"/>
    <s v="other"/>
  </r>
  <r>
    <n v="100361"/>
    <n v="54"/>
    <x v="1"/>
    <x v="0"/>
    <x v="0"/>
    <n v="13580.1"/>
    <n v="18400.689999999999"/>
    <n v="552"/>
    <n v="69"/>
    <n v="3"/>
    <s v="no"/>
    <x v="1"/>
    <s v="no"/>
    <s v="cellular"/>
    <x v="0"/>
    <n v="15"/>
    <n v="292"/>
    <n v="1"/>
    <n v="0"/>
    <x v="2"/>
    <n v="-1"/>
    <n v="0"/>
    <s v="no"/>
    <s v="no"/>
    <x v="1"/>
    <n v="162961.20000000001"/>
    <n v="1.355"/>
    <x v="2"/>
    <s v="Low"/>
    <s v="other"/>
  </r>
  <r>
    <n v="100362"/>
    <n v="45"/>
    <x v="0"/>
    <x v="0"/>
    <x v="0"/>
    <n v="67860.710000000006"/>
    <n v="31895.279999999999"/>
    <n v="573"/>
    <n v="5"/>
    <n v="4"/>
    <s v="no"/>
    <x v="1"/>
    <s v="no"/>
    <s v="cellular"/>
    <x v="2"/>
    <n v="9"/>
    <n v="422"/>
    <n v="8"/>
    <n v="0"/>
    <x v="1"/>
    <n v="-1"/>
    <n v="3"/>
    <s v="no"/>
    <s v="no"/>
    <x v="1"/>
    <n v="814328.52"/>
    <n v="0.47"/>
    <x v="4"/>
    <s v="Very High"/>
    <s v="other"/>
  </r>
  <r>
    <n v="100363"/>
    <n v="61"/>
    <x v="7"/>
    <x v="0"/>
    <x v="0"/>
    <n v="50029.29"/>
    <n v="0"/>
    <n v="758"/>
    <n v="12"/>
    <n v="1"/>
    <s v="no"/>
    <x v="1"/>
    <s v="no"/>
    <s v="cellular"/>
    <x v="7"/>
    <n v="18"/>
    <n v="711"/>
    <n v="2"/>
    <n v="4"/>
    <x v="1"/>
    <n v="82"/>
    <n v="3"/>
    <s v="no"/>
    <s v="no"/>
    <x v="1"/>
    <n v="600351.48"/>
    <n v="0"/>
    <x v="3"/>
    <s v="High"/>
    <s v="other"/>
  </r>
  <r>
    <n v="100364"/>
    <n v="23"/>
    <x v="4"/>
    <x v="1"/>
    <x v="1"/>
    <n v="35831.78"/>
    <n v="7603.97"/>
    <n v="564"/>
    <n v="53"/>
    <n v="4"/>
    <s v="no"/>
    <x v="1"/>
    <s v="no"/>
    <s v="cellular"/>
    <x v="7"/>
    <n v="15"/>
    <n v="49"/>
    <n v="1"/>
    <n v="4"/>
    <x v="1"/>
    <n v="472"/>
    <n v="1"/>
    <s v="no"/>
    <s v="yes"/>
    <x v="1"/>
    <n v="429981.36"/>
    <n v="0.21199999999999999"/>
    <x v="1"/>
    <s v="Medium"/>
    <s v="other"/>
  </r>
  <r>
    <n v="100365"/>
    <n v="43"/>
    <x v="6"/>
    <x v="2"/>
    <x v="0"/>
    <n v="40965.660000000003"/>
    <n v="56677.24"/>
    <n v="702"/>
    <n v="67"/>
    <n v="2"/>
    <s v="no"/>
    <x v="1"/>
    <s v="no"/>
    <s v="cellular"/>
    <x v="2"/>
    <n v="22"/>
    <n v="369"/>
    <n v="7"/>
    <n v="0"/>
    <x v="0"/>
    <n v="-1"/>
    <n v="5"/>
    <s v="yes"/>
    <s v="yes"/>
    <x v="1"/>
    <n v="491587.92"/>
    <n v="1.3839999999999999"/>
    <x v="4"/>
    <s v="Medium"/>
    <s v="other"/>
  </r>
  <r>
    <n v="100366"/>
    <n v="44"/>
    <x v="2"/>
    <x v="0"/>
    <x v="0"/>
    <n v="61217.21"/>
    <n v="6796.8"/>
    <n v="756"/>
    <n v="159"/>
    <n v="1"/>
    <s v="no"/>
    <x v="1"/>
    <s v="no"/>
    <s v="cellular"/>
    <x v="8"/>
    <n v="16"/>
    <n v="159"/>
    <n v="1"/>
    <n v="3"/>
    <x v="1"/>
    <n v="337"/>
    <n v="6"/>
    <s v="no"/>
    <s v="yes"/>
    <x v="1"/>
    <n v="734606.52"/>
    <n v="0.111"/>
    <x v="4"/>
    <s v="Very High"/>
    <s v="other"/>
  </r>
  <r>
    <n v="100367"/>
    <n v="60"/>
    <x v="10"/>
    <x v="1"/>
    <x v="1"/>
    <n v="40088.47"/>
    <n v="87769.07"/>
    <n v="782"/>
    <n v="93"/>
    <n v="3"/>
    <s v="no"/>
    <x v="1"/>
    <s v="no"/>
    <s v="cellular"/>
    <x v="3"/>
    <n v="4"/>
    <n v="200"/>
    <n v="4"/>
    <n v="0"/>
    <x v="0"/>
    <n v="-1"/>
    <n v="0"/>
    <s v="yes"/>
    <s v="yes"/>
    <x v="1"/>
    <n v="481061.64"/>
    <n v="2.1890000000000001"/>
    <x v="3"/>
    <s v="Medium"/>
    <s v="other"/>
  </r>
  <r>
    <n v="100368"/>
    <n v="45"/>
    <x v="9"/>
    <x v="0"/>
    <x v="0"/>
    <n v="86571.77"/>
    <n v="37619.769999999997"/>
    <n v="691"/>
    <n v="148"/>
    <n v="5"/>
    <s v="no"/>
    <x v="0"/>
    <s v="no"/>
    <s v="unknown"/>
    <x v="8"/>
    <n v="17"/>
    <n v="360"/>
    <n v="5"/>
    <n v="1"/>
    <x v="1"/>
    <n v="65"/>
    <n v="1"/>
    <s v="yes"/>
    <s v="yes"/>
    <x v="1"/>
    <n v="1038861.24"/>
    <n v="0.435"/>
    <x v="4"/>
    <s v="Very High"/>
    <s v="other"/>
  </r>
  <r>
    <n v="100369"/>
    <n v="43"/>
    <x v="6"/>
    <x v="0"/>
    <x v="1"/>
    <n v="39200.78"/>
    <n v="20538.78"/>
    <n v="644"/>
    <n v="96"/>
    <n v="1"/>
    <s v="no"/>
    <x v="0"/>
    <s v="yes"/>
    <s v="unknown"/>
    <x v="3"/>
    <n v="18"/>
    <n v="502"/>
    <n v="1"/>
    <n v="0"/>
    <x v="0"/>
    <n v="-1"/>
    <n v="0"/>
    <s v="yes"/>
    <s v="yes"/>
    <x v="0"/>
    <n v="470409.36"/>
    <n v="0.52400000000000002"/>
    <x v="4"/>
    <s v="Medium"/>
    <s v="successful_contact"/>
  </r>
  <r>
    <n v="100370"/>
    <n v="23"/>
    <x v="0"/>
    <x v="0"/>
    <x v="1"/>
    <m/>
    <n v="59628.04"/>
    <n v="850"/>
    <n v="88"/>
    <n v="4"/>
    <s v="no"/>
    <x v="0"/>
    <s v="no"/>
    <s v="cellular"/>
    <x v="2"/>
    <n v="9"/>
    <n v="669"/>
    <n v="1"/>
    <n v="1"/>
    <x v="3"/>
    <n v="165"/>
    <n v="5"/>
    <s v="no"/>
    <s v="no"/>
    <x v="1"/>
    <n v="234926.64"/>
    <n v="3.0459999999999998"/>
    <x v="1"/>
    <s v="Low"/>
    <s v="other"/>
  </r>
  <r>
    <n v="100371"/>
    <n v="19"/>
    <x v="2"/>
    <x v="0"/>
    <x v="1"/>
    <n v="38262.19"/>
    <n v="14832.94"/>
    <n v="697"/>
    <n v="56"/>
    <n v="2"/>
    <s v="no"/>
    <x v="1"/>
    <s v="no"/>
    <s v="cellular"/>
    <x v="2"/>
    <n v="16"/>
    <n v="397"/>
    <n v="6"/>
    <n v="3"/>
    <x v="3"/>
    <n v="396"/>
    <n v="4"/>
    <s v="yes"/>
    <s v="no"/>
    <x v="1"/>
    <n v="459146.28"/>
    <n v="0.38800000000000001"/>
    <x v="1"/>
    <s v="Medium"/>
    <s v="other"/>
  </r>
  <r>
    <n v="100372"/>
    <n v="18"/>
    <x v="9"/>
    <x v="0"/>
    <x v="2"/>
    <n v="40140.160000000003"/>
    <n v="20596.07"/>
    <n v="532"/>
    <n v="123"/>
    <n v="4"/>
    <s v="no"/>
    <x v="0"/>
    <s v="no"/>
    <s v="cellular"/>
    <x v="2"/>
    <n v="27"/>
    <n v="396"/>
    <n v="4"/>
    <n v="0"/>
    <x v="3"/>
    <n v="-1"/>
    <n v="1"/>
    <s v="yes"/>
    <s v="no"/>
    <x v="1"/>
    <n v="481681.91999999998"/>
    <n v="0.51300000000000001"/>
    <x v="1"/>
    <s v="Medium"/>
    <s v="other"/>
  </r>
  <r>
    <n v="100373"/>
    <n v="32"/>
    <x v="4"/>
    <x v="0"/>
    <x v="1"/>
    <n v="25644.66"/>
    <n v="42709.67"/>
    <n v="821"/>
    <n v="14"/>
    <n v="2"/>
    <s v="no"/>
    <x v="0"/>
    <s v="no"/>
    <s v="cellular"/>
    <x v="7"/>
    <n v="22"/>
    <n v="435"/>
    <n v="3"/>
    <n v="2"/>
    <x v="1"/>
    <n v="310"/>
    <n v="0"/>
    <s v="no"/>
    <s v="no"/>
    <x v="0"/>
    <n v="307735.92"/>
    <n v="1.665"/>
    <x v="0"/>
    <s v="Low"/>
    <s v="successful_contact"/>
  </r>
  <r>
    <n v="100374"/>
    <n v="63"/>
    <x v="8"/>
    <x v="1"/>
    <x v="0"/>
    <n v="12000"/>
    <n v="10927.18"/>
    <n v="702"/>
    <n v="54"/>
    <n v="3"/>
    <s v="no"/>
    <x v="0"/>
    <s v="no"/>
    <s v="cellular"/>
    <x v="9"/>
    <n v="28"/>
    <n v="260"/>
    <n v="4"/>
    <n v="0"/>
    <x v="1"/>
    <n v="-1"/>
    <n v="2"/>
    <s v="no"/>
    <s v="yes"/>
    <x v="1"/>
    <n v="144000"/>
    <n v="0.91100000000000003"/>
    <x v="3"/>
    <s v="Low"/>
    <s v="other"/>
  </r>
  <r>
    <n v="100375"/>
    <n v="20"/>
    <x v="6"/>
    <x v="0"/>
    <x v="0"/>
    <n v="39283.25"/>
    <n v="4290.4399999999996"/>
    <n v="587"/>
    <n v="13"/>
    <n v="5"/>
    <s v="no"/>
    <x v="0"/>
    <s v="yes"/>
    <s v="telephone"/>
    <x v="6"/>
    <n v="4"/>
    <n v="477"/>
    <n v="8"/>
    <n v="1"/>
    <x v="3"/>
    <n v="343"/>
    <n v="6"/>
    <s v="yes"/>
    <s v="yes"/>
    <x v="1"/>
    <n v="471399"/>
    <n v="0.109"/>
    <x v="1"/>
    <s v="Medium"/>
    <s v="other"/>
  </r>
  <r>
    <n v="100376"/>
    <n v="50"/>
    <x v="0"/>
    <x v="0"/>
    <x v="0"/>
    <n v="37517.01"/>
    <n v="34970.370000000003"/>
    <n v="582"/>
    <n v="50"/>
    <n v="5"/>
    <s v="no"/>
    <x v="1"/>
    <s v="no"/>
    <s v="cellular"/>
    <x v="10"/>
    <n v="6"/>
    <n v="571"/>
    <n v="4"/>
    <n v="1"/>
    <x v="1"/>
    <n v="37"/>
    <n v="5"/>
    <s v="no"/>
    <s v="yes"/>
    <x v="1"/>
    <n v="450204.12"/>
    <n v="0.93200000000000005"/>
    <x v="2"/>
    <s v="Medium"/>
    <s v="other"/>
  </r>
  <r>
    <n v="100377"/>
    <n v="27"/>
    <x v="5"/>
    <x v="0"/>
    <x v="2"/>
    <n v="66025.27"/>
    <n v="63877.67"/>
    <n v="657"/>
    <n v="140"/>
    <n v="4"/>
    <s v="no"/>
    <x v="0"/>
    <s v="yes"/>
    <s v="cellular"/>
    <x v="11"/>
    <n v="20"/>
    <n v="413"/>
    <n v="2"/>
    <n v="0"/>
    <x v="1"/>
    <n v="-1"/>
    <n v="2"/>
    <s v="no"/>
    <s v="no"/>
    <x v="1"/>
    <n v="792303.24"/>
    <n v="0.96699999999999997"/>
    <x v="0"/>
    <s v="Very High"/>
    <s v="other"/>
  </r>
  <r>
    <n v="100378"/>
    <n v="62"/>
    <x v="3"/>
    <x v="2"/>
    <x v="0"/>
    <n v="40930.239999999998"/>
    <n v="20441.75"/>
    <n v="850"/>
    <n v="152"/>
    <n v="3"/>
    <s v="no"/>
    <x v="1"/>
    <s v="no"/>
    <s v="cellular"/>
    <x v="6"/>
    <n v="8"/>
    <n v="322"/>
    <n v="3"/>
    <n v="5"/>
    <x v="3"/>
    <n v="229"/>
    <n v="4"/>
    <s v="yes"/>
    <s v="yes"/>
    <x v="1"/>
    <n v="491162.88"/>
    <n v="0.499"/>
    <x v="3"/>
    <s v="Medium"/>
    <s v="other"/>
  </r>
  <r>
    <n v="100379"/>
    <n v="64"/>
    <x v="0"/>
    <x v="0"/>
    <x v="1"/>
    <n v="54995.54"/>
    <n v="18737.23"/>
    <n v="732"/>
    <n v="111"/>
    <n v="5"/>
    <s v="no"/>
    <x v="1"/>
    <s v="no"/>
    <s v="unknown"/>
    <x v="3"/>
    <n v="6"/>
    <n v="358"/>
    <n v="1"/>
    <n v="1"/>
    <x v="3"/>
    <n v="53"/>
    <n v="5"/>
    <s v="yes"/>
    <s v="no"/>
    <x v="1"/>
    <n v="659946.48"/>
    <n v="0.34100000000000003"/>
    <x v="3"/>
    <s v="Very High"/>
    <s v="other"/>
  </r>
  <r>
    <n v="100380"/>
    <n v="26"/>
    <x v="1"/>
    <x v="0"/>
    <x v="0"/>
    <n v="38467.75"/>
    <n v="21039.47"/>
    <n v="601"/>
    <n v="67"/>
    <n v="2"/>
    <s v="no"/>
    <x v="0"/>
    <s v="no"/>
    <s v="cellular"/>
    <x v="5"/>
    <n v="17"/>
    <n v="453"/>
    <n v="7"/>
    <n v="1"/>
    <x v="1"/>
    <n v="308"/>
    <n v="2"/>
    <s v="no"/>
    <s v="no"/>
    <x v="1"/>
    <n v="461613"/>
    <n v="0.54700000000000004"/>
    <x v="0"/>
    <s v="Medium"/>
    <s v="other"/>
  </r>
  <r>
    <n v="100381"/>
    <n v="66"/>
    <x v="9"/>
    <x v="0"/>
    <x v="2"/>
    <n v="70126"/>
    <n v="61197.52"/>
    <n v="577"/>
    <n v="61"/>
    <n v="4"/>
    <s v="no"/>
    <x v="1"/>
    <s v="no"/>
    <s v="unknown"/>
    <x v="3"/>
    <n v="26"/>
    <n v="196"/>
    <n v="3"/>
    <n v="5"/>
    <x v="1"/>
    <n v="113"/>
    <n v="2"/>
    <s v="yes"/>
    <s v="no"/>
    <x v="1"/>
    <n v="841512"/>
    <n v="0.873"/>
    <x v="3"/>
    <s v="Very High"/>
    <s v="other"/>
  </r>
  <r>
    <n v="100382"/>
    <n v="32"/>
    <x v="8"/>
    <x v="1"/>
    <x v="1"/>
    <n v="29370.87"/>
    <n v="45449.61"/>
    <n v="743"/>
    <n v="134"/>
    <n v="4"/>
    <s v="no"/>
    <x v="0"/>
    <s v="yes"/>
    <s v="unknown"/>
    <x v="10"/>
    <n v="2"/>
    <n v="231"/>
    <n v="1"/>
    <n v="4"/>
    <x v="0"/>
    <n v="475"/>
    <n v="3"/>
    <s v="no"/>
    <s v="no"/>
    <x v="1"/>
    <n v="352450.44"/>
    <n v="1.5469999999999999"/>
    <x v="0"/>
    <s v="Low"/>
    <s v="other"/>
  </r>
  <r>
    <n v="100383"/>
    <n v="63"/>
    <x v="2"/>
    <x v="0"/>
    <x v="1"/>
    <n v="49068.95"/>
    <n v="27597.23"/>
    <n v="551"/>
    <n v="104"/>
    <n v="1"/>
    <s v="no"/>
    <x v="0"/>
    <s v="no"/>
    <s v="cellular"/>
    <x v="7"/>
    <n v="8"/>
    <n v="246"/>
    <n v="4"/>
    <n v="2"/>
    <x v="2"/>
    <n v="14"/>
    <n v="2"/>
    <s v="no"/>
    <s v="no"/>
    <x v="0"/>
    <n v="588827.4"/>
    <n v="0.56200000000000006"/>
    <x v="3"/>
    <s v="High"/>
    <s v="other"/>
  </r>
  <r>
    <n v="100384"/>
    <n v="44"/>
    <x v="9"/>
    <x v="1"/>
    <x v="2"/>
    <n v="45560.88"/>
    <n v="59431.65"/>
    <n v="702"/>
    <n v="91"/>
    <n v="5"/>
    <s v="no"/>
    <x v="1"/>
    <s v="no"/>
    <s v="cellular"/>
    <x v="10"/>
    <n v="18"/>
    <n v="244"/>
    <n v="5"/>
    <n v="5"/>
    <x v="1"/>
    <n v="116"/>
    <n v="0"/>
    <s v="yes"/>
    <s v="yes"/>
    <x v="0"/>
    <n v="546730.56000000006"/>
    <n v="1.304"/>
    <x v="4"/>
    <s v="High"/>
    <s v="other"/>
  </r>
  <r>
    <n v="100385"/>
    <n v="29"/>
    <x v="2"/>
    <x v="1"/>
    <x v="1"/>
    <n v="40314.959999999999"/>
    <n v="52817.53"/>
    <n v="661"/>
    <n v="125"/>
    <n v="4"/>
    <s v="no"/>
    <x v="1"/>
    <s v="no"/>
    <s v="cellular"/>
    <x v="9"/>
    <n v="19"/>
    <n v="388"/>
    <n v="5"/>
    <n v="4"/>
    <x v="2"/>
    <n v="116"/>
    <n v="0"/>
    <s v="yes"/>
    <s v="yes"/>
    <x v="0"/>
    <n v="483779.52"/>
    <n v="1.31"/>
    <x v="0"/>
    <s v="Medium"/>
    <s v="successful_contact"/>
  </r>
  <r>
    <n v="100386"/>
    <n v="50"/>
    <x v="3"/>
    <x v="0"/>
    <x v="1"/>
    <n v="45768.21"/>
    <n v="0"/>
    <n v="695"/>
    <n v="134"/>
    <n v="4"/>
    <s v="no"/>
    <x v="1"/>
    <s v="no"/>
    <s v="telephone"/>
    <x v="8"/>
    <n v="10"/>
    <n v="460"/>
    <n v="7"/>
    <n v="4"/>
    <x v="1"/>
    <n v="414"/>
    <n v="3"/>
    <s v="yes"/>
    <s v="yes"/>
    <x v="1"/>
    <n v="549218.52"/>
    <n v="0"/>
    <x v="2"/>
    <s v="High"/>
    <s v="other"/>
  </r>
  <r>
    <n v="100387"/>
    <n v="35"/>
    <x v="0"/>
    <x v="1"/>
    <x v="0"/>
    <n v="53896.12"/>
    <n v="39860.31"/>
    <n v="774"/>
    <n v="95"/>
    <n v="5"/>
    <s v="no"/>
    <x v="0"/>
    <s v="no"/>
    <s v="cellular"/>
    <x v="5"/>
    <n v="7"/>
    <n v="405"/>
    <n v="3"/>
    <n v="5"/>
    <x v="2"/>
    <n v="210"/>
    <n v="2"/>
    <s v="no"/>
    <s v="yes"/>
    <x v="1"/>
    <n v="646753.43999999994"/>
    <n v="0.74"/>
    <x v="0"/>
    <s v="High"/>
    <s v="other"/>
  </r>
  <r>
    <n v="100388"/>
    <n v="31"/>
    <x v="5"/>
    <x v="2"/>
    <x v="0"/>
    <n v="25466.85"/>
    <n v="32734.12"/>
    <n v="715"/>
    <n v="5"/>
    <n v="4"/>
    <s v="no"/>
    <x v="1"/>
    <s v="no"/>
    <s v="telephone"/>
    <x v="11"/>
    <n v="20"/>
    <n v="307"/>
    <n v="2"/>
    <n v="4"/>
    <x v="1"/>
    <n v="444"/>
    <n v="0"/>
    <s v="no"/>
    <s v="yes"/>
    <x v="1"/>
    <n v="305602.2"/>
    <n v="1.2849999999999999"/>
    <x v="0"/>
    <s v="Low"/>
    <s v="other"/>
  </r>
  <r>
    <n v="100389"/>
    <n v="54"/>
    <x v="1"/>
    <x v="0"/>
    <x v="1"/>
    <n v="38098.22"/>
    <n v="0"/>
    <n v="650"/>
    <n v="151"/>
    <n v="3"/>
    <s v="no"/>
    <x v="1"/>
    <s v="no"/>
    <s v="cellular"/>
    <x v="4"/>
    <n v="8"/>
    <n v="308"/>
    <n v="4"/>
    <n v="4"/>
    <x v="1"/>
    <n v="459"/>
    <n v="3"/>
    <s v="yes"/>
    <s v="no"/>
    <x v="0"/>
    <n v="457178.64"/>
    <n v="0"/>
    <x v="2"/>
    <s v="Medium"/>
    <s v="successful_contact"/>
  </r>
  <r>
    <n v="100390"/>
    <n v="51"/>
    <x v="0"/>
    <x v="0"/>
    <x v="2"/>
    <n v="61156.67"/>
    <n v="0"/>
    <n v="658"/>
    <n v="17"/>
    <n v="4"/>
    <s v="no"/>
    <x v="0"/>
    <s v="yes"/>
    <s v="cellular"/>
    <x v="10"/>
    <n v="21"/>
    <n v="215"/>
    <n v="2"/>
    <n v="5"/>
    <x v="1"/>
    <n v="191"/>
    <n v="4"/>
    <s v="no"/>
    <s v="no"/>
    <x v="1"/>
    <n v="733880.04"/>
    <n v="0"/>
    <x v="2"/>
    <s v="Very High"/>
    <s v="other"/>
  </r>
  <r>
    <n v="100391"/>
    <n v="22"/>
    <x v="7"/>
    <x v="0"/>
    <x v="1"/>
    <n v="66847.259999999995"/>
    <n v="94187.72"/>
    <n v="590"/>
    <n v="162"/>
    <n v="5"/>
    <s v="no"/>
    <x v="1"/>
    <s v="no"/>
    <s v="cellular"/>
    <x v="3"/>
    <n v="13"/>
    <n v="596"/>
    <n v="4"/>
    <n v="5"/>
    <x v="1"/>
    <n v="230"/>
    <n v="0"/>
    <s v="no"/>
    <s v="no"/>
    <x v="0"/>
    <n v="802167.12"/>
    <n v="1.409"/>
    <x v="1"/>
    <s v="Very High"/>
    <s v="successful_contact"/>
  </r>
  <r>
    <n v="100392"/>
    <n v="52"/>
    <x v="2"/>
    <x v="0"/>
    <x v="0"/>
    <n v="18105.810000000001"/>
    <n v="42368.81"/>
    <n v="783"/>
    <n v="56"/>
    <n v="5"/>
    <s v="no"/>
    <x v="1"/>
    <s v="no"/>
    <s v="cellular"/>
    <x v="6"/>
    <n v="1"/>
    <n v="302"/>
    <n v="8"/>
    <n v="5"/>
    <x v="2"/>
    <n v="202"/>
    <n v="0"/>
    <s v="no"/>
    <s v="no"/>
    <x v="0"/>
    <n v="217269.72"/>
    <n v="2.34"/>
    <x v="2"/>
    <s v="Low"/>
    <s v="successful_contact"/>
  </r>
  <r>
    <n v="100393"/>
    <n v="39"/>
    <x v="1"/>
    <x v="1"/>
    <x v="0"/>
    <n v="59590.68"/>
    <n v="48557.94"/>
    <n v="728"/>
    <n v="146"/>
    <n v="1"/>
    <s v="no"/>
    <x v="1"/>
    <s v="no"/>
    <s v="unknown"/>
    <x v="5"/>
    <n v="6"/>
    <n v="133"/>
    <n v="2"/>
    <n v="3"/>
    <x v="1"/>
    <n v="318"/>
    <n v="5"/>
    <s v="no"/>
    <s v="no"/>
    <x v="1"/>
    <n v="715088.16"/>
    <n v="0.81499999999999995"/>
    <x v="4"/>
    <s v="Very High"/>
    <s v="other"/>
  </r>
  <r>
    <n v="100394"/>
    <n v="54"/>
    <x v="2"/>
    <x v="2"/>
    <x v="1"/>
    <n v="35400.449999999997"/>
    <n v="41547.629999999997"/>
    <n v="806"/>
    <n v="178"/>
    <n v="1"/>
    <s v="no"/>
    <x v="0"/>
    <s v="yes"/>
    <s v="cellular"/>
    <x v="6"/>
    <n v="10"/>
    <n v="912"/>
    <n v="7"/>
    <n v="4"/>
    <x v="0"/>
    <n v="63"/>
    <n v="3"/>
    <s v="yes"/>
    <s v="no"/>
    <x v="1"/>
    <n v="424805.4"/>
    <n v="1.1739999999999999"/>
    <x v="2"/>
    <s v="Medium"/>
    <s v="other"/>
  </r>
  <r>
    <n v="100395"/>
    <n v="61"/>
    <x v="1"/>
    <x v="0"/>
    <x v="1"/>
    <n v="45322.94"/>
    <n v="48413.71"/>
    <n v="560"/>
    <n v="72"/>
    <n v="4"/>
    <s v="no"/>
    <x v="0"/>
    <s v="no"/>
    <s v="cellular"/>
    <x v="0"/>
    <n v="25"/>
    <n v="328"/>
    <n v="7"/>
    <n v="1"/>
    <x v="1"/>
    <n v="324"/>
    <n v="2"/>
    <s v="yes"/>
    <s v="yes"/>
    <x v="1"/>
    <n v="543875.28"/>
    <n v="1.0680000000000001"/>
    <x v="3"/>
    <s v="High"/>
    <s v="other"/>
  </r>
  <r>
    <n v="100396"/>
    <n v="57"/>
    <x v="1"/>
    <x v="1"/>
    <x v="1"/>
    <n v="27022.77"/>
    <n v="28802.23"/>
    <n v="706"/>
    <n v="113"/>
    <n v="1"/>
    <s v="no"/>
    <x v="0"/>
    <s v="no"/>
    <s v="unknown"/>
    <x v="6"/>
    <n v="6"/>
    <n v="494"/>
    <n v="7"/>
    <n v="4"/>
    <x v="2"/>
    <n v="438"/>
    <n v="5"/>
    <s v="yes"/>
    <s v="yes"/>
    <x v="1"/>
    <n v="324273.24"/>
    <n v="1.0660000000000001"/>
    <x v="3"/>
    <s v="Low"/>
    <s v="other"/>
  </r>
  <r>
    <n v="100397"/>
    <n v="24"/>
    <x v="3"/>
    <x v="0"/>
    <x v="0"/>
    <n v="79784.89"/>
    <n v="47183.21"/>
    <n v="607"/>
    <n v="152"/>
    <n v="3"/>
    <s v="no"/>
    <x v="1"/>
    <s v="no"/>
    <s v="cellular"/>
    <x v="6"/>
    <n v="18"/>
    <n v="294"/>
    <n v="6"/>
    <n v="1"/>
    <x v="0"/>
    <n v="25"/>
    <n v="0"/>
    <s v="no"/>
    <s v="yes"/>
    <x v="1"/>
    <n v="957418.68"/>
    <n v="0.59099999999999997"/>
    <x v="1"/>
    <s v="Very High"/>
    <s v="other"/>
  </r>
  <r>
    <n v="100398"/>
    <n v="61"/>
    <x v="4"/>
    <x v="1"/>
    <x v="0"/>
    <n v="21072.04"/>
    <n v="25210.37"/>
    <n v="595"/>
    <n v="18"/>
    <n v="1"/>
    <s v="no"/>
    <x v="0"/>
    <s v="no"/>
    <s v="cellular"/>
    <x v="7"/>
    <n v="19"/>
    <n v="503"/>
    <n v="4"/>
    <n v="2"/>
    <x v="1"/>
    <n v="375"/>
    <n v="0"/>
    <s v="no"/>
    <s v="no"/>
    <x v="0"/>
    <n v="252864.48"/>
    <n v="1.196"/>
    <x v="3"/>
    <s v="Low"/>
    <s v="successful_contact"/>
  </r>
  <r>
    <n v="100399"/>
    <n v="23"/>
    <x v="1"/>
    <x v="0"/>
    <x v="1"/>
    <n v="41892.86"/>
    <n v="30587.09"/>
    <n v="686"/>
    <n v="101"/>
    <n v="3"/>
    <s v="no"/>
    <x v="1"/>
    <s v="no"/>
    <s v="cellular"/>
    <x v="0"/>
    <n v="1"/>
    <n v="479"/>
    <n v="1"/>
    <n v="2"/>
    <x v="3"/>
    <n v="231"/>
    <n v="0"/>
    <s v="no"/>
    <s v="no"/>
    <x v="1"/>
    <n v="502714.32"/>
    <n v="0.73"/>
    <x v="1"/>
    <s v="Medium"/>
    <s v="other"/>
  </r>
  <r>
    <n v="100400"/>
    <n v="23"/>
    <x v="1"/>
    <x v="0"/>
    <x v="1"/>
    <n v="31419.69"/>
    <n v="36990.19"/>
    <n v="675"/>
    <n v="124"/>
    <n v="1"/>
    <s v="no"/>
    <x v="0"/>
    <s v="no"/>
    <s v="telephone"/>
    <x v="2"/>
    <n v="6"/>
    <n v="408"/>
    <n v="4"/>
    <n v="1"/>
    <x v="3"/>
    <n v="316"/>
    <n v="1"/>
    <s v="no"/>
    <s v="no"/>
    <x v="1"/>
    <n v="377036.28"/>
    <n v="1.177"/>
    <x v="1"/>
    <s v="Medium"/>
    <s v="other"/>
  </r>
  <r>
    <n v="100401"/>
    <n v="43"/>
    <x v="0"/>
    <x v="2"/>
    <x v="1"/>
    <n v="53278.8"/>
    <n v="51176.2"/>
    <n v="716"/>
    <n v="26"/>
    <n v="1"/>
    <s v="no"/>
    <x v="1"/>
    <s v="no"/>
    <s v="cellular"/>
    <x v="8"/>
    <n v="13"/>
    <n v="121"/>
    <n v="3"/>
    <n v="1"/>
    <x v="1"/>
    <n v="10"/>
    <n v="0"/>
    <s v="yes"/>
    <s v="no"/>
    <x v="1"/>
    <n v="639345.6"/>
    <n v="0.96099999999999997"/>
    <x v="4"/>
    <s v="High"/>
    <s v="other"/>
  </r>
  <r>
    <n v="100402"/>
    <n v="66"/>
    <x v="0"/>
    <x v="0"/>
    <x v="0"/>
    <n v="48226"/>
    <n v="11566.82"/>
    <n v="713"/>
    <n v="120"/>
    <n v="1"/>
    <s v="no"/>
    <x v="0"/>
    <s v="no"/>
    <s v="cellular"/>
    <x v="8"/>
    <n v="14"/>
    <n v="415"/>
    <n v="3"/>
    <n v="0"/>
    <x v="1"/>
    <n v="-1"/>
    <n v="0"/>
    <s v="no"/>
    <s v="yes"/>
    <x v="1"/>
    <n v="578712"/>
    <n v="0.24"/>
    <x v="3"/>
    <s v="High"/>
    <s v="other"/>
  </r>
  <r>
    <n v="100403"/>
    <n v="44"/>
    <x v="2"/>
    <x v="1"/>
    <x v="2"/>
    <n v="45023.79"/>
    <n v="0"/>
    <n v="793"/>
    <n v="116"/>
    <n v="4"/>
    <s v="no"/>
    <x v="0"/>
    <s v="no"/>
    <s v="cellular"/>
    <x v="5"/>
    <n v="18"/>
    <n v="435"/>
    <n v="3"/>
    <n v="5"/>
    <x v="1"/>
    <n v="318"/>
    <n v="6"/>
    <s v="yes"/>
    <s v="yes"/>
    <x v="1"/>
    <n v="540285.48"/>
    <n v="0"/>
    <x v="4"/>
    <s v="High"/>
    <s v="other"/>
  </r>
  <r>
    <n v="100404"/>
    <n v="48"/>
    <x v="9"/>
    <x v="0"/>
    <x v="1"/>
    <n v="51022.18"/>
    <n v="39453.19"/>
    <n v="719"/>
    <n v="124"/>
    <n v="5"/>
    <s v="no"/>
    <x v="1"/>
    <s v="no"/>
    <s v="unknown"/>
    <x v="11"/>
    <n v="10"/>
    <n v="449"/>
    <n v="6"/>
    <n v="4"/>
    <x v="2"/>
    <n v="41"/>
    <n v="2"/>
    <s v="yes"/>
    <s v="yes"/>
    <x v="1"/>
    <n v="612266.16"/>
    <n v="0.77300000000000002"/>
    <x v="2"/>
    <s v="High"/>
    <s v="other"/>
  </r>
  <r>
    <n v="100405"/>
    <n v="46"/>
    <x v="9"/>
    <x v="1"/>
    <x v="0"/>
    <n v="22421.07"/>
    <n v="52845.04"/>
    <n v="805"/>
    <n v="176"/>
    <n v="4"/>
    <s v="no"/>
    <x v="1"/>
    <s v="yes"/>
    <s v="cellular"/>
    <x v="3"/>
    <n v="16"/>
    <n v="254"/>
    <n v="2"/>
    <n v="5"/>
    <x v="3"/>
    <n v="206"/>
    <n v="3"/>
    <s v="no"/>
    <s v="no"/>
    <x v="0"/>
    <n v="269052.84000000003"/>
    <n v="2.3570000000000002"/>
    <x v="2"/>
    <s v="Low"/>
    <s v="other"/>
  </r>
  <r>
    <n v="100406"/>
    <n v="59"/>
    <x v="1"/>
    <x v="0"/>
    <x v="1"/>
    <n v="69600.740000000005"/>
    <n v="18621.88"/>
    <n v="731"/>
    <n v="21"/>
    <n v="1"/>
    <s v="no"/>
    <x v="1"/>
    <s v="no"/>
    <s v="cellular"/>
    <x v="9"/>
    <n v="28"/>
    <n v="482"/>
    <n v="3"/>
    <n v="3"/>
    <x v="2"/>
    <n v="374"/>
    <n v="4"/>
    <s v="no"/>
    <s v="yes"/>
    <x v="1"/>
    <n v="835208.88"/>
    <n v="0.26800000000000002"/>
    <x v="3"/>
    <s v="Very High"/>
    <s v="other"/>
  </r>
  <r>
    <n v="100407"/>
    <n v="43"/>
    <x v="3"/>
    <x v="0"/>
    <x v="2"/>
    <n v="67095.94"/>
    <n v="7110.26"/>
    <n v="674"/>
    <n v="127"/>
    <n v="5"/>
    <s v="no"/>
    <x v="1"/>
    <s v="no"/>
    <s v="cellular"/>
    <x v="2"/>
    <n v="8"/>
    <n v="428"/>
    <n v="3"/>
    <n v="2"/>
    <x v="0"/>
    <n v="332"/>
    <n v="5"/>
    <s v="yes"/>
    <s v="no"/>
    <x v="1"/>
    <n v="805151.28"/>
    <n v="0.106"/>
    <x v="4"/>
    <s v="Very High"/>
    <s v="other"/>
  </r>
  <r>
    <n v="100408"/>
    <n v="48"/>
    <x v="7"/>
    <x v="0"/>
    <x v="2"/>
    <n v="48551.05"/>
    <n v="39295.019999999997"/>
    <n v="749"/>
    <n v="154"/>
    <n v="5"/>
    <s v="no"/>
    <x v="0"/>
    <s v="no"/>
    <s v="cellular"/>
    <x v="1"/>
    <n v="27"/>
    <n v="315"/>
    <n v="1"/>
    <n v="0"/>
    <x v="2"/>
    <n v="-1"/>
    <n v="6"/>
    <s v="yes"/>
    <s v="no"/>
    <x v="1"/>
    <n v="582612.6"/>
    <n v="0.80900000000000005"/>
    <x v="2"/>
    <s v="High"/>
    <s v="other"/>
  </r>
  <r>
    <n v="100409"/>
    <n v="47"/>
    <x v="9"/>
    <x v="1"/>
    <x v="0"/>
    <n v="46015.5"/>
    <n v="0"/>
    <n v="554"/>
    <n v="2"/>
    <n v="3"/>
    <s v="no"/>
    <x v="1"/>
    <s v="no"/>
    <s v="telephone"/>
    <x v="2"/>
    <n v="18"/>
    <n v="780"/>
    <n v="2"/>
    <n v="1"/>
    <x v="1"/>
    <n v="375"/>
    <n v="2"/>
    <s v="no"/>
    <s v="no"/>
    <x v="1"/>
    <n v="552186"/>
    <n v="0"/>
    <x v="2"/>
    <s v="High"/>
    <s v="other"/>
  </r>
  <r>
    <n v="100410"/>
    <n v="63"/>
    <x v="7"/>
    <x v="0"/>
    <x v="1"/>
    <n v="40341.410000000003"/>
    <n v="45751.7"/>
    <n v="577"/>
    <n v="134"/>
    <n v="1"/>
    <s v="no"/>
    <x v="0"/>
    <s v="no"/>
    <s v="cellular"/>
    <x v="5"/>
    <n v="16"/>
    <n v="481"/>
    <n v="5"/>
    <n v="2"/>
    <x v="1"/>
    <n v="14"/>
    <n v="0"/>
    <s v="yes"/>
    <s v="yes"/>
    <x v="1"/>
    <n v="484096.92"/>
    <n v="1.1339999999999999"/>
    <x v="3"/>
    <s v="Medium"/>
    <s v="other"/>
  </r>
  <r>
    <n v="100411"/>
    <n v="28"/>
    <x v="0"/>
    <x v="0"/>
    <x v="0"/>
    <n v="23993.48"/>
    <n v="78093.429999999993"/>
    <n v="521"/>
    <n v="10"/>
    <n v="3"/>
    <s v="no"/>
    <x v="1"/>
    <s v="no"/>
    <s v="cellular"/>
    <x v="4"/>
    <n v="19"/>
    <n v="429"/>
    <n v="2"/>
    <n v="2"/>
    <x v="0"/>
    <n v="5"/>
    <n v="3"/>
    <s v="yes"/>
    <s v="yes"/>
    <x v="1"/>
    <n v="287921.76"/>
    <n v="3.2549999999999999"/>
    <x v="0"/>
    <s v="Low"/>
    <s v="other"/>
  </r>
  <r>
    <n v="100412"/>
    <n v="29"/>
    <x v="10"/>
    <x v="1"/>
    <x v="3"/>
    <n v="53004.68"/>
    <n v="7109.7"/>
    <n v="594"/>
    <n v="87"/>
    <n v="5"/>
    <s v="no"/>
    <x v="0"/>
    <s v="no"/>
    <s v="cellular"/>
    <x v="3"/>
    <n v="13"/>
    <n v="141"/>
    <n v="4"/>
    <n v="0"/>
    <x v="1"/>
    <n v="-1"/>
    <n v="1"/>
    <s v="no"/>
    <s v="yes"/>
    <x v="1"/>
    <n v="636056.16"/>
    <n v="0.13400000000000001"/>
    <x v="0"/>
    <s v="High"/>
    <s v="other"/>
  </r>
  <r>
    <n v="100413"/>
    <n v="65"/>
    <x v="5"/>
    <x v="1"/>
    <x v="2"/>
    <n v="48575.81"/>
    <n v="16901.93"/>
    <n v="672"/>
    <n v="136"/>
    <n v="2"/>
    <s v="no"/>
    <x v="1"/>
    <s v="no"/>
    <s v="cellular"/>
    <x v="3"/>
    <n v="9"/>
    <n v="610"/>
    <n v="5"/>
    <n v="2"/>
    <x v="0"/>
    <n v="241"/>
    <n v="3"/>
    <s v="no"/>
    <s v="no"/>
    <x v="0"/>
    <n v="582909.72"/>
    <n v="0.34799999999999998"/>
    <x v="3"/>
    <s v="High"/>
    <s v="successful_contact"/>
  </r>
  <r>
    <n v="100414"/>
    <n v="34"/>
    <x v="1"/>
    <x v="0"/>
    <x v="1"/>
    <n v="49656.44"/>
    <n v="34431.53"/>
    <n v="744"/>
    <n v="10"/>
    <n v="2"/>
    <s v="no"/>
    <x v="1"/>
    <s v="no"/>
    <s v="cellular"/>
    <x v="2"/>
    <n v="21"/>
    <n v="342"/>
    <n v="1"/>
    <n v="0"/>
    <x v="1"/>
    <n v="-1"/>
    <n v="3"/>
    <s v="no"/>
    <s v="no"/>
    <x v="1"/>
    <n v="595877.28"/>
    <n v="0.69299999999999995"/>
    <x v="0"/>
    <s v="High"/>
    <s v="other"/>
  </r>
  <r>
    <n v="100415"/>
    <n v="65"/>
    <x v="2"/>
    <x v="1"/>
    <x v="1"/>
    <n v="32926.79"/>
    <n v="21761.47"/>
    <n v="662"/>
    <n v="106"/>
    <n v="2"/>
    <s v="no"/>
    <x v="1"/>
    <s v="no"/>
    <s v="telephone"/>
    <x v="6"/>
    <n v="14"/>
    <n v="249"/>
    <n v="6"/>
    <n v="0"/>
    <x v="0"/>
    <n v="-1"/>
    <n v="0"/>
    <s v="yes"/>
    <s v="no"/>
    <x v="1"/>
    <n v="395121.48"/>
    <n v="0.66100000000000003"/>
    <x v="3"/>
    <s v="Medium"/>
    <s v="other"/>
  </r>
  <r>
    <n v="100416"/>
    <n v="27"/>
    <x v="9"/>
    <x v="0"/>
    <x v="1"/>
    <n v="41576.33"/>
    <n v="0"/>
    <n v="693"/>
    <n v="80"/>
    <n v="1"/>
    <s v="no"/>
    <x v="1"/>
    <s v="no"/>
    <s v="cellular"/>
    <x v="9"/>
    <n v="12"/>
    <n v="498"/>
    <n v="8"/>
    <n v="4"/>
    <x v="1"/>
    <n v="259"/>
    <n v="4"/>
    <s v="no"/>
    <s v="no"/>
    <x v="1"/>
    <n v="498915.96"/>
    <n v="0"/>
    <x v="0"/>
    <s v="Medium"/>
    <s v="other"/>
  </r>
  <r>
    <n v="100417"/>
    <n v="28"/>
    <x v="7"/>
    <x v="2"/>
    <x v="1"/>
    <n v="25511.26"/>
    <n v="0"/>
    <n v="691"/>
    <n v="57"/>
    <n v="5"/>
    <s v="no"/>
    <x v="0"/>
    <s v="yes"/>
    <s v="cellular"/>
    <x v="8"/>
    <n v="21"/>
    <n v="173"/>
    <n v="1"/>
    <n v="3"/>
    <x v="1"/>
    <n v="186"/>
    <n v="0"/>
    <s v="no"/>
    <s v="yes"/>
    <x v="1"/>
    <n v="306135.12"/>
    <n v="0"/>
    <x v="0"/>
    <s v="Low"/>
    <s v="other"/>
  </r>
  <r>
    <n v="100418"/>
    <n v="41"/>
    <x v="8"/>
    <x v="1"/>
    <x v="0"/>
    <n v="33186.11"/>
    <n v="27675.72"/>
    <n v="785"/>
    <n v="50"/>
    <n v="2"/>
    <s v="no"/>
    <x v="0"/>
    <s v="no"/>
    <s v="cellular"/>
    <x v="9"/>
    <n v="16"/>
    <n v="202"/>
    <n v="4"/>
    <n v="5"/>
    <x v="1"/>
    <n v="274"/>
    <n v="0"/>
    <s v="no"/>
    <s v="no"/>
    <x v="1"/>
    <n v="398233.32"/>
    <n v="0.83399999999999996"/>
    <x v="4"/>
    <s v="Medium"/>
    <s v="other"/>
  </r>
  <r>
    <n v="100419"/>
    <n v="57"/>
    <x v="9"/>
    <x v="0"/>
    <x v="1"/>
    <n v="38892.71"/>
    <n v="70205.72"/>
    <n v="654"/>
    <n v="169"/>
    <n v="3"/>
    <s v="no"/>
    <x v="0"/>
    <s v="no"/>
    <s v="cellular"/>
    <x v="5"/>
    <n v="21"/>
    <n v="300"/>
    <n v="1"/>
    <n v="3"/>
    <x v="0"/>
    <n v="138"/>
    <n v="1"/>
    <s v="yes"/>
    <s v="yes"/>
    <x v="0"/>
    <n v="466712.52"/>
    <n v="1.8049999999999999"/>
    <x v="3"/>
    <s v="Medium"/>
    <s v="other"/>
  </r>
  <r>
    <n v="100420"/>
    <n v="61"/>
    <x v="1"/>
    <x v="0"/>
    <x v="0"/>
    <n v="58636.05"/>
    <n v="69435.91"/>
    <n v="719"/>
    <n v="119"/>
    <n v="3"/>
    <s v="no"/>
    <x v="0"/>
    <s v="no"/>
    <s v="cellular"/>
    <x v="9"/>
    <n v="13"/>
    <n v="587"/>
    <n v="5"/>
    <n v="3"/>
    <x v="1"/>
    <n v="224"/>
    <n v="4"/>
    <s v="no"/>
    <s v="no"/>
    <x v="0"/>
    <n v="703632.6"/>
    <n v="1.1839999999999999"/>
    <x v="3"/>
    <s v="Very High"/>
    <s v="successful_contact"/>
  </r>
  <r>
    <n v="100421"/>
    <n v="57"/>
    <x v="9"/>
    <x v="0"/>
    <x v="1"/>
    <n v="23685.21"/>
    <n v="46128.35"/>
    <n v="647"/>
    <n v="100"/>
    <n v="5"/>
    <s v="no"/>
    <x v="1"/>
    <s v="no"/>
    <s v="cellular"/>
    <x v="7"/>
    <n v="26"/>
    <n v="272"/>
    <n v="2"/>
    <n v="4"/>
    <x v="1"/>
    <n v="12"/>
    <n v="6"/>
    <s v="no"/>
    <s v="no"/>
    <x v="1"/>
    <n v="284222.52"/>
    <n v="1.948"/>
    <x v="3"/>
    <s v="Low"/>
    <s v="other"/>
  </r>
  <r>
    <n v="100422"/>
    <n v="50"/>
    <x v="2"/>
    <x v="0"/>
    <x v="0"/>
    <n v="34569.35"/>
    <n v="0"/>
    <n v="654"/>
    <n v="123"/>
    <n v="3"/>
    <s v="no"/>
    <x v="1"/>
    <s v="no"/>
    <s v="cellular"/>
    <x v="7"/>
    <n v="13"/>
    <n v="471"/>
    <n v="3"/>
    <n v="5"/>
    <x v="1"/>
    <n v="377"/>
    <n v="2"/>
    <s v="no"/>
    <s v="no"/>
    <x v="1"/>
    <n v="414832.2"/>
    <n v="0"/>
    <x v="2"/>
    <s v="Medium"/>
    <s v="other"/>
  </r>
  <r>
    <n v="100423"/>
    <n v="19"/>
    <x v="1"/>
    <x v="1"/>
    <x v="1"/>
    <n v="60982.58"/>
    <n v="0"/>
    <n v="642"/>
    <n v="165"/>
    <n v="2"/>
    <s v="no"/>
    <x v="1"/>
    <s v="yes"/>
    <s v="telephone"/>
    <x v="5"/>
    <n v="22"/>
    <n v="527"/>
    <n v="3"/>
    <n v="2"/>
    <x v="1"/>
    <n v="232"/>
    <n v="4"/>
    <s v="no"/>
    <s v="yes"/>
    <x v="1"/>
    <n v="731790.96"/>
    <n v="0"/>
    <x v="1"/>
    <s v="Very High"/>
    <s v="other"/>
  </r>
  <r>
    <n v="100424"/>
    <n v="52"/>
    <x v="4"/>
    <x v="1"/>
    <x v="1"/>
    <n v="12000"/>
    <n v="42745.17"/>
    <n v="794"/>
    <n v="69"/>
    <n v="1"/>
    <s v="no"/>
    <x v="0"/>
    <s v="no"/>
    <s v="unknown"/>
    <x v="9"/>
    <n v="19"/>
    <n v="20"/>
    <n v="4"/>
    <n v="5"/>
    <x v="1"/>
    <n v="261"/>
    <n v="5"/>
    <s v="no"/>
    <s v="yes"/>
    <x v="1"/>
    <n v="144000"/>
    <n v="3.5619999999999998"/>
    <x v="2"/>
    <s v="Low"/>
    <s v="other"/>
  </r>
  <r>
    <n v="100425"/>
    <n v="50"/>
    <x v="3"/>
    <x v="0"/>
    <x v="1"/>
    <n v="55503.17"/>
    <n v="9673.44"/>
    <n v="542"/>
    <n v="63"/>
    <n v="2"/>
    <s v="no"/>
    <x v="0"/>
    <s v="no"/>
    <s v="cellular"/>
    <x v="3"/>
    <n v="26"/>
    <n v="230"/>
    <n v="1"/>
    <n v="3"/>
    <x v="1"/>
    <n v="73"/>
    <n v="2"/>
    <s v="yes"/>
    <s v="no"/>
    <x v="1"/>
    <n v="666038.04"/>
    <n v="0.17399999999999999"/>
    <x v="2"/>
    <s v="Very High"/>
    <s v="other"/>
  </r>
  <r>
    <n v="100426"/>
    <n v="31"/>
    <x v="0"/>
    <x v="1"/>
    <x v="1"/>
    <n v="55204.68"/>
    <n v="21345.22"/>
    <n v="701"/>
    <n v="1"/>
    <n v="5"/>
    <s v="no"/>
    <x v="0"/>
    <s v="no"/>
    <s v="unknown"/>
    <x v="1"/>
    <n v="24"/>
    <n v="277"/>
    <n v="2"/>
    <n v="3"/>
    <x v="1"/>
    <n v="253"/>
    <n v="6"/>
    <s v="no"/>
    <s v="no"/>
    <x v="1"/>
    <n v="662456.16"/>
    <n v="0.38700000000000001"/>
    <x v="0"/>
    <s v="Very High"/>
    <s v="other"/>
  </r>
  <r>
    <n v="100427"/>
    <n v="32"/>
    <x v="3"/>
    <x v="2"/>
    <x v="1"/>
    <n v="36095.4"/>
    <n v="39969.050000000003"/>
    <n v="819"/>
    <n v="30"/>
    <n v="5"/>
    <s v="no"/>
    <x v="1"/>
    <s v="no"/>
    <s v="unknown"/>
    <x v="8"/>
    <n v="19"/>
    <n v="438"/>
    <n v="3"/>
    <n v="4"/>
    <x v="2"/>
    <n v="82"/>
    <n v="5"/>
    <s v="no"/>
    <s v="yes"/>
    <x v="1"/>
    <n v="433144.8"/>
    <n v="1.107"/>
    <x v="0"/>
    <s v="Medium"/>
    <s v="other"/>
  </r>
  <r>
    <n v="100428"/>
    <n v="25"/>
    <x v="9"/>
    <x v="0"/>
    <x v="0"/>
    <n v="58991.14"/>
    <n v="57942.080000000002"/>
    <n v="675"/>
    <n v="14"/>
    <n v="5"/>
    <s v="no"/>
    <x v="0"/>
    <s v="no"/>
    <s v="cellular"/>
    <x v="11"/>
    <n v="23"/>
    <n v="237"/>
    <n v="8"/>
    <n v="0"/>
    <x v="4"/>
    <n v="-1"/>
    <n v="0"/>
    <s v="yes"/>
    <s v="yes"/>
    <x v="0"/>
    <n v="707893.68"/>
    <n v="0.98199999999999998"/>
    <x v="1"/>
    <s v="Very High"/>
    <s v="other"/>
  </r>
  <r>
    <n v="100429"/>
    <n v="36"/>
    <x v="5"/>
    <x v="0"/>
    <x v="0"/>
    <n v="54065.51"/>
    <n v="15305.13"/>
    <n v="850"/>
    <n v="162"/>
    <n v="1"/>
    <s v="no"/>
    <x v="1"/>
    <s v="no"/>
    <s v="cellular"/>
    <x v="2"/>
    <n v="8"/>
    <n v="406"/>
    <n v="4"/>
    <n v="2"/>
    <x v="3"/>
    <n v="402"/>
    <n v="4"/>
    <s v="yes"/>
    <s v="no"/>
    <x v="1"/>
    <n v="648786.12"/>
    <n v="0.28299999999999997"/>
    <x v="4"/>
    <s v="High"/>
    <s v="other"/>
  </r>
  <r>
    <n v="100430"/>
    <n v="19"/>
    <x v="5"/>
    <x v="0"/>
    <x v="1"/>
    <n v="24448.78"/>
    <n v="49910.83"/>
    <n v="674"/>
    <n v="154"/>
    <n v="1"/>
    <s v="no"/>
    <x v="1"/>
    <s v="no"/>
    <s v="cellular"/>
    <x v="11"/>
    <n v="14"/>
    <n v="376"/>
    <n v="6"/>
    <n v="1"/>
    <x v="1"/>
    <n v="275"/>
    <n v="0"/>
    <s v="yes"/>
    <s v="no"/>
    <x v="1"/>
    <n v="293385.36"/>
    <n v="2.0409999999999999"/>
    <x v="1"/>
    <s v="Low"/>
    <s v="other"/>
  </r>
  <r>
    <n v="100431"/>
    <n v="40"/>
    <x v="1"/>
    <x v="1"/>
    <x v="2"/>
    <n v="61178.12"/>
    <n v="0"/>
    <n v="640"/>
    <n v="152"/>
    <n v="2"/>
    <s v="no"/>
    <x v="1"/>
    <s v="no"/>
    <s v="cellular"/>
    <x v="3"/>
    <n v="7"/>
    <n v="283"/>
    <n v="5"/>
    <n v="3"/>
    <x v="2"/>
    <n v="88"/>
    <n v="0"/>
    <s v="yes"/>
    <s v="no"/>
    <x v="1"/>
    <n v="734137.44"/>
    <n v="0"/>
    <x v="4"/>
    <s v="Very High"/>
    <s v="other"/>
  </r>
  <r>
    <n v="100432"/>
    <n v="55"/>
    <x v="9"/>
    <x v="0"/>
    <x v="2"/>
    <n v="22302.37"/>
    <n v="36802.07"/>
    <n v="549"/>
    <n v="31"/>
    <n v="1"/>
    <s v="no"/>
    <x v="1"/>
    <s v="no"/>
    <s v="cellular"/>
    <x v="8"/>
    <n v="4"/>
    <n v="402"/>
    <n v="6"/>
    <n v="4"/>
    <x v="2"/>
    <n v="153"/>
    <n v="0"/>
    <s v="no"/>
    <s v="no"/>
    <x v="1"/>
    <n v="267628.44"/>
    <n v="1.65"/>
    <x v="2"/>
    <s v="Low"/>
    <s v="other"/>
  </r>
  <r>
    <n v="100433"/>
    <n v="26"/>
    <x v="9"/>
    <x v="1"/>
    <x v="0"/>
    <n v="48217.68"/>
    <n v="41468.97"/>
    <n v="660"/>
    <n v="16"/>
    <n v="2"/>
    <s v="no"/>
    <x v="1"/>
    <s v="no"/>
    <s v="unknown"/>
    <x v="2"/>
    <n v="14"/>
    <n v="354"/>
    <n v="3"/>
    <n v="2"/>
    <x v="2"/>
    <n v="411"/>
    <n v="5"/>
    <s v="yes"/>
    <s v="no"/>
    <x v="0"/>
    <n v="578612.16"/>
    <n v="0.86"/>
    <x v="0"/>
    <s v="High"/>
    <s v="successful_contact"/>
  </r>
  <r>
    <n v="100434"/>
    <n v="32"/>
    <x v="5"/>
    <x v="0"/>
    <x v="2"/>
    <n v="13116.96"/>
    <n v="29189.4"/>
    <n v="750"/>
    <n v="12"/>
    <n v="3"/>
    <s v="no"/>
    <x v="1"/>
    <s v="no"/>
    <s v="cellular"/>
    <x v="1"/>
    <n v="27"/>
    <n v="367"/>
    <n v="4"/>
    <n v="4"/>
    <x v="1"/>
    <n v="82"/>
    <n v="6"/>
    <s v="yes"/>
    <s v="yes"/>
    <x v="1"/>
    <n v="157403.51999999999"/>
    <n v="2.2250000000000001"/>
    <x v="0"/>
    <s v="Low"/>
    <s v="other"/>
  </r>
  <r>
    <n v="100435"/>
    <n v="31"/>
    <x v="9"/>
    <x v="0"/>
    <x v="2"/>
    <n v="39791.120000000003"/>
    <n v="43709.71"/>
    <n v="850"/>
    <n v="105"/>
    <n v="3"/>
    <s v="no"/>
    <x v="1"/>
    <s v="no"/>
    <s v="cellular"/>
    <x v="4"/>
    <n v="7"/>
    <n v="739"/>
    <n v="6"/>
    <n v="3"/>
    <x v="1"/>
    <n v="491"/>
    <n v="4"/>
    <s v="no"/>
    <s v="no"/>
    <x v="1"/>
    <n v="477493.44"/>
    <n v="1.0980000000000001"/>
    <x v="0"/>
    <s v="Medium"/>
    <s v="other"/>
  </r>
  <r>
    <n v="100436"/>
    <n v="40"/>
    <x v="0"/>
    <x v="2"/>
    <x v="1"/>
    <n v="44270.61"/>
    <n v="9651.8700000000008"/>
    <n v="659"/>
    <n v="80"/>
    <n v="1"/>
    <s v="no"/>
    <x v="1"/>
    <s v="no"/>
    <s v="cellular"/>
    <x v="2"/>
    <n v="10"/>
    <n v="624"/>
    <n v="4"/>
    <n v="0"/>
    <x v="2"/>
    <n v="-1"/>
    <n v="6"/>
    <s v="no"/>
    <s v="no"/>
    <x v="0"/>
    <n v="531247.31999999995"/>
    <n v="0.218"/>
    <x v="4"/>
    <s v="High"/>
    <s v="successful_contact"/>
  </r>
  <r>
    <n v="100437"/>
    <n v="44"/>
    <x v="4"/>
    <x v="1"/>
    <x v="2"/>
    <n v="58601.760000000002"/>
    <n v="38628.18"/>
    <n v="623"/>
    <n v="40"/>
    <n v="5"/>
    <s v="no"/>
    <x v="0"/>
    <s v="no"/>
    <s v="cellular"/>
    <x v="0"/>
    <n v="4"/>
    <n v="189"/>
    <n v="3"/>
    <n v="0"/>
    <x v="3"/>
    <n v="-1"/>
    <n v="3"/>
    <s v="no"/>
    <s v="no"/>
    <x v="1"/>
    <n v="703221.12"/>
    <n v="0.65900000000000003"/>
    <x v="4"/>
    <s v="Very High"/>
    <s v="other"/>
  </r>
  <r>
    <n v="100438"/>
    <n v="30"/>
    <x v="3"/>
    <x v="0"/>
    <x v="1"/>
    <n v="52021.68"/>
    <n v="12914.56"/>
    <n v="710"/>
    <n v="125"/>
    <n v="1"/>
    <s v="no"/>
    <x v="0"/>
    <s v="yes"/>
    <s v="unknown"/>
    <x v="11"/>
    <n v="23"/>
    <n v="373"/>
    <n v="6"/>
    <n v="0"/>
    <x v="1"/>
    <n v="-1"/>
    <n v="2"/>
    <s v="no"/>
    <s v="yes"/>
    <x v="0"/>
    <n v="624260.16"/>
    <n v="0.248"/>
    <x v="0"/>
    <s v="High"/>
    <s v="successful_contact"/>
  </r>
  <r>
    <n v="100439"/>
    <n v="40"/>
    <x v="2"/>
    <x v="0"/>
    <x v="2"/>
    <n v="44415.66"/>
    <n v="5341.09"/>
    <n v="708"/>
    <n v="107"/>
    <n v="2"/>
    <s v="no"/>
    <x v="0"/>
    <s v="no"/>
    <s v="cellular"/>
    <x v="8"/>
    <n v="22"/>
    <n v="415"/>
    <n v="7"/>
    <n v="0"/>
    <x v="3"/>
    <n v="-1"/>
    <n v="5"/>
    <s v="no"/>
    <s v="yes"/>
    <x v="1"/>
    <n v="532987.92000000004"/>
    <n v="0.12"/>
    <x v="4"/>
    <s v="High"/>
    <s v="other"/>
  </r>
  <r>
    <n v="100440"/>
    <n v="31"/>
    <x v="2"/>
    <x v="1"/>
    <x v="1"/>
    <n v="38576.129999999997"/>
    <n v="0"/>
    <n v="678"/>
    <n v="115"/>
    <n v="3"/>
    <s v="no"/>
    <x v="0"/>
    <s v="no"/>
    <s v="cellular"/>
    <x v="9"/>
    <n v="4"/>
    <n v="313"/>
    <n v="5"/>
    <n v="2"/>
    <x v="1"/>
    <n v="160"/>
    <n v="6"/>
    <s v="no"/>
    <s v="no"/>
    <x v="1"/>
    <n v="462913.56"/>
    <n v="0"/>
    <x v="0"/>
    <s v="Medium"/>
    <s v="other"/>
  </r>
  <r>
    <n v="100441"/>
    <n v="36"/>
    <x v="1"/>
    <x v="1"/>
    <x v="0"/>
    <n v="40048.78"/>
    <n v="44646.41"/>
    <n v="734"/>
    <n v="5"/>
    <n v="3"/>
    <s v="no"/>
    <x v="0"/>
    <s v="no"/>
    <s v="cellular"/>
    <x v="7"/>
    <n v="17"/>
    <n v="186"/>
    <n v="4"/>
    <n v="2"/>
    <x v="1"/>
    <n v="335"/>
    <n v="6"/>
    <s v="yes"/>
    <s v="no"/>
    <x v="1"/>
    <n v="480585.36"/>
    <n v="1.115"/>
    <x v="4"/>
    <s v="Medium"/>
    <s v="other"/>
  </r>
  <r>
    <n v="100442"/>
    <n v="31"/>
    <x v="2"/>
    <x v="1"/>
    <x v="0"/>
    <n v="53999.24"/>
    <n v="26921.71"/>
    <n v="723"/>
    <n v="78"/>
    <n v="1"/>
    <s v="no"/>
    <x v="1"/>
    <s v="yes"/>
    <s v="cellular"/>
    <x v="7"/>
    <n v="1"/>
    <n v="20"/>
    <n v="3"/>
    <n v="1"/>
    <x v="1"/>
    <n v="370"/>
    <n v="0"/>
    <s v="yes"/>
    <s v="yes"/>
    <x v="1"/>
    <n v="647990.88"/>
    <n v="0.499"/>
    <x v="0"/>
    <s v="High"/>
    <s v="other"/>
  </r>
  <r>
    <n v="100443"/>
    <n v="22"/>
    <x v="4"/>
    <x v="1"/>
    <x v="3"/>
    <n v="66790.36"/>
    <n v="26734.06"/>
    <n v="429"/>
    <n v="155"/>
    <n v="5"/>
    <s v="no"/>
    <x v="0"/>
    <s v="no"/>
    <s v="cellular"/>
    <x v="6"/>
    <n v="26"/>
    <n v="382"/>
    <n v="1"/>
    <n v="2"/>
    <x v="1"/>
    <n v="236"/>
    <n v="0"/>
    <s v="yes"/>
    <s v="no"/>
    <x v="1"/>
    <n v="801484.32"/>
    <n v="0.4"/>
    <x v="1"/>
    <s v="Very High"/>
    <s v="other"/>
  </r>
  <r>
    <n v="100444"/>
    <n v="30"/>
    <x v="8"/>
    <x v="0"/>
    <x v="1"/>
    <n v="27972.89"/>
    <n v="0"/>
    <n v="797"/>
    <n v="130"/>
    <n v="5"/>
    <s v="no"/>
    <x v="1"/>
    <s v="no"/>
    <s v="cellular"/>
    <x v="3"/>
    <n v="2"/>
    <n v="264"/>
    <n v="7"/>
    <n v="2"/>
    <x v="0"/>
    <n v="191"/>
    <n v="6"/>
    <s v="yes"/>
    <s v="no"/>
    <x v="1"/>
    <n v="335674.68"/>
    <n v="0"/>
    <x v="0"/>
    <s v="Low"/>
    <s v="other"/>
  </r>
  <r>
    <n v="100445"/>
    <n v="48"/>
    <x v="3"/>
    <x v="0"/>
    <x v="0"/>
    <n v="31934.43"/>
    <n v="39251.64"/>
    <n v="714"/>
    <n v="141"/>
    <n v="1"/>
    <s v="no"/>
    <x v="0"/>
    <s v="no"/>
    <s v="cellular"/>
    <x v="1"/>
    <n v="1"/>
    <n v="325"/>
    <n v="8"/>
    <n v="4"/>
    <x v="1"/>
    <n v="214"/>
    <n v="2"/>
    <s v="no"/>
    <s v="no"/>
    <x v="1"/>
    <n v="383213.16"/>
    <n v="1.2290000000000001"/>
    <x v="2"/>
    <s v="Medium"/>
    <s v="other"/>
  </r>
  <r>
    <n v="100446"/>
    <n v="43"/>
    <x v="0"/>
    <x v="0"/>
    <x v="1"/>
    <n v="46758.25"/>
    <n v="50762.19"/>
    <n v="688"/>
    <n v="124"/>
    <n v="4"/>
    <s v="no"/>
    <x v="1"/>
    <s v="no"/>
    <s v="cellular"/>
    <x v="0"/>
    <n v="21"/>
    <n v="356"/>
    <n v="4"/>
    <n v="1"/>
    <x v="1"/>
    <n v="82"/>
    <n v="5"/>
    <s v="yes"/>
    <s v="yes"/>
    <x v="1"/>
    <n v="561099"/>
    <n v="1.0860000000000001"/>
    <x v="4"/>
    <s v="High"/>
    <s v="other"/>
  </r>
  <r>
    <n v="100447"/>
    <n v="37"/>
    <x v="7"/>
    <x v="0"/>
    <x v="2"/>
    <n v="27906.75"/>
    <n v="40795.129999999997"/>
    <n v="652"/>
    <n v="143"/>
    <n v="1"/>
    <s v="no"/>
    <x v="1"/>
    <s v="no"/>
    <s v="cellular"/>
    <x v="6"/>
    <n v="27"/>
    <n v="336"/>
    <n v="2"/>
    <n v="0"/>
    <x v="1"/>
    <n v="-1"/>
    <n v="2"/>
    <s v="no"/>
    <s v="yes"/>
    <x v="1"/>
    <n v="334881"/>
    <n v="1.462"/>
    <x v="4"/>
    <s v="Low"/>
    <s v="other"/>
  </r>
  <r>
    <n v="100448"/>
    <n v="63"/>
    <x v="0"/>
    <x v="0"/>
    <x v="1"/>
    <n v="13321.54"/>
    <n v="57986.83"/>
    <n v="632"/>
    <n v="101"/>
    <n v="4"/>
    <s v="no"/>
    <x v="1"/>
    <s v="yes"/>
    <s v="cellular"/>
    <x v="6"/>
    <n v="12"/>
    <n v="349"/>
    <n v="3"/>
    <n v="3"/>
    <x v="1"/>
    <n v="123"/>
    <n v="0"/>
    <s v="no"/>
    <s v="no"/>
    <x v="1"/>
    <n v="159858.48000000001"/>
    <n v="4.3529999999999998"/>
    <x v="3"/>
    <s v="Low"/>
    <s v="other"/>
  </r>
  <r>
    <n v="100449"/>
    <n v="43"/>
    <x v="1"/>
    <x v="1"/>
    <x v="0"/>
    <n v="34224.559999999998"/>
    <n v="29031.7"/>
    <n v="634"/>
    <n v="169"/>
    <n v="5"/>
    <s v="no"/>
    <x v="1"/>
    <s v="no"/>
    <s v="cellular"/>
    <x v="9"/>
    <n v="6"/>
    <n v="262"/>
    <n v="5"/>
    <n v="4"/>
    <x v="2"/>
    <n v="182"/>
    <n v="4"/>
    <s v="yes"/>
    <s v="no"/>
    <x v="1"/>
    <n v="410694.72"/>
    <n v="0.84799999999999998"/>
    <x v="4"/>
    <s v="Medium"/>
    <s v="other"/>
  </r>
  <r>
    <n v="100450"/>
    <n v="41"/>
    <x v="1"/>
    <x v="2"/>
    <x v="0"/>
    <n v="40045.68"/>
    <n v="16186.81"/>
    <n v="765"/>
    <n v="123"/>
    <n v="4"/>
    <s v="no"/>
    <x v="1"/>
    <s v="yes"/>
    <s v="unknown"/>
    <x v="10"/>
    <n v="14"/>
    <n v="191"/>
    <n v="5"/>
    <n v="0"/>
    <x v="2"/>
    <n v="-1"/>
    <n v="3"/>
    <s v="no"/>
    <s v="yes"/>
    <x v="1"/>
    <n v="480548.16"/>
    <n v="0.40400000000000003"/>
    <x v="4"/>
    <s v="Medium"/>
    <s v="other"/>
  </r>
  <r>
    <n v="100451"/>
    <n v="51"/>
    <x v="6"/>
    <x v="1"/>
    <x v="1"/>
    <n v="69118.649999999994"/>
    <n v="29921.360000000001"/>
    <n v="571"/>
    <n v="168"/>
    <n v="3"/>
    <s v="no"/>
    <x v="1"/>
    <s v="no"/>
    <s v="unknown"/>
    <x v="11"/>
    <n v="6"/>
    <n v="497"/>
    <n v="2"/>
    <n v="3"/>
    <x v="1"/>
    <n v="290"/>
    <n v="4"/>
    <s v="yes"/>
    <s v="no"/>
    <x v="1"/>
    <n v="829423.8"/>
    <n v="0.433"/>
    <x v="2"/>
    <s v="Very High"/>
    <s v="other"/>
  </r>
  <r>
    <n v="100452"/>
    <n v="55"/>
    <x v="9"/>
    <x v="0"/>
    <x v="2"/>
    <n v="43692.26"/>
    <n v="59415.83"/>
    <n v="762"/>
    <n v="27"/>
    <n v="1"/>
    <s v="no"/>
    <x v="1"/>
    <s v="no"/>
    <s v="unknown"/>
    <x v="0"/>
    <n v="19"/>
    <n v="583"/>
    <n v="7"/>
    <n v="3"/>
    <x v="2"/>
    <n v="58"/>
    <n v="1"/>
    <s v="no"/>
    <s v="yes"/>
    <x v="0"/>
    <n v="524307.12"/>
    <n v="1.36"/>
    <x v="2"/>
    <s v="High"/>
    <s v="successful_contact"/>
  </r>
  <r>
    <n v="100453"/>
    <n v="38"/>
    <x v="0"/>
    <x v="1"/>
    <x v="0"/>
    <n v="58139.99"/>
    <n v="27842.15"/>
    <n v="684"/>
    <n v="128"/>
    <n v="2"/>
    <s v="no"/>
    <x v="0"/>
    <s v="no"/>
    <s v="unknown"/>
    <x v="5"/>
    <n v="23"/>
    <n v="382"/>
    <n v="5"/>
    <n v="0"/>
    <x v="0"/>
    <n v="-1"/>
    <n v="4"/>
    <s v="no"/>
    <s v="no"/>
    <x v="1"/>
    <n v="697679.88"/>
    <n v="0.47899999999999998"/>
    <x v="4"/>
    <s v="Very High"/>
    <s v="other"/>
  </r>
  <r>
    <n v="100454"/>
    <n v="26"/>
    <x v="1"/>
    <x v="0"/>
    <x v="1"/>
    <n v="46586.7"/>
    <n v="0"/>
    <n v="596"/>
    <n v="82"/>
    <n v="4"/>
    <s v="no"/>
    <x v="1"/>
    <s v="no"/>
    <s v="cellular"/>
    <x v="4"/>
    <n v="26"/>
    <n v="243"/>
    <n v="8"/>
    <n v="3"/>
    <x v="1"/>
    <n v="103"/>
    <n v="5"/>
    <s v="no"/>
    <s v="yes"/>
    <x v="1"/>
    <n v="559040.4"/>
    <n v="0"/>
    <x v="0"/>
    <s v="High"/>
    <s v="other"/>
  </r>
  <r>
    <n v="100455"/>
    <n v="31"/>
    <x v="3"/>
    <x v="2"/>
    <x v="0"/>
    <n v="27750.29"/>
    <n v="43014.559999999998"/>
    <n v="734"/>
    <n v="124"/>
    <n v="4"/>
    <s v="no"/>
    <x v="1"/>
    <s v="no"/>
    <s v="cellular"/>
    <x v="4"/>
    <n v="21"/>
    <n v="308"/>
    <n v="4"/>
    <n v="2"/>
    <x v="1"/>
    <n v="383"/>
    <n v="0"/>
    <s v="no"/>
    <s v="no"/>
    <x v="1"/>
    <n v="333003.48"/>
    <n v="1.55"/>
    <x v="0"/>
    <s v="Low"/>
    <s v="other"/>
  </r>
  <r>
    <n v="100456"/>
    <n v="70"/>
    <x v="9"/>
    <x v="0"/>
    <x v="0"/>
    <n v="58746.05"/>
    <n v="29029.1"/>
    <n v="611"/>
    <n v="130"/>
    <n v="5"/>
    <s v="no"/>
    <x v="1"/>
    <s v="no"/>
    <s v="cellular"/>
    <x v="8"/>
    <n v="15"/>
    <n v="298"/>
    <n v="2"/>
    <n v="5"/>
    <x v="1"/>
    <n v="332"/>
    <n v="5"/>
    <s v="yes"/>
    <s v="no"/>
    <x v="1"/>
    <n v="704952.6"/>
    <n v="0.49399999999999999"/>
    <x v="3"/>
    <s v="Very High"/>
    <s v="other"/>
  </r>
  <r>
    <n v="100457"/>
    <n v="21"/>
    <x v="5"/>
    <x v="0"/>
    <x v="1"/>
    <n v="27691.17"/>
    <n v="34371.99"/>
    <n v="773"/>
    <n v="180"/>
    <n v="2"/>
    <s v="no"/>
    <x v="1"/>
    <s v="no"/>
    <s v="telephone"/>
    <x v="7"/>
    <n v="1"/>
    <n v="40"/>
    <n v="2"/>
    <n v="1"/>
    <x v="1"/>
    <n v="46"/>
    <n v="3"/>
    <s v="no"/>
    <s v="yes"/>
    <x v="0"/>
    <n v="332294.03999999998"/>
    <n v="1.2410000000000001"/>
    <x v="1"/>
    <s v="Low"/>
    <s v="other"/>
  </r>
  <r>
    <n v="100458"/>
    <n v="31"/>
    <x v="7"/>
    <x v="0"/>
    <x v="0"/>
    <n v="64762.879999999997"/>
    <n v="62197.29"/>
    <n v="814"/>
    <n v="52"/>
    <n v="5"/>
    <s v="no"/>
    <x v="1"/>
    <s v="no"/>
    <s v="unknown"/>
    <x v="4"/>
    <n v="20"/>
    <n v="381"/>
    <n v="2"/>
    <n v="2"/>
    <x v="1"/>
    <n v="49"/>
    <n v="6"/>
    <s v="no"/>
    <s v="yes"/>
    <x v="1"/>
    <n v="777154.56000000006"/>
    <n v="0.96"/>
    <x v="0"/>
    <s v="Very High"/>
    <s v="other"/>
  </r>
  <r>
    <n v="100459"/>
    <n v="58"/>
    <x v="0"/>
    <x v="0"/>
    <x v="0"/>
    <n v="42406.53"/>
    <n v="25969.13"/>
    <n v="782"/>
    <n v="36"/>
    <n v="3"/>
    <s v="yes"/>
    <x v="1"/>
    <s v="no"/>
    <s v="cellular"/>
    <x v="1"/>
    <n v="8"/>
    <n v="62"/>
    <n v="8"/>
    <n v="2"/>
    <x v="2"/>
    <n v="162"/>
    <n v="2"/>
    <s v="yes"/>
    <s v="no"/>
    <x v="1"/>
    <n v="508878.36"/>
    <n v="0.61199999999999999"/>
    <x v="3"/>
    <s v="High"/>
    <s v="other"/>
  </r>
  <r>
    <n v="100460"/>
    <n v="34"/>
    <x v="9"/>
    <x v="2"/>
    <x v="0"/>
    <n v="39384.74"/>
    <n v="15298.96"/>
    <n v="668"/>
    <n v="154"/>
    <n v="4"/>
    <s v="no"/>
    <x v="1"/>
    <s v="no"/>
    <s v="cellular"/>
    <x v="3"/>
    <n v="10"/>
    <n v="494"/>
    <n v="6"/>
    <n v="2"/>
    <x v="2"/>
    <n v="187"/>
    <n v="6"/>
    <s v="yes"/>
    <s v="yes"/>
    <x v="1"/>
    <n v="472616.88"/>
    <n v="0.38800000000000001"/>
    <x v="0"/>
    <s v="Medium"/>
    <s v="other"/>
  </r>
  <r>
    <n v="100461"/>
    <n v="51"/>
    <x v="10"/>
    <x v="1"/>
    <x v="1"/>
    <n v="63156.21"/>
    <n v="2947.9"/>
    <n v="610"/>
    <n v="178"/>
    <n v="2"/>
    <s v="no"/>
    <x v="1"/>
    <s v="yes"/>
    <s v="cellular"/>
    <x v="8"/>
    <n v="21"/>
    <n v="463"/>
    <n v="4"/>
    <n v="0"/>
    <x v="1"/>
    <n v="-1"/>
    <n v="1"/>
    <s v="no"/>
    <s v="yes"/>
    <x v="1"/>
    <n v="757874.52"/>
    <n v="4.7E-2"/>
    <x v="2"/>
    <s v="Very High"/>
    <s v="other"/>
  </r>
  <r>
    <n v="100462"/>
    <n v="45"/>
    <x v="8"/>
    <x v="0"/>
    <x v="0"/>
    <n v="33268.129999999997"/>
    <n v="52445.89"/>
    <n v="633"/>
    <n v="159"/>
    <n v="2"/>
    <s v="yes"/>
    <x v="0"/>
    <s v="yes"/>
    <s v="cellular"/>
    <x v="10"/>
    <n v="10"/>
    <n v="332"/>
    <n v="8"/>
    <n v="5"/>
    <x v="2"/>
    <n v="1"/>
    <n v="4"/>
    <s v="no"/>
    <s v="no"/>
    <x v="1"/>
    <n v="399217.56"/>
    <n v="1.5760000000000001"/>
    <x v="4"/>
    <s v="Medium"/>
    <s v="other"/>
  </r>
  <r>
    <n v="100463"/>
    <n v="45"/>
    <x v="5"/>
    <x v="0"/>
    <x v="2"/>
    <n v="50419.44"/>
    <n v="81104.429999999993"/>
    <n v="560"/>
    <n v="171"/>
    <n v="2"/>
    <s v="no"/>
    <x v="1"/>
    <s v="no"/>
    <s v="cellular"/>
    <x v="3"/>
    <n v="27"/>
    <n v="407"/>
    <n v="7"/>
    <n v="4"/>
    <x v="0"/>
    <n v="84"/>
    <n v="3"/>
    <s v="no"/>
    <s v="no"/>
    <x v="1"/>
    <n v="605033.28"/>
    <n v="1.609"/>
    <x v="4"/>
    <s v="High"/>
    <s v="other"/>
  </r>
  <r>
    <n v="100464"/>
    <n v="49"/>
    <x v="8"/>
    <x v="1"/>
    <x v="0"/>
    <n v="46024.91"/>
    <n v="33540.19"/>
    <n v="691"/>
    <n v="52"/>
    <n v="1"/>
    <s v="no"/>
    <x v="0"/>
    <s v="no"/>
    <s v="cellular"/>
    <x v="6"/>
    <n v="27"/>
    <n v="415"/>
    <n v="8"/>
    <n v="4"/>
    <x v="0"/>
    <n v="76"/>
    <n v="0"/>
    <s v="yes"/>
    <s v="yes"/>
    <x v="0"/>
    <n v="552298.92000000004"/>
    <n v="0.72899999999999998"/>
    <x v="2"/>
    <s v="High"/>
    <s v="successful_contact"/>
  </r>
  <r>
    <n v="100465"/>
    <n v="62"/>
    <x v="0"/>
    <x v="1"/>
    <x v="1"/>
    <n v="26184.1"/>
    <n v="0"/>
    <n v="609"/>
    <n v="26"/>
    <n v="3"/>
    <s v="no"/>
    <x v="1"/>
    <s v="no"/>
    <s v="cellular"/>
    <x v="5"/>
    <n v="1"/>
    <n v="303"/>
    <n v="7"/>
    <n v="0"/>
    <x v="1"/>
    <n v="-1"/>
    <n v="6"/>
    <s v="no"/>
    <s v="no"/>
    <x v="1"/>
    <n v="314209.2"/>
    <n v="0"/>
    <x v="3"/>
    <s v="Low"/>
    <s v="other"/>
  </r>
  <r>
    <n v="100466"/>
    <n v="31"/>
    <x v="9"/>
    <x v="2"/>
    <x v="1"/>
    <n v="20679.13"/>
    <n v="50092.6"/>
    <n v="652"/>
    <n v="149"/>
    <n v="1"/>
    <s v="no"/>
    <x v="1"/>
    <s v="no"/>
    <s v="cellular"/>
    <x v="8"/>
    <n v="25"/>
    <n v="736"/>
    <n v="6"/>
    <n v="2"/>
    <x v="0"/>
    <n v="177"/>
    <n v="3"/>
    <s v="no"/>
    <s v="yes"/>
    <x v="0"/>
    <n v="248149.56"/>
    <n v="2.4220000000000002"/>
    <x v="0"/>
    <s v="Low"/>
    <s v="successful_contact"/>
  </r>
  <r>
    <n v="100467"/>
    <n v="52"/>
    <x v="2"/>
    <x v="1"/>
    <x v="2"/>
    <n v="37676.76"/>
    <n v="15798.12"/>
    <n v="720"/>
    <n v="87"/>
    <n v="3"/>
    <s v="no"/>
    <x v="1"/>
    <s v="no"/>
    <s v="cellular"/>
    <x v="4"/>
    <n v="21"/>
    <n v="154"/>
    <n v="8"/>
    <n v="5"/>
    <x v="1"/>
    <n v="242"/>
    <n v="1"/>
    <s v="yes"/>
    <s v="yes"/>
    <x v="1"/>
    <n v="452121.12"/>
    <n v="0.41899999999999998"/>
    <x v="2"/>
    <s v="Medium"/>
    <s v="other"/>
  </r>
  <r>
    <n v="100468"/>
    <n v="33"/>
    <x v="1"/>
    <x v="2"/>
    <x v="1"/>
    <n v="44836.89"/>
    <n v="35296.9"/>
    <n v="600"/>
    <n v="92"/>
    <n v="4"/>
    <s v="no"/>
    <x v="0"/>
    <s v="no"/>
    <s v="telephone"/>
    <x v="5"/>
    <n v="26"/>
    <n v="457"/>
    <n v="2"/>
    <n v="0"/>
    <x v="1"/>
    <n v="-1"/>
    <n v="4"/>
    <s v="no"/>
    <s v="no"/>
    <x v="0"/>
    <n v="538042.68000000005"/>
    <n v="0.78700000000000003"/>
    <x v="0"/>
    <s v="High"/>
    <s v="successful_contact"/>
  </r>
  <r>
    <n v="100469"/>
    <n v="37"/>
    <x v="9"/>
    <x v="1"/>
    <x v="2"/>
    <n v="33643.589999999997"/>
    <n v="0"/>
    <n v="583"/>
    <n v="4"/>
    <n v="2"/>
    <s v="no"/>
    <x v="0"/>
    <s v="yes"/>
    <s v="cellular"/>
    <x v="11"/>
    <n v="25"/>
    <n v="687"/>
    <n v="1"/>
    <n v="1"/>
    <x v="2"/>
    <n v="58"/>
    <n v="0"/>
    <s v="no"/>
    <s v="yes"/>
    <x v="1"/>
    <n v="403723.08"/>
    <n v="0"/>
    <x v="4"/>
    <s v="Medium"/>
    <s v="other"/>
  </r>
  <r>
    <n v="100470"/>
    <n v="49"/>
    <x v="2"/>
    <x v="0"/>
    <x v="0"/>
    <n v="38315.96"/>
    <n v="32710.240000000002"/>
    <n v="765"/>
    <n v="110"/>
    <n v="2"/>
    <s v="no"/>
    <x v="1"/>
    <s v="no"/>
    <s v="cellular"/>
    <x v="10"/>
    <n v="15"/>
    <n v="358"/>
    <n v="1"/>
    <n v="4"/>
    <x v="3"/>
    <n v="415"/>
    <n v="4"/>
    <s v="no"/>
    <s v="yes"/>
    <x v="1"/>
    <n v="459791.52"/>
    <n v="0.85399999999999998"/>
    <x v="2"/>
    <s v="Medium"/>
    <s v="other"/>
  </r>
  <r>
    <n v="100471"/>
    <n v="19"/>
    <x v="2"/>
    <x v="2"/>
    <x v="1"/>
    <n v="25260.57"/>
    <n v="0"/>
    <n v="618"/>
    <n v="165"/>
    <n v="2"/>
    <s v="no"/>
    <x v="0"/>
    <s v="no"/>
    <s v="unknown"/>
    <x v="10"/>
    <n v="7"/>
    <n v="662"/>
    <n v="7"/>
    <n v="0"/>
    <x v="1"/>
    <n v="-1"/>
    <n v="6"/>
    <s v="yes"/>
    <s v="yes"/>
    <x v="1"/>
    <n v="303126.84000000003"/>
    <n v="0"/>
    <x v="1"/>
    <s v="Low"/>
    <s v="other"/>
  </r>
  <r>
    <n v="100472"/>
    <n v="41"/>
    <x v="1"/>
    <x v="0"/>
    <x v="2"/>
    <n v="37486.54"/>
    <n v="83139.649999999994"/>
    <n v="733"/>
    <n v="93"/>
    <n v="1"/>
    <s v="yes"/>
    <x v="1"/>
    <s v="no"/>
    <s v="cellular"/>
    <x v="8"/>
    <n v="7"/>
    <n v="356"/>
    <n v="6"/>
    <n v="1"/>
    <x v="2"/>
    <n v="426"/>
    <n v="3"/>
    <s v="yes"/>
    <s v="yes"/>
    <x v="1"/>
    <n v="449838.48"/>
    <n v="2.218"/>
    <x v="4"/>
    <s v="Medium"/>
    <s v="other"/>
  </r>
  <r>
    <n v="100473"/>
    <n v="65"/>
    <x v="0"/>
    <x v="0"/>
    <x v="1"/>
    <n v="42610.7"/>
    <n v="0"/>
    <n v="666"/>
    <n v="98"/>
    <n v="3"/>
    <s v="no"/>
    <x v="1"/>
    <s v="no"/>
    <s v="telephone"/>
    <x v="11"/>
    <n v="2"/>
    <n v="305"/>
    <n v="4"/>
    <n v="1"/>
    <x v="1"/>
    <n v="222"/>
    <n v="3"/>
    <s v="yes"/>
    <s v="yes"/>
    <x v="1"/>
    <n v="511328.4"/>
    <n v="0"/>
    <x v="3"/>
    <s v="High"/>
    <s v="other"/>
  </r>
  <r>
    <n v="100474"/>
    <n v="46"/>
    <x v="10"/>
    <x v="1"/>
    <x v="2"/>
    <n v="41624.36"/>
    <n v="40328.04"/>
    <n v="646"/>
    <n v="17"/>
    <n v="2"/>
    <s v="no"/>
    <x v="1"/>
    <s v="no"/>
    <s v="unknown"/>
    <x v="8"/>
    <n v="20"/>
    <n v="453"/>
    <n v="7"/>
    <n v="0"/>
    <x v="2"/>
    <n v="-1"/>
    <n v="4"/>
    <s v="no"/>
    <s v="no"/>
    <x v="1"/>
    <n v="499492.32"/>
    <n v="0.96899999999999997"/>
    <x v="2"/>
    <s v="Medium"/>
    <s v="other"/>
  </r>
  <r>
    <n v="100475"/>
    <n v="48"/>
    <x v="3"/>
    <x v="1"/>
    <x v="1"/>
    <n v="12000"/>
    <n v="41875.279999999999"/>
    <n v="613"/>
    <n v="30"/>
    <n v="4"/>
    <s v="no"/>
    <x v="1"/>
    <s v="no"/>
    <s v="cellular"/>
    <x v="1"/>
    <n v="25"/>
    <n v="392"/>
    <n v="1"/>
    <n v="2"/>
    <x v="2"/>
    <n v="249"/>
    <n v="2"/>
    <s v="no"/>
    <s v="yes"/>
    <x v="1"/>
    <n v="144000"/>
    <n v="3.49"/>
    <x v="2"/>
    <s v="Low"/>
    <s v="other"/>
  </r>
  <r>
    <n v="100476"/>
    <n v="55"/>
    <x v="4"/>
    <x v="1"/>
    <x v="1"/>
    <n v="38192.46"/>
    <n v="27888.92"/>
    <n v="725"/>
    <n v="15"/>
    <n v="3"/>
    <s v="no"/>
    <x v="1"/>
    <s v="no"/>
    <s v="cellular"/>
    <x v="11"/>
    <n v="14"/>
    <n v="417"/>
    <n v="7"/>
    <n v="3"/>
    <x v="1"/>
    <n v="442"/>
    <n v="6"/>
    <s v="yes"/>
    <s v="yes"/>
    <x v="1"/>
    <n v="458309.52"/>
    <n v="0.73"/>
    <x v="2"/>
    <s v="Medium"/>
    <s v="other"/>
  </r>
  <r>
    <n v="100477"/>
    <n v="33"/>
    <x v="4"/>
    <x v="1"/>
    <x v="2"/>
    <n v="34206.019999999997"/>
    <n v="28491.01"/>
    <n v="757"/>
    <n v="171"/>
    <n v="4"/>
    <s v="no"/>
    <x v="1"/>
    <s v="no"/>
    <s v="cellular"/>
    <x v="10"/>
    <n v="19"/>
    <n v="486"/>
    <n v="1"/>
    <n v="4"/>
    <x v="1"/>
    <n v="489"/>
    <n v="3"/>
    <s v="no"/>
    <s v="yes"/>
    <x v="1"/>
    <n v="410472.24"/>
    <n v="0.83299999999999996"/>
    <x v="0"/>
    <s v="Medium"/>
    <s v="other"/>
  </r>
  <r>
    <n v="100478"/>
    <n v="42"/>
    <x v="5"/>
    <x v="0"/>
    <x v="1"/>
    <n v="47287.37"/>
    <n v="38662.339999999997"/>
    <n v="661"/>
    <n v="160"/>
    <n v="1"/>
    <s v="yes"/>
    <x v="0"/>
    <s v="no"/>
    <s v="cellular"/>
    <x v="10"/>
    <n v="4"/>
    <n v="375"/>
    <n v="4"/>
    <n v="0"/>
    <x v="2"/>
    <n v="-1"/>
    <n v="1"/>
    <s v="yes"/>
    <s v="no"/>
    <x v="1"/>
    <n v="567448.43999999994"/>
    <n v="0.81799999999999995"/>
    <x v="4"/>
    <s v="High"/>
    <s v="other"/>
  </r>
  <r>
    <n v="100479"/>
    <n v="67"/>
    <x v="0"/>
    <x v="1"/>
    <x v="2"/>
    <n v="22329.19"/>
    <n v="48142.01"/>
    <n v="621"/>
    <n v="178"/>
    <n v="2"/>
    <s v="no"/>
    <x v="1"/>
    <s v="yes"/>
    <s v="cellular"/>
    <x v="7"/>
    <n v="9"/>
    <n v="272"/>
    <n v="2"/>
    <n v="4"/>
    <x v="1"/>
    <n v="231"/>
    <n v="2"/>
    <s v="no"/>
    <s v="no"/>
    <x v="1"/>
    <n v="267950.28000000003"/>
    <n v="2.1560000000000001"/>
    <x v="3"/>
    <s v="Low"/>
    <s v="other"/>
  </r>
  <r>
    <n v="100480"/>
    <n v="54"/>
    <x v="4"/>
    <x v="1"/>
    <x v="1"/>
    <n v="30930.47"/>
    <n v="70684.95"/>
    <n v="740"/>
    <n v="176"/>
    <n v="3"/>
    <s v="no"/>
    <x v="1"/>
    <s v="no"/>
    <s v="cellular"/>
    <x v="6"/>
    <n v="11"/>
    <n v="354"/>
    <n v="1"/>
    <n v="4"/>
    <x v="2"/>
    <n v="327"/>
    <n v="6"/>
    <s v="yes"/>
    <s v="no"/>
    <x v="1"/>
    <n v="371165.64"/>
    <n v="2.2850000000000001"/>
    <x v="2"/>
    <s v="Medium"/>
    <s v="other"/>
  </r>
  <r>
    <n v="100481"/>
    <n v="41"/>
    <x v="0"/>
    <x v="0"/>
    <x v="1"/>
    <n v="52094.85"/>
    <n v="56158.02"/>
    <n v="676"/>
    <n v="38"/>
    <n v="2"/>
    <s v="yes"/>
    <x v="0"/>
    <s v="no"/>
    <s v="cellular"/>
    <x v="6"/>
    <n v="21"/>
    <n v="458"/>
    <n v="3"/>
    <n v="5"/>
    <x v="1"/>
    <n v="401"/>
    <n v="0"/>
    <s v="no"/>
    <s v="no"/>
    <x v="1"/>
    <n v="625138.19999999995"/>
    <n v="1.0780000000000001"/>
    <x v="4"/>
    <s v="High"/>
    <s v="other"/>
  </r>
  <r>
    <n v="100482"/>
    <n v="54"/>
    <x v="2"/>
    <x v="1"/>
    <x v="1"/>
    <n v="51321.08"/>
    <n v="14384.32"/>
    <n v="638"/>
    <n v="121"/>
    <n v="2"/>
    <s v="no"/>
    <x v="1"/>
    <s v="no"/>
    <s v="cellular"/>
    <x v="8"/>
    <n v="3"/>
    <n v="20"/>
    <n v="3"/>
    <n v="2"/>
    <x v="1"/>
    <n v="236"/>
    <n v="2"/>
    <s v="no"/>
    <s v="no"/>
    <x v="1"/>
    <n v="615852.96"/>
    <n v="0.28000000000000003"/>
    <x v="2"/>
    <s v="High"/>
    <s v="other"/>
  </r>
  <r>
    <n v="100483"/>
    <n v="35"/>
    <x v="0"/>
    <x v="0"/>
    <x v="2"/>
    <n v="13838.45"/>
    <n v="31477.18"/>
    <n v="753"/>
    <n v="20"/>
    <n v="2"/>
    <s v="no"/>
    <x v="1"/>
    <s v="no"/>
    <s v="cellular"/>
    <x v="0"/>
    <n v="8"/>
    <n v="143"/>
    <n v="2"/>
    <n v="4"/>
    <x v="2"/>
    <n v="168"/>
    <n v="5"/>
    <s v="yes"/>
    <s v="yes"/>
    <x v="1"/>
    <n v="166061.4"/>
    <n v="2.2749999999999999"/>
    <x v="0"/>
    <s v="Low"/>
    <s v="other"/>
  </r>
  <r>
    <n v="100484"/>
    <n v="49"/>
    <x v="8"/>
    <x v="0"/>
    <x v="0"/>
    <n v="28136.91"/>
    <m/>
    <n v="690"/>
    <n v="94"/>
    <n v="5"/>
    <s v="no"/>
    <x v="1"/>
    <s v="no"/>
    <s v="cellular"/>
    <x v="7"/>
    <n v="16"/>
    <n v="293"/>
    <n v="6"/>
    <n v="4"/>
    <x v="2"/>
    <n v="205"/>
    <n v="3"/>
    <s v="yes"/>
    <s v="yes"/>
    <x v="1"/>
    <n v="337642.92"/>
    <n v="1.9259999999999999"/>
    <x v="2"/>
    <s v="Low"/>
    <s v="other"/>
  </r>
  <r>
    <n v="100485"/>
    <n v="52"/>
    <x v="9"/>
    <x v="0"/>
    <x v="0"/>
    <n v="54957.51"/>
    <n v="5873.34"/>
    <n v="732"/>
    <n v="149"/>
    <n v="4"/>
    <s v="no"/>
    <x v="1"/>
    <s v="no"/>
    <s v="cellular"/>
    <x v="8"/>
    <n v="4"/>
    <n v="400"/>
    <n v="7"/>
    <n v="2"/>
    <x v="0"/>
    <n v="424"/>
    <n v="2"/>
    <s v="no"/>
    <s v="yes"/>
    <x v="0"/>
    <n v="659490.12"/>
    <n v="0.107"/>
    <x v="2"/>
    <s v="Very High"/>
    <s v="successful_contact"/>
  </r>
  <r>
    <n v="100486"/>
    <n v="22"/>
    <x v="6"/>
    <x v="0"/>
    <x v="1"/>
    <n v="62183.73"/>
    <n v="18565.14"/>
    <n v="690"/>
    <n v="72"/>
    <n v="1"/>
    <s v="no"/>
    <x v="1"/>
    <s v="no"/>
    <s v="unknown"/>
    <x v="4"/>
    <n v="21"/>
    <n v="359"/>
    <n v="5"/>
    <n v="2"/>
    <x v="0"/>
    <n v="363"/>
    <n v="5"/>
    <s v="yes"/>
    <s v="yes"/>
    <x v="1"/>
    <n v="746204.76"/>
    <n v="0.29899999999999999"/>
    <x v="1"/>
    <s v="Very High"/>
    <s v="other"/>
  </r>
  <r>
    <n v="100487"/>
    <n v="65"/>
    <x v="9"/>
    <x v="0"/>
    <x v="0"/>
    <n v="85440.12"/>
    <n v="43893.77"/>
    <n v="760"/>
    <n v="39"/>
    <n v="3"/>
    <s v="no"/>
    <x v="1"/>
    <s v="no"/>
    <s v="cellular"/>
    <x v="7"/>
    <n v="11"/>
    <n v="20"/>
    <n v="2"/>
    <n v="0"/>
    <x v="1"/>
    <n v="-1"/>
    <n v="3"/>
    <s v="yes"/>
    <s v="yes"/>
    <x v="0"/>
    <n v="1025281.44"/>
    <n v="0.51400000000000001"/>
    <x v="3"/>
    <s v="Very High"/>
    <s v="other"/>
  </r>
  <r>
    <n v="100488"/>
    <n v="65"/>
    <x v="8"/>
    <x v="0"/>
    <x v="1"/>
    <n v="31597.35"/>
    <n v="75094.38"/>
    <n v="687"/>
    <n v="108"/>
    <n v="5"/>
    <s v="no"/>
    <x v="0"/>
    <s v="no"/>
    <s v="cellular"/>
    <x v="1"/>
    <n v="5"/>
    <n v="333"/>
    <n v="2"/>
    <n v="2"/>
    <x v="1"/>
    <n v="58"/>
    <n v="4"/>
    <s v="no"/>
    <s v="no"/>
    <x v="1"/>
    <n v="379168.2"/>
    <n v="2.3769999999999998"/>
    <x v="3"/>
    <s v="Medium"/>
    <s v="other"/>
  </r>
  <r>
    <n v="100489"/>
    <n v="36"/>
    <x v="4"/>
    <x v="1"/>
    <x v="1"/>
    <n v="59933.11"/>
    <n v="45852.11"/>
    <n v="708"/>
    <n v="116"/>
    <n v="4"/>
    <s v="yes"/>
    <x v="1"/>
    <s v="no"/>
    <s v="cellular"/>
    <x v="0"/>
    <n v="16"/>
    <n v="644"/>
    <n v="6"/>
    <n v="4"/>
    <x v="1"/>
    <n v="475"/>
    <n v="4"/>
    <s v="yes"/>
    <s v="yes"/>
    <x v="1"/>
    <n v="719197.32"/>
    <n v="0.76500000000000001"/>
    <x v="4"/>
    <s v="Very High"/>
    <s v="other"/>
  </r>
  <r>
    <n v="100490"/>
    <n v="51"/>
    <x v="9"/>
    <x v="0"/>
    <x v="0"/>
    <n v="32681.59"/>
    <n v="0"/>
    <n v="679"/>
    <n v="113"/>
    <n v="4"/>
    <s v="no"/>
    <x v="1"/>
    <s v="yes"/>
    <s v="cellular"/>
    <x v="5"/>
    <n v="6"/>
    <n v="628"/>
    <n v="7"/>
    <n v="5"/>
    <x v="0"/>
    <n v="102"/>
    <n v="0"/>
    <s v="no"/>
    <s v="yes"/>
    <x v="1"/>
    <n v="392179.08"/>
    <n v="0"/>
    <x v="2"/>
    <s v="Medium"/>
    <s v="other"/>
  </r>
  <r>
    <n v="100491"/>
    <n v="43"/>
    <x v="1"/>
    <x v="0"/>
    <x v="2"/>
    <n v="61917.51"/>
    <n v="0"/>
    <n v="820"/>
    <n v="139"/>
    <n v="3"/>
    <s v="no"/>
    <x v="1"/>
    <s v="no"/>
    <s v="cellular"/>
    <x v="7"/>
    <n v="27"/>
    <n v="344"/>
    <n v="1"/>
    <n v="0"/>
    <x v="1"/>
    <n v="-1"/>
    <n v="5"/>
    <s v="no"/>
    <s v="no"/>
    <x v="1"/>
    <n v="743010.12"/>
    <n v="0"/>
    <x v="4"/>
    <s v="Very High"/>
    <s v="other"/>
  </r>
  <r>
    <n v="100492"/>
    <n v="64"/>
    <x v="8"/>
    <x v="0"/>
    <x v="2"/>
    <n v="48572.51"/>
    <n v="50421.2"/>
    <n v="705"/>
    <n v="41"/>
    <n v="3"/>
    <s v="no"/>
    <x v="0"/>
    <s v="no"/>
    <s v="cellular"/>
    <x v="11"/>
    <n v="6"/>
    <n v="356"/>
    <n v="7"/>
    <n v="5"/>
    <x v="1"/>
    <n v="63"/>
    <n v="6"/>
    <s v="yes"/>
    <s v="yes"/>
    <x v="1"/>
    <n v="582870.12"/>
    <n v="1.038"/>
    <x v="3"/>
    <s v="High"/>
    <s v="other"/>
  </r>
  <r>
    <n v="100493"/>
    <n v="42"/>
    <x v="7"/>
    <x v="1"/>
    <x v="1"/>
    <n v="57478.92"/>
    <n v="0"/>
    <n v="671"/>
    <n v="84"/>
    <n v="1"/>
    <s v="no"/>
    <x v="0"/>
    <s v="no"/>
    <s v="cellular"/>
    <x v="10"/>
    <n v="24"/>
    <n v="210"/>
    <n v="7"/>
    <n v="2"/>
    <x v="0"/>
    <n v="325"/>
    <n v="4"/>
    <s v="no"/>
    <s v="no"/>
    <x v="1"/>
    <n v="689747.04"/>
    <n v="0"/>
    <x v="4"/>
    <s v="Very High"/>
    <s v="other"/>
  </r>
  <r>
    <n v="100494"/>
    <n v="60"/>
    <x v="1"/>
    <x v="2"/>
    <x v="0"/>
    <n v="37462.32"/>
    <n v="28543.78"/>
    <n v="729"/>
    <n v="82"/>
    <n v="5"/>
    <s v="no"/>
    <x v="0"/>
    <s v="no"/>
    <s v="cellular"/>
    <x v="3"/>
    <n v="7"/>
    <n v="415"/>
    <n v="3"/>
    <n v="1"/>
    <x v="0"/>
    <n v="401"/>
    <n v="4"/>
    <s v="yes"/>
    <s v="yes"/>
    <x v="1"/>
    <n v="449547.84"/>
    <n v="0.76200000000000001"/>
    <x v="3"/>
    <s v="Medium"/>
    <s v="other"/>
  </r>
  <r>
    <n v="100495"/>
    <n v="26"/>
    <x v="4"/>
    <x v="0"/>
    <x v="1"/>
    <n v="15840.98"/>
    <n v="0"/>
    <n v="569"/>
    <n v="64"/>
    <n v="3"/>
    <s v="no"/>
    <x v="1"/>
    <s v="no"/>
    <s v="cellular"/>
    <x v="11"/>
    <n v="15"/>
    <n v="179"/>
    <n v="1"/>
    <n v="3"/>
    <x v="2"/>
    <n v="302"/>
    <n v="0"/>
    <s v="no"/>
    <s v="yes"/>
    <x v="0"/>
    <n v="190091.76"/>
    <n v="0"/>
    <x v="0"/>
    <s v="Low"/>
    <s v="other"/>
  </r>
  <r>
    <n v="100496"/>
    <n v="49"/>
    <x v="4"/>
    <x v="2"/>
    <x v="0"/>
    <n v="61107.46"/>
    <n v="29211.45"/>
    <n v="690"/>
    <n v="14"/>
    <n v="3"/>
    <s v="no"/>
    <x v="1"/>
    <s v="no"/>
    <s v="telephone"/>
    <x v="4"/>
    <n v="24"/>
    <n v="113"/>
    <n v="6"/>
    <n v="0"/>
    <x v="1"/>
    <n v="-1"/>
    <n v="5"/>
    <s v="no"/>
    <s v="yes"/>
    <x v="1"/>
    <n v="733289.52"/>
    <n v="0.47799999999999998"/>
    <x v="2"/>
    <s v="Very High"/>
    <s v="other"/>
  </r>
  <r>
    <n v="100497"/>
    <n v="48"/>
    <x v="1"/>
    <x v="1"/>
    <x v="1"/>
    <n v="24283.05"/>
    <n v="0"/>
    <n v="743"/>
    <n v="167"/>
    <n v="4"/>
    <s v="no"/>
    <x v="1"/>
    <s v="yes"/>
    <s v="cellular"/>
    <x v="1"/>
    <n v="27"/>
    <n v="396"/>
    <n v="6"/>
    <n v="1"/>
    <x v="1"/>
    <n v="15"/>
    <n v="5"/>
    <s v="no"/>
    <s v="no"/>
    <x v="1"/>
    <n v="291396.59999999998"/>
    <n v="0"/>
    <x v="2"/>
    <s v="Low"/>
    <s v="other"/>
  </r>
  <r>
    <n v="100498"/>
    <n v="53"/>
    <x v="3"/>
    <x v="1"/>
    <x v="1"/>
    <n v="36966.370000000003"/>
    <n v="47417.81"/>
    <n v="732"/>
    <n v="15"/>
    <n v="1"/>
    <s v="no"/>
    <x v="1"/>
    <s v="no"/>
    <s v="telephone"/>
    <x v="4"/>
    <n v="8"/>
    <n v="29"/>
    <n v="3"/>
    <n v="3"/>
    <x v="0"/>
    <n v="320"/>
    <n v="5"/>
    <s v="no"/>
    <s v="no"/>
    <x v="1"/>
    <n v="443596.44"/>
    <n v="1.2829999999999999"/>
    <x v="2"/>
    <s v="Medium"/>
    <s v="other"/>
  </r>
  <r>
    <n v="100499"/>
    <n v="34"/>
    <x v="9"/>
    <x v="0"/>
    <x v="2"/>
    <n v="12000"/>
    <n v="11545.69"/>
    <n v="744"/>
    <n v="47"/>
    <n v="1"/>
    <s v="no"/>
    <x v="1"/>
    <s v="no"/>
    <s v="cellular"/>
    <x v="0"/>
    <n v="6"/>
    <n v="133"/>
    <n v="8"/>
    <n v="4"/>
    <x v="1"/>
    <n v="29"/>
    <n v="3"/>
    <s v="no"/>
    <s v="yes"/>
    <x v="1"/>
    <n v="144000"/>
    <n v="0.96199999999999997"/>
    <x v="0"/>
    <s v="Low"/>
    <s v="other"/>
  </r>
  <r>
    <n v="100500"/>
    <n v="64"/>
    <x v="0"/>
    <x v="1"/>
    <x v="1"/>
    <n v="31533.69"/>
    <n v="31753.25"/>
    <n v="800"/>
    <n v="142"/>
    <n v="4"/>
    <s v="no"/>
    <x v="0"/>
    <s v="no"/>
    <s v="unknown"/>
    <x v="5"/>
    <n v="14"/>
    <n v="318"/>
    <n v="7"/>
    <n v="0"/>
    <x v="1"/>
    <n v="-1"/>
    <n v="0"/>
    <s v="yes"/>
    <s v="yes"/>
    <x v="1"/>
    <n v="378404.28"/>
    <n v="1.0069999999999999"/>
    <x v="3"/>
    <s v="Medium"/>
    <s v="other"/>
  </r>
  <r>
    <n v="100501"/>
    <n v="48"/>
    <x v="10"/>
    <x v="0"/>
    <x v="1"/>
    <n v="62070.99"/>
    <n v="86656.2"/>
    <n v="612"/>
    <n v="63"/>
    <n v="4"/>
    <s v="no"/>
    <x v="1"/>
    <s v="no"/>
    <s v="telephone"/>
    <x v="0"/>
    <n v="8"/>
    <n v="584"/>
    <n v="6"/>
    <n v="1"/>
    <x v="1"/>
    <n v="360"/>
    <n v="5"/>
    <s v="no"/>
    <s v="yes"/>
    <x v="1"/>
    <n v="744851.88"/>
    <n v="1.3959999999999999"/>
    <x v="2"/>
    <s v="Very High"/>
    <s v="other"/>
  </r>
  <r>
    <n v="100502"/>
    <n v="66"/>
    <x v="3"/>
    <x v="0"/>
    <x v="0"/>
    <n v="26971.07"/>
    <n v="70686.38"/>
    <n v="744"/>
    <n v="138"/>
    <n v="3"/>
    <s v="no"/>
    <x v="1"/>
    <s v="yes"/>
    <s v="cellular"/>
    <x v="7"/>
    <n v="26"/>
    <n v="550"/>
    <n v="5"/>
    <n v="0"/>
    <x v="1"/>
    <n v="-1"/>
    <n v="5"/>
    <s v="yes"/>
    <s v="no"/>
    <x v="0"/>
    <n v="323652.84000000003"/>
    <n v="2.621"/>
    <x v="3"/>
    <s v="Low"/>
    <s v="successful_contact"/>
  </r>
  <r>
    <n v="100503"/>
    <n v="23"/>
    <x v="5"/>
    <x v="0"/>
    <x v="1"/>
    <n v="35049.199999999997"/>
    <n v="14205.28"/>
    <n v="850"/>
    <n v="176"/>
    <n v="1"/>
    <s v="no"/>
    <x v="1"/>
    <s v="no"/>
    <s v="cellular"/>
    <x v="2"/>
    <n v="23"/>
    <n v="469"/>
    <n v="2"/>
    <n v="1"/>
    <x v="0"/>
    <n v="456"/>
    <n v="6"/>
    <s v="no"/>
    <s v="no"/>
    <x v="1"/>
    <n v="420590.4"/>
    <n v="0.40500000000000003"/>
    <x v="1"/>
    <s v="Medium"/>
    <s v="other"/>
  </r>
  <r>
    <n v="100504"/>
    <n v="54"/>
    <x v="3"/>
    <x v="0"/>
    <x v="1"/>
    <n v="21913.18"/>
    <n v="47032.27"/>
    <n v="682"/>
    <n v="116"/>
    <n v="1"/>
    <s v="no"/>
    <x v="1"/>
    <s v="yes"/>
    <s v="telephone"/>
    <x v="0"/>
    <n v="25"/>
    <n v="596"/>
    <n v="8"/>
    <n v="3"/>
    <x v="2"/>
    <n v="322"/>
    <n v="1"/>
    <s v="yes"/>
    <s v="no"/>
    <x v="1"/>
    <n v="262958.15999999997"/>
    <n v="2.1459999999999999"/>
    <x v="2"/>
    <s v="Low"/>
    <s v="other"/>
  </r>
  <r>
    <n v="100505"/>
    <n v="26"/>
    <x v="9"/>
    <x v="1"/>
    <x v="2"/>
    <n v="37325.75"/>
    <n v="59885.49"/>
    <n v="634"/>
    <n v="141"/>
    <n v="2"/>
    <s v="no"/>
    <x v="0"/>
    <s v="no"/>
    <s v="telephone"/>
    <x v="0"/>
    <n v="6"/>
    <n v="101"/>
    <n v="2"/>
    <n v="4"/>
    <x v="1"/>
    <n v="358"/>
    <n v="6"/>
    <s v="yes"/>
    <s v="no"/>
    <x v="0"/>
    <n v="447909"/>
    <n v="1.6040000000000001"/>
    <x v="0"/>
    <s v="Medium"/>
    <s v="other"/>
  </r>
  <r>
    <n v="100506"/>
    <n v="33"/>
    <x v="3"/>
    <x v="0"/>
    <x v="1"/>
    <n v="43820.46"/>
    <n v="33386.370000000003"/>
    <n v="720"/>
    <n v="64"/>
    <n v="3"/>
    <s v="no"/>
    <x v="0"/>
    <s v="no"/>
    <s v="telephone"/>
    <x v="7"/>
    <n v="22"/>
    <n v="575"/>
    <n v="7"/>
    <n v="4"/>
    <x v="1"/>
    <n v="235"/>
    <n v="3"/>
    <s v="no"/>
    <s v="no"/>
    <x v="1"/>
    <n v="525845.52"/>
    <n v="0.76200000000000001"/>
    <x v="0"/>
    <s v="High"/>
    <s v="other"/>
  </r>
  <r>
    <n v="100507"/>
    <n v="49"/>
    <x v="2"/>
    <x v="2"/>
    <x v="1"/>
    <n v="31619.58"/>
    <m/>
    <n v="850"/>
    <n v="85"/>
    <n v="3"/>
    <s v="no"/>
    <x v="1"/>
    <s v="no"/>
    <s v="cellular"/>
    <x v="2"/>
    <n v="23"/>
    <n v="106"/>
    <n v="5"/>
    <n v="2"/>
    <x v="2"/>
    <n v="437"/>
    <n v="4"/>
    <s v="yes"/>
    <s v="yes"/>
    <x v="1"/>
    <n v="379434.96"/>
    <n v="0.28000000000000003"/>
    <x v="2"/>
    <s v="Medium"/>
    <s v="other"/>
  </r>
  <r>
    <n v="100508"/>
    <n v="54"/>
    <x v="9"/>
    <x v="0"/>
    <x v="0"/>
    <n v="32833.54"/>
    <n v="26534.400000000001"/>
    <n v="520"/>
    <n v="16"/>
    <n v="1"/>
    <s v="no"/>
    <x v="0"/>
    <s v="no"/>
    <s v="cellular"/>
    <x v="5"/>
    <n v="16"/>
    <n v="586"/>
    <n v="6"/>
    <n v="5"/>
    <x v="0"/>
    <n v="167"/>
    <n v="5"/>
    <s v="no"/>
    <s v="no"/>
    <x v="0"/>
    <n v="394002.48"/>
    <n v="0.80800000000000005"/>
    <x v="2"/>
    <s v="Medium"/>
    <s v="successful_contact"/>
  </r>
  <r>
    <n v="100509"/>
    <n v="33"/>
    <x v="2"/>
    <x v="0"/>
    <x v="0"/>
    <n v="16511.349999999999"/>
    <n v="55962.18"/>
    <n v="759"/>
    <n v="107"/>
    <n v="2"/>
    <s v="no"/>
    <x v="0"/>
    <s v="no"/>
    <s v="cellular"/>
    <x v="1"/>
    <n v="26"/>
    <n v="410"/>
    <n v="3"/>
    <n v="5"/>
    <x v="1"/>
    <n v="352"/>
    <n v="2"/>
    <s v="no"/>
    <s v="yes"/>
    <x v="1"/>
    <n v="198136.2"/>
    <n v="3.3889999999999998"/>
    <x v="0"/>
    <s v="Low"/>
    <s v="other"/>
  </r>
  <r>
    <n v="100510"/>
    <n v="35"/>
    <x v="4"/>
    <x v="0"/>
    <x v="0"/>
    <n v="52706.74"/>
    <n v="51536.75"/>
    <n v="578"/>
    <n v="113"/>
    <n v="1"/>
    <s v="no"/>
    <x v="0"/>
    <s v="no"/>
    <s v="cellular"/>
    <x v="7"/>
    <n v="8"/>
    <n v="354"/>
    <n v="2"/>
    <n v="3"/>
    <x v="0"/>
    <n v="149"/>
    <n v="3"/>
    <s v="no"/>
    <s v="no"/>
    <x v="1"/>
    <n v="632480.88"/>
    <n v="0.97799999999999998"/>
    <x v="0"/>
    <s v="High"/>
    <s v="other"/>
  </r>
  <r>
    <n v="100511"/>
    <n v="33"/>
    <x v="2"/>
    <x v="0"/>
    <x v="3"/>
    <n v="42630.8"/>
    <n v="31372.1"/>
    <n v="644"/>
    <n v="150"/>
    <n v="5"/>
    <s v="no"/>
    <x v="1"/>
    <s v="yes"/>
    <s v="telephone"/>
    <x v="9"/>
    <n v="28"/>
    <n v="317"/>
    <n v="8"/>
    <n v="1"/>
    <x v="1"/>
    <n v="41"/>
    <n v="2"/>
    <s v="yes"/>
    <s v="no"/>
    <x v="1"/>
    <n v="511569.6"/>
    <n v="0.73599999999999999"/>
    <x v="0"/>
    <s v="High"/>
    <s v="other"/>
  </r>
  <r>
    <n v="100512"/>
    <n v="59"/>
    <x v="8"/>
    <x v="0"/>
    <x v="1"/>
    <n v="32806.51"/>
    <n v="42987.97"/>
    <n v="682"/>
    <n v="94"/>
    <n v="3"/>
    <s v="no"/>
    <x v="0"/>
    <s v="no"/>
    <s v="cellular"/>
    <x v="9"/>
    <n v="13"/>
    <n v="437"/>
    <n v="6"/>
    <n v="3"/>
    <x v="1"/>
    <n v="257"/>
    <n v="2"/>
    <s v="no"/>
    <s v="no"/>
    <x v="1"/>
    <n v="393678.12"/>
    <n v="1.31"/>
    <x v="3"/>
    <s v="Medium"/>
    <s v="other"/>
  </r>
  <r>
    <n v="100513"/>
    <n v="36"/>
    <x v="6"/>
    <x v="0"/>
    <x v="1"/>
    <n v="43572.1"/>
    <n v="66698.31"/>
    <n v="599"/>
    <n v="13"/>
    <n v="3"/>
    <s v="no"/>
    <x v="1"/>
    <s v="no"/>
    <s v="cellular"/>
    <x v="3"/>
    <n v="20"/>
    <n v="370"/>
    <n v="6"/>
    <n v="2"/>
    <x v="2"/>
    <n v="219"/>
    <n v="6"/>
    <s v="yes"/>
    <s v="yes"/>
    <x v="1"/>
    <n v="522865.2"/>
    <n v="1.5309999999999999"/>
    <x v="4"/>
    <s v="High"/>
    <s v="other"/>
  </r>
  <r>
    <n v="100514"/>
    <n v="35"/>
    <x v="0"/>
    <x v="0"/>
    <x v="1"/>
    <n v="54414.52"/>
    <n v="0"/>
    <n v="724"/>
    <n v="53"/>
    <n v="4"/>
    <s v="no"/>
    <x v="0"/>
    <s v="yes"/>
    <s v="cellular"/>
    <x v="3"/>
    <n v="2"/>
    <n v="451"/>
    <n v="2"/>
    <n v="0"/>
    <x v="1"/>
    <n v="-1"/>
    <n v="5"/>
    <s v="yes"/>
    <s v="no"/>
    <x v="1"/>
    <n v="652974.24"/>
    <n v="0"/>
    <x v="0"/>
    <s v="High"/>
    <s v="other"/>
  </r>
  <r>
    <n v="100515"/>
    <n v="29"/>
    <x v="8"/>
    <x v="0"/>
    <x v="1"/>
    <n v="22383.45"/>
    <n v="49541.11"/>
    <n v="588"/>
    <n v="40"/>
    <n v="2"/>
    <s v="no"/>
    <x v="1"/>
    <s v="no"/>
    <s v="unknown"/>
    <x v="3"/>
    <n v="18"/>
    <n v="389"/>
    <n v="8"/>
    <n v="2"/>
    <x v="1"/>
    <n v="93"/>
    <n v="6"/>
    <s v="yes"/>
    <s v="no"/>
    <x v="1"/>
    <n v="268601.40000000002"/>
    <n v="2.2130000000000001"/>
    <x v="0"/>
    <s v="Low"/>
    <s v="other"/>
  </r>
  <r>
    <n v="100516"/>
    <n v="70"/>
    <x v="6"/>
    <x v="0"/>
    <x v="1"/>
    <n v="63129.57"/>
    <n v="35531.85"/>
    <n v="607"/>
    <n v="156"/>
    <n v="4"/>
    <s v="no"/>
    <x v="1"/>
    <s v="no"/>
    <s v="cellular"/>
    <x v="9"/>
    <n v="15"/>
    <n v="362"/>
    <n v="6"/>
    <n v="5"/>
    <x v="1"/>
    <n v="211"/>
    <n v="3"/>
    <s v="no"/>
    <s v="yes"/>
    <x v="1"/>
    <n v="757554.84"/>
    <n v="0.56299999999999994"/>
    <x v="3"/>
    <s v="Very High"/>
    <s v="other"/>
  </r>
  <r>
    <n v="100517"/>
    <n v="40"/>
    <x v="8"/>
    <x v="0"/>
    <x v="2"/>
    <n v="17387.48"/>
    <n v="0"/>
    <n v="757"/>
    <n v="119"/>
    <n v="4"/>
    <s v="no"/>
    <x v="0"/>
    <s v="no"/>
    <s v="cellular"/>
    <x v="4"/>
    <n v="2"/>
    <n v="544"/>
    <n v="1"/>
    <n v="5"/>
    <x v="1"/>
    <n v="108"/>
    <n v="0"/>
    <s v="no"/>
    <s v="no"/>
    <x v="0"/>
    <n v="208649.76"/>
    <n v="0"/>
    <x v="4"/>
    <s v="Low"/>
    <s v="successful_contact"/>
  </r>
  <r>
    <n v="100518"/>
    <n v="60"/>
    <x v="1"/>
    <x v="1"/>
    <x v="0"/>
    <n v="21379.67"/>
    <n v="85425.9"/>
    <n v="805"/>
    <n v="76"/>
    <n v="1"/>
    <s v="no"/>
    <x v="0"/>
    <s v="yes"/>
    <s v="unknown"/>
    <x v="10"/>
    <n v="27"/>
    <n v="141"/>
    <n v="2"/>
    <n v="1"/>
    <x v="1"/>
    <n v="396"/>
    <n v="3"/>
    <s v="no"/>
    <s v="no"/>
    <x v="1"/>
    <n v="256556.04"/>
    <n v="3.996"/>
    <x v="3"/>
    <s v="Low"/>
    <s v="other"/>
  </r>
  <r>
    <n v="100519"/>
    <n v="29"/>
    <x v="8"/>
    <x v="1"/>
    <x v="2"/>
    <m/>
    <n v="50800.51"/>
    <n v="760"/>
    <n v="79"/>
    <n v="5"/>
    <s v="no"/>
    <x v="0"/>
    <s v="no"/>
    <s v="cellular"/>
    <x v="6"/>
    <n v="23"/>
    <n v="199"/>
    <n v="2"/>
    <n v="0"/>
    <x v="1"/>
    <n v="-1"/>
    <n v="3"/>
    <s v="yes"/>
    <s v="no"/>
    <x v="0"/>
    <n v="551836.92000000004"/>
    <n v="1.105"/>
    <x v="0"/>
    <s v="High"/>
    <s v="other"/>
  </r>
  <r>
    <n v="100520"/>
    <n v="66"/>
    <x v="9"/>
    <x v="0"/>
    <x v="0"/>
    <n v="49488.07"/>
    <n v="42064.89"/>
    <n v="724"/>
    <n v="69"/>
    <n v="1"/>
    <s v="no"/>
    <x v="0"/>
    <s v="no"/>
    <s v="unknown"/>
    <x v="5"/>
    <n v="19"/>
    <n v="324"/>
    <n v="4"/>
    <n v="3"/>
    <x v="1"/>
    <n v="191"/>
    <n v="0"/>
    <s v="yes"/>
    <s v="yes"/>
    <x v="1"/>
    <n v="593856.84"/>
    <n v="0.85"/>
    <x v="3"/>
    <s v="High"/>
    <s v="other"/>
  </r>
  <r>
    <n v="100521"/>
    <n v="51"/>
    <x v="7"/>
    <x v="0"/>
    <x v="1"/>
    <n v="12000"/>
    <n v="33756.03"/>
    <n v="699"/>
    <n v="163"/>
    <n v="5"/>
    <s v="no"/>
    <x v="1"/>
    <s v="no"/>
    <s v="cellular"/>
    <x v="6"/>
    <n v="16"/>
    <n v="601"/>
    <n v="6"/>
    <n v="3"/>
    <x v="2"/>
    <n v="461"/>
    <n v="4"/>
    <s v="no"/>
    <s v="yes"/>
    <x v="1"/>
    <n v="144000"/>
    <n v="2.8130000000000002"/>
    <x v="2"/>
    <s v="Low"/>
    <s v="other"/>
  </r>
  <r>
    <n v="100522"/>
    <n v="45"/>
    <x v="5"/>
    <x v="0"/>
    <x v="1"/>
    <n v="20250.990000000002"/>
    <n v="21477.61"/>
    <n v="730"/>
    <n v="153"/>
    <n v="4"/>
    <s v="no"/>
    <x v="1"/>
    <s v="no"/>
    <s v="cellular"/>
    <x v="11"/>
    <n v="23"/>
    <n v="180"/>
    <n v="7"/>
    <n v="2"/>
    <x v="1"/>
    <n v="152"/>
    <n v="3"/>
    <s v="no"/>
    <s v="no"/>
    <x v="1"/>
    <n v="243011.88"/>
    <n v="1.0609999999999999"/>
    <x v="4"/>
    <s v="Low"/>
    <s v="other"/>
  </r>
  <r>
    <n v="100523"/>
    <n v="63"/>
    <x v="5"/>
    <x v="0"/>
    <x v="1"/>
    <n v="68653.440000000002"/>
    <n v="52616.62"/>
    <n v="696"/>
    <n v="158"/>
    <n v="1"/>
    <s v="no"/>
    <x v="0"/>
    <s v="no"/>
    <s v="telephone"/>
    <x v="8"/>
    <n v="24"/>
    <n v="409"/>
    <n v="5"/>
    <n v="5"/>
    <x v="1"/>
    <n v="70"/>
    <n v="3"/>
    <s v="yes"/>
    <s v="no"/>
    <x v="1"/>
    <n v="823841.28000000003"/>
    <n v="0.76600000000000001"/>
    <x v="3"/>
    <s v="Very High"/>
    <s v="other"/>
  </r>
  <r>
    <n v="100524"/>
    <n v="52"/>
    <x v="1"/>
    <x v="2"/>
    <x v="2"/>
    <n v="37479.71"/>
    <n v="28876.02"/>
    <n v="711"/>
    <n v="158"/>
    <n v="3"/>
    <s v="no"/>
    <x v="1"/>
    <s v="no"/>
    <s v="cellular"/>
    <x v="5"/>
    <n v="28"/>
    <n v="412"/>
    <n v="6"/>
    <n v="1"/>
    <x v="1"/>
    <n v="438"/>
    <n v="1"/>
    <s v="yes"/>
    <s v="no"/>
    <x v="1"/>
    <n v="449756.52"/>
    <n v="0.77"/>
    <x v="2"/>
    <s v="Medium"/>
    <s v="other"/>
  </r>
  <r>
    <n v="100525"/>
    <n v="34"/>
    <x v="3"/>
    <x v="0"/>
    <x v="1"/>
    <n v="50575.35"/>
    <n v="0"/>
    <n v="757"/>
    <n v="65"/>
    <n v="4"/>
    <s v="no"/>
    <x v="1"/>
    <s v="no"/>
    <s v="cellular"/>
    <x v="2"/>
    <n v="24"/>
    <n v="324"/>
    <n v="2"/>
    <n v="3"/>
    <x v="1"/>
    <n v="169"/>
    <n v="0"/>
    <s v="yes"/>
    <s v="yes"/>
    <x v="0"/>
    <n v="606904.19999999995"/>
    <n v="0"/>
    <x v="0"/>
    <s v="High"/>
    <s v="successful_contact"/>
  </r>
  <r>
    <n v="100526"/>
    <n v="55"/>
    <x v="1"/>
    <x v="1"/>
    <x v="1"/>
    <n v="59074.8"/>
    <n v="57490.68"/>
    <n v="779"/>
    <n v="101"/>
    <n v="1"/>
    <s v="no"/>
    <x v="0"/>
    <s v="no"/>
    <m/>
    <x v="5"/>
    <n v="4"/>
    <n v="110"/>
    <n v="2"/>
    <n v="0"/>
    <x v="0"/>
    <n v="-1"/>
    <n v="5"/>
    <s v="no"/>
    <s v="yes"/>
    <x v="1"/>
    <n v="708897.6"/>
    <n v="0.97299999999999998"/>
    <x v="2"/>
    <s v="Very High"/>
    <s v="other"/>
  </r>
  <r>
    <n v="100527"/>
    <n v="27"/>
    <x v="6"/>
    <x v="0"/>
    <x v="1"/>
    <n v="22574.080000000002"/>
    <n v="46385.29"/>
    <n v="587"/>
    <n v="58"/>
    <n v="3"/>
    <s v="no"/>
    <x v="0"/>
    <s v="no"/>
    <s v="cellular"/>
    <x v="4"/>
    <n v="26"/>
    <n v="254"/>
    <n v="8"/>
    <n v="3"/>
    <x v="2"/>
    <n v="425"/>
    <n v="2"/>
    <s v="no"/>
    <s v="no"/>
    <x v="1"/>
    <n v="270888.96000000002"/>
    <n v="2.0550000000000002"/>
    <x v="0"/>
    <s v="Low"/>
    <s v="other"/>
  </r>
  <r>
    <n v="100528"/>
    <n v="42"/>
    <x v="6"/>
    <x v="1"/>
    <x v="0"/>
    <n v="48545.4"/>
    <n v="0"/>
    <n v="606"/>
    <n v="53"/>
    <n v="5"/>
    <s v="no"/>
    <x v="1"/>
    <s v="no"/>
    <s v="cellular"/>
    <x v="0"/>
    <n v="19"/>
    <n v="126"/>
    <n v="6"/>
    <n v="0"/>
    <x v="1"/>
    <n v="-1"/>
    <n v="5"/>
    <s v="no"/>
    <s v="yes"/>
    <x v="0"/>
    <n v="582544.80000000005"/>
    <n v="0"/>
    <x v="4"/>
    <s v="High"/>
    <s v="other"/>
  </r>
  <r>
    <n v="100529"/>
    <n v="56"/>
    <x v="3"/>
    <x v="2"/>
    <x v="0"/>
    <n v="33370.050000000003"/>
    <n v="51210.6"/>
    <n v="528"/>
    <n v="56"/>
    <n v="1"/>
    <s v="no"/>
    <x v="0"/>
    <s v="no"/>
    <s v="cellular"/>
    <x v="11"/>
    <n v="10"/>
    <n v="475"/>
    <n v="2"/>
    <n v="4"/>
    <x v="1"/>
    <n v="462"/>
    <n v="1"/>
    <s v="no"/>
    <s v="no"/>
    <x v="1"/>
    <n v="400440.6"/>
    <n v="1.5349999999999999"/>
    <x v="3"/>
    <s v="Medium"/>
    <s v="other"/>
  </r>
  <r>
    <n v="100530"/>
    <n v="60"/>
    <x v="5"/>
    <x v="1"/>
    <x v="1"/>
    <n v="47366.31"/>
    <n v="28203.57"/>
    <n v="771"/>
    <n v="173"/>
    <n v="2"/>
    <s v="no"/>
    <x v="0"/>
    <s v="no"/>
    <s v="unknown"/>
    <x v="6"/>
    <n v="3"/>
    <n v="595"/>
    <n v="7"/>
    <n v="5"/>
    <x v="1"/>
    <n v="209"/>
    <n v="3"/>
    <s v="no"/>
    <s v="no"/>
    <x v="0"/>
    <n v="568395.72"/>
    <n v="0.59499999999999997"/>
    <x v="3"/>
    <s v="High"/>
    <s v="successful_contact"/>
  </r>
  <r>
    <n v="100531"/>
    <n v="55"/>
    <x v="7"/>
    <x v="1"/>
    <x v="0"/>
    <n v="17684.84"/>
    <n v="0"/>
    <n v="691"/>
    <n v="24"/>
    <n v="4"/>
    <s v="no"/>
    <x v="0"/>
    <s v="no"/>
    <s v="unknown"/>
    <x v="1"/>
    <n v="26"/>
    <n v="295"/>
    <n v="3"/>
    <n v="0"/>
    <x v="2"/>
    <n v="-1"/>
    <n v="2"/>
    <s v="no"/>
    <s v="no"/>
    <x v="0"/>
    <n v="212218.08"/>
    <n v="0"/>
    <x v="2"/>
    <s v="Low"/>
    <s v="other"/>
  </r>
  <r>
    <n v="100532"/>
    <n v="49"/>
    <x v="10"/>
    <x v="1"/>
    <x v="1"/>
    <n v="74076.22"/>
    <n v="22756.85"/>
    <n v="657"/>
    <n v="123"/>
    <n v="2"/>
    <s v="no"/>
    <x v="1"/>
    <s v="no"/>
    <s v="cellular"/>
    <x v="1"/>
    <n v="20"/>
    <n v="347"/>
    <n v="8"/>
    <n v="3"/>
    <x v="3"/>
    <n v="274"/>
    <n v="3"/>
    <s v="yes"/>
    <s v="yes"/>
    <x v="1"/>
    <n v="888914.64"/>
    <n v="0.307"/>
    <x v="2"/>
    <s v="Very High"/>
    <s v="other"/>
  </r>
  <r>
    <n v="100533"/>
    <n v="51"/>
    <x v="0"/>
    <x v="0"/>
    <x v="1"/>
    <n v="64219.12"/>
    <n v="43216.3"/>
    <n v="660"/>
    <n v="95"/>
    <n v="2"/>
    <s v="no"/>
    <x v="1"/>
    <s v="no"/>
    <s v="cellular"/>
    <x v="0"/>
    <n v="16"/>
    <n v="285"/>
    <n v="7"/>
    <n v="5"/>
    <x v="0"/>
    <n v="188"/>
    <n v="4"/>
    <s v="no"/>
    <s v="yes"/>
    <x v="1"/>
    <n v="770629.44"/>
    <n v="0.67300000000000004"/>
    <x v="2"/>
    <s v="Very High"/>
    <s v="other"/>
  </r>
  <r>
    <n v="100534"/>
    <n v="63"/>
    <x v="6"/>
    <x v="0"/>
    <x v="0"/>
    <n v="31704.080000000002"/>
    <n v="45589.61"/>
    <n v="669"/>
    <n v="172"/>
    <n v="3"/>
    <s v="no"/>
    <x v="0"/>
    <s v="no"/>
    <s v="cellular"/>
    <x v="10"/>
    <n v="4"/>
    <n v="216"/>
    <n v="7"/>
    <n v="0"/>
    <x v="2"/>
    <n v="-1"/>
    <n v="0"/>
    <s v="yes"/>
    <s v="no"/>
    <x v="1"/>
    <n v="380448.96"/>
    <n v="1.4379999999999999"/>
    <x v="3"/>
    <s v="Medium"/>
    <s v="other"/>
  </r>
  <r>
    <n v="100535"/>
    <n v="56"/>
    <x v="7"/>
    <x v="2"/>
    <x v="1"/>
    <n v="25793.200000000001"/>
    <n v="88650.15"/>
    <n v="749"/>
    <n v="77"/>
    <n v="2"/>
    <s v="no"/>
    <x v="1"/>
    <s v="no"/>
    <s v="unknown"/>
    <x v="10"/>
    <n v="16"/>
    <n v="554"/>
    <n v="4"/>
    <n v="5"/>
    <x v="1"/>
    <n v="327"/>
    <n v="6"/>
    <s v="no"/>
    <s v="yes"/>
    <x v="1"/>
    <n v="309518.40000000002"/>
    <n v="3.4369999999999998"/>
    <x v="3"/>
    <s v="Low"/>
    <s v="other"/>
  </r>
  <r>
    <n v="100536"/>
    <n v="58"/>
    <x v="0"/>
    <x v="1"/>
    <x v="1"/>
    <n v="46300.79"/>
    <n v="31882.49"/>
    <n v="669"/>
    <n v="80"/>
    <n v="5"/>
    <s v="no"/>
    <x v="1"/>
    <s v="no"/>
    <s v="cellular"/>
    <x v="9"/>
    <n v="12"/>
    <n v="558"/>
    <n v="7"/>
    <n v="2"/>
    <x v="0"/>
    <n v="124"/>
    <n v="0"/>
    <s v="no"/>
    <s v="no"/>
    <x v="0"/>
    <n v="555609.48"/>
    <n v="0.68899999999999995"/>
    <x v="3"/>
    <s v="High"/>
    <s v="successful_contact"/>
  </r>
  <r>
    <n v="100537"/>
    <n v="47"/>
    <x v="8"/>
    <x v="1"/>
    <x v="2"/>
    <n v="31163.01"/>
    <n v="351.8"/>
    <n v="829"/>
    <n v="169"/>
    <n v="4"/>
    <s v="no"/>
    <x v="0"/>
    <s v="no"/>
    <s v="cellular"/>
    <x v="6"/>
    <n v="2"/>
    <n v="352"/>
    <n v="4"/>
    <n v="0"/>
    <x v="1"/>
    <n v="-1"/>
    <n v="3"/>
    <s v="yes"/>
    <s v="yes"/>
    <x v="1"/>
    <n v="373956.12"/>
    <n v="1.0999999999999999E-2"/>
    <x v="2"/>
    <s v="Medium"/>
    <s v="other"/>
  </r>
  <r>
    <n v="100538"/>
    <n v="38"/>
    <x v="9"/>
    <x v="0"/>
    <x v="0"/>
    <n v="42486.74"/>
    <n v="0"/>
    <n v="805"/>
    <n v="144"/>
    <n v="1"/>
    <s v="no"/>
    <x v="0"/>
    <s v="no"/>
    <s v="unknown"/>
    <x v="2"/>
    <n v="7"/>
    <n v="273"/>
    <n v="2"/>
    <n v="3"/>
    <x v="1"/>
    <n v="270"/>
    <n v="5"/>
    <s v="yes"/>
    <s v="no"/>
    <x v="1"/>
    <n v="509840.88"/>
    <n v="0"/>
    <x v="4"/>
    <s v="High"/>
    <s v="other"/>
  </r>
  <r>
    <n v="100539"/>
    <n v="44"/>
    <x v="7"/>
    <x v="1"/>
    <x v="1"/>
    <n v="39300.910000000003"/>
    <n v="18124.38"/>
    <n v="740"/>
    <n v="149"/>
    <n v="3"/>
    <s v="no"/>
    <x v="0"/>
    <s v="no"/>
    <s v="cellular"/>
    <x v="7"/>
    <n v="4"/>
    <n v="20"/>
    <n v="2"/>
    <n v="4"/>
    <x v="1"/>
    <n v="380"/>
    <n v="4"/>
    <s v="no"/>
    <s v="no"/>
    <x v="1"/>
    <n v="471610.92"/>
    <n v="0.46100000000000002"/>
    <x v="4"/>
    <s v="Medium"/>
    <s v="other"/>
  </r>
  <r>
    <n v="100540"/>
    <n v="32"/>
    <x v="1"/>
    <x v="1"/>
    <x v="2"/>
    <n v="49224.66"/>
    <n v="35993.300000000003"/>
    <n v="648"/>
    <n v="55"/>
    <n v="1"/>
    <s v="no"/>
    <x v="1"/>
    <s v="no"/>
    <s v="cellular"/>
    <x v="0"/>
    <n v="24"/>
    <n v="428"/>
    <n v="3"/>
    <n v="2"/>
    <x v="1"/>
    <n v="162"/>
    <n v="3"/>
    <s v="no"/>
    <s v="yes"/>
    <x v="1"/>
    <n v="590695.92000000004"/>
    <n v="0.73099999999999998"/>
    <x v="0"/>
    <s v="High"/>
    <s v="other"/>
  </r>
  <r>
    <n v="100541"/>
    <n v="37"/>
    <x v="1"/>
    <x v="1"/>
    <x v="1"/>
    <n v="41889.46"/>
    <n v="0"/>
    <n v="695"/>
    <n v="140"/>
    <n v="4"/>
    <s v="no"/>
    <x v="0"/>
    <s v="no"/>
    <m/>
    <x v="6"/>
    <n v="17"/>
    <n v="240"/>
    <n v="7"/>
    <n v="3"/>
    <x v="1"/>
    <n v="94"/>
    <n v="5"/>
    <s v="no"/>
    <s v="yes"/>
    <x v="1"/>
    <n v="502673.52"/>
    <n v="0"/>
    <x v="4"/>
    <s v="Medium"/>
    <s v="other"/>
  </r>
  <r>
    <n v="100542"/>
    <n v="25"/>
    <x v="10"/>
    <x v="2"/>
    <x v="0"/>
    <n v="26336.880000000001"/>
    <n v="45684.76"/>
    <n v="723"/>
    <n v="56"/>
    <n v="4"/>
    <s v="no"/>
    <x v="0"/>
    <s v="no"/>
    <s v="cellular"/>
    <x v="0"/>
    <n v="5"/>
    <n v="741"/>
    <n v="4"/>
    <n v="2"/>
    <x v="1"/>
    <n v="465"/>
    <n v="3"/>
    <s v="no"/>
    <s v="yes"/>
    <x v="0"/>
    <n v="316042.56"/>
    <n v="1.7350000000000001"/>
    <x v="1"/>
    <s v="Low"/>
    <s v="successful_contact"/>
  </r>
  <r>
    <n v="100543"/>
    <n v="55"/>
    <x v="7"/>
    <x v="2"/>
    <x v="1"/>
    <n v="59804.36"/>
    <n v="11570.11"/>
    <n v="738"/>
    <n v="173"/>
    <n v="2"/>
    <s v="no"/>
    <x v="1"/>
    <s v="no"/>
    <s v="cellular"/>
    <x v="9"/>
    <n v="8"/>
    <n v="510"/>
    <n v="3"/>
    <n v="5"/>
    <x v="0"/>
    <n v="305"/>
    <n v="2"/>
    <s v="yes"/>
    <s v="no"/>
    <x v="0"/>
    <n v="717652.32"/>
    <n v="0.193"/>
    <x v="2"/>
    <s v="Very High"/>
    <s v="successful_contact"/>
  </r>
  <r>
    <n v="100544"/>
    <n v="56"/>
    <x v="9"/>
    <x v="2"/>
    <x v="1"/>
    <n v="38875.18"/>
    <n v="25996.34"/>
    <n v="724"/>
    <n v="93"/>
    <n v="4"/>
    <s v="no"/>
    <x v="0"/>
    <s v="no"/>
    <s v="unknown"/>
    <x v="7"/>
    <n v="8"/>
    <n v="65"/>
    <n v="2"/>
    <n v="1"/>
    <x v="1"/>
    <n v="146"/>
    <n v="5"/>
    <s v="yes"/>
    <s v="no"/>
    <x v="1"/>
    <n v="466502.16"/>
    <n v="0.66900000000000004"/>
    <x v="3"/>
    <s v="Medium"/>
    <s v="other"/>
  </r>
  <r>
    <n v="100545"/>
    <n v="40"/>
    <x v="7"/>
    <x v="0"/>
    <x v="2"/>
    <n v="21765.26"/>
    <n v="18308.29"/>
    <n v="717"/>
    <n v="26"/>
    <n v="5"/>
    <s v="no"/>
    <x v="1"/>
    <s v="no"/>
    <s v="cellular"/>
    <x v="4"/>
    <n v="8"/>
    <n v="550"/>
    <n v="3"/>
    <n v="4"/>
    <x v="2"/>
    <n v="162"/>
    <n v="0"/>
    <s v="no"/>
    <s v="yes"/>
    <x v="1"/>
    <n v="261183.12"/>
    <n v="0.84099999999999997"/>
    <x v="4"/>
    <s v="Low"/>
    <s v="other"/>
  </r>
  <r>
    <n v="100546"/>
    <n v="18"/>
    <x v="8"/>
    <x v="0"/>
    <x v="1"/>
    <n v="54809.35"/>
    <n v="4933.3500000000004"/>
    <n v="724"/>
    <n v="145"/>
    <n v="1"/>
    <s v="no"/>
    <x v="0"/>
    <s v="no"/>
    <s v="cellular"/>
    <x v="8"/>
    <n v="15"/>
    <n v="146"/>
    <n v="3"/>
    <n v="5"/>
    <x v="1"/>
    <n v="499"/>
    <n v="2"/>
    <s v="no"/>
    <s v="yes"/>
    <x v="0"/>
    <n v="657712.19999999995"/>
    <n v="0.09"/>
    <x v="1"/>
    <s v="High"/>
    <s v="other"/>
  </r>
  <r>
    <n v="100547"/>
    <n v="67"/>
    <x v="0"/>
    <x v="0"/>
    <x v="1"/>
    <n v="65159.59"/>
    <n v="4244.9799999999996"/>
    <n v="775"/>
    <n v="81"/>
    <n v="1"/>
    <s v="no"/>
    <x v="1"/>
    <s v="no"/>
    <s v="cellular"/>
    <x v="2"/>
    <n v="11"/>
    <n v="310"/>
    <n v="5"/>
    <n v="5"/>
    <x v="0"/>
    <n v="286"/>
    <n v="3"/>
    <s v="no"/>
    <s v="yes"/>
    <x v="1"/>
    <n v="781915.08"/>
    <n v="6.5000000000000002E-2"/>
    <x v="3"/>
    <s v="Very High"/>
    <s v="other"/>
  </r>
  <r>
    <n v="100548"/>
    <n v="19"/>
    <x v="3"/>
    <x v="0"/>
    <x v="0"/>
    <n v="56484.32"/>
    <n v="33431.910000000003"/>
    <n v="672"/>
    <n v="163"/>
    <n v="1"/>
    <s v="no"/>
    <x v="0"/>
    <s v="no"/>
    <s v="cellular"/>
    <x v="10"/>
    <n v="28"/>
    <n v="53"/>
    <n v="1"/>
    <n v="5"/>
    <x v="1"/>
    <n v="182"/>
    <n v="0"/>
    <s v="yes"/>
    <s v="yes"/>
    <x v="1"/>
    <n v="677811.84"/>
    <n v="0.59199999999999997"/>
    <x v="1"/>
    <s v="Very High"/>
    <s v="other"/>
  </r>
  <r>
    <n v="100549"/>
    <n v="32"/>
    <x v="8"/>
    <x v="1"/>
    <x v="1"/>
    <n v="51923.76"/>
    <m/>
    <n v="655"/>
    <n v="41"/>
    <n v="1"/>
    <s v="yes"/>
    <x v="1"/>
    <s v="no"/>
    <s v="telephone"/>
    <x v="9"/>
    <n v="5"/>
    <n v="484"/>
    <n v="8"/>
    <n v="1"/>
    <x v="1"/>
    <n v="8"/>
    <n v="6"/>
    <s v="yes"/>
    <s v="yes"/>
    <x v="1"/>
    <n v="623085.12"/>
    <n v="0.27"/>
    <x v="0"/>
    <s v="High"/>
    <s v="other"/>
  </r>
  <r>
    <n v="100550"/>
    <n v="70"/>
    <x v="10"/>
    <x v="0"/>
    <x v="0"/>
    <n v="12000"/>
    <n v="43116.51"/>
    <n v="712"/>
    <n v="49"/>
    <n v="4"/>
    <s v="no"/>
    <x v="0"/>
    <s v="yes"/>
    <s v="cellular"/>
    <x v="11"/>
    <n v="27"/>
    <n v="660"/>
    <n v="1"/>
    <n v="2"/>
    <x v="1"/>
    <n v="301"/>
    <n v="3"/>
    <s v="yes"/>
    <s v="no"/>
    <x v="0"/>
    <n v="144000"/>
    <n v="3.593"/>
    <x v="3"/>
    <s v="Low"/>
    <s v="successful_contact"/>
  </r>
  <r>
    <n v="100551"/>
    <n v="57"/>
    <x v="5"/>
    <x v="0"/>
    <x v="1"/>
    <n v="48974.21"/>
    <n v="34150.83"/>
    <n v="658"/>
    <n v="83"/>
    <n v="3"/>
    <s v="no"/>
    <x v="1"/>
    <s v="no"/>
    <s v="cellular"/>
    <x v="2"/>
    <n v="13"/>
    <n v="342"/>
    <n v="5"/>
    <n v="4"/>
    <x v="1"/>
    <n v="441"/>
    <n v="1"/>
    <s v="yes"/>
    <s v="yes"/>
    <x v="0"/>
    <n v="587690.52"/>
    <n v="0.69699999999999995"/>
    <x v="3"/>
    <s v="High"/>
    <s v="successful_contact"/>
  </r>
  <r>
    <n v="100552"/>
    <n v="57"/>
    <x v="9"/>
    <x v="2"/>
    <x v="0"/>
    <n v="70647.820000000007"/>
    <n v="44718.32"/>
    <n v="651"/>
    <n v="50"/>
    <n v="1"/>
    <s v="no"/>
    <x v="0"/>
    <s v="no"/>
    <s v="unknown"/>
    <x v="6"/>
    <n v="1"/>
    <n v="717"/>
    <n v="6"/>
    <n v="0"/>
    <x v="1"/>
    <n v="-1"/>
    <n v="0"/>
    <s v="yes"/>
    <s v="no"/>
    <x v="0"/>
    <n v="847773.84"/>
    <n v="0.63300000000000001"/>
    <x v="3"/>
    <s v="Very High"/>
    <s v="successful_contact"/>
  </r>
  <r>
    <n v="100553"/>
    <n v="51"/>
    <x v="2"/>
    <x v="0"/>
    <x v="0"/>
    <n v="24726.68"/>
    <n v="0"/>
    <n v="679"/>
    <n v="45"/>
    <n v="2"/>
    <s v="no"/>
    <x v="1"/>
    <s v="no"/>
    <s v="cellular"/>
    <x v="11"/>
    <n v="4"/>
    <n v="233"/>
    <n v="6"/>
    <n v="1"/>
    <x v="1"/>
    <n v="445"/>
    <n v="6"/>
    <s v="yes"/>
    <s v="no"/>
    <x v="1"/>
    <n v="296720.15999999997"/>
    <n v="0"/>
    <x v="2"/>
    <s v="Low"/>
    <s v="other"/>
  </r>
  <r>
    <n v="100554"/>
    <n v="65"/>
    <x v="10"/>
    <x v="1"/>
    <x v="1"/>
    <n v="57733.4"/>
    <n v="0"/>
    <n v="665"/>
    <n v="158"/>
    <n v="2"/>
    <s v="yes"/>
    <x v="0"/>
    <s v="yes"/>
    <s v="cellular"/>
    <x v="6"/>
    <n v="4"/>
    <n v="350"/>
    <n v="8"/>
    <n v="4"/>
    <x v="1"/>
    <n v="228"/>
    <n v="5"/>
    <s v="no"/>
    <s v="yes"/>
    <x v="1"/>
    <n v="692800.8"/>
    <n v="0"/>
    <x v="3"/>
    <s v="Very High"/>
    <s v="other"/>
  </r>
  <r>
    <n v="100555"/>
    <n v="22"/>
    <x v="1"/>
    <x v="0"/>
    <x v="1"/>
    <n v="52237.89"/>
    <n v="46690.16"/>
    <n v="710"/>
    <n v="121"/>
    <n v="1"/>
    <s v="no"/>
    <x v="1"/>
    <s v="no"/>
    <s v="unknown"/>
    <x v="2"/>
    <n v="19"/>
    <n v="128"/>
    <n v="1"/>
    <n v="1"/>
    <x v="0"/>
    <n v="347"/>
    <n v="3"/>
    <s v="no"/>
    <s v="yes"/>
    <x v="0"/>
    <n v="626854.68000000005"/>
    <n v="0.89400000000000002"/>
    <x v="1"/>
    <s v="High"/>
    <s v="other"/>
  </r>
  <r>
    <n v="100556"/>
    <n v="64"/>
    <x v="10"/>
    <x v="0"/>
    <x v="2"/>
    <n v="47025.23"/>
    <n v="15212.71"/>
    <n v="715"/>
    <n v="96"/>
    <n v="5"/>
    <s v="no"/>
    <x v="1"/>
    <s v="no"/>
    <s v="unknown"/>
    <x v="5"/>
    <n v="12"/>
    <n v="210"/>
    <n v="4"/>
    <n v="3"/>
    <x v="1"/>
    <n v="33"/>
    <n v="3"/>
    <s v="no"/>
    <s v="yes"/>
    <x v="1"/>
    <n v="564302.76"/>
    <n v="0.32400000000000001"/>
    <x v="3"/>
    <s v="High"/>
    <s v="other"/>
  </r>
  <r>
    <n v="100557"/>
    <n v="45"/>
    <x v="1"/>
    <x v="0"/>
    <x v="0"/>
    <n v="65754.509999999995"/>
    <n v="70328.639999999999"/>
    <n v="699"/>
    <n v="162"/>
    <n v="5"/>
    <s v="no"/>
    <x v="1"/>
    <s v="no"/>
    <s v="unknown"/>
    <x v="7"/>
    <n v="25"/>
    <n v="513"/>
    <n v="2"/>
    <n v="3"/>
    <x v="1"/>
    <n v="494"/>
    <n v="6"/>
    <s v="no"/>
    <s v="no"/>
    <x v="1"/>
    <n v="789054.12"/>
    <n v="1.07"/>
    <x v="4"/>
    <s v="Very High"/>
    <s v="other"/>
  </r>
  <r>
    <n v="100558"/>
    <n v="37"/>
    <x v="0"/>
    <x v="1"/>
    <x v="0"/>
    <n v="65704.81"/>
    <n v="17825.849999999999"/>
    <n v="708"/>
    <n v="69"/>
    <n v="2"/>
    <s v="no"/>
    <x v="1"/>
    <s v="no"/>
    <s v="cellular"/>
    <x v="4"/>
    <n v="25"/>
    <n v="596"/>
    <n v="6"/>
    <n v="1"/>
    <x v="1"/>
    <n v="455"/>
    <n v="4"/>
    <s v="no"/>
    <s v="no"/>
    <x v="1"/>
    <n v="788457.72"/>
    <n v="0.27100000000000002"/>
    <x v="4"/>
    <s v="Very High"/>
    <s v="other"/>
  </r>
  <r>
    <n v="100559"/>
    <n v="69"/>
    <x v="8"/>
    <x v="0"/>
    <x v="1"/>
    <n v="46752.76"/>
    <n v="14267.58"/>
    <n v="702"/>
    <n v="39"/>
    <n v="2"/>
    <s v="no"/>
    <x v="0"/>
    <s v="no"/>
    <s v="cellular"/>
    <x v="5"/>
    <n v="28"/>
    <n v="246"/>
    <n v="7"/>
    <n v="3"/>
    <x v="0"/>
    <n v="377"/>
    <n v="0"/>
    <s v="yes"/>
    <s v="yes"/>
    <x v="0"/>
    <n v="561033.12"/>
    <n v="0.30499999999999999"/>
    <x v="3"/>
    <s v="High"/>
    <s v="other"/>
  </r>
  <r>
    <n v="100560"/>
    <n v="65"/>
    <x v="8"/>
    <x v="2"/>
    <x v="0"/>
    <n v="40469.58"/>
    <n v="8281.5499999999993"/>
    <n v="700"/>
    <n v="43"/>
    <n v="2"/>
    <s v="no"/>
    <x v="0"/>
    <s v="no"/>
    <s v="cellular"/>
    <x v="7"/>
    <n v="14"/>
    <n v="20"/>
    <n v="7"/>
    <n v="5"/>
    <x v="2"/>
    <n v="129"/>
    <n v="0"/>
    <s v="no"/>
    <s v="yes"/>
    <x v="1"/>
    <n v="485634.96"/>
    <n v="0.20499999999999999"/>
    <x v="3"/>
    <s v="Medium"/>
    <s v="other"/>
  </r>
  <r>
    <n v="100561"/>
    <n v="44"/>
    <x v="5"/>
    <x v="1"/>
    <x v="1"/>
    <n v="78294"/>
    <n v="45780.69"/>
    <n v="665"/>
    <n v="16"/>
    <n v="5"/>
    <s v="no"/>
    <x v="1"/>
    <s v="no"/>
    <s v="cellular"/>
    <x v="6"/>
    <n v="7"/>
    <n v="690"/>
    <n v="3"/>
    <n v="4"/>
    <x v="1"/>
    <n v="139"/>
    <n v="1"/>
    <s v="no"/>
    <s v="no"/>
    <x v="0"/>
    <n v="939528"/>
    <n v="0.58499999999999996"/>
    <x v="4"/>
    <s v="Very High"/>
    <s v="successful_contact"/>
  </r>
  <r>
    <n v="100562"/>
    <n v="58"/>
    <x v="3"/>
    <x v="0"/>
    <x v="1"/>
    <n v="39227.96"/>
    <n v="4614.12"/>
    <n v="654"/>
    <n v="160"/>
    <n v="4"/>
    <s v="no"/>
    <x v="0"/>
    <s v="yes"/>
    <s v="cellular"/>
    <x v="0"/>
    <n v="9"/>
    <n v="471"/>
    <n v="2"/>
    <n v="2"/>
    <x v="1"/>
    <n v="23"/>
    <n v="2"/>
    <s v="no"/>
    <s v="no"/>
    <x v="1"/>
    <n v="470735.52"/>
    <n v="0.11799999999999999"/>
    <x v="3"/>
    <s v="Medium"/>
    <s v="other"/>
  </r>
  <r>
    <n v="100563"/>
    <n v="37"/>
    <x v="0"/>
    <x v="1"/>
    <x v="1"/>
    <n v="25869.77"/>
    <n v="0"/>
    <n v="631"/>
    <n v="34"/>
    <n v="2"/>
    <s v="no"/>
    <x v="0"/>
    <s v="no"/>
    <s v="cellular"/>
    <x v="6"/>
    <n v="22"/>
    <n v="537"/>
    <n v="8"/>
    <n v="4"/>
    <x v="1"/>
    <n v="410"/>
    <n v="0"/>
    <s v="no"/>
    <s v="yes"/>
    <x v="1"/>
    <n v="310437.24"/>
    <n v="0"/>
    <x v="4"/>
    <s v="Low"/>
    <s v="other"/>
  </r>
  <r>
    <n v="100564"/>
    <n v="27"/>
    <x v="7"/>
    <x v="0"/>
    <x v="1"/>
    <n v="41741.81"/>
    <n v="0"/>
    <n v="663"/>
    <n v="20"/>
    <n v="1"/>
    <s v="no"/>
    <x v="0"/>
    <s v="yes"/>
    <s v="cellular"/>
    <x v="11"/>
    <n v="23"/>
    <n v="373"/>
    <n v="3"/>
    <n v="5"/>
    <x v="0"/>
    <n v="311"/>
    <n v="5"/>
    <s v="yes"/>
    <s v="yes"/>
    <x v="0"/>
    <n v="500901.72"/>
    <n v="0"/>
    <x v="0"/>
    <s v="Medium"/>
    <s v="successful_contact"/>
  </r>
  <r>
    <n v="100565"/>
    <n v="48"/>
    <x v="2"/>
    <x v="0"/>
    <x v="1"/>
    <n v="63362.69"/>
    <n v="65316.4"/>
    <n v="710"/>
    <n v="45"/>
    <n v="1"/>
    <s v="no"/>
    <x v="0"/>
    <s v="no"/>
    <s v="cellular"/>
    <x v="8"/>
    <n v="6"/>
    <n v="501"/>
    <n v="8"/>
    <n v="2"/>
    <x v="1"/>
    <n v="285"/>
    <n v="0"/>
    <s v="no"/>
    <s v="yes"/>
    <x v="1"/>
    <n v="760352.28"/>
    <n v="1.0309999999999999"/>
    <x v="2"/>
    <s v="Very High"/>
    <s v="other"/>
  </r>
  <r>
    <n v="100566"/>
    <n v="32"/>
    <x v="8"/>
    <x v="1"/>
    <x v="0"/>
    <n v="43663.33"/>
    <n v="79769.600000000006"/>
    <n v="679"/>
    <n v="153"/>
    <n v="4"/>
    <s v="no"/>
    <x v="1"/>
    <s v="yes"/>
    <s v="cellular"/>
    <x v="2"/>
    <n v="17"/>
    <n v="385"/>
    <n v="5"/>
    <n v="5"/>
    <x v="1"/>
    <n v="411"/>
    <n v="0"/>
    <s v="no"/>
    <s v="yes"/>
    <x v="1"/>
    <n v="523959.96"/>
    <n v="1.827"/>
    <x v="0"/>
    <s v="High"/>
    <s v="other"/>
  </r>
  <r>
    <n v="100567"/>
    <n v="42"/>
    <x v="6"/>
    <x v="0"/>
    <x v="0"/>
    <n v="40474.839999999997"/>
    <n v="32008.65"/>
    <n v="673"/>
    <n v="96"/>
    <n v="3"/>
    <s v="no"/>
    <x v="0"/>
    <s v="no"/>
    <s v="unknown"/>
    <x v="3"/>
    <n v="8"/>
    <n v="434"/>
    <n v="2"/>
    <n v="1"/>
    <x v="3"/>
    <n v="92"/>
    <n v="2"/>
    <s v="no"/>
    <s v="no"/>
    <x v="1"/>
    <n v="485698.08"/>
    <n v="0.79100000000000004"/>
    <x v="4"/>
    <s v="Medium"/>
    <s v="other"/>
  </r>
  <r>
    <n v="100568"/>
    <n v="35"/>
    <x v="1"/>
    <x v="0"/>
    <x v="0"/>
    <n v="45328.17"/>
    <n v="0"/>
    <n v="661"/>
    <n v="85"/>
    <n v="3"/>
    <s v="no"/>
    <x v="1"/>
    <s v="no"/>
    <s v="unknown"/>
    <x v="5"/>
    <n v="10"/>
    <n v="377"/>
    <n v="5"/>
    <n v="1"/>
    <x v="1"/>
    <n v="217"/>
    <n v="0"/>
    <s v="yes"/>
    <s v="yes"/>
    <x v="1"/>
    <n v="543938.04"/>
    <n v="0"/>
    <x v="0"/>
    <s v="High"/>
    <s v="other"/>
  </r>
  <r>
    <n v="100569"/>
    <n v="55"/>
    <x v="1"/>
    <x v="2"/>
    <x v="0"/>
    <n v="54041.99"/>
    <n v="11316.96"/>
    <n v="667"/>
    <n v="73"/>
    <n v="5"/>
    <s v="no"/>
    <x v="1"/>
    <s v="no"/>
    <s v="cellular"/>
    <x v="1"/>
    <n v="18"/>
    <n v="321"/>
    <n v="1"/>
    <n v="1"/>
    <x v="0"/>
    <n v="264"/>
    <n v="3"/>
    <s v="no"/>
    <s v="yes"/>
    <x v="1"/>
    <n v="648503.88"/>
    <n v="0.20899999999999999"/>
    <x v="2"/>
    <s v="High"/>
    <s v="other"/>
  </r>
  <r>
    <n v="100570"/>
    <n v="44"/>
    <x v="5"/>
    <x v="0"/>
    <x v="1"/>
    <n v="28118.52"/>
    <n v="37033.660000000003"/>
    <n v="684"/>
    <n v="165"/>
    <n v="3"/>
    <s v="no"/>
    <x v="1"/>
    <s v="no"/>
    <s v="telephone"/>
    <x v="3"/>
    <n v="13"/>
    <n v="282"/>
    <n v="2"/>
    <n v="5"/>
    <x v="1"/>
    <n v="315"/>
    <n v="3"/>
    <s v="yes"/>
    <s v="no"/>
    <x v="1"/>
    <n v="337422.24"/>
    <n v="1.3169999999999999"/>
    <x v="4"/>
    <s v="Low"/>
    <s v="other"/>
  </r>
  <r>
    <n v="100571"/>
    <n v="66"/>
    <x v="7"/>
    <x v="0"/>
    <x v="1"/>
    <n v="64218.8"/>
    <n v="48226.49"/>
    <n v="659"/>
    <n v="150"/>
    <n v="4"/>
    <s v="no"/>
    <x v="0"/>
    <s v="no"/>
    <s v="cellular"/>
    <x v="0"/>
    <n v="22"/>
    <n v="603"/>
    <n v="8"/>
    <n v="1"/>
    <x v="3"/>
    <n v="207"/>
    <n v="1"/>
    <s v="no"/>
    <s v="yes"/>
    <x v="1"/>
    <n v="770625.6"/>
    <n v="0.751"/>
    <x v="3"/>
    <s v="Very High"/>
    <s v="other"/>
  </r>
  <r>
    <n v="100572"/>
    <n v="28"/>
    <x v="6"/>
    <x v="0"/>
    <x v="0"/>
    <n v="21420.93"/>
    <n v="46543.93"/>
    <n v="593"/>
    <n v="144"/>
    <n v="1"/>
    <s v="no"/>
    <x v="0"/>
    <s v="no"/>
    <s v="cellular"/>
    <x v="0"/>
    <n v="25"/>
    <n v="495"/>
    <n v="2"/>
    <n v="1"/>
    <x v="2"/>
    <n v="435"/>
    <n v="5"/>
    <s v="no"/>
    <s v="no"/>
    <x v="0"/>
    <n v="257051.16"/>
    <n v="2.173"/>
    <x v="0"/>
    <s v="Low"/>
    <s v="successful_contact"/>
  </r>
  <r>
    <n v="100573"/>
    <n v="47"/>
    <x v="1"/>
    <x v="0"/>
    <x v="0"/>
    <n v="33627.120000000003"/>
    <n v="32170.42"/>
    <n v="609"/>
    <n v="35"/>
    <n v="4"/>
    <s v="no"/>
    <x v="0"/>
    <s v="no"/>
    <s v="unknown"/>
    <x v="10"/>
    <n v="7"/>
    <n v="472"/>
    <n v="1"/>
    <n v="0"/>
    <x v="1"/>
    <n v="-1"/>
    <n v="5"/>
    <s v="yes"/>
    <s v="no"/>
    <x v="1"/>
    <n v="403525.44"/>
    <n v="0.95699999999999996"/>
    <x v="2"/>
    <s v="Medium"/>
    <s v="other"/>
  </r>
  <r>
    <n v="100574"/>
    <n v="25"/>
    <x v="1"/>
    <x v="0"/>
    <x v="1"/>
    <n v="51714.54"/>
    <n v="35172.449999999997"/>
    <n v="615"/>
    <n v="5"/>
    <n v="4"/>
    <s v="no"/>
    <x v="0"/>
    <s v="no"/>
    <s v="cellular"/>
    <x v="8"/>
    <n v="19"/>
    <n v="165"/>
    <n v="3"/>
    <n v="2"/>
    <x v="1"/>
    <n v="99"/>
    <n v="0"/>
    <s v="yes"/>
    <s v="no"/>
    <x v="1"/>
    <n v="620574.48"/>
    <n v="0.68"/>
    <x v="1"/>
    <s v="High"/>
    <s v="other"/>
  </r>
  <r>
    <n v="100575"/>
    <n v="65"/>
    <x v="3"/>
    <x v="2"/>
    <x v="1"/>
    <n v="62808.34"/>
    <n v="45734.93"/>
    <n v="760"/>
    <n v="99"/>
    <n v="1"/>
    <s v="no"/>
    <x v="0"/>
    <s v="no"/>
    <s v="cellular"/>
    <x v="11"/>
    <n v="20"/>
    <n v="181"/>
    <n v="7"/>
    <n v="0"/>
    <x v="1"/>
    <n v="-1"/>
    <n v="3"/>
    <s v="no"/>
    <s v="no"/>
    <x v="1"/>
    <n v="753700.08"/>
    <n v="0.72799999999999998"/>
    <x v="3"/>
    <s v="Very High"/>
    <s v="other"/>
  </r>
  <r>
    <n v="100576"/>
    <n v="66"/>
    <x v="0"/>
    <x v="0"/>
    <x v="2"/>
    <n v="44307.93"/>
    <n v="41889.089999999997"/>
    <n v="777"/>
    <n v="62"/>
    <n v="5"/>
    <s v="no"/>
    <x v="0"/>
    <s v="yes"/>
    <s v="cellular"/>
    <x v="3"/>
    <n v="25"/>
    <n v="459"/>
    <n v="5"/>
    <n v="0"/>
    <x v="0"/>
    <n v="-1"/>
    <n v="0"/>
    <s v="no"/>
    <s v="yes"/>
    <x v="0"/>
    <n v="531695.16"/>
    <n v="0.94499999999999995"/>
    <x v="3"/>
    <s v="High"/>
    <s v="successful_contact"/>
  </r>
  <r>
    <n v="100577"/>
    <n v="33"/>
    <x v="8"/>
    <x v="0"/>
    <x v="1"/>
    <n v="90261.86"/>
    <n v="0"/>
    <n v="661"/>
    <n v="126"/>
    <n v="3"/>
    <s v="no"/>
    <x v="0"/>
    <s v="yes"/>
    <s v="cellular"/>
    <x v="10"/>
    <n v="12"/>
    <n v="219"/>
    <n v="6"/>
    <n v="5"/>
    <x v="1"/>
    <n v="463"/>
    <n v="2"/>
    <s v="no"/>
    <s v="no"/>
    <x v="1"/>
    <n v="1083142.32"/>
    <n v="0"/>
    <x v="0"/>
    <s v="Very High"/>
    <s v="other"/>
  </r>
  <r>
    <n v="100578"/>
    <n v="56"/>
    <x v="9"/>
    <x v="0"/>
    <x v="2"/>
    <n v="28859.24"/>
    <n v="36470.879999999997"/>
    <n v="573"/>
    <n v="23"/>
    <n v="2"/>
    <s v="no"/>
    <x v="1"/>
    <s v="no"/>
    <s v="cellular"/>
    <x v="2"/>
    <n v="5"/>
    <n v="235"/>
    <n v="1"/>
    <n v="5"/>
    <x v="0"/>
    <n v="409"/>
    <n v="1"/>
    <s v="yes"/>
    <s v="yes"/>
    <x v="0"/>
    <n v="346310.88"/>
    <n v="1.264"/>
    <x v="3"/>
    <s v="Low"/>
    <s v="other"/>
  </r>
  <r>
    <n v="100579"/>
    <n v="47"/>
    <x v="0"/>
    <x v="0"/>
    <x v="1"/>
    <n v="76152.61"/>
    <n v="56544.74"/>
    <n v="684"/>
    <n v="98"/>
    <n v="4"/>
    <s v="no"/>
    <x v="0"/>
    <s v="yes"/>
    <s v="cellular"/>
    <x v="7"/>
    <n v="5"/>
    <n v="200"/>
    <n v="8"/>
    <n v="0"/>
    <x v="1"/>
    <n v="-1"/>
    <n v="3"/>
    <s v="yes"/>
    <s v="yes"/>
    <x v="1"/>
    <n v="913831.32"/>
    <n v="0.74299999999999999"/>
    <x v="2"/>
    <s v="Very High"/>
    <s v="other"/>
  </r>
  <r>
    <n v="100580"/>
    <n v="69"/>
    <x v="1"/>
    <x v="0"/>
    <x v="1"/>
    <n v="52270.02"/>
    <n v="59334.25"/>
    <n v="614"/>
    <n v="88"/>
    <n v="1"/>
    <s v="no"/>
    <x v="0"/>
    <s v="no"/>
    <s v="cellular"/>
    <x v="4"/>
    <n v="3"/>
    <n v="697"/>
    <n v="2"/>
    <n v="3"/>
    <x v="3"/>
    <n v="334"/>
    <n v="3"/>
    <s v="no"/>
    <s v="no"/>
    <x v="1"/>
    <n v="627240.24"/>
    <n v="1.135"/>
    <x v="3"/>
    <s v="High"/>
    <s v="other"/>
  </r>
  <r>
    <n v="100581"/>
    <n v="39"/>
    <x v="1"/>
    <x v="0"/>
    <x v="1"/>
    <n v="28686.22"/>
    <n v="61590.41"/>
    <n v="591"/>
    <n v="82"/>
    <n v="3"/>
    <s v="no"/>
    <x v="1"/>
    <s v="no"/>
    <s v="unknown"/>
    <x v="4"/>
    <n v="5"/>
    <n v="299"/>
    <n v="2"/>
    <n v="2"/>
    <x v="1"/>
    <n v="492"/>
    <n v="1"/>
    <s v="yes"/>
    <s v="no"/>
    <x v="0"/>
    <n v="344234.64"/>
    <n v="2.1469999999999998"/>
    <x v="4"/>
    <s v="Low"/>
    <s v="other"/>
  </r>
  <r>
    <n v="100582"/>
    <n v="31"/>
    <x v="9"/>
    <x v="0"/>
    <x v="1"/>
    <n v="12000"/>
    <n v="36608.370000000003"/>
    <n v="554"/>
    <n v="59"/>
    <n v="2"/>
    <s v="yes"/>
    <x v="1"/>
    <s v="no"/>
    <s v="cellular"/>
    <x v="5"/>
    <n v="28"/>
    <n v="523"/>
    <n v="7"/>
    <n v="3"/>
    <x v="1"/>
    <n v="358"/>
    <n v="4"/>
    <s v="no"/>
    <s v="yes"/>
    <x v="1"/>
    <n v="144000"/>
    <n v="3.0510000000000002"/>
    <x v="0"/>
    <s v="Low"/>
    <s v="other"/>
  </r>
  <r>
    <n v="100583"/>
    <n v="53"/>
    <x v="0"/>
    <x v="2"/>
    <x v="1"/>
    <n v="45223.23"/>
    <n v="69497.41"/>
    <n v="737"/>
    <n v="61"/>
    <n v="2"/>
    <s v="no"/>
    <x v="1"/>
    <s v="no"/>
    <s v="unknown"/>
    <x v="1"/>
    <n v="23"/>
    <n v="180"/>
    <n v="4"/>
    <n v="2"/>
    <x v="1"/>
    <n v="363"/>
    <n v="1"/>
    <s v="yes"/>
    <s v="yes"/>
    <x v="1"/>
    <n v="542678.76"/>
    <n v="1.5369999999999999"/>
    <x v="2"/>
    <s v="High"/>
    <s v="other"/>
  </r>
  <r>
    <n v="100584"/>
    <n v="60"/>
    <x v="1"/>
    <x v="0"/>
    <x v="0"/>
    <n v="17457.82"/>
    <n v="7063.43"/>
    <n v="662"/>
    <n v="24"/>
    <n v="3"/>
    <s v="no"/>
    <x v="1"/>
    <s v="no"/>
    <s v="cellular"/>
    <x v="3"/>
    <n v="25"/>
    <n v="814"/>
    <n v="7"/>
    <n v="1"/>
    <x v="0"/>
    <n v="309"/>
    <n v="3"/>
    <s v="no"/>
    <s v="yes"/>
    <x v="1"/>
    <n v="209493.84"/>
    <n v="0.40500000000000003"/>
    <x v="3"/>
    <s v="Low"/>
    <s v="other"/>
  </r>
  <r>
    <n v="100585"/>
    <n v="66"/>
    <x v="2"/>
    <x v="0"/>
    <x v="1"/>
    <n v="18221.919999999998"/>
    <n v="5519"/>
    <n v="691"/>
    <n v="79"/>
    <n v="1"/>
    <s v="no"/>
    <x v="1"/>
    <s v="no"/>
    <s v="cellular"/>
    <x v="10"/>
    <n v="6"/>
    <n v="351"/>
    <n v="3"/>
    <n v="2"/>
    <x v="2"/>
    <n v="226"/>
    <n v="1"/>
    <s v="yes"/>
    <s v="no"/>
    <x v="1"/>
    <n v="218663.04000000001"/>
    <n v="0.30299999999999999"/>
    <x v="3"/>
    <s v="Low"/>
    <s v="other"/>
  </r>
  <r>
    <n v="100586"/>
    <n v="39"/>
    <x v="1"/>
    <x v="0"/>
    <x v="1"/>
    <n v="47399.31"/>
    <n v="55053.96"/>
    <n v="812"/>
    <n v="116"/>
    <n v="3"/>
    <s v="no"/>
    <x v="1"/>
    <s v="no"/>
    <s v="cellular"/>
    <x v="7"/>
    <n v="12"/>
    <n v="434"/>
    <n v="4"/>
    <n v="3"/>
    <x v="3"/>
    <n v="421"/>
    <n v="4"/>
    <s v="no"/>
    <s v="yes"/>
    <x v="1"/>
    <n v="568791.72"/>
    <n v="1.161"/>
    <x v="4"/>
    <s v="High"/>
    <s v="other"/>
  </r>
  <r>
    <n v="100587"/>
    <n v="31"/>
    <x v="9"/>
    <x v="1"/>
    <x v="1"/>
    <n v="40290.910000000003"/>
    <n v="45439.41"/>
    <n v="574"/>
    <n v="93"/>
    <n v="1"/>
    <s v="no"/>
    <x v="1"/>
    <s v="no"/>
    <s v="cellular"/>
    <x v="0"/>
    <n v="27"/>
    <n v="493"/>
    <n v="6"/>
    <n v="0"/>
    <x v="1"/>
    <n v="-1"/>
    <n v="2"/>
    <s v="yes"/>
    <s v="yes"/>
    <x v="1"/>
    <n v="483490.92"/>
    <n v="1.1279999999999999"/>
    <x v="0"/>
    <s v="Medium"/>
    <s v="other"/>
  </r>
  <r>
    <n v="100588"/>
    <n v="48"/>
    <x v="10"/>
    <x v="2"/>
    <x v="1"/>
    <n v="57055.79"/>
    <n v="38120.81"/>
    <n v="646"/>
    <n v="108"/>
    <n v="3"/>
    <s v="no"/>
    <x v="0"/>
    <s v="no"/>
    <s v="cellular"/>
    <x v="4"/>
    <n v="27"/>
    <n v="436"/>
    <n v="8"/>
    <n v="2"/>
    <x v="2"/>
    <n v="26"/>
    <n v="6"/>
    <s v="yes"/>
    <s v="yes"/>
    <x v="1"/>
    <n v="684669.48"/>
    <n v="0.66800000000000004"/>
    <x v="2"/>
    <s v="Very High"/>
    <s v="other"/>
  </r>
  <r>
    <n v="100589"/>
    <n v="67"/>
    <x v="0"/>
    <x v="0"/>
    <x v="1"/>
    <n v="13083.23"/>
    <n v="43521.31"/>
    <n v="724"/>
    <n v="36"/>
    <n v="5"/>
    <s v="no"/>
    <x v="1"/>
    <s v="no"/>
    <s v="cellular"/>
    <x v="9"/>
    <n v="15"/>
    <n v="331"/>
    <n v="6"/>
    <n v="4"/>
    <x v="1"/>
    <n v="290"/>
    <n v="5"/>
    <s v="yes"/>
    <s v="yes"/>
    <x v="1"/>
    <n v="156998.76"/>
    <n v="3.3260000000000001"/>
    <x v="3"/>
    <s v="Low"/>
    <s v="other"/>
  </r>
  <r>
    <n v="100590"/>
    <n v="59"/>
    <x v="2"/>
    <x v="1"/>
    <x v="2"/>
    <n v="48625.51"/>
    <n v="35497.440000000002"/>
    <n v="733"/>
    <n v="114"/>
    <n v="3"/>
    <s v="no"/>
    <x v="0"/>
    <s v="yes"/>
    <s v="cellular"/>
    <x v="5"/>
    <n v="6"/>
    <n v="205"/>
    <n v="1"/>
    <n v="4"/>
    <x v="1"/>
    <n v="456"/>
    <n v="1"/>
    <s v="no"/>
    <s v="no"/>
    <x v="1"/>
    <n v="583506.12"/>
    <n v="0.73"/>
    <x v="3"/>
    <s v="High"/>
    <s v="other"/>
  </r>
  <r>
    <n v="100591"/>
    <n v="26"/>
    <x v="2"/>
    <x v="1"/>
    <x v="2"/>
    <n v="81959.05"/>
    <n v="55029.14"/>
    <n v="745"/>
    <n v="33"/>
    <n v="5"/>
    <s v="no"/>
    <x v="0"/>
    <s v="no"/>
    <s v="unknown"/>
    <x v="1"/>
    <n v="28"/>
    <n v="334"/>
    <n v="8"/>
    <n v="1"/>
    <x v="1"/>
    <n v="389"/>
    <n v="6"/>
    <s v="no"/>
    <s v="no"/>
    <x v="1"/>
    <n v="983508.6"/>
    <n v="0.67100000000000004"/>
    <x v="0"/>
    <s v="Very High"/>
    <s v="other"/>
  </r>
  <r>
    <n v="100592"/>
    <n v="67"/>
    <x v="1"/>
    <x v="1"/>
    <x v="0"/>
    <n v="39174.76"/>
    <n v="9230.92"/>
    <n v="593"/>
    <n v="160"/>
    <n v="1"/>
    <s v="no"/>
    <x v="1"/>
    <s v="yes"/>
    <s v="telephone"/>
    <x v="7"/>
    <n v="10"/>
    <n v="506"/>
    <n v="1"/>
    <n v="2"/>
    <x v="1"/>
    <n v="127"/>
    <n v="1"/>
    <s v="yes"/>
    <s v="yes"/>
    <x v="0"/>
    <n v="470097.12"/>
    <n v="0.23599999999999999"/>
    <x v="3"/>
    <s v="Medium"/>
    <s v="successful_contact"/>
  </r>
  <r>
    <n v="100593"/>
    <n v="19"/>
    <x v="6"/>
    <x v="0"/>
    <x v="0"/>
    <n v="12000"/>
    <n v="24410.09"/>
    <n v="818"/>
    <n v="148"/>
    <n v="4"/>
    <s v="no"/>
    <x v="0"/>
    <s v="yes"/>
    <s v="cellular"/>
    <x v="11"/>
    <n v="23"/>
    <n v="464"/>
    <n v="8"/>
    <n v="2"/>
    <x v="0"/>
    <n v="72"/>
    <n v="6"/>
    <s v="yes"/>
    <s v="yes"/>
    <x v="0"/>
    <n v="144000"/>
    <n v="2.0339999999999998"/>
    <x v="1"/>
    <s v="Low"/>
    <s v="successful_contact"/>
  </r>
  <r>
    <n v="100594"/>
    <n v="51"/>
    <x v="0"/>
    <x v="0"/>
    <x v="1"/>
    <n v="43543.82"/>
    <n v="5148.29"/>
    <n v="508"/>
    <n v="145"/>
    <n v="2"/>
    <s v="no"/>
    <x v="1"/>
    <s v="no"/>
    <s v="cellular"/>
    <x v="11"/>
    <n v="26"/>
    <n v="350"/>
    <n v="3"/>
    <n v="2"/>
    <x v="1"/>
    <n v="68"/>
    <n v="3"/>
    <s v="yes"/>
    <s v="no"/>
    <x v="1"/>
    <n v="522525.84"/>
    <n v="0.11799999999999999"/>
    <x v="2"/>
    <s v="High"/>
    <s v="other"/>
  </r>
  <r>
    <n v="100595"/>
    <n v="70"/>
    <x v="0"/>
    <x v="0"/>
    <x v="2"/>
    <n v="53126.69"/>
    <n v="64833.81"/>
    <n v="699"/>
    <n v="63"/>
    <n v="5"/>
    <s v="no"/>
    <x v="1"/>
    <s v="no"/>
    <s v="cellular"/>
    <x v="3"/>
    <n v="9"/>
    <n v="389"/>
    <n v="3"/>
    <n v="2"/>
    <x v="0"/>
    <n v="357"/>
    <n v="1"/>
    <s v="no"/>
    <s v="yes"/>
    <x v="1"/>
    <n v="637520.28"/>
    <n v="1.22"/>
    <x v="3"/>
    <s v="High"/>
    <s v="other"/>
  </r>
  <r>
    <n v="100596"/>
    <n v="19"/>
    <x v="0"/>
    <x v="0"/>
    <x v="0"/>
    <n v="66412.59"/>
    <m/>
    <n v="710"/>
    <n v="124"/>
    <n v="5"/>
    <s v="no"/>
    <x v="0"/>
    <s v="no"/>
    <s v="cellular"/>
    <x v="7"/>
    <n v="24"/>
    <n v="485"/>
    <n v="6"/>
    <n v="2"/>
    <x v="1"/>
    <n v="221"/>
    <n v="3"/>
    <s v="yes"/>
    <s v="no"/>
    <x v="1"/>
    <n v="796951.08"/>
    <n v="0.48299999999999998"/>
    <x v="1"/>
    <s v="Very High"/>
    <s v="other"/>
  </r>
  <r>
    <n v="100597"/>
    <n v="64"/>
    <x v="7"/>
    <x v="0"/>
    <x v="1"/>
    <n v="30997.96"/>
    <n v="45327.89"/>
    <n v="850"/>
    <n v="169"/>
    <n v="1"/>
    <s v="no"/>
    <x v="1"/>
    <s v="no"/>
    <s v="cellular"/>
    <x v="10"/>
    <n v="25"/>
    <n v="347"/>
    <n v="5"/>
    <n v="2"/>
    <x v="2"/>
    <n v="110"/>
    <n v="1"/>
    <s v="no"/>
    <s v="yes"/>
    <x v="1"/>
    <n v="371975.52"/>
    <n v="1.462"/>
    <x v="3"/>
    <s v="Medium"/>
    <s v="other"/>
  </r>
  <r>
    <n v="100598"/>
    <n v="65"/>
    <x v="2"/>
    <x v="0"/>
    <x v="1"/>
    <m/>
    <n v="39166.86"/>
    <n v="672"/>
    <n v="158"/>
    <n v="5"/>
    <s v="no"/>
    <x v="1"/>
    <s v="no"/>
    <s v="cellular"/>
    <x v="5"/>
    <n v="20"/>
    <n v="171"/>
    <n v="6"/>
    <n v="1"/>
    <x v="1"/>
    <n v="262"/>
    <n v="5"/>
    <s v="no"/>
    <s v="no"/>
    <x v="1"/>
    <n v="674977.2"/>
    <n v="0.69599999999999995"/>
    <x v="3"/>
    <s v="Very High"/>
    <s v="other"/>
  </r>
  <r>
    <n v="100599"/>
    <n v="33"/>
    <x v="5"/>
    <x v="0"/>
    <x v="1"/>
    <n v="42968.94"/>
    <n v="40785.519999999997"/>
    <n v="762"/>
    <n v="26"/>
    <n v="2"/>
    <s v="no"/>
    <x v="1"/>
    <s v="no"/>
    <s v="unknown"/>
    <x v="0"/>
    <n v="18"/>
    <n v="530"/>
    <n v="4"/>
    <n v="5"/>
    <x v="0"/>
    <n v="265"/>
    <n v="3"/>
    <s v="no"/>
    <s v="no"/>
    <x v="0"/>
    <n v="515627.28"/>
    <n v="0.94899999999999995"/>
    <x v="0"/>
    <s v="High"/>
    <s v="successful_contact"/>
  </r>
  <r>
    <n v="100600"/>
    <n v="59"/>
    <x v="9"/>
    <x v="0"/>
    <x v="1"/>
    <n v="62218.95"/>
    <n v="33056.32"/>
    <n v="757"/>
    <n v="76"/>
    <n v="3"/>
    <s v="no"/>
    <x v="0"/>
    <s v="no"/>
    <s v="unknown"/>
    <x v="7"/>
    <n v="19"/>
    <n v="471"/>
    <n v="7"/>
    <n v="0"/>
    <x v="1"/>
    <n v="-1"/>
    <n v="1"/>
    <s v="no"/>
    <s v="no"/>
    <x v="0"/>
    <n v="746627.4"/>
    <n v="0.53100000000000003"/>
    <x v="3"/>
    <s v="Very High"/>
    <s v="successful_contact"/>
  </r>
  <r>
    <n v="100601"/>
    <n v="68"/>
    <x v="8"/>
    <x v="1"/>
    <x v="2"/>
    <n v="35276.269999999997"/>
    <n v="29351.84"/>
    <n v="684"/>
    <n v="98"/>
    <n v="4"/>
    <s v="no"/>
    <x v="0"/>
    <s v="no"/>
    <s v="cellular"/>
    <x v="2"/>
    <n v="13"/>
    <n v="161"/>
    <n v="6"/>
    <n v="5"/>
    <x v="1"/>
    <n v="266"/>
    <n v="4"/>
    <s v="no"/>
    <s v="no"/>
    <x v="1"/>
    <n v="423315.24"/>
    <n v="0.83199999999999996"/>
    <x v="3"/>
    <s v="Medium"/>
    <s v="other"/>
  </r>
  <r>
    <n v="100602"/>
    <n v="42"/>
    <x v="7"/>
    <x v="2"/>
    <x v="1"/>
    <n v="12000"/>
    <n v="27006.14"/>
    <n v="705"/>
    <n v="41"/>
    <n v="5"/>
    <s v="no"/>
    <x v="0"/>
    <s v="no"/>
    <s v="cellular"/>
    <x v="10"/>
    <n v="6"/>
    <n v="337"/>
    <n v="7"/>
    <n v="5"/>
    <x v="2"/>
    <n v="235"/>
    <n v="3"/>
    <s v="no"/>
    <s v="no"/>
    <x v="1"/>
    <n v="144000"/>
    <n v="2.2509999999999999"/>
    <x v="4"/>
    <s v="Low"/>
    <s v="other"/>
  </r>
  <r>
    <n v="100603"/>
    <n v="36"/>
    <x v="8"/>
    <x v="1"/>
    <x v="1"/>
    <n v="36165.519999999997"/>
    <n v="41646.400000000001"/>
    <n v="654"/>
    <n v="2"/>
    <n v="1"/>
    <s v="yes"/>
    <x v="0"/>
    <s v="no"/>
    <s v="unknown"/>
    <x v="11"/>
    <n v="28"/>
    <n v="200"/>
    <n v="2"/>
    <n v="1"/>
    <x v="2"/>
    <n v="20"/>
    <n v="4"/>
    <s v="yes"/>
    <s v="no"/>
    <x v="1"/>
    <n v="433986.24"/>
    <n v="1.1519999999999999"/>
    <x v="4"/>
    <s v="Medium"/>
    <s v="other"/>
  </r>
  <r>
    <n v="100604"/>
    <n v="42"/>
    <x v="2"/>
    <x v="0"/>
    <x v="0"/>
    <n v="53428.89"/>
    <n v="83464.62"/>
    <n v="722"/>
    <n v="134"/>
    <n v="1"/>
    <s v="no"/>
    <x v="0"/>
    <s v="no"/>
    <s v="cellular"/>
    <x v="1"/>
    <n v="11"/>
    <n v="90"/>
    <n v="2"/>
    <n v="1"/>
    <x v="1"/>
    <n v="187"/>
    <n v="0"/>
    <s v="yes"/>
    <s v="yes"/>
    <x v="1"/>
    <n v="641146.68000000005"/>
    <n v="1.5620000000000001"/>
    <x v="4"/>
    <s v="High"/>
    <s v="other"/>
  </r>
  <r>
    <n v="100605"/>
    <n v="50"/>
    <x v="4"/>
    <x v="1"/>
    <x v="1"/>
    <n v="28017.200000000001"/>
    <n v="56581.4"/>
    <n v="674"/>
    <n v="33"/>
    <n v="5"/>
    <s v="no"/>
    <x v="0"/>
    <s v="no"/>
    <s v="cellular"/>
    <x v="2"/>
    <n v="27"/>
    <n v="252"/>
    <n v="2"/>
    <n v="3"/>
    <x v="3"/>
    <n v="53"/>
    <n v="2"/>
    <s v="no"/>
    <s v="no"/>
    <x v="0"/>
    <n v="336206.4"/>
    <n v="2.02"/>
    <x v="2"/>
    <s v="Low"/>
    <s v="other"/>
  </r>
  <r>
    <n v="100606"/>
    <n v="29"/>
    <x v="8"/>
    <x v="0"/>
    <x v="1"/>
    <n v="22372.71"/>
    <n v="18789.990000000002"/>
    <n v="644"/>
    <n v="174"/>
    <n v="4"/>
    <s v="no"/>
    <x v="0"/>
    <s v="no"/>
    <s v="unknown"/>
    <x v="11"/>
    <n v="28"/>
    <n v="385"/>
    <n v="5"/>
    <n v="0"/>
    <x v="2"/>
    <n v="-1"/>
    <n v="6"/>
    <s v="yes"/>
    <s v="no"/>
    <x v="1"/>
    <n v="268472.52"/>
    <n v="0.84"/>
    <x v="0"/>
    <s v="Low"/>
    <s v="other"/>
  </r>
  <r>
    <n v="100607"/>
    <n v="57"/>
    <x v="5"/>
    <x v="0"/>
    <x v="2"/>
    <n v="29381.29"/>
    <n v="13452.92"/>
    <n v="737"/>
    <n v="172"/>
    <n v="1"/>
    <s v="no"/>
    <x v="1"/>
    <s v="no"/>
    <s v="cellular"/>
    <x v="2"/>
    <n v="3"/>
    <n v="352"/>
    <n v="5"/>
    <n v="0"/>
    <x v="1"/>
    <n v="-1"/>
    <n v="1"/>
    <s v="no"/>
    <s v="no"/>
    <x v="0"/>
    <n v="352575.48"/>
    <n v="0.45800000000000002"/>
    <x v="3"/>
    <s v="Low"/>
    <s v="successful_contact"/>
  </r>
  <r>
    <n v="100608"/>
    <n v="31"/>
    <x v="0"/>
    <x v="0"/>
    <x v="1"/>
    <n v="39757"/>
    <n v="19606.849999999999"/>
    <n v="661"/>
    <n v="167"/>
    <n v="5"/>
    <s v="no"/>
    <x v="0"/>
    <s v="no"/>
    <s v="telephone"/>
    <x v="5"/>
    <n v="9"/>
    <n v="646"/>
    <n v="7"/>
    <n v="0"/>
    <x v="1"/>
    <n v="-1"/>
    <n v="1"/>
    <s v="yes"/>
    <s v="yes"/>
    <x v="1"/>
    <n v="477084"/>
    <n v="0.49299999999999999"/>
    <x v="0"/>
    <s v="Medium"/>
    <s v="other"/>
  </r>
  <r>
    <n v="100609"/>
    <n v="26"/>
    <x v="1"/>
    <x v="0"/>
    <x v="1"/>
    <n v="31376.98"/>
    <n v="55081.440000000002"/>
    <n v="544"/>
    <n v="147"/>
    <n v="5"/>
    <s v="no"/>
    <x v="1"/>
    <s v="no"/>
    <s v="cellular"/>
    <x v="5"/>
    <n v="15"/>
    <n v="361"/>
    <n v="8"/>
    <n v="3"/>
    <x v="2"/>
    <n v="231"/>
    <n v="1"/>
    <s v="no"/>
    <s v="yes"/>
    <x v="0"/>
    <n v="376523.76"/>
    <n v="1.7549999999999999"/>
    <x v="0"/>
    <s v="Medium"/>
    <s v="successful_contact"/>
  </r>
  <r>
    <n v="100610"/>
    <n v="58"/>
    <x v="1"/>
    <x v="0"/>
    <x v="1"/>
    <n v="32547.69"/>
    <n v="34336.51"/>
    <n v="560"/>
    <n v="24"/>
    <n v="1"/>
    <s v="no"/>
    <x v="0"/>
    <s v="no"/>
    <s v="cellular"/>
    <x v="11"/>
    <n v="2"/>
    <n v="317"/>
    <n v="5"/>
    <n v="2"/>
    <x v="2"/>
    <n v="2"/>
    <n v="4"/>
    <s v="no"/>
    <s v="no"/>
    <x v="1"/>
    <n v="390572.28"/>
    <n v="1.0549999999999999"/>
    <x v="3"/>
    <s v="Medium"/>
    <s v="other"/>
  </r>
  <r>
    <n v="100611"/>
    <n v="67"/>
    <x v="5"/>
    <x v="1"/>
    <x v="0"/>
    <n v="26686.33"/>
    <n v="0"/>
    <n v="632"/>
    <n v="110"/>
    <n v="5"/>
    <s v="no"/>
    <x v="1"/>
    <s v="no"/>
    <s v="cellular"/>
    <x v="6"/>
    <n v="25"/>
    <n v="364"/>
    <n v="7"/>
    <n v="1"/>
    <x v="3"/>
    <n v="208"/>
    <n v="1"/>
    <s v="yes"/>
    <s v="no"/>
    <x v="1"/>
    <n v="320235.96000000002"/>
    <n v="0"/>
    <x v="3"/>
    <s v="Low"/>
    <s v="other"/>
  </r>
  <r>
    <n v="100612"/>
    <n v="37"/>
    <x v="9"/>
    <x v="1"/>
    <x v="2"/>
    <n v="47800.04"/>
    <n v="52683.79"/>
    <n v="826"/>
    <n v="129"/>
    <n v="1"/>
    <s v="yes"/>
    <x v="1"/>
    <s v="no"/>
    <s v="cellular"/>
    <x v="8"/>
    <n v="16"/>
    <n v="399"/>
    <n v="4"/>
    <n v="4"/>
    <x v="0"/>
    <n v="211"/>
    <n v="3"/>
    <s v="yes"/>
    <s v="yes"/>
    <x v="0"/>
    <n v="573600.48"/>
    <n v="1.1020000000000001"/>
    <x v="4"/>
    <s v="High"/>
    <s v="successful_contact"/>
  </r>
  <r>
    <n v="100613"/>
    <n v="64"/>
    <x v="4"/>
    <x v="2"/>
    <x v="1"/>
    <n v="47744.67"/>
    <n v="0"/>
    <n v="751"/>
    <n v="91"/>
    <n v="4"/>
    <s v="no"/>
    <x v="1"/>
    <s v="yes"/>
    <s v="cellular"/>
    <x v="9"/>
    <n v="12"/>
    <n v="430"/>
    <n v="4"/>
    <n v="0"/>
    <x v="1"/>
    <n v="-1"/>
    <n v="6"/>
    <s v="no"/>
    <s v="yes"/>
    <x v="1"/>
    <n v="572936.04"/>
    <n v="0"/>
    <x v="3"/>
    <s v="High"/>
    <s v="other"/>
  </r>
  <r>
    <n v="100614"/>
    <n v="39"/>
    <x v="1"/>
    <x v="1"/>
    <x v="0"/>
    <n v="52476.17"/>
    <n v="81001.87"/>
    <n v="617"/>
    <n v="78"/>
    <n v="4"/>
    <s v="no"/>
    <x v="0"/>
    <s v="no"/>
    <s v="unknown"/>
    <x v="10"/>
    <n v="8"/>
    <n v="444"/>
    <n v="7"/>
    <n v="1"/>
    <x v="0"/>
    <n v="313"/>
    <n v="6"/>
    <s v="yes"/>
    <s v="yes"/>
    <x v="1"/>
    <n v="629714.04"/>
    <n v="1.544"/>
    <x v="4"/>
    <s v="High"/>
    <s v="other"/>
  </r>
  <r>
    <n v="100615"/>
    <n v="49"/>
    <x v="10"/>
    <x v="2"/>
    <x v="1"/>
    <n v="83492.08"/>
    <n v="21290.9"/>
    <n v="657"/>
    <n v="30"/>
    <n v="3"/>
    <s v="no"/>
    <x v="0"/>
    <s v="no"/>
    <s v="cellular"/>
    <x v="0"/>
    <n v="24"/>
    <n v="137"/>
    <n v="4"/>
    <n v="3"/>
    <x v="0"/>
    <n v="29"/>
    <n v="1"/>
    <s v="yes"/>
    <s v="no"/>
    <x v="1"/>
    <n v="1001904.96"/>
    <n v="0.255"/>
    <x v="2"/>
    <s v="Very High"/>
    <s v="other"/>
  </r>
  <r>
    <n v="100616"/>
    <n v="34"/>
    <x v="1"/>
    <x v="0"/>
    <x v="1"/>
    <n v="12647.34"/>
    <n v="11024.67"/>
    <n v="762"/>
    <n v="59"/>
    <n v="1"/>
    <s v="yes"/>
    <x v="0"/>
    <s v="no"/>
    <s v="cellular"/>
    <x v="11"/>
    <n v="25"/>
    <n v="272"/>
    <n v="8"/>
    <n v="3"/>
    <x v="1"/>
    <n v="441"/>
    <n v="2"/>
    <s v="yes"/>
    <s v="no"/>
    <x v="1"/>
    <n v="151768.07999999999"/>
    <n v="0.872"/>
    <x v="0"/>
    <s v="Low"/>
    <s v="other"/>
  </r>
  <r>
    <n v="100617"/>
    <n v="37"/>
    <x v="2"/>
    <x v="1"/>
    <x v="1"/>
    <n v="41702.53"/>
    <n v="0"/>
    <n v="657"/>
    <n v="23"/>
    <n v="2"/>
    <s v="no"/>
    <x v="1"/>
    <s v="no"/>
    <s v="cellular"/>
    <x v="0"/>
    <n v="24"/>
    <n v="189"/>
    <n v="7"/>
    <n v="2"/>
    <x v="0"/>
    <n v="446"/>
    <n v="5"/>
    <s v="yes"/>
    <s v="no"/>
    <x v="0"/>
    <n v="500430.36"/>
    <n v="0"/>
    <x v="4"/>
    <s v="Medium"/>
    <s v="other"/>
  </r>
  <r>
    <n v="100618"/>
    <n v="24"/>
    <x v="4"/>
    <x v="2"/>
    <x v="1"/>
    <n v="25200.2"/>
    <n v="64172.160000000003"/>
    <n v="798"/>
    <n v="144"/>
    <n v="1"/>
    <s v="no"/>
    <x v="0"/>
    <s v="no"/>
    <s v="cellular"/>
    <x v="5"/>
    <n v="12"/>
    <n v="380"/>
    <n v="8"/>
    <n v="3"/>
    <x v="1"/>
    <n v="111"/>
    <n v="0"/>
    <s v="yes"/>
    <s v="no"/>
    <x v="0"/>
    <n v="302402.40000000002"/>
    <n v="2.5459999999999998"/>
    <x v="1"/>
    <s v="Low"/>
    <s v="successful_contact"/>
  </r>
  <r>
    <n v="100619"/>
    <n v="36"/>
    <x v="3"/>
    <x v="1"/>
    <x v="1"/>
    <n v="52493.78"/>
    <n v="87793.78"/>
    <n v="803"/>
    <n v="29"/>
    <n v="3"/>
    <s v="no"/>
    <x v="1"/>
    <s v="no"/>
    <s v="unknown"/>
    <x v="1"/>
    <n v="21"/>
    <n v="99"/>
    <n v="8"/>
    <n v="2"/>
    <x v="0"/>
    <n v="239"/>
    <n v="5"/>
    <s v="yes"/>
    <s v="no"/>
    <x v="1"/>
    <n v="629925.36"/>
    <n v="1.6719999999999999"/>
    <x v="4"/>
    <s v="High"/>
    <s v="other"/>
  </r>
  <r>
    <n v="100620"/>
    <n v="35"/>
    <x v="9"/>
    <x v="0"/>
    <x v="1"/>
    <n v="45158.34"/>
    <n v="27640.17"/>
    <n v="531"/>
    <n v="79"/>
    <n v="5"/>
    <s v="no"/>
    <x v="1"/>
    <s v="yes"/>
    <s v="telephone"/>
    <x v="2"/>
    <n v="17"/>
    <n v="80"/>
    <n v="5"/>
    <n v="0"/>
    <x v="1"/>
    <n v="-1"/>
    <n v="5"/>
    <s v="no"/>
    <s v="no"/>
    <x v="1"/>
    <n v="541900.07999999996"/>
    <n v="0.61199999999999999"/>
    <x v="0"/>
    <s v="High"/>
    <s v="other"/>
  </r>
  <r>
    <n v="100621"/>
    <n v="39"/>
    <x v="7"/>
    <x v="0"/>
    <x v="1"/>
    <n v="65158.29"/>
    <n v="32356.49"/>
    <n v="717"/>
    <n v="154"/>
    <n v="4"/>
    <s v="no"/>
    <x v="0"/>
    <s v="no"/>
    <s v="cellular"/>
    <x v="2"/>
    <n v="24"/>
    <n v="234"/>
    <n v="6"/>
    <n v="4"/>
    <x v="0"/>
    <n v="129"/>
    <n v="5"/>
    <s v="yes"/>
    <s v="no"/>
    <x v="1"/>
    <n v="781899.48"/>
    <n v="0.497"/>
    <x v="4"/>
    <s v="Very High"/>
    <s v="other"/>
  </r>
  <r>
    <n v="100622"/>
    <n v="28"/>
    <x v="4"/>
    <x v="1"/>
    <x v="1"/>
    <n v="63136.99"/>
    <n v="41641.360000000001"/>
    <n v="659"/>
    <n v="116"/>
    <n v="1"/>
    <s v="no"/>
    <x v="0"/>
    <s v="no"/>
    <s v="unknown"/>
    <x v="11"/>
    <n v="22"/>
    <n v="443"/>
    <n v="4"/>
    <n v="0"/>
    <x v="2"/>
    <n v="-1"/>
    <n v="2"/>
    <s v="yes"/>
    <s v="yes"/>
    <x v="1"/>
    <n v="757643.88"/>
    <n v="0.66"/>
    <x v="0"/>
    <s v="Very High"/>
    <s v="other"/>
  </r>
  <r>
    <n v="100623"/>
    <n v="42"/>
    <x v="4"/>
    <x v="0"/>
    <x v="3"/>
    <n v="55487.56"/>
    <n v="3370.61"/>
    <n v="710"/>
    <n v="55"/>
    <n v="1"/>
    <s v="no"/>
    <x v="1"/>
    <s v="no"/>
    <s v="cellular"/>
    <x v="2"/>
    <n v="7"/>
    <n v="345"/>
    <n v="6"/>
    <n v="4"/>
    <x v="1"/>
    <n v="101"/>
    <n v="6"/>
    <s v="yes"/>
    <s v="yes"/>
    <x v="1"/>
    <n v="665850.72"/>
    <n v="6.0999999999999999E-2"/>
    <x v="4"/>
    <s v="Very High"/>
    <s v="other"/>
  </r>
  <r>
    <n v="100624"/>
    <n v="45"/>
    <x v="2"/>
    <x v="0"/>
    <x v="0"/>
    <n v="62302.6"/>
    <n v="40231.81"/>
    <n v="607"/>
    <n v="23"/>
    <n v="3"/>
    <s v="no"/>
    <x v="1"/>
    <s v="no"/>
    <s v="cellular"/>
    <x v="10"/>
    <n v="7"/>
    <n v="712"/>
    <n v="1"/>
    <n v="1"/>
    <x v="1"/>
    <n v="459"/>
    <n v="5"/>
    <s v="yes"/>
    <s v="no"/>
    <x v="0"/>
    <n v="747631.2"/>
    <n v="0.64600000000000002"/>
    <x v="4"/>
    <s v="Very High"/>
    <s v="successful_contact"/>
  </r>
  <r>
    <n v="100625"/>
    <n v="53"/>
    <x v="7"/>
    <x v="2"/>
    <x v="1"/>
    <n v="37629.440000000002"/>
    <n v="83227.55"/>
    <n v="751"/>
    <n v="170"/>
    <n v="2"/>
    <s v="no"/>
    <x v="1"/>
    <s v="no"/>
    <s v="unknown"/>
    <x v="11"/>
    <n v="3"/>
    <n v="717"/>
    <n v="6"/>
    <n v="4"/>
    <x v="0"/>
    <n v="146"/>
    <n v="2"/>
    <s v="yes"/>
    <s v="yes"/>
    <x v="0"/>
    <n v="451553.28000000003"/>
    <n v="2.2120000000000002"/>
    <x v="2"/>
    <s v="Medium"/>
    <s v="successful_contact"/>
  </r>
  <r>
    <n v="100626"/>
    <n v="45"/>
    <x v="7"/>
    <x v="0"/>
    <x v="1"/>
    <n v="19349.919999999998"/>
    <n v="36293.160000000003"/>
    <n v="630"/>
    <n v="45"/>
    <n v="2"/>
    <s v="no"/>
    <x v="1"/>
    <s v="no"/>
    <s v="cellular"/>
    <x v="11"/>
    <n v="25"/>
    <n v="496"/>
    <n v="3"/>
    <n v="4"/>
    <x v="2"/>
    <n v="417"/>
    <n v="6"/>
    <s v="no"/>
    <s v="no"/>
    <x v="1"/>
    <n v="232199.04000000001"/>
    <n v="1.8759999999999999"/>
    <x v="4"/>
    <s v="Low"/>
    <s v="other"/>
  </r>
  <r>
    <n v="100627"/>
    <n v="68"/>
    <x v="3"/>
    <x v="0"/>
    <x v="1"/>
    <n v="69646.83"/>
    <n v="46834.25"/>
    <n v="732"/>
    <n v="58"/>
    <n v="2"/>
    <s v="no"/>
    <x v="1"/>
    <s v="no"/>
    <s v="telephone"/>
    <x v="4"/>
    <n v="10"/>
    <n v="400"/>
    <n v="3"/>
    <n v="0"/>
    <x v="1"/>
    <n v="-1"/>
    <n v="1"/>
    <s v="yes"/>
    <s v="yes"/>
    <x v="1"/>
    <n v="835761.96"/>
    <n v="0.67200000000000004"/>
    <x v="3"/>
    <s v="Very High"/>
    <s v="other"/>
  </r>
  <r>
    <n v="100628"/>
    <n v="67"/>
    <x v="7"/>
    <x v="1"/>
    <x v="1"/>
    <n v="26315.040000000001"/>
    <n v="10256.49"/>
    <n v="739"/>
    <n v="139"/>
    <n v="3"/>
    <s v="no"/>
    <x v="1"/>
    <s v="no"/>
    <s v="cellular"/>
    <x v="3"/>
    <n v="10"/>
    <n v="226"/>
    <n v="4"/>
    <n v="2"/>
    <x v="1"/>
    <n v="377"/>
    <n v="0"/>
    <s v="no"/>
    <s v="yes"/>
    <x v="1"/>
    <n v="315780.47999999998"/>
    <n v="0.39"/>
    <x v="3"/>
    <s v="Low"/>
    <s v="other"/>
  </r>
  <r>
    <n v="100629"/>
    <n v="31"/>
    <x v="6"/>
    <x v="1"/>
    <x v="1"/>
    <n v="73242.27"/>
    <n v="0"/>
    <n v="718"/>
    <n v="155"/>
    <n v="3"/>
    <s v="no"/>
    <x v="0"/>
    <s v="no"/>
    <s v="cellular"/>
    <x v="7"/>
    <n v="3"/>
    <n v="388"/>
    <n v="7"/>
    <n v="0"/>
    <x v="1"/>
    <n v="-1"/>
    <n v="3"/>
    <s v="yes"/>
    <s v="yes"/>
    <x v="1"/>
    <n v="878907.24"/>
    <n v="0"/>
    <x v="0"/>
    <s v="Very High"/>
    <s v="other"/>
  </r>
  <r>
    <n v="100630"/>
    <n v="31"/>
    <x v="3"/>
    <x v="0"/>
    <x v="0"/>
    <n v="45807.17"/>
    <n v="0"/>
    <n v="784"/>
    <n v="138"/>
    <n v="4"/>
    <s v="no"/>
    <x v="1"/>
    <s v="no"/>
    <s v="cellular"/>
    <x v="0"/>
    <n v="25"/>
    <n v="415"/>
    <n v="7"/>
    <n v="0"/>
    <x v="2"/>
    <n v="-1"/>
    <n v="2"/>
    <s v="yes"/>
    <s v="yes"/>
    <x v="1"/>
    <n v="549686.04"/>
    <n v="0"/>
    <x v="0"/>
    <s v="High"/>
    <s v="other"/>
  </r>
  <r>
    <n v="100631"/>
    <n v="64"/>
    <x v="3"/>
    <x v="1"/>
    <x v="1"/>
    <n v="30807.01"/>
    <n v="48452.54"/>
    <n v="659"/>
    <n v="158"/>
    <n v="3"/>
    <s v="no"/>
    <x v="1"/>
    <s v="no"/>
    <s v="cellular"/>
    <x v="4"/>
    <n v="17"/>
    <n v="20"/>
    <n v="3"/>
    <n v="0"/>
    <x v="0"/>
    <n v="-1"/>
    <n v="0"/>
    <s v="yes"/>
    <s v="no"/>
    <x v="0"/>
    <n v="369684.12"/>
    <n v="1.573"/>
    <x v="3"/>
    <s v="Medium"/>
    <s v="other"/>
  </r>
  <r>
    <n v="100632"/>
    <n v="30"/>
    <x v="1"/>
    <x v="0"/>
    <x v="1"/>
    <n v="39743.51"/>
    <n v="85837.85"/>
    <n v="816"/>
    <n v="106"/>
    <n v="3"/>
    <s v="no"/>
    <x v="1"/>
    <s v="no"/>
    <s v="cellular"/>
    <x v="4"/>
    <n v="21"/>
    <n v="128"/>
    <n v="1"/>
    <n v="0"/>
    <x v="1"/>
    <n v="-1"/>
    <n v="2"/>
    <s v="yes"/>
    <s v="no"/>
    <x v="1"/>
    <n v="476922.12"/>
    <n v="2.16"/>
    <x v="0"/>
    <s v="Medium"/>
    <s v="other"/>
  </r>
  <r>
    <n v="100633"/>
    <n v="45"/>
    <x v="10"/>
    <x v="1"/>
    <x v="0"/>
    <n v="37956.93"/>
    <n v="41476.339999999997"/>
    <n v="600"/>
    <n v="180"/>
    <n v="5"/>
    <s v="no"/>
    <x v="0"/>
    <s v="yes"/>
    <s v="cellular"/>
    <x v="5"/>
    <n v="18"/>
    <n v="20"/>
    <n v="1"/>
    <n v="2"/>
    <x v="1"/>
    <n v="334"/>
    <n v="3"/>
    <s v="no"/>
    <s v="yes"/>
    <x v="0"/>
    <n v="455483.16"/>
    <n v="1.093"/>
    <x v="4"/>
    <s v="Medium"/>
    <s v="other"/>
  </r>
  <r>
    <n v="100634"/>
    <n v="28"/>
    <x v="1"/>
    <x v="0"/>
    <x v="2"/>
    <n v="31655.32"/>
    <n v="5024.51"/>
    <n v="636"/>
    <n v="134"/>
    <n v="3"/>
    <s v="no"/>
    <x v="1"/>
    <s v="no"/>
    <s v="unknown"/>
    <x v="4"/>
    <n v="22"/>
    <n v="341"/>
    <n v="5"/>
    <n v="2"/>
    <x v="0"/>
    <n v="446"/>
    <n v="5"/>
    <s v="no"/>
    <s v="yes"/>
    <x v="1"/>
    <n v="379863.84"/>
    <n v="0.159"/>
    <x v="0"/>
    <s v="Medium"/>
    <s v="other"/>
  </r>
  <r>
    <n v="100635"/>
    <n v="38"/>
    <x v="6"/>
    <x v="0"/>
    <x v="1"/>
    <n v="46299.87"/>
    <n v="17027.75"/>
    <n v="809"/>
    <n v="171"/>
    <n v="5"/>
    <s v="no"/>
    <x v="0"/>
    <s v="no"/>
    <s v="unknown"/>
    <x v="7"/>
    <n v="4"/>
    <n v="580"/>
    <n v="5"/>
    <n v="0"/>
    <x v="1"/>
    <n v="-1"/>
    <n v="4"/>
    <s v="yes"/>
    <s v="yes"/>
    <x v="0"/>
    <n v="555598.43999999994"/>
    <n v="0.36799999999999999"/>
    <x v="4"/>
    <s v="High"/>
    <s v="successful_contact"/>
  </r>
  <r>
    <n v="100636"/>
    <n v="44"/>
    <x v="5"/>
    <x v="0"/>
    <x v="0"/>
    <n v="42479.58"/>
    <n v="40459.360000000001"/>
    <n v="755"/>
    <n v="168"/>
    <n v="2"/>
    <s v="no"/>
    <x v="1"/>
    <s v="no"/>
    <s v="unknown"/>
    <x v="11"/>
    <n v="26"/>
    <n v="772"/>
    <n v="4"/>
    <n v="4"/>
    <x v="2"/>
    <n v="200"/>
    <n v="5"/>
    <s v="yes"/>
    <s v="yes"/>
    <x v="1"/>
    <n v="509754.96"/>
    <n v="0.95199999999999996"/>
    <x v="4"/>
    <s v="High"/>
    <s v="other"/>
  </r>
  <r>
    <n v="100637"/>
    <n v="39"/>
    <x v="7"/>
    <x v="0"/>
    <x v="2"/>
    <n v="65357.919999999998"/>
    <n v="37989.89"/>
    <n v="613"/>
    <n v="42"/>
    <n v="3"/>
    <s v="no"/>
    <x v="1"/>
    <s v="yes"/>
    <s v="cellular"/>
    <x v="9"/>
    <n v="8"/>
    <n v="20"/>
    <n v="2"/>
    <n v="5"/>
    <x v="1"/>
    <n v="287"/>
    <n v="2"/>
    <s v="no"/>
    <s v="no"/>
    <x v="1"/>
    <n v="784295.04"/>
    <n v="0.58099999999999996"/>
    <x v="4"/>
    <s v="Very High"/>
    <s v="other"/>
  </r>
  <r>
    <n v="100638"/>
    <n v="44"/>
    <x v="1"/>
    <x v="0"/>
    <x v="1"/>
    <n v="45618.47"/>
    <n v="23688.93"/>
    <n v="705"/>
    <n v="175"/>
    <n v="4"/>
    <s v="no"/>
    <x v="0"/>
    <s v="no"/>
    <s v="unknown"/>
    <x v="8"/>
    <n v="24"/>
    <n v="421"/>
    <n v="1"/>
    <n v="5"/>
    <x v="1"/>
    <n v="260"/>
    <n v="1"/>
    <s v="yes"/>
    <s v="no"/>
    <x v="1"/>
    <n v="547421.64"/>
    <n v="0.51900000000000002"/>
    <x v="4"/>
    <s v="High"/>
    <s v="other"/>
  </r>
  <r>
    <n v="100639"/>
    <n v="60"/>
    <x v="0"/>
    <x v="0"/>
    <x v="0"/>
    <n v="24226.91"/>
    <n v="41772.04"/>
    <n v="725"/>
    <n v="95"/>
    <n v="3"/>
    <s v="no"/>
    <x v="1"/>
    <s v="no"/>
    <s v="cellular"/>
    <x v="2"/>
    <n v="16"/>
    <n v="449"/>
    <n v="3"/>
    <n v="5"/>
    <x v="3"/>
    <n v="27"/>
    <n v="2"/>
    <s v="no"/>
    <s v="no"/>
    <x v="1"/>
    <n v="290722.92"/>
    <n v="1.724"/>
    <x v="3"/>
    <s v="Low"/>
    <s v="other"/>
  </r>
  <r>
    <n v="100640"/>
    <n v="18"/>
    <x v="3"/>
    <x v="1"/>
    <x v="2"/>
    <n v="32983.56"/>
    <n v="41929.54"/>
    <n v="727"/>
    <n v="163"/>
    <n v="3"/>
    <s v="no"/>
    <x v="1"/>
    <s v="yes"/>
    <s v="cellular"/>
    <x v="3"/>
    <n v="24"/>
    <n v="24"/>
    <n v="3"/>
    <n v="1"/>
    <x v="1"/>
    <n v="125"/>
    <n v="2"/>
    <s v="no"/>
    <s v="no"/>
    <x v="0"/>
    <n v="395802.72"/>
    <n v="1.2709999999999999"/>
    <x v="1"/>
    <s v="Medium"/>
    <s v="other"/>
  </r>
  <r>
    <n v="100641"/>
    <n v="33"/>
    <x v="4"/>
    <x v="1"/>
    <x v="2"/>
    <n v="25519.82"/>
    <n v="2467.14"/>
    <n v="570"/>
    <n v="145"/>
    <n v="2"/>
    <s v="no"/>
    <x v="1"/>
    <s v="yes"/>
    <s v="unknown"/>
    <x v="4"/>
    <n v="25"/>
    <n v="151"/>
    <n v="5"/>
    <n v="0"/>
    <x v="3"/>
    <n v="-1"/>
    <n v="2"/>
    <s v="yes"/>
    <s v="no"/>
    <x v="1"/>
    <n v="306237.84000000003"/>
    <n v="9.7000000000000003E-2"/>
    <x v="0"/>
    <s v="Low"/>
    <s v="other"/>
  </r>
  <r>
    <n v="100642"/>
    <n v="55"/>
    <x v="2"/>
    <x v="0"/>
    <x v="1"/>
    <n v="61382.879999999997"/>
    <n v="47292.66"/>
    <n v="611"/>
    <n v="110"/>
    <n v="1"/>
    <s v="no"/>
    <x v="1"/>
    <s v="no"/>
    <s v="unknown"/>
    <x v="0"/>
    <n v="23"/>
    <n v="20"/>
    <n v="4"/>
    <n v="3"/>
    <x v="1"/>
    <n v="152"/>
    <n v="0"/>
    <s v="no"/>
    <s v="yes"/>
    <x v="0"/>
    <n v="736594.56"/>
    <n v="0.77"/>
    <x v="2"/>
    <s v="Very High"/>
    <s v="other"/>
  </r>
  <r>
    <n v="100643"/>
    <n v="47"/>
    <x v="0"/>
    <x v="1"/>
    <x v="2"/>
    <n v="53203.73"/>
    <n v="20338.349999999999"/>
    <n v="686"/>
    <n v="110"/>
    <n v="4"/>
    <s v="no"/>
    <x v="1"/>
    <s v="no"/>
    <s v="unknown"/>
    <x v="0"/>
    <n v="17"/>
    <n v="328"/>
    <n v="3"/>
    <n v="4"/>
    <x v="1"/>
    <n v="233"/>
    <n v="6"/>
    <s v="no"/>
    <s v="yes"/>
    <x v="1"/>
    <n v="638444.76"/>
    <n v="0.38200000000000001"/>
    <x v="2"/>
    <s v="High"/>
    <s v="other"/>
  </r>
  <r>
    <n v="100644"/>
    <n v="41"/>
    <x v="9"/>
    <x v="0"/>
    <x v="2"/>
    <n v="24667.69"/>
    <n v="32730.73"/>
    <n v="722"/>
    <n v="24"/>
    <n v="2"/>
    <s v="no"/>
    <x v="1"/>
    <s v="no"/>
    <s v="cellular"/>
    <x v="1"/>
    <n v="10"/>
    <n v="259"/>
    <n v="5"/>
    <n v="0"/>
    <x v="1"/>
    <n v="-1"/>
    <n v="2"/>
    <s v="no"/>
    <s v="no"/>
    <x v="1"/>
    <n v="296012.28000000003"/>
    <n v="1.327"/>
    <x v="4"/>
    <s v="Low"/>
    <s v="other"/>
  </r>
  <r>
    <n v="100645"/>
    <n v="65"/>
    <x v="0"/>
    <x v="1"/>
    <x v="1"/>
    <n v="32300.73"/>
    <n v="23662.38"/>
    <n v="676"/>
    <n v="118"/>
    <n v="4"/>
    <s v="no"/>
    <x v="1"/>
    <s v="no"/>
    <s v="cellular"/>
    <x v="6"/>
    <n v="9"/>
    <n v="425"/>
    <n v="7"/>
    <n v="3"/>
    <x v="0"/>
    <n v="28"/>
    <n v="0"/>
    <s v="no"/>
    <s v="no"/>
    <x v="1"/>
    <n v="387608.76"/>
    <n v="0.73299999999999998"/>
    <x v="3"/>
    <s v="Medium"/>
    <s v="other"/>
  </r>
  <r>
    <n v="100646"/>
    <n v="23"/>
    <x v="1"/>
    <x v="1"/>
    <x v="1"/>
    <n v="31021.439999999999"/>
    <n v="48641.94"/>
    <n v="704"/>
    <n v="166"/>
    <n v="3"/>
    <s v="yes"/>
    <x v="1"/>
    <s v="no"/>
    <s v="cellular"/>
    <x v="4"/>
    <n v="14"/>
    <n v="400"/>
    <n v="2"/>
    <n v="5"/>
    <x v="0"/>
    <n v="205"/>
    <n v="5"/>
    <s v="yes"/>
    <s v="yes"/>
    <x v="0"/>
    <n v="372257.28000000003"/>
    <n v="1.5680000000000001"/>
    <x v="1"/>
    <s v="Medium"/>
    <s v="successful_contact"/>
  </r>
  <r>
    <n v="100647"/>
    <n v="64"/>
    <x v="5"/>
    <x v="0"/>
    <x v="0"/>
    <n v="29052.560000000001"/>
    <n v="0"/>
    <n v="666"/>
    <n v="52"/>
    <n v="4"/>
    <s v="no"/>
    <x v="1"/>
    <s v="no"/>
    <s v="cellular"/>
    <x v="1"/>
    <n v="24"/>
    <n v="366"/>
    <n v="4"/>
    <n v="3"/>
    <x v="1"/>
    <n v="286"/>
    <n v="3"/>
    <s v="no"/>
    <s v="yes"/>
    <x v="1"/>
    <n v="348630.72"/>
    <n v="0"/>
    <x v="3"/>
    <s v="Low"/>
    <s v="other"/>
  </r>
  <r>
    <n v="100648"/>
    <n v="46"/>
    <x v="2"/>
    <x v="1"/>
    <x v="0"/>
    <n v="77094.55"/>
    <n v="14042.82"/>
    <n v="725"/>
    <n v="152"/>
    <n v="2"/>
    <s v="no"/>
    <x v="0"/>
    <s v="no"/>
    <s v="unknown"/>
    <x v="7"/>
    <n v="2"/>
    <n v="184"/>
    <n v="1"/>
    <n v="0"/>
    <x v="0"/>
    <n v="-1"/>
    <n v="3"/>
    <s v="yes"/>
    <s v="no"/>
    <x v="1"/>
    <n v="925134.6"/>
    <n v="0.182"/>
    <x v="2"/>
    <s v="Very High"/>
    <s v="other"/>
  </r>
  <r>
    <n v="100649"/>
    <n v="63"/>
    <x v="4"/>
    <x v="0"/>
    <x v="2"/>
    <n v="30865.13"/>
    <n v="10743.2"/>
    <n v="596"/>
    <n v="172"/>
    <n v="4"/>
    <s v="no"/>
    <x v="0"/>
    <s v="yes"/>
    <m/>
    <x v="9"/>
    <n v="11"/>
    <n v="450"/>
    <n v="5"/>
    <n v="0"/>
    <x v="0"/>
    <n v="-1"/>
    <n v="6"/>
    <s v="yes"/>
    <s v="no"/>
    <x v="0"/>
    <n v="370381.56"/>
    <n v="0.34799999999999998"/>
    <x v="3"/>
    <s v="Medium"/>
    <s v="successful_contact"/>
  </r>
  <r>
    <n v="100650"/>
    <n v="64"/>
    <x v="9"/>
    <x v="2"/>
    <x v="1"/>
    <n v="29228.74"/>
    <n v="27191.42"/>
    <n v="706"/>
    <n v="14"/>
    <n v="3"/>
    <s v="no"/>
    <x v="1"/>
    <s v="no"/>
    <s v="cellular"/>
    <x v="0"/>
    <n v="7"/>
    <n v="583"/>
    <n v="8"/>
    <n v="5"/>
    <x v="0"/>
    <n v="88"/>
    <n v="5"/>
    <s v="no"/>
    <s v="yes"/>
    <x v="1"/>
    <n v="350744.88"/>
    <n v="0.93"/>
    <x v="3"/>
    <s v="Low"/>
    <s v="other"/>
  </r>
  <r>
    <n v="100651"/>
    <n v="43"/>
    <x v="4"/>
    <x v="2"/>
    <x v="1"/>
    <n v="20886.86"/>
    <n v="0"/>
    <n v="729"/>
    <n v="2"/>
    <n v="3"/>
    <s v="no"/>
    <x v="1"/>
    <s v="no"/>
    <s v="unknown"/>
    <x v="1"/>
    <n v="27"/>
    <n v="682"/>
    <n v="5"/>
    <n v="2"/>
    <x v="1"/>
    <n v="35"/>
    <n v="5"/>
    <s v="yes"/>
    <s v="yes"/>
    <x v="1"/>
    <n v="250642.32"/>
    <n v="0"/>
    <x v="4"/>
    <s v="Low"/>
    <s v="other"/>
  </r>
  <r>
    <n v="100652"/>
    <n v="41"/>
    <x v="5"/>
    <x v="0"/>
    <x v="1"/>
    <m/>
    <n v="64824.08"/>
    <n v="743"/>
    <n v="151"/>
    <n v="5"/>
    <s v="no"/>
    <x v="1"/>
    <s v="no"/>
    <s v="cellular"/>
    <x v="0"/>
    <n v="19"/>
    <n v="259"/>
    <n v="1"/>
    <n v="3"/>
    <x v="1"/>
    <n v="160"/>
    <n v="2"/>
    <s v="no"/>
    <s v="yes"/>
    <x v="0"/>
    <n v="171960.84"/>
    <n v="4.524"/>
    <x v="4"/>
    <s v="Low"/>
    <s v="other"/>
  </r>
  <r>
    <n v="100653"/>
    <n v="44"/>
    <x v="8"/>
    <x v="1"/>
    <x v="1"/>
    <n v="46476.47"/>
    <n v="52467.91"/>
    <n v="692"/>
    <n v="138"/>
    <n v="3"/>
    <s v="no"/>
    <x v="0"/>
    <s v="no"/>
    <s v="unknown"/>
    <x v="5"/>
    <n v="18"/>
    <n v="358"/>
    <n v="4"/>
    <n v="1"/>
    <x v="2"/>
    <n v="126"/>
    <n v="0"/>
    <s v="no"/>
    <s v="no"/>
    <x v="1"/>
    <n v="557717.64"/>
    <n v="1.129"/>
    <x v="4"/>
    <s v="High"/>
    <s v="other"/>
  </r>
  <r>
    <n v="100654"/>
    <n v="69"/>
    <x v="2"/>
    <x v="0"/>
    <x v="1"/>
    <n v="12000"/>
    <n v="48554.64"/>
    <n v="667"/>
    <n v="57"/>
    <n v="5"/>
    <s v="no"/>
    <x v="1"/>
    <s v="yes"/>
    <s v="cellular"/>
    <x v="8"/>
    <n v="14"/>
    <n v="382"/>
    <n v="8"/>
    <n v="4"/>
    <x v="1"/>
    <n v="435"/>
    <n v="4"/>
    <s v="no"/>
    <s v="no"/>
    <x v="0"/>
    <n v="144000"/>
    <n v="4.0460000000000003"/>
    <x v="3"/>
    <s v="Low"/>
    <s v="successful_contact"/>
  </r>
  <r>
    <n v="100655"/>
    <n v="58"/>
    <x v="5"/>
    <x v="1"/>
    <x v="2"/>
    <n v="49521.41"/>
    <n v="35379.49"/>
    <n v="606"/>
    <n v="70"/>
    <n v="3"/>
    <s v="no"/>
    <x v="1"/>
    <s v="no"/>
    <m/>
    <x v="4"/>
    <n v="4"/>
    <n v="580"/>
    <n v="2"/>
    <n v="1"/>
    <x v="1"/>
    <n v="88"/>
    <n v="6"/>
    <s v="yes"/>
    <s v="no"/>
    <x v="0"/>
    <n v="594256.92000000004"/>
    <n v="0.71399999999999997"/>
    <x v="3"/>
    <s v="High"/>
    <s v="successful_contact"/>
  </r>
  <r>
    <n v="100656"/>
    <n v="21"/>
    <x v="0"/>
    <x v="2"/>
    <x v="0"/>
    <n v="20098.63"/>
    <n v="94278.25"/>
    <n v="775"/>
    <n v="157"/>
    <n v="2"/>
    <s v="no"/>
    <x v="1"/>
    <s v="yes"/>
    <s v="cellular"/>
    <x v="3"/>
    <n v="28"/>
    <n v="416"/>
    <n v="6"/>
    <n v="5"/>
    <x v="0"/>
    <n v="77"/>
    <n v="5"/>
    <s v="yes"/>
    <s v="no"/>
    <x v="1"/>
    <n v="241183.56"/>
    <n v="4.6909999999999998"/>
    <x v="1"/>
    <s v="Low"/>
    <s v="other"/>
  </r>
  <r>
    <n v="100657"/>
    <n v="50"/>
    <x v="5"/>
    <x v="1"/>
    <x v="1"/>
    <n v="85714.11"/>
    <n v="46609.75"/>
    <n v="741"/>
    <n v="40"/>
    <n v="4"/>
    <s v="no"/>
    <x v="0"/>
    <s v="no"/>
    <s v="cellular"/>
    <x v="1"/>
    <n v="2"/>
    <n v="309"/>
    <n v="1"/>
    <n v="0"/>
    <x v="1"/>
    <n v="-1"/>
    <n v="6"/>
    <s v="no"/>
    <s v="yes"/>
    <x v="1"/>
    <n v="1028569.32"/>
    <n v="0.54400000000000004"/>
    <x v="2"/>
    <s v="Very High"/>
    <s v="other"/>
  </r>
  <r>
    <n v="100658"/>
    <n v="59"/>
    <x v="5"/>
    <x v="0"/>
    <x v="1"/>
    <n v="41912.57"/>
    <n v="10657.55"/>
    <n v="629"/>
    <n v="73"/>
    <n v="2"/>
    <s v="no"/>
    <x v="0"/>
    <s v="no"/>
    <s v="unknown"/>
    <x v="9"/>
    <n v="7"/>
    <n v="603"/>
    <n v="6"/>
    <n v="1"/>
    <x v="2"/>
    <n v="381"/>
    <n v="3"/>
    <s v="yes"/>
    <s v="yes"/>
    <x v="1"/>
    <n v="502950.84"/>
    <n v="0.254"/>
    <x v="3"/>
    <s v="Medium"/>
    <s v="other"/>
  </r>
  <r>
    <n v="100659"/>
    <n v="50"/>
    <x v="6"/>
    <x v="0"/>
    <x v="1"/>
    <n v="35727.129999999997"/>
    <n v="18963.3"/>
    <n v="740"/>
    <n v="142"/>
    <n v="1"/>
    <s v="no"/>
    <x v="1"/>
    <s v="no"/>
    <s v="unknown"/>
    <x v="0"/>
    <n v="25"/>
    <n v="634"/>
    <n v="4"/>
    <n v="1"/>
    <x v="0"/>
    <n v="18"/>
    <n v="6"/>
    <s v="no"/>
    <s v="no"/>
    <x v="1"/>
    <n v="428725.56"/>
    <n v="0.53100000000000003"/>
    <x v="2"/>
    <s v="Medium"/>
    <s v="other"/>
  </r>
  <r>
    <n v="100660"/>
    <n v="46"/>
    <x v="5"/>
    <x v="2"/>
    <x v="0"/>
    <n v="39167.910000000003"/>
    <n v="0"/>
    <n v="743"/>
    <n v="139"/>
    <n v="2"/>
    <s v="yes"/>
    <x v="1"/>
    <s v="no"/>
    <s v="cellular"/>
    <x v="10"/>
    <n v="8"/>
    <n v="94"/>
    <n v="5"/>
    <n v="4"/>
    <x v="1"/>
    <n v="76"/>
    <n v="4"/>
    <s v="yes"/>
    <s v="no"/>
    <x v="1"/>
    <n v="470014.92"/>
    <n v="0"/>
    <x v="2"/>
    <s v="Medium"/>
    <s v="other"/>
  </r>
  <r>
    <n v="100661"/>
    <n v="54"/>
    <x v="8"/>
    <x v="0"/>
    <x v="1"/>
    <n v="17001.86"/>
    <n v="23151.67"/>
    <n v="590"/>
    <n v="175"/>
    <n v="3"/>
    <s v="yes"/>
    <x v="0"/>
    <s v="yes"/>
    <s v="cellular"/>
    <x v="7"/>
    <n v="19"/>
    <n v="520"/>
    <n v="8"/>
    <n v="3"/>
    <x v="0"/>
    <n v="308"/>
    <n v="2"/>
    <s v="yes"/>
    <s v="no"/>
    <x v="1"/>
    <n v="204022.32"/>
    <n v="1.3620000000000001"/>
    <x v="2"/>
    <s v="Low"/>
    <s v="other"/>
  </r>
  <r>
    <n v="100662"/>
    <n v="51"/>
    <x v="1"/>
    <x v="0"/>
    <x v="1"/>
    <n v="51148.800000000003"/>
    <n v="53235.9"/>
    <n v="626"/>
    <n v="13"/>
    <n v="4"/>
    <s v="no"/>
    <x v="0"/>
    <s v="no"/>
    <s v="cellular"/>
    <x v="4"/>
    <n v="13"/>
    <n v="226"/>
    <n v="7"/>
    <n v="3"/>
    <x v="1"/>
    <n v="92"/>
    <n v="2"/>
    <s v="no"/>
    <s v="no"/>
    <x v="1"/>
    <n v="613785.59999999998"/>
    <n v="1.0409999999999999"/>
    <x v="2"/>
    <s v="High"/>
    <s v="other"/>
  </r>
  <r>
    <n v="100663"/>
    <n v="55"/>
    <x v="8"/>
    <x v="0"/>
    <x v="0"/>
    <n v="30840.73"/>
    <n v="66806.429999999993"/>
    <n v="664"/>
    <n v="67"/>
    <n v="5"/>
    <s v="no"/>
    <x v="0"/>
    <s v="yes"/>
    <s v="telephone"/>
    <x v="4"/>
    <n v="24"/>
    <n v="329"/>
    <n v="5"/>
    <n v="3"/>
    <x v="1"/>
    <n v="479"/>
    <n v="3"/>
    <s v="yes"/>
    <s v="no"/>
    <x v="1"/>
    <n v="370088.76"/>
    <n v="2.1659999999999999"/>
    <x v="2"/>
    <s v="Medium"/>
    <s v="other"/>
  </r>
  <r>
    <n v="100664"/>
    <n v="53"/>
    <x v="3"/>
    <x v="1"/>
    <x v="2"/>
    <n v="42222.9"/>
    <n v="0"/>
    <n v="765"/>
    <n v="60"/>
    <n v="2"/>
    <s v="no"/>
    <x v="0"/>
    <s v="no"/>
    <s v="cellular"/>
    <x v="7"/>
    <n v="17"/>
    <n v="244"/>
    <n v="7"/>
    <n v="0"/>
    <x v="0"/>
    <n v="-1"/>
    <n v="5"/>
    <s v="no"/>
    <s v="no"/>
    <x v="1"/>
    <n v="506674.8"/>
    <n v="0"/>
    <x v="2"/>
    <s v="High"/>
    <s v="other"/>
  </r>
  <r>
    <n v="100665"/>
    <n v="35"/>
    <x v="6"/>
    <x v="0"/>
    <x v="0"/>
    <n v="56252.3"/>
    <n v="68571.75"/>
    <n v="845"/>
    <n v="140"/>
    <n v="4"/>
    <s v="no"/>
    <x v="0"/>
    <s v="no"/>
    <s v="cellular"/>
    <x v="11"/>
    <n v="13"/>
    <n v="306"/>
    <n v="7"/>
    <n v="5"/>
    <x v="1"/>
    <n v="391"/>
    <n v="6"/>
    <s v="yes"/>
    <s v="yes"/>
    <x v="1"/>
    <n v="675027.6"/>
    <n v="1.2190000000000001"/>
    <x v="0"/>
    <s v="Very High"/>
    <s v="other"/>
  </r>
  <r>
    <n v="100666"/>
    <n v="22"/>
    <x v="9"/>
    <x v="0"/>
    <x v="0"/>
    <n v="56904.14"/>
    <n v="10173.58"/>
    <n v="792"/>
    <n v="46"/>
    <n v="2"/>
    <s v="no"/>
    <x v="0"/>
    <s v="no"/>
    <s v="cellular"/>
    <x v="1"/>
    <n v="13"/>
    <n v="492"/>
    <n v="5"/>
    <n v="5"/>
    <x v="0"/>
    <n v="270"/>
    <n v="0"/>
    <s v="yes"/>
    <s v="yes"/>
    <x v="0"/>
    <n v="682849.68"/>
    <n v="0.17899999999999999"/>
    <x v="1"/>
    <s v="Very High"/>
    <s v="successful_contact"/>
  </r>
  <r>
    <n v="100667"/>
    <n v="68"/>
    <x v="0"/>
    <x v="1"/>
    <x v="1"/>
    <n v="48496.18"/>
    <n v="24160.6"/>
    <n v="727"/>
    <n v="105"/>
    <n v="1"/>
    <s v="no"/>
    <x v="1"/>
    <s v="no"/>
    <s v="cellular"/>
    <x v="1"/>
    <n v="8"/>
    <n v="187"/>
    <n v="6"/>
    <n v="3"/>
    <x v="4"/>
    <n v="368"/>
    <n v="0"/>
    <s v="no"/>
    <s v="yes"/>
    <x v="1"/>
    <n v="581954.16"/>
    <n v="0.498"/>
    <x v="3"/>
    <s v="High"/>
    <s v="other"/>
  </r>
  <r>
    <n v="100668"/>
    <n v="33"/>
    <x v="5"/>
    <x v="0"/>
    <x v="1"/>
    <n v="59318.17"/>
    <n v="20409.73"/>
    <n v="674"/>
    <n v="76"/>
    <n v="3"/>
    <s v="no"/>
    <x v="0"/>
    <s v="no"/>
    <s v="cellular"/>
    <x v="6"/>
    <n v="6"/>
    <n v="91"/>
    <n v="5"/>
    <n v="3"/>
    <x v="1"/>
    <n v="289"/>
    <n v="0"/>
    <s v="no"/>
    <s v="yes"/>
    <x v="1"/>
    <n v="711818.04"/>
    <n v="0.34399999999999997"/>
    <x v="0"/>
    <s v="Very High"/>
    <s v="other"/>
  </r>
  <r>
    <n v="100669"/>
    <n v="59"/>
    <x v="6"/>
    <x v="0"/>
    <x v="1"/>
    <n v="37095.599999999999"/>
    <n v="44060.26"/>
    <n v="660"/>
    <n v="163"/>
    <n v="2"/>
    <s v="no"/>
    <x v="0"/>
    <s v="yes"/>
    <s v="cellular"/>
    <x v="1"/>
    <n v="19"/>
    <n v="137"/>
    <n v="5"/>
    <n v="5"/>
    <x v="3"/>
    <n v="462"/>
    <n v="0"/>
    <s v="no"/>
    <s v="yes"/>
    <x v="1"/>
    <n v="445147.2"/>
    <n v="1.1879999999999999"/>
    <x v="3"/>
    <s v="Medium"/>
    <s v="other"/>
  </r>
  <r>
    <n v="100670"/>
    <n v="19"/>
    <x v="3"/>
    <x v="1"/>
    <x v="0"/>
    <n v="54524.07"/>
    <n v="90252.37"/>
    <n v="632"/>
    <n v="169"/>
    <n v="2"/>
    <s v="no"/>
    <x v="0"/>
    <s v="no"/>
    <s v="cellular"/>
    <x v="2"/>
    <n v="1"/>
    <n v="386"/>
    <n v="5"/>
    <n v="5"/>
    <x v="1"/>
    <n v="1"/>
    <n v="2"/>
    <s v="no"/>
    <s v="no"/>
    <x v="1"/>
    <n v="654288.84"/>
    <n v="1.655"/>
    <x v="1"/>
    <s v="High"/>
    <s v="other"/>
  </r>
  <r>
    <n v="100671"/>
    <n v="56"/>
    <x v="6"/>
    <x v="0"/>
    <x v="1"/>
    <n v="27637.919999999998"/>
    <n v="68439.649999999994"/>
    <n v="656"/>
    <n v="100"/>
    <n v="4"/>
    <s v="no"/>
    <x v="0"/>
    <s v="no"/>
    <s v="telephone"/>
    <x v="5"/>
    <n v="23"/>
    <n v="407"/>
    <n v="7"/>
    <n v="2"/>
    <x v="2"/>
    <n v="282"/>
    <n v="4"/>
    <s v="no"/>
    <s v="yes"/>
    <x v="1"/>
    <n v="331655.03999999998"/>
    <n v="2.476"/>
    <x v="3"/>
    <s v="Low"/>
    <s v="other"/>
  </r>
  <r>
    <n v="100672"/>
    <n v="62"/>
    <x v="4"/>
    <x v="0"/>
    <x v="1"/>
    <n v="12000"/>
    <n v="79009.83"/>
    <n v="635"/>
    <n v="148"/>
    <n v="3"/>
    <s v="no"/>
    <x v="0"/>
    <s v="yes"/>
    <s v="cellular"/>
    <x v="0"/>
    <n v="20"/>
    <n v="151"/>
    <n v="4"/>
    <n v="0"/>
    <x v="1"/>
    <n v="-1"/>
    <n v="5"/>
    <s v="yes"/>
    <s v="no"/>
    <x v="1"/>
    <n v="144000"/>
    <n v="6.5839999999999996"/>
    <x v="3"/>
    <s v="Low"/>
    <s v="other"/>
  </r>
  <r>
    <n v="100673"/>
    <n v="41"/>
    <x v="7"/>
    <x v="1"/>
    <x v="0"/>
    <n v="25536.99"/>
    <n v="31542.28"/>
    <n v="764"/>
    <n v="60"/>
    <n v="2"/>
    <s v="no"/>
    <x v="0"/>
    <s v="no"/>
    <s v="cellular"/>
    <x v="7"/>
    <n v="8"/>
    <n v="384"/>
    <n v="6"/>
    <n v="0"/>
    <x v="2"/>
    <n v="-1"/>
    <n v="3"/>
    <s v="yes"/>
    <s v="no"/>
    <x v="1"/>
    <n v="306443.88"/>
    <n v="1.2350000000000001"/>
    <x v="4"/>
    <s v="Low"/>
    <s v="other"/>
  </r>
  <r>
    <n v="100674"/>
    <n v="49"/>
    <x v="1"/>
    <x v="0"/>
    <x v="0"/>
    <n v="44931.93"/>
    <n v="58419.040000000001"/>
    <n v="788"/>
    <n v="130"/>
    <n v="4"/>
    <s v="no"/>
    <x v="0"/>
    <s v="no"/>
    <s v="cellular"/>
    <x v="0"/>
    <n v="14"/>
    <n v="81"/>
    <n v="7"/>
    <n v="5"/>
    <x v="1"/>
    <n v="69"/>
    <n v="3"/>
    <s v="no"/>
    <s v="yes"/>
    <x v="1"/>
    <n v="539183.16"/>
    <n v="1.3"/>
    <x v="2"/>
    <s v="High"/>
    <s v="other"/>
  </r>
  <r>
    <n v="100675"/>
    <n v="61"/>
    <x v="2"/>
    <x v="0"/>
    <x v="1"/>
    <n v="71177.41"/>
    <n v="23789.119999999999"/>
    <n v="773"/>
    <n v="70"/>
    <n v="2"/>
    <s v="no"/>
    <x v="0"/>
    <s v="no"/>
    <s v="unknown"/>
    <x v="7"/>
    <n v="18"/>
    <n v="313"/>
    <n v="7"/>
    <n v="3"/>
    <x v="2"/>
    <n v="26"/>
    <n v="5"/>
    <s v="no"/>
    <s v="yes"/>
    <x v="1"/>
    <n v="854128.92"/>
    <n v="0.33400000000000002"/>
    <x v="3"/>
    <s v="Very High"/>
    <s v="other"/>
  </r>
  <r>
    <n v="100676"/>
    <n v="48"/>
    <x v="9"/>
    <x v="2"/>
    <x v="1"/>
    <n v="53956.91"/>
    <n v="0"/>
    <n v="844"/>
    <n v="62"/>
    <n v="4"/>
    <s v="no"/>
    <x v="1"/>
    <s v="no"/>
    <s v="cellular"/>
    <x v="0"/>
    <n v="21"/>
    <n v="97"/>
    <n v="6"/>
    <n v="1"/>
    <x v="2"/>
    <n v="158"/>
    <n v="1"/>
    <s v="no"/>
    <s v="yes"/>
    <x v="1"/>
    <n v="647482.92000000004"/>
    <n v="0"/>
    <x v="2"/>
    <s v="High"/>
    <s v="other"/>
  </r>
  <r>
    <n v="100677"/>
    <n v="18"/>
    <x v="2"/>
    <x v="1"/>
    <x v="1"/>
    <n v="41189.94"/>
    <n v="37264.06"/>
    <n v="723"/>
    <n v="21"/>
    <n v="3"/>
    <s v="no"/>
    <x v="1"/>
    <s v="no"/>
    <s v="unknown"/>
    <x v="10"/>
    <n v="16"/>
    <n v="225"/>
    <n v="4"/>
    <n v="1"/>
    <x v="3"/>
    <n v="213"/>
    <n v="2"/>
    <s v="yes"/>
    <s v="no"/>
    <x v="1"/>
    <n v="494279.28"/>
    <n v="0.90500000000000003"/>
    <x v="1"/>
    <s v="Medium"/>
    <s v="other"/>
  </r>
  <r>
    <n v="100678"/>
    <n v="46"/>
    <x v="2"/>
    <x v="0"/>
    <x v="0"/>
    <n v="20276.97"/>
    <n v="37136.82"/>
    <n v="837"/>
    <n v="116"/>
    <n v="4"/>
    <s v="no"/>
    <x v="0"/>
    <s v="no"/>
    <s v="cellular"/>
    <x v="2"/>
    <n v="15"/>
    <n v="497"/>
    <n v="6"/>
    <n v="5"/>
    <x v="2"/>
    <n v="385"/>
    <n v="4"/>
    <s v="no"/>
    <s v="no"/>
    <x v="1"/>
    <n v="243323.64"/>
    <n v="1.831"/>
    <x v="2"/>
    <s v="Low"/>
    <s v="other"/>
  </r>
  <r>
    <n v="100679"/>
    <n v="53"/>
    <x v="9"/>
    <x v="0"/>
    <x v="1"/>
    <n v="41901.870000000003"/>
    <n v="0"/>
    <n v="743"/>
    <n v="32"/>
    <n v="2"/>
    <s v="yes"/>
    <x v="1"/>
    <s v="no"/>
    <s v="cellular"/>
    <x v="10"/>
    <n v="15"/>
    <n v="552"/>
    <n v="5"/>
    <n v="3"/>
    <x v="3"/>
    <n v="327"/>
    <n v="3"/>
    <s v="no"/>
    <s v="no"/>
    <x v="0"/>
    <n v="502822.44"/>
    <n v="0"/>
    <x v="2"/>
    <s v="Medium"/>
    <s v="successful_contact"/>
  </r>
  <r>
    <n v="100680"/>
    <n v="18"/>
    <x v="9"/>
    <x v="1"/>
    <x v="0"/>
    <n v="69608.639999999999"/>
    <n v="35680.269999999997"/>
    <n v="731"/>
    <n v="50"/>
    <n v="3"/>
    <s v="no"/>
    <x v="1"/>
    <s v="no"/>
    <s v="cellular"/>
    <x v="7"/>
    <n v="19"/>
    <n v="329"/>
    <n v="1"/>
    <n v="5"/>
    <x v="2"/>
    <n v="475"/>
    <n v="5"/>
    <s v="yes"/>
    <s v="yes"/>
    <x v="1"/>
    <n v="835303.68"/>
    <n v="0.51300000000000001"/>
    <x v="1"/>
    <s v="Very High"/>
    <s v="other"/>
  </r>
  <r>
    <n v="100681"/>
    <n v="61"/>
    <x v="3"/>
    <x v="1"/>
    <x v="0"/>
    <n v="22297.25"/>
    <n v="41787.18"/>
    <n v="675"/>
    <n v="8"/>
    <n v="4"/>
    <s v="no"/>
    <x v="1"/>
    <s v="no"/>
    <s v="cellular"/>
    <x v="10"/>
    <n v="1"/>
    <n v="208"/>
    <n v="3"/>
    <n v="3"/>
    <x v="1"/>
    <n v="242"/>
    <n v="0"/>
    <s v="no"/>
    <s v="yes"/>
    <x v="1"/>
    <n v="267567"/>
    <n v="1.8740000000000001"/>
    <x v="3"/>
    <s v="Low"/>
    <s v="other"/>
  </r>
  <r>
    <n v="100682"/>
    <n v="32"/>
    <x v="8"/>
    <x v="0"/>
    <x v="1"/>
    <n v="16000.18"/>
    <n v="0"/>
    <n v="715"/>
    <n v="58"/>
    <n v="2"/>
    <s v="no"/>
    <x v="0"/>
    <s v="yes"/>
    <s v="cellular"/>
    <x v="8"/>
    <n v="18"/>
    <n v="595"/>
    <n v="4"/>
    <n v="2"/>
    <x v="1"/>
    <n v="159"/>
    <n v="2"/>
    <s v="yes"/>
    <s v="yes"/>
    <x v="0"/>
    <n v="192002.16"/>
    <n v="0"/>
    <x v="0"/>
    <s v="Low"/>
    <s v="successful_contact"/>
  </r>
  <r>
    <n v="100683"/>
    <n v="54"/>
    <x v="7"/>
    <x v="0"/>
    <x v="2"/>
    <n v="66185.37"/>
    <n v="26230.74"/>
    <n v="622"/>
    <n v="51"/>
    <n v="5"/>
    <s v="no"/>
    <x v="0"/>
    <s v="no"/>
    <s v="cellular"/>
    <x v="1"/>
    <n v="7"/>
    <n v="63"/>
    <n v="6"/>
    <n v="1"/>
    <x v="1"/>
    <n v="277"/>
    <n v="2"/>
    <s v="no"/>
    <s v="no"/>
    <x v="1"/>
    <n v="794224.44"/>
    <n v="0.39600000000000002"/>
    <x v="2"/>
    <s v="Very High"/>
    <s v="other"/>
  </r>
  <r>
    <n v="100684"/>
    <n v="43"/>
    <x v="1"/>
    <x v="0"/>
    <x v="1"/>
    <n v="33865.81"/>
    <n v="19029.330000000002"/>
    <n v="691"/>
    <n v="79"/>
    <n v="1"/>
    <s v="no"/>
    <x v="0"/>
    <s v="no"/>
    <s v="cellular"/>
    <x v="9"/>
    <n v="17"/>
    <n v="97"/>
    <n v="5"/>
    <n v="1"/>
    <x v="1"/>
    <n v="486"/>
    <n v="1"/>
    <s v="no"/>
    <s v="yes"/>
    <x v="1"/>
    <n v="406389.72"/>
    <n v="0.56200000000000006"/>
    <x v="4"/>
    <s v="Medium"/>
    <s v="other"/>
  </r>
  <r>
    <n v="100685"/>
    <n v="22"/>
    <x v="8"/>
    <x v="2"/>
    <x v="0"/>
    <n v="29677.05"/>
    <n v="56832.89"/>
    <n v="663"/>
    <n v="163"/>
    <n v="3"/>
    <s v="no"/>
    <x v="0"/>
    <s v="no"/>
    <s v="cellular"/>
    <x v="8"/>
    <n v="7"/>
    <n v="139"/>
    <n v="1"/>
    <n v="3"/>
    <x v="2"/>
    <n v="139"/>
    <n v="0"/>
    <s v="yes"/>
    <s v="yes"/>
    <x v="1"/>
    <n v="356124.6"/>
    <n v="1.915"/>
    <x v="1"/>
    <s v="Low"/>
    <s v="other"/>
  </r>
  <r>
    <n v="100686"/>
    <n v="26"/>
    <x v="4"/>
    <x v="1"/>
    <x v="0"/>
    <n v="41288.74"/>
    <n v="0"/>
    <n v="718"/>
    <n v="166"/>
    <n v="2"/>
    <s v="no"/>
    <x v="0"/>
    <s v="no"/>
    <s v="cellular"/>
    <x v="10"/>
    <n v="24"/>
    <n v="589"/>
    <n v="2"/>
    <n v="5"/>
    <x v="0"/>
    <n v="32"/>
    <n v="0"/>
    <s v="no"/>
    <s v="no"/>
    <x v="1"/>
    <n v="495464.88"/>
    <n v="0"/>
    <x v="0"/>
    <s v="Medium"/>
    <s v="other"/>
  </r>
  <r>
    <n v="100687"/>
    <n v="20"/>
    <x v="10"/>
    <x v="2"/>
    <x v="3"/>
    <n v="32837.21"/>
    <n v="49110.39"/>
    <n v="742"/>
    <n v="159"/>
    <n v="1"/>
    <s v="no"/>
    <x v="0"/>
    <s v="no"/>
    <s v="cellular"/>
    <x v="4"/>
    <n v="27"/>
    <n v="314"/>
    <n v="7"/>
    <n v="4"/>
    <x v="1"/>
    <n v="289"/>
    <n v="6"/>
    <s v="yes"/>
    <s v="no"/>
    <x v="1"/>
    <n v="394046.52"/>
    <n v="1.496"/>
    <x v="1"/>
    <s v="Medium"/>
    <s v="other"/>
  </r>
  <r>
    <n v="100688"/>
    <n v="35"/>
    <x v="2"/>
    <x v="1"/>
    <x v="0"/>
    <n v="22826.95"/>
    <n v="30057.759999999998"/>
    <n v="733"/>
    <n v="111"/>
    <n v="3"/>
    <s v="no"/>
    <x v="1"/>
    <s v="no"/>
    <s v="cellular"/>
    <x v="4"/>
    <n v="28"/>
    <n v="215"/>
    <n v="7"/>
    <n v="2"/>
    <x v="0"/>
    <n v="80"/>
    <n v="0"/>
    <s v="yes"/>
    <s v="no"/>
    <x v="1"/>
    <n v="273923.40000000002"/>
    <n v="1.3169999999999999"/>
    <x v="0"/>
    <s v="Low"/>
    <s v="other"/>
  </r>
  <r>
    <n v="100689"/>
    <n v="67"/>
    <x v="1"/>
    <x v="1"/>
    <x v="1"/>
    <n v="39751.360000000001"/>
    <n v="55489.1"/>
    <n v="719"/>
    <n v="82"/>
    <n v="1"/>
    <s v="no"/>
    <x v="0"/>
    <s v="yes"/>
    <s v="cellular"/>
    <x v="0"/>
    <n v="21"/>
    <n v="338"/>
    <n v="6"/>
    <n v="3"/>
    <x v="1"/>
    <n v="419"/>
    <n v="6"/>
    <s v="no"/>
    <s v="no"/>
    <x v="1"/>
    <n v="477016.32000000001"/>
    <n v="1.3959999999999999"/>
    <x v="3"/>
    <s v="Medium"/>
    <s v="other"/>
  </r>
  <r>
    <n v="100690"/>
    <n v="53"/>
    <x v="5"/>
    <x v="2"/>
    <x v="0"/>
    <n v="46849.89"/>
    <n v="47403.91"/>
    <n v="674"/>
    <n v="32"/>
    <n v="4"/>
    <s v="no"/>
    <x v="1"/>
    <s v="no"/>
    <s v="cellular"/>
    <x v="9"/>
    <n v="21"/>
    <n v="466"/>
    <n v="7"/>
    <n v="1"/>
    <x v="1"/>
    <n v="25"/>
    <n v="5"/>
    <s v="no"/>
    <s v="yes"/>
    <x v="0"/>
    <n v="562198.68000000005"/>
    <n v="1.012"/>
    <x v="2"/>
    <s v="High"/>
    <s v="successful_contact"/>
  </r>
  <r>
    <n v="100691"/>
    <n v="59"/>
    <x v="9"/>
    <x v="1"/>
    <x v="1"/>
    <n v="30637.06"/>
    <n v="0"/>
    <n v="464"/>
    <n v="39"/>
    <n v="2"/>
    <s v="no"/>
    <x v="0"/>
    <s v="yes"/>
    <s v="cellular"/>
    <x v="8"/>
    <n v="18"/>
    <n v="309"/>
    <n v="1"/>
    <n v="0"/>
    <x v="1"/>
    <n v="-1"/>
    <n v="1"/>
    <s v="no"/>
    <s v="yes"/>
    <x v="0"/>
    <n v="367644.72"/>
    <n v="0"/>
    <x v="3"/>
    <s v="Medium"/>
    <s v="successful_contact"/>
  </r>
  <r>
    <n v="100692"/>
    <n v="29"/>
    <x v="1"/>
    <x v="0"/>
    <x v="1"/>
    <n v="42044.95"/>
    <n v="0"/>
    <n v="781"/>
    <n v="172"/>
    <n v="2"/>
    <s v="no"/>
    <x v="1"/>
    <s v="no"/>
    <s v="cellular"/>
    <x v="9"/>
    <n v="5"/>
    <n v="519"/>
    <n v="6"/>
    <n v="1"/>
    <x v="0"/>
    <n v="307"/>
    <n v="1"/>
    <s v="no"/>
    <s v="no"/>
    <x v="0"/>
    <n v="504539.4"/>
    <n v="0"/>
    <x v="0"/>
    <s v="Medium"/>
    <s v="successful_contact"/>
  </r>
  <r>
    <n v="100693"/>
    <n v="35"/>
    <x v="7"/>
    <x v="0"/>
    <x v="1"/>
    <n v="84279.29"/>
    <n v="0"/>
    <n v="582"/>
    <n v="128"/>
    <n v="2"/>
    <s v="no"/>
    <x v="0"/>
    <s v="no"/>
    <s v="unknown"/>
    <x v="7"/>
    <n v="20"/>
    <n v="478"/>
    <n v="5"/>
    <n v="2"/>
    <x v="3"/>
    <n v="42"/>
    <n v="3"/>
    <s v="yes"/>
    <s v="no"/>
    <x v="1"/>
    <n v="1011351.48"/>
    <n v="0"/>
    <x v="0"/>
    <s v="Very High"/>
    <s v="other"/>
  </r>
  <r>
    <n v="100694"/>
    <n v="52"/>
    <x v="2"/>
    <x v="1"/>
    <x v="0"/>
    <n v="18170.580000000002"/>
    <n v="41235.120000000003"/>
    <n v="745"/>
    <n v="164"/>
    <n v="1"/>
    <s v="yes"/>
    <x v="0"/>
    <s v="no"/>
    <s v="cellular"/>
    <x v="2"/>
    <n v="20"/>
    <n v="219"/>
    <n v="2"/>
    <n v="1"/>
    <x v="0"/>
    <n v="24"/>
    <n v="3"/>
    <s v="yes"/>
    <s v="yes"/>
    <x v="0"/>
    <n v="218046.96"/>
    <n v="2.2690000000000001"/>
    <x v="2"/>
    <s v="Low"/>
    <s v="other"/>
  </r>
  <r>
    <n v="100695"/>
    <n v="66"/>
    <x v="7"/>
    <x v="2"/>
    <x v="1"/>
    <n v="52759.7"/>
    <n v="0"/>
    <n v="711"/>
    <n v="15"/>
    <n v="2"/>
    <s v="no"/>
    <x v="0"/>
    <s v="no"/>
    <s v="cellular"/>
    <x v="5"/>
    <n v="19"/>
    <n v="295"/>
    <n v="4"/>
    <n v="3"/>
    <x v="1"/>
    <n v="420"/>
    <n v="4"/>
    <s v="no"/>
    <s v="no"/>
    <x v="1"/>
    <n v="633116.4"/>
    <n v="0"/>
    <x v="3"/>
    <s v="High"/>
    <s v="other"/>
  </r>
  <r>
    <n v="100696"/>
    <n v="22"/>
    <x v="10"/>
    <x v="0"/>
    <x v="1"/>
    <n v="27120.65"/>
    <n v="47886.83"/>
    <n v="716"/>
    <n v="13"/>
    <n v="2"/>
    <s v="no"/>
    <x v="1"/>
    <s v="yes"/>
    <s v="telephone"/>
    <x v="11"/>
    <n v="17"/>
    <n v="422"/>
    <n v="8"/>
    <n v="3"/>
    <x v="3"/>
    <n v="248"/>
    <n v="3"/>
    <s v="no"/>
    <s v="no"/>
    <x v="1"/>
    <n v="325447.8"/>
    <n v="1.766"/>
    <x v="1"/>
    <s v="Low"/>
    <s v="other"/>
  </r>
  <r>
    <n v="100697"/>
    <n v="67"/>
    <x v="7"/>
    <x v="1"/>
    <x v="1"/>
    <m/>
    <n v="61733.98"/>
    <n v="707"/>
    <n v="171"/>
    <n v="2"/>
    <s v="no"/>
    <x v="0"/>
    <s v="no"/>
    <s v="cellular"/>
    <x v="7"/>
    <n v="7"/>
    <n v="431"/>
    <n v="6"/>
    <n v="2"/>
    <x v="1"/>
    <n v="69"/>
    <n v="4"/>
    <s v="no"/>
    <s v="yes"/>
    <x v="0"/>
    <n v="552557.64"/>
    <n v="1.341"/>
    <x v="3"/>
    <s v="High"/>
    <s v="successful_contact"/>
  </r>
  <r>
    <n v="100698"/>
    <n v="29"/>
    <x v="8"/>
    <x v="0"/>
    <x v="0"/>
    <n v="31999.94"/>
    <n v="29662.91"/>
    <n v="742"/>
    <n v="55"/>
    <n v="4"/>
    <s v="no"/>
    <x v="1"/>
    <s v="no"/>
    <s v="unknown"/>
    <x v="1"/>
    <n v="8"/>
    <n v="27"/>
    <n v="8"/>
    <n v="3"/>
    <x v="3"/>
    <n v="336"/>
    <n v="6"/>
    <s v="no"/>
    <s v="no"/>
    <x v="1"/>
    <n v="383999.28"/>
    <n v="0.92700000000000005"/>
    <x v="0"/>
    <s v="Medium"/>
    <s v="other"/>
  </r>
  <r>
    <n v="100699"/>
    <n v="37"/>
    <x v="7"/>
    <x v="1"/>
    <x v="1"/>
    <n v="43197.03"/>
    <n v="79227.600000000006"/>
    <n v="761"/>
    <n v="1"/>
    <n v="1"/>
    <s v="no"/>
    <x v="0"/>
    <s v="no"/>
    <s v="cellular"/>
    <x v="4"/>
    <n v="5"/>
    <n v="74"/>
    <n v="3"/>
    <n v="5"/>
    <x v="1"/>
    <n v="19"/>
    <n v="6"/>
    <s v="yes"/>
    <s v="no"/>
    <x v="0"/>
    <n v="518364.36"/>
    <n v="1.8340000000000001"/>
    <x v="4"/>
    <s v="High"/>
    <s v="other"/>
  </r>
  <r>
    <n v="100700"/>
    <n v="26"/>
    <x v="1"/>
    <x v="0"/>
    <x v="1"/>
    <n v="34728.629999999997"/>
    <n v="27772.92"/>
    <n v="813"/>
    <n v="142"/>
    <n v="4"/>
    <s v="no"/>
    <x v="0"/>
    <s v="yes"/>
    <s v="cellular"/>
    <x v="11"/>
    <n v="8"/>
    <n v="561"/>
    <n v="2"/>
    <n v="3"/>
    <x v="1"/>
    <n v="226"/>
    <n v="4"/>
    <s v="no"/>
    <s v="no"/>
    <x v="0"/>
    <n v="416743.56"/>
    <n v="0.8"/>
    <x v="0"/>
    <s v="Medium"/>
    <s v="successful_contact"/>
  </r>
  <r>
    <n v="100701"/>
    <n v="25"/>
    <x v="2"/>
    <x v="0"/>
    <x v="3"/>
    <n v="22950.49"/>
    <n v="106164.58"/>
    <n v="636"/>
    <n v="153"/>
    <n v="1"/>
    <s v="no"/>
    <x v="0"/>
    <s v="yes"/>
    <s v="cellular"/>
    <x v="9"/>
    <n v="12"/>
    <n v="171"/>
    <n v="8"/>
    <n v="2"/>
    <x v="3"/>
    <n v="40"/>
    <n v="0"/>
    <s v="yes"/>
    <s v="yes"/>
    <x v="1"/>
    <n v="275405.88"/>
    <n v="4.6260000000000003"/>
    <x v="1"/>
    <s v="Low"/>
    <s v="other"/>
  </r>
  <r>
    <n v="100702"/>
    <n v="22"/>
    <x v="9"/>
    <x v="1"/>
    <x v="1"/>
    <n v="63514.87"/>
    <n v="34348.42"/>
    <n v="748"/>
    <n v="99"/>
    <n v="5"/>
    <s v="no"/>
    <x v="0"/>
    <s v="no"/>
    <s v="cellular"/>
    <x v="0"/>
    <n v="20"/>
    <n v="334"/>
    <n v="5"/>
    <n v="2"/>
    <x v="0"/>
    <n v="227"/>
    <n v="5"/>
    <s v="yes"/>
    <s v="no"/>
    <x v="1"/>
    <n v="762178.44"/>
    <n v="0.54100000000000004"/>
    <x v="1"/>
    <s v="Very High"/>
    <s v="other"/>
  </r>
  <r>
    <n v="100703"/>
    <n v="30"/>
    <x v="6"/>
    <x v="1"/>
    <x v="2"/>
    <n v="73916.22"/>
    <n v="0"/>
    <n v="606"/>
    <n v="41"/>
    <n v="1"/>
    <s v="no"/>
    <x v="1"/>
    <s v="no"/>
    <s v="cellular"/>
    <x v="4"/>
    <n v="14"/>
    <n v="697"/>
    <n v="3"/>
    <n v="1"/>
    <x v="1"/>
    <n v="67"/>
    <n v="2"/>
    <s v="yes"/>
    <s v="yes"/>
    <x v="1"/>
    <n v="886994.64"/>
    <n v="0"/>
    <x v="0"/>
    <s v="Very High"/>
    <s v="other"/>
  </r>
  <r>
    <n v="100704"/>
    <n v="28"/>
    <x v="2"/>
    <x v="1"/>
    <x v="0"/>
    <n v="22035.35"/>
    <n v="13772.49"/>
    <n v="795"/>
    <n v="1"/>
    <n v="4"/>
    <s v="no"/>
    <x v="1"/>
    <s v="no"/>
    <s v="cellular"/>
    <x v="0"/>
    <n v="23"/>
    <n v="259"/>
    <n v="7"/>
    <n v="5"/>
    <x v="3"/>
    <n v="483"/>
    <n v="5"/>
    <s v="no"/>
    <s v="no"/>
    <x v="1"/>
    <n v="264424.2"/>
    <n v="0.625"/>
    <x v="0"/>
    <s v="Low"/>
    <s v="other"/>
  </r>
  <r>
    <n v="100705"/>
    <n v="38"/>
    <x v="3"/>
    <x v="0"/>
    <x v="1"/>
    <n v="35383.83"/>
    <n v="0"/>
    <n v="772"/>
    <n v="174"/>
    <n v="4"/>
    <s v="no"/>
    <x v="1"/>
    <s v="no"/>
    <s v="cellular"/>
    <x v="5"/>
    <n v="18"/>
    <n v="465"/>
    <n v="6"/>
    <n v="4"/>
    <x v="1"/>
    <n v="75"/>
    <n v="2"/>
    <s v="no"/>
    <s v="yes"/>
    <x v="1"/>
    <n v="424605.96"/>
    <n v="0"/>
    <x v="4"/>
    <s v="Medium"/>
    <s v="other"/>
  </r>
  <r>
    <n v="100706"/>
    <n v="29"/>
    <x v="0"/>
    <x v="1"/>
    <x v="1"/>
    <n v="46965.1"/>
    <n v="11264.29"/>
    <n v="550"/>
    <n v="147"/>
    <n v="2"/>
    <s v="no"/>
    <x v="1"/>
    <s v="no"/>
    <s v="cellular"/>
    <x v="8"/>
    <n v="20"/>
    <n v="724"/>
    <n v="2"/>
    <n v="3"/>
    <x v="1"/>
    <n v="136"/>
    <n v="6"/>
    <s v="yes"/>
    <s v="no"/>
    <x v="1"/>
    <n v="563581.19999999995"/>
    <n v="0.24"/>
    <x v="0"/>
    <s v="High"/>
    <s v="other"/>
  </r>
  <r>
    <n v="100707"/>
    <n v="51"/>
    <x v="2"/>
    <x v="0"/>
    <x v="1"/>
    <m/>
    <n v="92282.36"/>
    <n v="783"/>
    <n v="63"/>
    <n v="5"/>
    <s v="no"/>
    <x v="1"/>
    <s v="no"/>
    <s v="cellular"/>
    <x v="8"/>
    <n v="6"/>
    <n v="502"/>
    <n v="6"/>
    <n v="5"/>
    <x v="2"/>
    <n v="94"/>
    <n v="6"/>
    <s v="no"/>
    <s v="no"/>
    <x v="1"/>
    <n v="244070.04"/>
    <n v="4.5369999999999999"/>
    <x v="2"/>
    <s v="Low"/>
    <s v="other"/>
  </r>
  <r>
    <n v="100708"/>
    <n v="56"/>
    <x v="1"/>
    <x v="0"/>
    <x v="0"/>
    <n v="35391.72"/>
    <n v="0"/>
    <n v="734"/>
    <n v="135"/>
    <n v="4"/>
    <s v="no"/>
    <x v="1"/>
    <s v="no"/>
    <s v="unknown"/>
    <x v="9"/>
    <n v="26"/>
    <n v="477"/>
    <n v="4"/>
    <n v="3"/>
    <x v="0"/>
    <n v="410"/>
    <n v="1"/>
    <s v="no"/>
    <s v="no"/>
    <x v="0"/>
    <n v="424700.64"/>
    <n v="0"/>
    <x v="3"/>
    <s v="Medium"/>
    <s v="successful_contact"/>
  </r>
  <r>
    <n v="100709"/>
    <n v="40"/>
    <x v="8"/>
    <x v="0"/>
    <x v="0"/>
    <n v="58933.27"/>
    <n v="34886.449999999997"/>
    <n v="592"/>
    <n v="10"/>
    <n v="3"/>
    <s v="no"/>
    <x v="0"/>
    <s v="no"/>
    <s v="cellular"/>
    <x v="2"/>
    <n v="19"/>
    <n v="241"/>
    <n v="6"/>
    <n v="3"/>
    <x v="1"/>
    <n v="410"/>
    <n v="1"/>
    <s v="no"/>
    <s v="no"/>
    <x v="1"/>
    <n v="707199.24"/>
    <n v="0.59199999999999997"/>
    <x v="4"/>
    <s v="Very High"/>
    <s v="other"/>
  </r>
  <r>
    <n v="100710"/>
    <n v="48"/>
    <x v="2"/>
    <x v="0"/>
    <x v="2"/>
    <n v="50902.45"/>
    <n v="21164.05"/>
    <n v="624"/>
    <n v="20"/>
    <n v="2"/>
    <s v="no"/>
    <x v="0"/>
    <s v="no"/>
    <s v="cellular"/>
    <x v="8"/>
    <n v="8"/>
    <n v="703"/>
    <n v="1"/>
    <n v="5"/>
    <x v="3"/>
    <n v="37"/>
    <n v="2"/>
    <s v="yes"/>
    <s v="no"/>
    <x v="1"/>
    <n v="610829.4"/>
    <n v="0.41599999999999998"/>
    <x v="2"/>
    <s v="High"/>
    <s v="other"/>
  </r>
  <r>
    <n v="100711"/>
    <n v="56"/>
    <x v="9"/>
    <x v="1"/>
    <x v="0"/>
    <n v="30737.64"/>
    <n v="52858.68"/>
    <n v="646"/>
    <n v="82"/>
    <n v="5"/>
    <s v="no"/>
    <x v="0"/>
    <s v="no"/>
    <s v="unknown"/>
    <x v="10"/>
    <n v="2"/>
    <n v="355"/>
    <n v="8"/>
    <n v="1"/>
    <x v="1"/>
    <n v="363"/>
    <n v="1"/>
    <s v="yes"/>
    <s v="yes"/>
    <x v="0"/>
    <n v="368851.68"/>
    <n v="1.72"/>
    <x v="3"/>
    <s v="Medium"/>
    <s v="successful_contact"/>
  </r>
  <r>
    <n v="100712"/>
    <n v="37"/>
    <x v="6"/>
    <x v="2"/>
    <x v="1"/>
    <n v="46037.82"/>
    <n v="12199.37"/>
    <n v="850"/>
    <n v="13"/>
    <n v="1"/>
    <s v="no"/>
    <x v="0"/>
    <s v="no"/>
    <s v="unknown"/>
    <x v="1"/>
    <n v="2"/>
    <n v="366"/>
    <n v="7"/>
    <n v="2"/>
    <x v="2"/>
    <n v="256"/>
    <n v="0"/>
    <s v="no"/>
    <s v="no"/>
    <x v="1"/>
    <n v="552453.84"/>
    <n v="0.26500000000000001"/>
    <x v="4"/>
    <s v="High"/>
    <s v="other"/>
  </r>
  <r>
    <n v="100713"/>
    <n v="47"/>
    <x v="9"/>
    <x v="0"/>
    <x v="2"/>
    <n v="39585.14"/>
    <n v="34917.75"/>
    <n v="609"/>
    <n v="71"/>
    <n v="1"/>
    <s v="no"/>
    <x v="0"/>
    <s v="no"/>
    <s v="telephone"/>
    <x v="8"/>
    <n v="19"/>
    <n v="157"/>
    <n v="1"/>
    <n v="5"/>
    <x v="0"/>
    <n v="315"/>
    <n v="1"/>
    <s v="no"/>
    <s v="no"/>
    <x v="1"/>
    <n v="475021.68"/>
    <n v="0.88200000000000001"/>
    <x v="2"/>
    <s v="Medium"/>
    <s v="other"/>
  </r>
  <r>
    <n v="100714"/>
    <n v="40"/>
    <x v="5"/>
    <x v="0"/>
    <x v="2"/>
    <n v="34664.83"/>
    <n v="43594.53"/>
    <n v="503"/>
    <n v="82"/>
    <n v="4"/>
    <s v="no"/>
    <x v="0"/>
    <s v="no"/>
    <s v="cellular"/>
    <x v="11"/>
    <n v="5"/>
    <n v="260"/>
    <n v="1"/>
    <n v="0"/>
    <x v="0"/>
    <n v="-1"/>
    <n v="1"/>
    <s v="no"/>
    <s v="no"/>
    <x v="1"/>
    <n v="415977.96"/>
    <n v="1.258"/>
    <x v="4"/>
    <s v="Medium"/>
    <s v="other"/>
  </r>
  <r>
    <n v="100715"/>
    <n v="70"/>
    <x v="9"/>
    <x v="0"/>
    <x v="1"/>
    <n v="42756.51"/>
    <n v="7017.89"/>
    <n v="712"/>
    <n v="50"/>
    <n v="1"/>
    <s v="no"/>
    <x v="1"/>
    <s v="no"/>
    <s v="telephone"/>
    <x v="10"/>
    <n v="25"/>
    <n v="336"/>
    <n v="5"/>
    <n v="2"/>
    <x v="1"/>
    <n v="431"/>
    <n v="4"/>
    <s v="no"/>
    <s v="yes"/>
    <x v="1"/>
    <n v="513078.12"/>
    <n v="0.16400000000000001"/>
    <x v="3"/>
    <s v="High"/>
    <s v="other"/>
  </r>
  <r>
    <n v="100716"/>
    <n v="69"/>
    <x v="8"/>
    <x v="1"/>
    <x v="1"/>
    <n v="73787.58"/>
    <n v="43480.34"/>
    <n v="523"/>
    <n v="55"/>
    <n v="4"/>
    <s v="no"/>
    <x v="0"/>
    <s v="no"/>
    <s v="cellular"/>
    <x v="7"/>
    <n v="22"/>
    <n v="477"/>
    <n v="5"/>
    <n v="0"/>
    <x v="1"/>
    <n v="-1"/>
    <n v="0"/>
    <s v="yes"/>
    <s v="yes"/>
    <x v="0"/>
    <n v="885450.96"/>
    <n v="0.58899999999999997"/>
    <x v="3"/>
    <s v="Very High"/>
    <s v="successful_contact"/>
  </r>
  <r>
    <n v="100717"/>
    <n v="53"/>
    <x v="4"/>
    <x v="0"/>
    <x v="1"/>
    <n v="26983.45"/>
    <n v="5434.64"/>
    <n v="626"/>
    <n v="68"/>
    <n v="2"/>
    <s v="no"/>
    <x v="0"/>
    <s v="no"/>
    <s v="cellular"/>
    <x v="3"/>
    <n v="23"/>
    <n v="533"/>
    <n v="7"/>
    <n v="2"/>
    <x v="1"/>
    <n v="129"/>
    <n v="6"/>
    <s v="no"/>
    <s v="yes"/>
    <x v="1"/>
    <n v="323801.40000000002"/>
    <n v="0.20100000000000001"/>
    <x v="2"/>
    <s v="Low"/>
    <s v="other"/>
  </r>
  <r>
    <n v="100718"/>
    <n v="31"/>
    <x v="1"/>
    <x v="1"/>
    <x v="0"/>
    <n v="47345.78"/>
    <n v="32191.16"/>
    <n v="670"/>
    <n v="18"/>
    <n v="3"/>
    <s v="no"/>
    <x v="0"/>
    <s v="no"/>
    <s v="cellular"/>
    <x v="11"/>
    <n v="7"/>
    <n v="534"/>
    <n v="5"/>
    <n v="1"/>
    <x v="2"/>
    <n v="99"/>
    <n v="2"/>
    <s v="no"/>
    <s v="yes"/>
    <x v="0"/>
    <n v="568149.36"/>
    <n v="0.68"/>
    <x v="0"/>
    <s v="High"/>
    <s v="successful_contact"/>
  </r>
  <r>
    <n v="100719"/>
    <n v="43"/>
    <x v="1"/>
    <x v="0"/>
    <x v="2"/>
    <n v="52789.38"/>
    <n v="24634.67"/>
    <n v="719"/>
    <n v="83"/>
    <n v="1"/>
    <s v="no"/>
    <x v="1"/>
    <s v="no"/>
    <s v="cellular"/>
    <x v="2"/>
    <n v="17"/>
    <n v="160"/>
    <n v="1"/>
    <n v="2"/>
    <x v="1"/>
    <n v="177"/>
    <n v="0"/>
    <s v="no"/>
    <s v="yes"/>
    <x v="1"/>
    <n v="633472.56000000006"/>
    <n v="0.46700000000000003"/>
    <x v="4"/>
    <s v="High"/>
    <s v="other"/>
  </r>
  <r>
    <n v="100720"/>
    <n v="42"/>
    <x v="9"/>
    <x v="1"/>
    <x v="0"/>
    <n v="51141.17"/>
    <n v="64044.1"/>
    <n v="649"/>
    <n v="122"/>
    <n v="2"/>
    <s v="no"/>
    <x v="0"/>
    <s v="no"/>
    <s v="cellular"/>
    <x v="7"/>
    <n v="11"/>
    <n v="331"/>
    <n v="3"/>
    <n v="1"/>
    <x v="1"/>
    <n v="273"/>
    <n v="2"/>
    <s v="no"/>
    <s v="yes"/>
    <x v="1"/>
    <n v="613694.04"/>
    <n v="1.252"/>
    <x v="4"/>
    <s v="High"/>
    <s v="other"/>
  </r>
  <r>
    <n v="100721"/>
    <n v="48"/>
    <x v="10"/>
    <x v="1"/>
    <x v="0"/>
    <n v="51598.83"/>
    <n v="51394.239999999998"/>
    <n v="726"/>
    <n v="134"/>
    <n v="3"/>
    <s v="no"/>
    <x v="1"/>
    <s v="no"/>
    <s v="cellular"/>
    <x v="10"/>
    <n v="17"/>
    <n v="262"/>
    <n v="5"/>
    <n v="1"/>
    <x v="1"/>
    <n v="152"/>
    <n v="2"/>
    <s v="no"/>
    <s v="yes"/>
    <x v="1"/>
    <n v="619185.96"/>
    <n v="0.996"/>
    <x v="2"/>
    <s v="High"/>
    <s v="other"/>
  </r>
  <r>
    <n v="100722"/>
    <n v="47"/>
    <x v="1"/>
    <x v="0"/>
    <x v="1"/>
    <n v="31434.02"/>
    <n v="31501.65"/>
    <n v="547"/>
    <n v="122"/>
    <n v="2"/>
    <s v="no"/>
    <x v="1"/>
    <s v="yes"/>
    <s v="cellular"/>
    <x v="0"/>
    <n v="12"/>
    <n v="750"/>
    <n v="8"/>
    <n v="3"/>
    <x v="1"/>
    <n v="113"/>
    <n v="0"/>
    <s v="no"/>
    <s v="no"/>
    <x v="1"/>
    <n v="377208.24"/>
    <n v="1.002"/>
    <x v="2"/>
    <s v="Medium"/>
    <s v="other"/>
  </r>
  <r>
    <n v="100723"/>
    <n v="70"/>
    <x v="6"/>
    <x v="0"/>
    <x v="1"/>
    <n v="41896.58"/>
    <n v="14412.93"/>
    <n v="707"/>
    <n v="136"/>
    <n v="2"/>
    <s v="no"/>
    <x v="0"/>
    <s v="yes"/>
    <s v="telephone"/>
    <x v="0"/>
    <n v="10"/>
    <n v="491"/>
    <n v="6"/>
    <n v="3"/>
    <x v="1"/>
    <n v="75"/>
    <n v="5"/>
    <s v="yes"/>
    <s v="no"/>
    <x v="1"/>
    <n v="502758.96"/>
    <n v="0.34399999999999997"/>
    <x v="3"/>
    <s v="Medium"/>
    <s v="other"/>
  </r>
  <r>
    <n v="100724"/>
    <n v="25"/>
    <x v="6"/>
    <x v="1"/>
    <x v="1"/>
    <n v="43352.47"/>
    <n v="32504.560000000001"/>
    <n v="801"/>
    <n v="60"/>
    <n v="5"/>
    <s v="no"/>
    <x v="0"/>
    <s v="no"/>
    <s v="unknown"/>
    <x v="4"/>
    <n v="27"/>
    <n v="273"/>
    <n v="2"/>
    <n v="3"/>
    <x v="1"/>
    <n v="152"/>
    <n v="6"/>
    <s v="no"/>
    <s v="no"/>
    <x v="0"/>
    <n v="520229.64"/>
    <n v="0.75"/>
    <x v="1"/>
    <s v="High"/>
    <s v="other"/>
  </r>
  <r>
    <n v="100725"/>
    <n v="19"/>
    <x v="7"/>
    <x v="1"/>
    <x v="1"/>
    <n v="50425.35"/>
    <n v="46019.07"/>
    <n v="651"/>
    <n v="61"/>
    <n v="4"/>
    <s v="no"/>
    <x v="0"/>
    <s v="no"/>
    <s v="telephone"/>
    <x v="5"/>
    <n v="21"/>
    <n v="241"/>
    <n v="6"/>
    <n v="2"/>
    <x v="1"/>
    <n v="289"/>
    <n v="0"/>
    <s v="no"/>
    <s v="no"/>
    <x v="1"/>
    <n v="605104.19999999995"/>
    <n v="0.91300000000000003"/>
    <x v="1"/>
    <s v="High"/>
    <s v="other"/>
  </r>
  <r>
    <n v="100726"/>
    <n v="41"/>
    <x v="4"/>
    <x v="0"/>
    <x v="2"/>
    <n v="57257.32"/>
    <n v="0"/>
    <n v="850"/>
    <n v="164"/>
    <n v="1"/>
    <s v="no"/>
    <x v="1"/>
    <s v="no"/>
    <s v="cellular"/>
    <x v="11"/>
    <n v="1"/>
    <n v="155"/>
    <n v="6"/>
    <n v="5"/>
    <x v="0"/>
    <n v="451"/>
    <n v="5"/>
    <s v="no"/>
    <s v="no"/>
    <x v="1"/>
    <n v="687087.84"/>
    <n v="0"/>
    <x v="4"/>
    <s v="Very High"/>
    <s v="other"/>
  </r>
  <r>
    <n v="100727"/>
    <n v="49"/>
    <x v="6"/>
    <x v="0"/>
    <x v="1"/>
    <n v="59824.02"/>
    <n v="9966.3799999999992"/>
    <n v="726"/>
    <n v="39"/>
    <n v="4"/>
    <s v="no"/>
    <x v="0"/>
    <s v="no"/>
    <s v="unknown"/>
    <x v="3"/>
    <n v="27"/>
    <n v="421"/>
    <n v="1"/>
    <n v="2"/>
    <x v="0"/>
    <n v="44"/>
    <n v="4"/>
    <s v="yes"/>
    <s v="yes"/>
    <x v="0"/>
    <n v="717888.24"/>
    <n v="0.16700000000000001"/>
    <x v="2"/>
    <s v="Very High"/>
    <s v="successful_contact"/>
  </r>
  <r>
    <n v="100728"/>
    <n v="25"/>
    <x v="7"/>
    <x v="1"/>
    <x v="2"/>
    <n v="57428.74"/>
    <n v="31268.6"/>
    <n v="612"/>
    <n v="77"/>
    <n v="4"/>
    <s v="no"/>
    <x v="0"/>
    <s v="no"/>
    <s v="cellular"/>
    <x v="11"/>
    <n v="4"/>
    <n v="273"/>
    <n v="4"/>
    <n v="0"/>
    <x v="1"/>
    <n v="-1"/>
    <n v="5"/>
    <s v="no"/>
    <s v="no"/>
    <x v="1"/>
    <n v="689144.88"/>
    <n v="0.54400000000000004"/>
    <x v="1"/>
    <s v="Very High"/>
    <s v="other"/>
  </r>
  <r>
    <n v="100729"/>
    <n v="48"/>
    <x v="1"/>
    <x v="0"/>
    <x v="0"/>
    <n v="31391.25"/>
    <n v="36226.9"/>
    <n v="663"/>
    <n v="173"/>
    <n v="5"/>
    <s v="no"/>
    <x v="0"/>
    <s v="no"/>
    <s v="cellular"/>
    <x v="7"/>
    <n v="26"/>
    <n v="20"/>
    <n v="2"/>
    <n v="3"/>
    <x v="1"/>
    <n v="343"/>
    <n v="1"/>
    <s v="no"/>
    <s v="yes"/>
    <x v="0"/>
    <n v="376695"/>
    <n v="1.1539999999999999"/>
    <x v="2"/>
    <s v="Medium"/>
    <s v="other"/>
  </r>
  <r>
    <n v="100730"/>
    <n v="27"/>
    <x v="8"/>
    <x v="1"/>
    <x v="2"/>
    <n v="17267.18"/>
    <n v="45385.919999999998"/>
    <n v="588"/>
    <n v="40"/>
    <n v="5"/>
    <s v="no"/>
    <x v="1"/>
    <s v="no"/>
    <s v="cellular"/>
    <x v="2"/>
    <n v="2"/>
    <n v="274"/>
    <n v="3"/>
    <n v="4"/>
    <x v="1"/>
    <n v="271"/>
    <n v="3"/>
    <s v="yes"/>
    <s v="no"/>
    <x v="0"/>
    <n v="207206.16"/>
    <n v="2.6280000000000001"/>
    <x v="0"/>
    <s v="Low"/>
    <s v="other"/>
  </r>
  <r>
    <n v="100731"/>
    <n v="70"/>
    <x v="8"/>
    <x v="0"/>
    <x v="1"/>
    <n v="36527.22"/>
    <n v="34541.25"/>
    <n v="736"/>
    <n v="103"/>
    <n v="5"/>
    <s v="no"/>
    <x v="0"/>
    <s v="no"/>
    <s v="cellular"/>
    <x v="3"/>
    <n v="22"/>
    <n v="542"/>
    <n v="1"/>
    <n v="0"/>
    <x v="0"/>
    <n v="-1"/>
    <n v="2"/>
    <s v="yes"/>
    <s v="no"/>
    <x v="0"/>
    <n v="438326.64"/>
    <n v="0.94599999999999995"/>
    <x v="3"/>
    <s v="Medium"/>
    <s v="successful_contact"/>
  </r>
  <r>
    <n v="100732"/>
    <n v="38"/>
    <x v="1"/>
    <x v="1"/>
    <x v="0"/>
    <n v="25356.34"/>
    <n v="27058.99"/>
    <n v="640"/>
    <n v="95"/>
    <n v="2"/>
    <s v="no"/>
    <x v="0"/>
    <s v="no"/>
    <s v="telephone"/>
    <x v="1"/>
    <n v="26"/>
    <n v="309"/>
    <n v="8"/>
    <n v="1"/>
    <x v="3"/>
    <n v="367"/>
    <n v="4"/>
    <s v="yes"/>
    <s v="no"/>
    <x v="1"/>
    <n v="304276.08"/>
    <n v="1.0669999999999999"/>
    <x v="4"/>
    <s v="Low"/>
    <s v="other"/>
  </r>
  <r>
    <n v="100733"/>
    <n v="25"/>
    <x v="1"/>
    <x v="2"/>
    <x v="0"/>
    <n v="38314.129999999997"/>
    <n v="18671.919999999998"/>
    <n v="616"/>
    <n v="124"/>
    <n v="2"/>
    <s v="no"/>
    <x v="0"/>
    <s v="no"/>
    <s v="cellular"/>
    <x v="8"/>
    <n v="3"/>
    <n v="966"/>
    <n v="7"/>
    <n v="2"/>
    <x v="1"/>
    <n v="435"/>
    <n v="4"/>
    <s v="no"/>
    <s v="no"/>
    <x v="1"/>
    <n v="459769.56"/>
    <n v="0.48699999999999999"/>
    <x v="1"/>
    <s v="Medium"/>
    <s v="other"/>
  </r>
  <r>
    <n v="100734"/>
    <n v="22"/>
    <x v="9"/>
    <x v="0"/>
    <x v="1"/>
    <n v="58319.360000000001"/>
    <n v="45979.97"/>
    <n v="708"/>
    <n v="168"/>
    <n v="2"/>
    <s v="no"/>
    <x v="1"/>
    <s v="no"/>
    <s v="cellular"/>
    <x v="11"/>
    <n v="26"/>
    <n v="353"/>
    <n v="1"/>
    <n v="1"/>
    <x v="1"/>
    <n v="408"/>
    <n v="5"/>
    <s v="no"/>
    <s v="yes"/>
    <x v="1"/>
    <n v="699832.31999999995"/>
    <n v="0.78800000000000003"/>
    <x v="1"/>
    <s v="Very High"/>
    <s v="other"/>
  </r>
  <r>
    <n v="100735"/>
    <n v="47"/>
    <x v="0"/>
    <x v="2"/>
    <x v="1"/>
    <n v="69569.899999999994"/>
    <n v="3670.97"/>
    <n v="791"/>
    <n v="55"/>
    <n v="4"/>
    <s v="no"/>
    <x v="1"/>
    <s v="no"/>
    <s v="cellular"/>
    <x v="5"/>
    <n v="5"/>
    <n v="539"/>
    <n v="8"/>
    <n v="4"/>
    <x v="1"/>
    <n v="209"/>
    <n v="4"/>
    <s v="yes"/>
    <s v="no"/>
    <x v="0"/>
    <n v="834838.8"/>
    <n v="5.2999999999999999E-2"/>
    <x v="2"/>
    <s v="Very High"/>
    <s v="successful_contact"/>
  </r>
  <r>
    <n v="100736"/>
    <n v="26"/>
    <x v="2"/>
    <x v="2"/>
    <x v="1"/>
    <n v="39337.949999999997"/>
    <n v="34426.67"/>
    <n v="807"/>
    <n v="170"/>
    <n v="4"/>
    <s v="no"/>
    <x v="0"/>
    <s v="no"/>
    <s v="cellular"/>
    <x v="7"/>
    <n v="17"/>
    <n v="473"/>
    <n v="1"/>
    <n v="4"/>
    <x v="1"/>
    <n v="353"/>
    <n v="4"/>
    <s v="yes"/>
    <s v="yes"/>
    <x v="1"/>
    <n v="472055.4"/>
    <n v="0.875"/>
    <x v="0"/>
    <s v="Medium"/>
    <s v="other"/>
  </r>
  <r>
    <n v="100737"/>
    <n v="35"/>
    <x v="3"/>
    <x v="0"/>
    <x v="0"/>
    <n v="47565.29"/>
    <n v="46909.01"/>
    <n v="579"/>
    <n v="15"/>
    <n v="4"/>
    <s v="no"/>
    <x v="1"/>
    <s v="no"/>
    <s v="unknown"/>
    <x v="7"/>
    <n v="5"/>
    <n v="397"/>
    <n v="5"/>
    <n v="3"/>
    <x v="1"/>
    <n v="473"/>
    <n v="6"/>
    <s v="yes"/>
    <s v="no"/>
    <x v="1"/>
    <n v="570783.48"/>
    <n v="0.98599999999999999"/>
    <x v="0"/>
    <s v="High"/>
    <s v="other"/>
  </r>
  <r>
    <n v="100738"/>
    <n v="43"/>
    <x v="1"/>
    <x v="0"/>
    <x v="0"/>
    <n v="69238.929999999993"/>
    <n v="5854.25"/>
    <n v="742"/>
    <n v="49"/>
    <n v="2"/>
    <s v="no"/>
    <x v="1"/>
    <s v="no"/>
    <s v="unknown"/>
    <x v="8"/>
    <n v="16"/>
    <n v="185"/>
    <n v="1"/>
    <n v="1"/>
    <x v="0"/>
    <n v="125"/>
    <n v="5"/>
    <s v="no"/>
    <s v="yes"/>
    <x v="0"/>
    <n v="830867.16"/>
    <n v="8.5000000000000006E-2"/>
    <x v="4"/>
    <s v="Very High"/>
    <s v="other"/>
  </r>
  <r>
    <n v="100739"/>
    <n v="57"/>
    <x v="6"/>
    <x v="1"/>
    <x v="1"/>
    <n v="57542.69"/>
    <n v="16321.95"/>
    <n v="769"/>
    <n v="123"/>
    <n v="5"/>
    <s v="no"/>
    <x v="1"/>
    <s v="no"/>
    <s v="telephone"/>
    <x v="4"/>
    <n v="13"/>
    <n v="306"/>
    <n v="2"/>
    <n v="2"/>
    <x v="0"/>
    <n v="87"/>
    <n v="0"/>
    <s v="no"/>
    <s v="no"/>
    <x v="0"/>
    <n v="690512.28"/>
    <n v="0.28399999999999997"/>
    <x v="3"/>
    <s v="Very High"/>
    <s v="successful_contact"/>
  </r>
  <r>
    <n v="100740"/>
    <n v="52"/>
    <x v="3"/>
    <x v="1"/>
    <x v="0"/>
    <n v="59467.31"/>
    <n v="98602.62"/>
    <n v="848"/>
    <n v="19"/>
    <n v="3"/>
    <s v="no"/>
    <x v="0"/>
    <s v="no"/>
    <s v="cellular"/>
    <x v="7"/>
    <n v="3"/>
    <n v="417"/>
    <n v="5"/>
    <n v="3"/>
    <x v="0"/>
    <n v="264"/>
    <n v="6"/>
    <s v="no"/>
    <s v="yes"/>
    <x v="0"/>
    <n v="713607.72"/>
    <n v="1.6579999999999999"/>
    <x v="2"/>
    <s v="Very High"/>
    <s v="successful_contact"/>
  </r>
  <r>
    <n v="100741"/>
    <n v="28"/>
    <x v="4"/>
    <x v="0"/>
    <x v="1"/>
    <n v="22199.94"/>
    <n v="70124.22"/>
    <n v="804"/>
    <n v="50"/>
    <n v="3"/>
    <s v="no"/>
    <x v="0"/>
    <s v="no"/>
    <s v="cellular"/>
    <x v="5"/>
    <n v="16"/>
    <n v="430"/>
    <n v="1"/>
    <n v="2"/>
    <x v="0"/>
    <n v="362"/>
    <n v="3"/>
    <s v="no"/>
    <s v="no"/>
    <x v="1"/>
    <n v="266399.28000000003"/>
    <n v="3.1589999999999998"/>
    <x v="0"/>
    <s v="Low"/>
    <s v="other"/>
  </r>
  <r>
    <n v="100742"/>
    <n v="25"/>
    <x v="2"/>
    <x v="0"/>
    <x v="2"/>
    <n v="24798.15"/>
    <n v="53144.2"/>
    <n v="752"/>
    <n v="162"/>
    <n v="3"/>
    <s v="no"/>
    <x v="1"/>
    <s v="yes"/>
    <s v="cellular"/>
    <x v="9"/>
    <n v="17"/>
    <n v="20"/>
    <n v="5"/>
    <n v="5"/>
    <x v="1"/>
    <n v="343"/>
    <n v="5"/>
    <s v="no"/>
    <s v="yes"/>
    <x v="1"/>
    <n v="297577.8"/>
    <n v="2.1429999999999998"/>
    <x v="1"/>
    <s v="Low"/>
    <s v="other"/>
  </r>
  <r>
    <n v="100743"/>
    <n v="62"/>
    <x v="7"/>
    <x v="0"/>
    <x v="0"/>
    <n v="12000"/>
    <n v="72638.8"/>
    <n v="676"/>
    <n v="35"/>
    <n v="3"/>
    <s v="no"/>
    <x v="1"/>
    <s v="no"/>
    <s v="unknown"/>
    <x v="7"/>
    <n v="20"/>
    <n v="438"/>
    <n v="2"/>
    <n v="0"/>
    <x v="1"/>
    <n v="-1"/>
    <n v="3"/>
    <s v="no"/>
    <s v="no"/>
    <x v="1"/>
    <n v="144000"/>
    <n v="6.0529999999999999"/>
    <x v="3"/>
    <s v="Low"/>
    <s v="other"/>
  </r>
  <r>
    <n v="100744"/>
    <n v="50"/>
    <x v="9"/>
    <x v="0"/>
    <x v="0"/>
    <n v="37300.92"/>
    <n v="27617.33"/>
    <n v="701"/>
    <n v="141"/>
    <n v="1"/>
    <s v="yes"/>
    <x v="1"/>
    <s v="no"/>
    <s v="cellular"/>
    <x v="5"/>
    <n v="5"/>
    <n v="456"/>
    <n v="7"/>
    <n v="4"/>
    <x v="1"/>
    <n v="63"/>
    <n v="3"/>
    <s v="no"/>
    <s v="yes"/>
    <x v="1"/>
    <n v="447611.04"/>
    <n v="0.74"/>
    <x v="2"/>
    <s v="Medium"/>
    <s v="other"/>
  </r>
  <r>
    <n v="100745"/>
    <n v="68"/>
    <x v="1"/>
    <x v="0"/>
    <x v="1"/>
    <n v="44350.87"/>
    <n v="73494.3"/>
    <n v="687"/>
    <n v="111"/>
    <n v="2"/>
    <s v="no"/>
    <x v="1"/>
    <s v="no"/>
    <s v="cellular"/>
    <x v="5"/>
    <n v="1"/>
    <n v="192"/>
    <n v="6"/>
    <n v="3"/>
    <x v="1"/>
    <n v="283"/>
    <n v="6"/>
    <s v="yes"/>
    <s v="no"/>
    <x v="1"/>
    <n v="532210.43999999994"/>
    <n v="1.657"/>
    <x v="3"/>
    <s v="High"/>
    <s v="other"/>
  </r>
  <r>
    <n v="100746"/>
    <n v="27"/>
    <x v="8"/>
    <x v="0"/>
    <x v="2"/>
    <n v="51220.03"/>
    <n v="26416.63"/>
    <n v="612"/>
    <n v="68"/>
    <n v="2"/>
    <s v="no"/>
    <x v="1"/>
    <s v="no"/>
    <s v="cellular"/>
    <x v="4"/>
    <n v="27"/>
    <n v="344"/>
    <n v="7"/>
    <n v="4"/>
    <x v="1"/>
    <n v="497"/>
    <n v="0"/>
    <s v="yes"/>
    <s v="no"/>
    <x v="0"/>
    <n v="614640.36"/>
    <n v="0.51600000000000001"/>
    <x v="0"/>
    <s v="High"/>
    <s v="successful_contact"/>
  </r>
  <r>
    <n v="100747"/>
    <n v="55"/>
    <x v="4"/>
    <x v="1"/>
    <x v="1"/>
    <n v="74897.73"/>
    <n v="49656.28"/>
    <n v="668"/>
    <n v="54"/>
    <n v="2"/>
    <s v="no"/>
    <x v="0"/>
    <s v="yes"/>
    <s v="cellular"/>
    <x v="6"/>
    <n v="16"/>
    <n v="608"/>
    <n v="6"/>
    <n v="2"/>
    <x v="3"/>
    <n v="37"/>
    <n v="4"/>
    <s v="no"/>
    <s v="no"/>
    <x v="1"/>
    <n v="898772.76"/>
    <n v="0.66300000000000003"/>
    <x v="2"/>
    <s v="Very High"/>
    <s v="other"/>
  </r>
  <r>
    <n v="100748"/>
    <n v="70"/>
    <x v="9"/>
    <x v="1"/>
    <x v="1"/>
    <n v="31211.040000000001"/>
    <n v="23679.56"/>
    <n v="641"/>
    <n v="165"/>
    <n v="3"/>
    <s v="no"/>
    <x v="1"/>
    <s v="no"/>
    <s v="unknown"/>
    <x v="9"/>
    <n v="3"/>
    <n v="152"/>
    <n v="5"/>
    <n v="3"/>
    <x v="0"/>
    <n v="283"/>
    <n v="6"/>
    <s v="no"/>
    <s v="yes"/>
    <x v="1"/>
    <n v="374532.48"/>
    <n v="0.75900000000000001"/>
    <x v="3"/>
    <s v="Medium"/>
    <s v="other"/>
  </r>
  <r>
    <n v="100749"/>
    <n v="68"/>
    <x v="8"/>
    <x v="0"/>
    <x v="2"/>
    <n v="60560.7"/>
    <n v="319.33"/>
    <n v="681"/>
    <n v="73"/>
    <n v="5"/>
    <s v="no"/>
    <x v="0"/>
    <s v="yes"/>
    <s v="cellular"/>
    <x v="1"/>
    <n v="26"/>
    <n v="351"/>
    <n v="6"/>
    <n v="0"/>
    <x v="0"/>
    <n v="-1"/>
    <n v="0"/>
    <s v="no"/>
    <s v="yes"/>
    <x v="0"/>
    <n v="726728.4"/>
    <n v="5.0000000000000001E-3"/>
    <x v="3"/>
    <s v="Very High"/>
    <s v="successful_contact"/>
  </r>
  <r>
    <n v="100750"/>
    <n v="54"/>
    <x v="10"/>
    <x v="1"/>
    <x v="1"/>
    <n v="43150.17"/>
    <n v="30714.400000000001"/>
    <n v="687"/>
    <n v="161"/>
    <n v="1"/>
    <s v="no"/>
    <x v="0"/>
    <s v="no"/>
    <s v="cellular"/>
    <x v="7"/>
    <n v="2"/>
    <n v="362"/>
    <n v="8"/>
    <n v="0"/>
    <x v="1"/>
    <n v="-1"/>
    <n v="0"/>
    <s v="yes"/>
    <s v="no"/>
    <x v="1"/>
    <n v="517802.04"/>
    <n v="0.71199999999999997"/>
    <x v="2"/>
    <s v="High"/>
    <s v="other"/>
  </r>
  <r>
    <n v="100751"/>
    <n v="28"/>
    <x v="1"/>
    <x v="0"/>
    <x v="1"/>
    <n v="49491.94"/>
    <n v="52778.31"/>
    <n v="725"/>
    <n v="68"/>
    <n v="4"/>
    <s v="no"/>
    <x v="1"/>
    <s v="no"/>
    <s v="cellular"/>
    <x v="11"/>
    <n v="13"/>
    <n v="311"/>
    <n v="6"/>
    <n v="3"/>
    <x v="1"/>
    <n v="30"/>
    <n v="5"/>
    <s v="yes"/>
    <s v="yes"/>
    <x v="0"/>
    <n v="593903.28"/>
    <n v="1.0660000000000001"/>
    <x v="0"/>
    <s v="High"/>
    <s v="successful_contact"/>
  </r>
  <r>
    <n v="100752"/>
    <n v="38"/>
    <x v="0"/>
    <x v="0"/>
    <x v="0"/>
    <n v="35489.699999999997"/>
    <n v="20964.53"/>
    <n v="741"/>
    <n v="114"/>
    <n v="1"/>
    <s v="no"/>
    <x v="1"/>
    <s v="no"/>
    <s v="cellular"/>
    <x v="1"/>
    <n v="11"/>
    <n v="341"/>
    <n v="1"/>
    <n v="1"/>
    <x v="1"/>
    <n v="45"/>
    <n v="2"/>
    <s v="no"/>
    <s v="yes"/>
    <x v="0"/>
    <n v="425876.4"/>
    <n v="0.59099999999999997"/>
    <x v="4"/>
    <s v="Medium"/>
    <s v="successful_contact"/>
  </r>
  <r>
    <n v="100753"/>
    <n v="37"/>
    <x v="10"/>
    <x v="0"/>
    <x v="2"/>
    <n v="15760.97"/>
    <n v="46465.16"/>
    <n v="595"/>
    <n v="34"/>
    <n v="3"/>
    <s v="no"/>
    <x v="0"/>
    <s v="no"/>
    <s v="cellular"/>
    <x v="3"/>
    <n v="4"/>
    <n v="398"/>
    <n v="4"/>
    <n v="3"/>
    <x v="2"/>
    <n v="332"/>
    <n v="4"/>
    <s v="no"/>
    <s v="yes"/>
    <x v="0"/>
    <n v="189131.64"/>
    <n v="2.948"/>
    <x v="4"/>
    <s v="Low"/>
    <s v="successful_contact"/>
  </r>
  <r>
    <n v="100754"/>
    <n v="55"/>
    <x v="0"/>
    <x v="0"/>
    <x v="2"/>
    <n v="31959.45"/>
    <n v="0"/>
    <n v="733"/>
    <n v="88"/>
    <n v="4"/>
    <s v="no"/>
    <x v="0"/>
    <s v="no"/>
    <s v="telephone"/>
    <x v="10"/>
    <n v="13"/>
    <n v="661"/>
    <n v="3"/>
    <n v="5"/>
    <x v="1"/>
    <n v="136"/>
    <n v="6"/>
    <s v="yes"/>
    <s v="yes"/>
    <x v="0"/>
    <n v="383513.4"/>
    <n v="0"/>
    <x v="2"/>
    <s v="Medium"/>
    <s v="successful_contact"/>
  </r>
  <r>
    <n v="100755"/>
    <n v="23"/>
    <x v="9"/>
    <x v="0"/>
    <x v="1"/>
    <n v="93656.95"/>
    <n v="17712.48"/>
    <n v="678"/>
    <n v="4"/>
    <n v="1"/>
    <s v="no"/>
    <x v="1"/>
    <s v="no"/>
    <s v="cellular"/>
    <x v="1"/>
    <n v="21"/>
    <n v="412"/>
    <n v="7"/>
    <n v="1"/>
    <x v="1"/>
    <n v="198"/>
    <n v="5"/>
    <s v="no"/>
    <s v="no"/>
    <x v="1"/>
    <n v="1123883.3999999999"/>
    <n v="0.189"/>
    <x v="1"/>
    <s v="Very High"/>
    <s v="other"/>
  </r>
  <r>
    <n v="100756"/>
    <n v="38"/>
    <x v="9"/>
    <x v="1"/>
    <x v="1"/>
    <n v="32792.33"/>
    <n v="26991.74"/>
    <n v="674"/>
    <n v="76"/>
    <n v="1"/>
    <s v="no"/>
    <x v="1"/>
    <s v="no"/>
    <s v="telephone"/>
    <x v="9"/>
    <n v="19"/>
    <n v="266"/>
    <n v="6"/>
    <n v="2"/>
    <x v="3"/>
    <n v="482"/>
    <n v="6"/>
    <s v="no"/>
    <s v="yes"/>
    <x v="1"/>
    <n v="393507.96"/>
    <n v="0.82299999999999995"/>
    <x v="4"/>
    <s v="Medium"/>
    <s v="other"/>
  </r>
  <r>
    <n v="100757"/>
    <n v="61"/>
    <x v="4"/>
    <x v="0"/>
    <x v="1"/>
    <n v="72340.42"/>
    <n v="0"/>
    <n v="661"/>
    <n v="33"/>
    <n v="1"/>
    <s v="yes"/>
    <x v="0"/>
    <s v="no"/>
    <s v="unknown"/>
    <x v="0"/>
    <n v="2"/>
    <n v="200"/>
    <n v="3"/>
    <n v="0"/>
    <x v="1"/>
    <n v="-1"/>
    <n v="4"/>
    <s v="no"/>
    <s v="yes"/>
    <x v="1"/>
    <n v="868085.04"/>
    <n v="0"/>
    <x v="3"/>
    <s v="Very High"/>
    <s v="other"/>
  </r>
  <r>
    <n v="100758"/>
    <n v="30"/>
    <x v="10"/>
    <x v="0"/>
    <x v="1"/>
    <n v="52632.03"/>
    <n v="63769.78"/>
    <n v="644"/>
    <n v="48"/>
    <n v="2"/>
    <s v="no"/>
    <x v="1"/>
    <s v="no"/>
    <s v="cellular"/>
    <x v="8"/>
    <n v="22"/>
    <n v="420"/>
    <n v="2"/>
    <n v="5"/>
    <x v="1"/>
    <n v="396"/>
    <n v="4"/>
    <s v="yes"/>
    <s v="no"/>
    <x v="1"/>
    <n v="631584.36"/>
    <n v="1.212"/>
    <x v="0"/>
    <s v="High"/>
    <s v="other"/>
  </r>
  <r>
    <n v="100759"/>
    <n v="27"/>
    <x v="5"/>
    <x v="1"/>
    <x v="1"/>
    <n v="12000"/>
    <n v="50014.92"/>
    <n v="623"/>
    <n v="135"/>
    <n v="2"/>
    <s v="no"/>
    <x v="1"/>
    <s v="no"/>
    <s v="cellular"/>
    <x v="4"/>
    <n v="9"/>
    <n v="147"/>
    <n v="4"/>
    <n v="2"/>
    <x v="1"/>
    <n v="186"/>
    <n v="3"/>
    <s v="no"/>
    <s v="yes"/>
    <x v="1"/>
    <n v="144000"/>
    <n v="4.1680000000000001"/>
    <x v="0"/>
    <s v="Low"/>
    <s v="other"/>
  </r>
  <r>
    <n v="100760"/>
    <n v="67"/>
    <x v="7"/>
    <x v="2"/>
    <x v="1"/>
    <n v="52383.6"/>
    <n v="46228.33"/>
    <n v="693"/>
    <n v="98"/>
    <n v="4"/>
    <s v="no"/>
    <x v="0"/>
    <s v="no"/>
    <s v="cellular"/>
    <x v="11"/>
    <n v="20"/>
    <n v="439"/>
    <n v="1"/>
    <n v="5"/>
    <x v="1"/>
    <n v="143"/>
    <n v="4"/>
    <s v="no"/>
    <s v="no"/>
    <x v="0"/>
    <n v="628603.19999999995"/>
    <n v="0.88200000000000001"/>
    <x v="3"/>
    <s v="High"/>
    <s v="successful_contact"/>
  </r>
  <r>
    <n v="100761"/>
    <n v="61"/>
    <x v="5"/>
    <x v="0"/>
    <x v="1"/>
    <n v="25842.66"/>
    <n v="9126.76"/>
    <n v="612"/>
    <n v="161"/>
    <n v="3"/>
    <s v="no"/>
    <x v="1"/>
    <s v="no"/>
    <s v="cellular"/>
    <x v="3"/>
    <n v="15"/>
    <n v="287"/>
    <n v="7"/>
    <n v="4"/>
    <x v="0"/>
    <n v="75"/>
    <n v="5"/>
    <s v="no"/>
    <s v="no"/>
    <x v="1"/>
    <n v="310111.92"/>
    <n v="0.35299999999999998"/>
    <x v="3"/>
    <s v="Low"/>
    <s v="other"/>
  </r>
  <r>
    <n v="100762"/>
    <n v="59"/>
    <x v="5"/>
    <x v="1"/>
    <x v="1"/>
    <n v="26497.85"/>
    <n v="106823.88"/>
    <n v="741"/>
    <n v="51"/>
    <n v="2"/>
    <s v="no"/>
    <x v="0"/>
    <s v="no"/>
    <m/>
    <x v="9"/>
    <n v="5"/>
    <n v="422"/>
    <n v="1"/>
    <n v="3"/>
    <x v="1"/>
    <n v="469"/>
    <n v="3"/>
    <s v="no"/>
    <s v="no"/>
    <x v="0"/>
    <n v="317974.2"/>
    <n v="4.0309999999999997"/>
    <x v="3"/>
    <s v="Low"/>
    <s v="successful_contact"/>
  </r>
  <r>
    <n v="100763"/>
    <n v="36"/>
    <x v="8"/>
    <x v="0"/>
    <x v="1"/>
    <n v="60038.37"/>
    <n v="21660.89"/>
    <n v="616"/>
    <n v="133"/>
    <n v="5"/>
    <s v="no"/>
    <x v="0"/>
    <s v="no"/>
    <s v="cellular"/>
    <x v="0"/>
    <n v="18"/>
    <n v="341"/>
    <n v="1"/>
    <n v="3"/>
    <x v="2"/>
    <n v="70"/>
    <n v="6"/>
    <s v="no"/>
    <s v="yes"/>
    <x v="0"/>
    <n v="720460.44"/>
    <n v="0.36099999999999999"/>
    <x v="4"/>
    <s v="Very High"/>
    <s v="successful_contact"/>
  </r>
  <r>
    <n v="100764"/>
    <n v="44"/>
    <x v="1"/>
    <x v="0"/>
    <x v="1"/>
    <n v="42669.3"/>
    <n v="30501.49"/>
    <n v="760"/>
    <n v="136"/>
    <n v="4"/>
    <s v="no"/>
    <x v="0"/>
    <s v="no"/>
    <s v="cellular"/>
    <x v="2"/>
    <n v="16"/>
    <n v="392"/>
    <n v="2"/>
    <n v="5"/>
    <x v="1"/>
    <n v="387"/>
    <n v="0"/>
    <s v="yes"/>
    <s v="no"/>
    <x v="1"/>
    <n v="512031.6"/>
    <n v="0.71499999999999997"/>
    <x v="4"/>
    <s v="High"/>
    <s v="other"/>
  </r>
  <r>
    <n v="100765"/>
    <n v="52"/>
    <x v="6"/>
    <x v="0"/>
    <x v="2"/>
    <n v="28446.51"/>
    <n v="50958.5"/>
    <n v="626"/>
    <n v="164"/>
    <n v="3"/>
    <s v="no"/>
    <x v="0"/>
    <s v="no"/>
    <s v="unknown"/>
    <x v="8"/>
    <n v="4"/>
    <n v="288"/>
    <n v="4"/>
    <n v="4"/>
    <x v="2"/>
    <n v="34"/>
    <n v="4"/>
    <s v="no"/>
    <s v="yes"/>
    <x v="1"/>
    <n v="341358.12"/>
    <n v="1.7909999999999999"/>
    <x v="2"/>
    <s v="Low"/>
    <s v="other"/>
  </r>
  <r>
    <n v="100766"/>
    <n v="59"/>
    <x v="8"/>
    <x v="0"/>
    <x v="1"/>
    <n v="24863.040000000001"/>
    <n v="26794.84"/>
    <n v="672"/>
    <n v="87"/>
    <n v="1"/>
    <s v="no"/>
    <x v="1"/>
    <s v="no"/>
    <s v="cellular"/>
    <x v="3"/>
    <n v="5"/>
    <n v="277"/>
    <n v="5"/>
    <n v="4"/>
    <x v="2"/>
    <n v="79"/>
    <n v="6"/>
    <s v="no"/>
    <s v="no"/>
    <x v="1"/>
    <n v="298356.47999999998"/>
    <n v="1.0780000000000001"/>
    <x v="3"/>
    <s v="Low"/>
    <s v="other"/>
  </r>
  <r>
    <n v="100767"/>
    <n v="66"/>
    <x v="0"/>
    <x v="2"/>
    <x v="0"/>
    <n v="61310.29"/>
    <n v="51810.59"/>
    <n v="567"/>
    <n v="74"/>
    <n v="1"/>
    <s v="no"/>
    <x v="1"/>
    <s v="no"/>
    <s v="cellular"/>
    <x v="0"/>
    <n v="20"/>
    <n v="589"/>
    <n v="1"/>
    <n v="1"/>
    <x v="1"/>
    <n v="235"/>
    <n v="1"/>
    <s v="no"/>
    <s v="yes"/>
    <x v="1"/>
    <n v="735723.48"/>
    <n v="0.84499999999999997"/>
    <x v="3"/>
    <s v="Very High"/>
    <s v="other"/>
  </r>
  <r>
    <n v="100768"/>
    <n v="62"/>
    <x v="5"/>
    <x v="0"/>
    <x v="0"/>
    <n v="28976.92"/>
    <n v="61102.11"/>
    <n v="653"/>
    <n v="13"/>
    <n v="4"/>
    <s v="no"/>
    <x v="0"/>
    <s v="no"/>
    <s v="cellular"/>
    <x v="0"/>
    <n v="8"/>
    <n v="297"/>
    <n v="4"/>
    <n v="1"/>
    <x v="1"/>
    <n v="273"/>
    <n v="0"/>
    <s v="no"/>
    <s v="yes"/>
    <x v="1"/>
    <n v="347723.04"/>
    <n v="2.109"/>
    <x v="3"/>
    <s v="Low"/>
    <s v="other"/>
  </r>
  <r>
    <n v="100769"/>
    <n v="38"/>
    <x v="9"/>
    <x v="0"/>
    <x v="2"/>
    <n v="35081.74"/>
    <n v="24566.21"/>
    <n v="746"/>
    <n v="49"/>
    <n v="4"/>
    <s v="no"/>
    <x v="1"/>
    <s v="no"/>
    <s v="cellular"/>
    <x v="11"/>
    <n v="4"/>
    <n v="320"/>
    <n v="1"/>
    <n v="1"/>
    <x v="0"/>
    <n v="297"/>
    <n v="1"/>
    <s v="no"/>
    <s v="yes"/>
    <x v="1"/>
    <n v="420980.88"/>
    <n v="0.7"/>
    <x v="4"/>
    <s v="Medium"/>
    <s v="other"/>
  </r>
  <r>
    <n v="100770"/>
    <n v="23"/>
    <x v="1"/>
    <x v="1"/>
    <x v="3"/>
    <n v="74552.38"/>
    <n v="0"/>
    <n v="686"/>
    <n v="12"/>
    <n v="5"/>
    <s v="no"/>
    <x v="1"/>
    <s v="no"/>
    <s v="cellular"/>
    <x v="8"/>
    <n v="1"/>
    <n v="407"/>
    <n v="6"/>
    <n v="3"/>
    <x v="1"/>
    <n v="274"/>
    <n v="4"/>
    <s v="yes"/>
    <s v="no"/>
    <x v="1"/>
    <n v="894628.56"/>
    <n v="0"/>
    <x v="1"/>
    <s v="Very High"/>
    <s v="other"/>
  </r>
  <r>
    <n v="100771"/>
    <n v="50"/>
    <x v="5"/>
    <x v="1"/>
    <x v="1"/>
    <n v="44345.35"/>
    <n v="20596.740000000002"/>
    <n v="693"/>
    <n v="26"/>
    <n v="5"/>
    <s v="no"/>
    <x v="1"/>
    <s v="no"/>
    <s v="cellular"/>
    <x v="8"/>
    <n v="18"/>
    <n v="164"/>
    <n v="3"/>
    <n v="0"/>
    <x v="3"/>
    <n v="-1"/>
    <n v="3"/>
    <s v="yes"/>
    <s v="no"/>
    <x v="1"/>
    <n v="532144.19999999995"/>
    <n v="0.46400000000000002"/>
    <x v="2"/>
    <s v="High"/>
    <s v="other"/>
  </r>
  <r>
    <n v="100772"/>
    <n v="35"/>
    <x v="7"/>
    <x v="1"/>
    <x v="1"/>
    <n v="33788.07"/>
    <n v="38347.089999999997"/>
    <n v="676"/>
    <n v="18"/>
    <n v="1"/>
    <s v="no"/>
    <x v="0"/>
    <s v="yes"/>
    <s v="cellular"/>
    <x v="4"/>
    <n v="21"/>
    <n v="288"/>
    <n v="3"/>
    <n v="1"/>
    <x v="1"/>
    <n v="314"/>
    <n v="1"/>
    <s v="no"/>
    <s v="yes"/>
    <x v="1"/>
    <n v="405456.84"/>
    <n v="1.135"/>
    <x v="0"/>
    <s v="Medium"/>
    <s v="other"/>
  </r>
  <r>
    <n v="100773"/>
    <n v="29"/>
    <x v="1"/>
    <x v="0"/>
    <x v="2"/>
    <n v="38108.019999999997"/>
    <n v="57235.89"/>
    <n v="571"/>
    <n v="98"/>
    <n v="3"/>
    <s v="no"/>
    <x v="0"/>
    <s v="no"/>
    <s v="unknown"/>
    <x v="2"/>
    <n v="23"/>
    <n v="373"/>
    <n v="1"/>
    <n v="3"/>
    <x v="3"/>
    <n v="274"/>
    <n v="2"/>
    <s v="yes"/>
    <s v="no"/>
    <x v="1"/>
    <n v="457296.24"/>
    <n v="1.502"/>
    <x v="0"/>
    <s v="Medium"/>
    <s v="other"/>
  </r>
  <r>
    <n v="100774"/>
    <n v="39"/>
    <x v="8"/>
    <x v="0"/>
    <x v="1"/>
    <n v="17211.09"/>
    <n v="26301.87"/>
    <n v="774"/>
    <n v="142"/>
    <n v="4"/>
    <s v="no"/>
    <x v="0"/>
    <s v="no"/>
    <s v="telephone"/>
    <x v="10"/>
    <n v="15"/>
    <n v="20"/>
    <n v="8"/>
    <n v="1"/>
    <x v="1"/>
    <n v="279"/>
    <n v="6"/>
    <s v="yes"/>
    <s v="yes"/>
    <x v="1"/>
    <n v="206533.08"/>
    <n v="1.528"/>
    <x v="4"/>
    <s v="Low"/>
    <s v="other"/>
  </r>
  <r>
    <n v="100775"/>
    <n v="52"/>
    <x v="3"/>
    <x v="0"/>
    <x v="2"/>
    <n v="44455.41"/>
    <n v="40223.879999999997"/>
    <n v="650"/>
    <n v="88"/>
    <n v="4"/>
    <s v="no"/>
    <x v="0"/>
    <s v="yes"/>
    <s v="cellular"/>
    <x v="6"/>
    <n v="12"/>
    <n v="427"/>
    <n v="6"/>
    <n v="4"/>
    <x v="1"/>
    <n v="118"/>
    <n v="6"/>
    <s v="yes"/>
    <s v="yes"/>
    <x v="1"/>
    <n v="533464.92000000004"/>
    <n v="0.90500000000000003"/>
    <x v="2"/>
    <s v="High"/>
    <s v="other"/>
  </r>
  <r>
    <n v="100776"/>
    <n v="37"/>
    <x v="8"/>
    <x v="1"/>
    <x v="1"/>
    <n v="34350.33"/>
    <n v="60607.69"/>
    <n v="668"/>
    <n v="31"/>
    <n v="5"/>
    <s v="no"/>
    <x v="1"/>
    <s v="no"/>
    <s v="cellular"/>
    <x v="3"/>
    <n v="3"/>
    <n v="226"/>
    <n v="4"/>
    <n v="0"/>
    <x v="0"/>
    <n v="-1"/>
    <n v="5"/>
    <s v="no"/>
    <s v="yes"/>
    <x v="0"/>
    <n v="412203.96"/>
    <n v="1.764"/>
    <x v="4"/>
    <s v="Medium"/>
    <s v="other"/>
  </r>
  <r>
    <n v="100777"/>
    <n v="68"/>
    <x v="7"/>
    <x v="1"/>
    <x v="0"/>
    <n v="44890.04"/>
    <n v="86244.64"/>
    <n v="728"/>
    <n v="65"/>
    <n v="5"/>
    <s v="no"/>
    <x v="0"/>
    <s v="no"/>
    <s v="cellular"/>
    <x v="5"/>
    <n v="17"/>
    <n v="173"/>
    <n v="7"/>
    <n v="0"/>
    <x v="2"/>
    <n v="-1"/>
    <n v="5"/>
    <s v="yes"/>
    <s v="no"/>
    <x v="0"/>
    <n v="538680.48"/>
    <n v="1.921"/>
    <x v="3"/>
    <s v="High"/>
    <s v="other"/>
  </r>
  <r>
    <n v="100778"/>
    <n v="33"/>
    <x v="8"/>
    <x v="0"/>
    <x v="0"/>
    <n v="17574.060000000001"/>
    <n v="66978.8"/>
    <n v="781"/>
    <n v="83"/>
    <n v="2"/>
    <s v="no"/>
    <x v="1"/>
    <s v="no"/>
    <s v="cellular"/>
    <x v="3"/>
    <n v="6"/>
    <n v="419"/>
    <n v="7"/>
    <n v="3"/>
    <x v="1"/>
    <n v="425"/>
    <n v="3"/>
    <s v="yes"/>
    <s v="yes"/>
    <x v="1"/>
    <n v="210888.72"/>
    <n v="3.8109999999999999"/>
    <x v="0"/>
    <s v="Low"/>
    <s v="other"/>
  </r>
  <r>
    <n v="100779"/>
    <n v="66"/>
    <x v="7"/>
    <x v="0"/>
    <x v="0"/>
    <n v="47729.47"/>
    <n v="34456.03"/>
    <n v="850"/>
    <n v="103"/>
    <n v="5"/>
    <s v="no"/>
    <x v="1"/>
    <s v="no"/>
    <s v="cellular"/>
    <x v="6"/>
    <n v="7"/>
    <n v="293"/>
    <n v="5"/>
    <n v="1"/>
    <x v="1"/>
    <n v="94"/>
    <n v="0"/>
    <s v="yes"/>
    <s v="yes"/>
    <x v="1"/>
    <n v="572753.64"/>
    <n v="0.72199999999999998"/>
    <x v="3"/>
    <s v="High"/>
    <s v="other"/>
  </r>
  <r>
    <n v="100780"/>
    <n v="61"/>
    <x v="6"/>
    <x v="0"/>
    <x v="0"/>
    <n v="12000"/>
    <n v="85016.18"/>
    <n v="732"/>
    <n v="76"/>
    <n v="5"/>
    <s v="no"/>
    <x v="1"/>
    <s v="yes"/>
    <s v="unknown"/>
    <x v="11"/>
    <n v="2"/>
    <n v="588"/>
    <n v="5"/>
    <n v="0"/>
    <x v="1"/>
    <n v="-1"/>
    <n v="4"/>
    <s v="no"/>
    <s v="yes"/>
    <x v="0"/>
    <n v="144000"/>
    <n v="7.085"/>
    <x v="3"/>
    <s v="Low"/>
    <s v="successful_contact"/>
  </r>
  <r>
    <n v="100781"/>
    <n v="30"/>
    <x v="1"/>
    <x v="2"/>
    <x v="1"/>
    <n v="24431.07"/>
    <n v="33434.480000000003"/>
    <n v="796"/>
    <n v="177"/>
    <n v="5"/>
    <s v="no"/>
    <x v="0"/>
    <s v="no"/>
    <s v="cellular"/>
    <x v="2"/>
    <n v="8"/>
    <n v="253"/>
    <n v="6"/>
    <n v="5"/>
    <x v="0"/>
    <n v="292"/>
    <n v="2"/>
    <s v="no"/>
    <s v="no"/>
    <x v="1"/>
    <n v="293172.84000000003"/>
    <n v="1.369"/>
    <x v="0"/>
    <s v="Low"/>
    <s v="other"/>
  </r>
  <r>
    <n v="100782"/>
    <n v="61"/>
    <x v="1"/>
    <x v="0"/>
    <x v="1"/>
    <n v="61556.47"/>
    <n v="2497.63"/>
    <n v="818"/>
    <n v="72"/>
    <n v="2"/>
    <s v="no"/>
    <x v="1"/>
    <s v="no"/>
    <s v="cellular"/>
    <x v="8"/>
    <n v="22"/>
    <n v="440"/>
    <n v="7"/>
    <n v="3"/>
    <x v="0"/>
    <n v="189"/>
    <n v="3"/>
    <s v="no"/>
    <s v="yes"/>
    <x v="1"/>
    <n v="738677.64"/>
    <n v="4.1000000000000002E-2"/>
    <x v="3"/>
    <s v="Very High"/>
    <s v="other"/>
  </r>
  <r>
    <n v="100783"/>
    <n v="54"/>
    <x v="10"/>
    <x v="0"/>
    <x v="1"/>
    <n v="27676.46"/>
    <n v="16005.75"/>
    <n v="750"/>
    <n v="26"/>
    <n v="3"/>
    <s v="no"/>
    <x v="1"/>
    <s v="no"/>
    <s v="cellular"/>
    <x v="3"/>
    <n v="14"/>
    <n v="309"/>
    <n v="5"/>
    <n v="4"/>
    <x v="0"/>
    <n v="369"/>
    <n v="0"/>
    <s v="no"/>
    <s v="yes"/>
    <x v="0"/>
    <n v="332117.52"/>
    <n v="0.57799999999999996"/>
    <x v="2"/>
    <s v="Low"/>
    <s v="successful_contact"/>
  </r>
  <r>
    <n v="100784"/>
    <n v="69"/>
    <x v="8"/>
    <x v="1"/>
    <x v="1"/>
    <n v="56918.65"/>
    <n v="65624.97"/>
    <n v="850"/>
    <n v="99"/>
    <n v="4"/>
    <s v="yes"/>
    <x v="0"/>
    <s v="yes"/>
    <s v="cellular"/>
    <x v="7"/>
    <n v="12"/>
    <n v="234"/>
    <n v="8"/>
    <n v="3"/>
    <x v="1"/>
    <n v="30"/>
    <n v="4"/>
    <s v="no"/>
    <s v="no"/>
    <x v="1"/>
    <n v="683023.8"/>
    <n v="1.153"/>
    <x v="3"/>
    <s v="Very High"/>
    <s v="other"/>
  </r>
  <r>
    <n v="100785"/>
    <n v="35"/>
    <x v="3"/>
    <x v="1"/>
    <x v="1"/>
    <n v="20382.150000000001"/>
    <n v="30146.34"/>
    <n v="689"/>
    <n v="68"/>
    <n v="5"/>
    <s v="no"/>
    <x v="1"/>
    <s v="yes"/>
    <s v="cellular"/>
    <x v="3"/>
    <n v="15"/>
    <n v="414"/>
    <n v="5"/>
    <n v="1"/>
    <x v="2"/>
    <n v="314"/>
    <n v="2"/>
    <s v="no"/>
    <s v="yes"/>
    <x v="0"/>
    <n v="244585.8"/>
    <n v="1.4790000000000001"/>
    <x v="0"/>
    <s v="Low"/>
    <s v="successful_contact"/>
  </r>
  <r>
    <n v="100786"/>
    <n v="20"/>
    <x v="4"/>
    <x v="1"/>
    <x v="1"/>
    <n v="12000"/>
    <n v="21647.119999999999"/>
    <n v="622"/>
    <n v="178"/>
    <n v="2"/>
    <s v="no"/>
    <x v="1"/>
    <s v="no"/>
    <s v="cellular"/>
    <x v="3"/>
    <n v="1"/>
    <n v="313"/>
    <n v="2"/>
    <n v="5"/>
    <x v="1"/>
    <n v="336"/>
    <n v="0"/>
    <s v="no"/>
    <s v="yes"/>
    <x v="1"/>
    <n v="144000"/>
    <n v="1.804"/>
    <x v="1"/>
    <s v="Low"/>
    <s v="other"/>
  </r>
  <r>
    <n v="100787"/>
    <n v="27"/>
    <x v="4"/>
    <x v="1"/>
    <x v="1"/>
    <n v="24388.58"/>
    <n v="30356.35"/>
    <n v="670"/>
    <n v="162"/>
    <n v="2"/>
    <s v="no"/>
    <x v="1"/>
    <s v="no"/>
    <s v="cellular"/>
    <x v="1"/>
    <n v="19"/>
    <n v="57"/>
    <n v="1"/>
    <n v="0"/>
    <x v="1"/>
    <n v="-1"/>
    <n v="1"/>
    <s v="no"/>
    <s v="no"/>
    <x v="1"/>
    <n v="292662.96000000002"/>
    <n v="1.2450000000000001"/>
    <x v="0"/>
    <s v="Low"/>
    <s v="other"/>
  </r>
  <r>
    <n v="100788"/>
    <n v="34"/>
    <x v="6"/>
    <x v="0"/>
    <x v="2"/>
    <n v="33212.15"/>
    <n v="34027.65"/>
    <n v="612"/>
    <n v="22"/>
    <n v="1"/>
    <s v="no"/>
    <x v="1"/>
    <s v="no"/>
    <s v="cellular"/>
    <x v="3"/>
    <n v="13"/>
    <n v="352"/>
    <n v="3"/>
    <n v="2"/>
    <x v="2"/>
    <n v="117"/>
    <n v="4"/>
    <s v="yes"/>
    <s v="no"/>
    <x v="1"/>
    <n v="398545.8"/>
    <n v="1.0249999999999999"/>
    <x v="0"/>
    <s v="Medium"/>
    <s v="other"/>
  </r>
  <r>
    <n v="100789"/>
    <n v="35"/>
    <x v="9"/>
    <x v="1"/>
    <x v="1"/>
    <n v="39528.83"/>
    <n v="0"/>
    <n v="715"/>
    <n v="116"/>
    <n v="4"/>
    <s v="no"/>
    <x v="0"/>
    <s v="no"/>
    <s v="cellular"/>
    <x v="6"/>
    <n v="24"/>
    <n v="645"/>
    <n v="1"/>
    <n v="5"/>
    <x v="1"/>
    <n v="163"/>
    <n v="4"/>
    <s v="yes"/>
    <s v="yes"/>
    <x v="1"/>
    <n v="474345.96"/>
    <n v="0"/>
    <x v="0"/>
    <s v="Medium"/>
    <s v="other"/>
  </r>
  <r>
    <n v="100790"/>
    <n v="34"/>
    <x v="8"/>
    <x v="0"/>
    <x v="1"/>
    <n v="32315.27"/>
    <n v="56231.76"/>
    <n v="685"/>
    <n v="153"/>
    <n v="1"/>
    <s v="no"/>
    <x v="1"/>
    <s v="no"/>
    <s v="cellular"/>
    <x v="1"/>
    <n v="7"/>
    <n v="724"/>
    <n v="5"/>
    <n v="0"/>
    <x v="1"/>
    <n v="-1"/>
    <n v="5"/>
    <s v="no"/>
    <s v="no"/>
    <x v="1"/>
    <n v="387783.24"/>
    <n v="1.74"/>
    <x v="0"/>
    <s v="Medium"/>
    <s v="other"/>
  </r>
  <r>
    <n v="100791"/>
    <n v="32"/>
    <x v="9"/>
    <x v="0"/>
    <x v="0"/>
    <n v="46670.78"/>
    <n v="29279.96"/>
    <n v="584"/>
    <n v="99"/>
    <n v="3"/>
    <s v="no"/>
    <x v="0"/>
    <s v="no"/>
    <s v="cellular"/>
    <x v="2"/>
    <n v="17"/>
    <n v="403"/>
    <n v="3"/>
    <n v="3"/>
    <x v="1"/>
    <n v="343"/>
    <n v="6"/>
    <s v="yes"/>
    <s v="yes"/>
    <x v="0"/>
    <n v="560049.36"/>
    <n v="0.627"/>
    <x v="0"/>
    <s v="High"/>
    <s v="successful_contact"/>
  </r>
  <r>
    <n v="100792"/>
    <n v="46"/>
    <x v="8"/>
    <x v="0"/>
    <x v="0"/>
    <n v="41849.11"/>
    <n v="11376.22"/>
    <n v="604"/>
    <n v="136"/>
    <n v="5"/>
    <s v="no"/>
    <x v="1"/>
    <s v="yes"/>
    <s v="unknown"/>
    <x v="0"/>
    <n v="5"/>
    <n v="485"/>
    <n v="1"/>
    <n v="5"/>
    <x v="1"/>
    <n v="112"/>
    <n v="4"/>
    <s v="yes"/>
    <s v="no"/>
    <x v="0"/>
    <n v="502189.32"/>
    <n v="0.27200000000000002"/>
    <x v="2"/>
    <s v="Medium"/>
    <s v="successful_contact"/>
  </r>
  <r>
    <n v="100793"/>
    <n v="46"/>
    <x v="2"/>
    <x v="1"/>
    <x v="1"/>
    <n v="15538.85"/>
    <n v="3964.62"/>
    <n v="593"/>
    <n v="111"/>
    <n v="1"/>
    <s v="no"/>
    <x v="0"/>
    <s v="yes"/>
    <s v="cellular"/>
    <x v="9"/>
    <n v="7"/>
    <n v="390"/>
    <n v="3"/>
    <n v="3"/>
    <x v="3"/>
    <n v="443"/>
    <n v="6"/>
    <s v="yes"/>
    <s v="yes"/>
    <x v="0"/>
    <n v="186466.2"/>
    <n v="0.255"/>
    <x v="2"/>
    <s v="Low"/>
    <s v="successful_contact"/>
  </r>
  <r>
    <n v="100794"/>
    <n v="18"/>
    <x v="0"/>
    <x v="2"/>
    <x v="1"/>
    <n v="64819.76"/>
    <n v="38348.93"/>
    <n v="638"/>
    <n v="150"/>
    <n v="4"/>
    <s v="no"/>
    <x v="1"/>
    <s v="no"/>
    <s v="cellular"/>
    <x v="4"/>
    <n v="13"/>
    <n v="119"/>
    <n v="1"/>
    <n v="1"/>
    <x v="1"/>
    <n v="192"/>
    <n v="1"/>
    <s v="yes"/>
    <s v="no"/>
    <x v="1"/>
    <n v="777837.12"/>
    <n v="0.59199999999999997"/>
    <x v="1"/>
    <s v="Very High"/>
    <s v="other"/>
  </r>
  <r>
    <n v="100795"/>
    <n v="35"/>
    <x v="6"/>
    <x v="0"/>
    <x v="3"/>
    <n v="67939.62"/>
    <n v="27743.75"/>
    <n v="734"/>
    <n v="113"/>
    <n v="1"/>
    <s v="no"/>
    <x v="1"/>
    <s v="yes"/>
    <s v="cellular"/>
    <x v="5"/>
    <n v="5"/>
    <n v="20"/>
    <n v="4"/>
    <n v="2"/>
    <x v="4"/>
    <n v="28"/>
    <n v="0"/>
    <s v="no"/>
    <s v="no"/>
    <x v="1"/>
    <n v="815275.44"/>
    <n v="0.40799999999999997"/>
    <x v="0"/>
    <s v="Very High"/>
    <s v="other"/>
  </r>
  <r>
    <n v="100796"/>
    <n v="57"/>
    <x v="7"/>
    <x v="0"/>
    <x v="1"/>
    <n v="49095.88"/>
    <n v="28834.47"/>
    <n v="632"/>
    <n v="162"/>
    <n v="4"/>
    <s v="no"/>
    <x v="1"/>
    <s v="yes"/>
    <s v="cellular"/>
    <x v="6"/>
    <n v="2"/>
    <n v="578"/>
    <n v="4"/>
    <n v="1"/>
    <x v="1"/>
    <n v="30"/>
    <n v="2"/>
    <s v="no"/>
    <s v="yes"/>
    <x v="1"/>
    <n v="589150.56000000006"/>
    <n v="0.58699999999999997"/>
    <x v="3"/>
    <s v="High"/>
    <s v="other"/>
  </r>
  <r>
    <n v="100797"/>
    <n v="60"/>
    <x v="2"/>
    <x v="2"/>
    <x v="2"/>
    <n v="25492.39"/>
    <n v="83020.06"/>
    <n v="614"/>
    <n v="92"/>
    <n v="1"/>
    <s v="no"/>
    <x v="1"/>
    <s v="no"/>
    <s v="cellular"/>
    <x v="11"/>
    <n v="11"/>
    <n v="325"/>
    <n v="1"/>
    <n v="3"/>
    <x v="1"/>
    <n v="242"/>
    <n v="6"/>
    <s v="yes"/>
    <s v="no"/>
    <x v="1"/>
    <n v="305908.68"/>
    <n v="3.2570000000000001"/>
    <x v="3"/>
    <s v="Low"/>
    <s v="other"/>
  </r>
  <r>
    <n v="100798"/>
    <n v="59"/>
    <x v="4"/>
    <x v="2"/>
    <x v="1"/>
    <n v="38974.14"/>
    <n v="52227.95"/>
    <n v="733"/>
    <n v="115"/>
    <n v="5"/>
    <s v="no"/>
    <x v="0"/>
    <s v="no"/>
    <s v="unknown"/>
    <x v="10"/>
    <n v="3"/>
    <n v="489"/>
    <n v="7"/>
    <n v="0"/>
    <x v="1"/>
    <n v="-1"/>
    <n v="4"/>
    <s v="yes"/>
    <s v="no"/>
    <x v="0"/>
    <n v="467689.68"/>
    <n v="1.34"/>
    <x v="3"/>
    <s v="Medium"/>
    <s v="successful_contact"/>
  </r>
  <r>
    <n v="100799"/>
    <n v="18"/>
    <x v="0"/>
    <x v="0"/>
    <x v="2"/>
    <n v="28698.89"/>
    <n v="0"/>
    <n v="697"/>
    <n v="67"/>
    <n v="1"/>
    <s v="no"/>
    <x v="0"/>
    <s v="no"/>
    <s v="cellular"/>
    <x v="11"/>
    <n v="16"/>
    <n v="276"/>
    <n v="6"/>
    <n v="1"/>
    <x v="0"/>
    <n v="89"/>
    <n v="6"/>
    <s v="yes"/>
    <s v="yes"/>
    <x v="1"/>
    <n v="344386.68"/>
    <n v="0"/>
    <x v="1"/>
    <s v="Low"/>
    <s v="other"/>
  </r>
  <r>
    <n v="100800"/>
    <n v="19"/>
    <x v="3"/>
    <x v="0"/>
    <x v="0"/>
    <n v="28241.55"/>
    <n v="31584.67"/>
    <n v="753"/>
    <n v="114"/>
    <n v="4"/>
    <s v="no"/>
    <x v="1"/>
    <s v="no"/>
    <s v="cellular"/>
    <x v="8"/>
    <n v="10"/>
    <n v="197"/>
    <n v="3"/>
    <n v="2"/>
    <x v="1"/>
    <n v="203"/>
    <n v="3"/>
    <s v="no"/>
    <s v="yes"/>
    <x v="1"/>
    <n v="338898.6"/>
    <n v="1.1180000000000001"/>
    <x v="1"/>
    <s v="Low"/>
    <s v="other"/>
  </r>
  <r>
    <n v="100801"/>
    <n v="60"/>
    <x v="7"/>
    <x v="0"/>
    <x v="0"/>
    <n v="57790.58"/>
    <n v="10113.290000000001"/>
    <n v="487"/>
    <n v="164"/>
    <n v="5"/>
    <s v="no"/>
    <x v="1"/>
    <s v="no"/>
    <s v="cellular"/>
    <x v="9"/>
    <n v="7"/>
    <n v="632"/>
    <n v="5"/>
    <n v="2"/>
    <x v="1"/>
    <n v="312"/>
    <n v="1"/>
    <s v="yes"/>
    <s v="yes"/>
    <x v="0"/>
    <n v="693486.96"/>
    <n v="0.17499999999999999"/>
    <x v="3"/>
    <s v="Very High"/>
    <s v="successful_contact"/>
  </r>
  <r>
    <n v="100802"/>
    <n v="62"/>
    <x v="1"/>
    <x v="0"/>
    <x v="1"/>
    <n v="36416.57"/>
    <n v="6531.15"/>
    <n v="646"/>
    <n v="129"/>
    <n v="5"/>
    <s v="no"/>
    <x v="0"/>
    <s v="no"/>
    <s v="cellular"/>
    <x v="8"/>
    <n v="1"/>
    <n v="20"/>
    <n v="6"/>
    <n v="4"/>
    <x v="1"/>
    <n v="427"/>
    <n v="2"/>
    <s v="no"/>
    <s v="no"/>
    <x v="1"/>
    <n v="436998.84"/>
    <n v="0.17899999999999999"/>
    <x v="3"/>
    <s v="Medium"/>
    <s v="other"/>
  </r>
  <r>
    <n v="100803"/>
    <n v="60"/>
    <x v="4"/>
    <x v="0"/>
    <x v="0"/>
    <n v="43539.05"/>
    <n v="20127.64"/>
    <n v="701"/>
    <n v="55"/>
    <n v="4"/>
    <s v="no"/>
    <x v="0"/>
    <s v="no"/>
    <s v="cellular"/>
    <x v="1"/>
    <n v="17"/>
    <n v="458"/>
    <n v="2"/>
    <n v="3"/>
    <x v="1"/>
    <n v="131"/>
    <n v="1"/>
    <s v="no"/>
    <s v="no"/>
    <x v="1"/>
    <n v="522468.6"/>
    <n v="0.46200000000000002"/>
    <x v="3"/>
    <s v="High"/>
    <s v="other"/>
  </r>
  <r>
    <n v="100804"/>
    <n v="54"/>
    <x v="2"/>
    <x v="0"/>
    <x v="1"/>
    <n v="55868.34"/>
    <n v="37220.21"/>
    <n v="667"/>
    <n v="45"/>
    <n v="4"/>
    <s v="no"/>
    <x v="0"/>
    <s v="no"/>
    <s v="unknown"/>
    <x v="10"/>
    <n v="21"/>
    <n v="567"/>
    <n v="8"/>
    <n v="1"/>
    <x v="2"/>
    <n v="262"/>
    <n v="3"/>
    <s v="no"/>
    <s v="no"/>
    <x v="1"/>
    <n v="670420.07999999996"/>
    <n v="0.66600000000000004"/>
    <x v="2"/>
    <s v="Very High"/>
    <s v="other"/>
  </r>
  <r>
    <n v="100805"/>
    <n v="55"/>
    <x v="0"/>
    <x v="0"/>
    <x v="1"/>
    <n v="36410.68"/>
    <n v="16886.29"/>
    <n v="669"/>
    <n v="143"/>
    <n v="1"/>
    <s v="no"/>
    <x v="0"/>
    <s v="yes"/>
    <s v="unknown"/>
    <x v="4"/>
    <n v="13"/>
    <n v="482"/>
    <n v="7"/>
    <n v="2"/>
    <x v="3"/>
    <n v="31"/>
    <n v="1"/>
    <s v="yes"/>
    <s v="yes"/>
    <x v="1"/>
    <n v="436928.16"/>
    <n v="0.46400000000000002"/>
    <x v="2"/>
    <s v="Medium"/>
    <s v="other"/>
  </r>
  <r>
    <n v="100806"/>
    <n v="36"/>
    <x v="2"/>
    <x v="0"/>
    <x v="1"/>
    <n v="48252.06"/>
    <n v="62709.34"/>
    <n v="656"/>
    <n v="4"/>
    <n v="2"/>
    <s v="no"/>
    <x v="1"/>
    <s v="no"/>
    <s v="cellular"/>
    <x v="4"/>
    <n v="28"/>
    <n v="108"/>
    <n v="8"/>
    <n v="4"/>
    <x v="1"/>
    <n v="399"/>
    <n v="6"/>
    <s v="no"/>
    <s v="no"/>
    <x v="1"/>
    <n v="579024.72"/>
    <n v="1.3"/>
    <x v="4"/>
    <s v="High"/>
    <s v="other"/>
  </r>
  <r>
    <n v="100807"/>
    <n v="25"/>
    <x v="7"/>
    <x v="0"/>
    <x v="1"/>
    <n v="62917.79"/>
    <n v="33923.620000000003"/>
    <n v="760"/>
    <n v="19"/>
    <n v="4"/>
    <s v="no"/>
    <x v="0"/>
    <s v="no"/>
    <s v="unknown"/>
    <x v="3"/>
    <n v="22"/>
    <n v="251"/>
    <n v="6"/>
    <n v="2"/>
    <x v="0"/>
    <n v="87"/>
    <n v="0"/>
    <s v="yes"/>
    <s v="no"/>
    <x v="1"/>
    <n v="755013.48"/>
    <n v="0.53900000000000003"/>
    <x v="1"/>
    <s v="Very High"/>
    <s v="other"/>
  </r>
  <r>
    <n v="100808"/>
    <n v="20"/>
    <x v="10"/>
    <x v="0"/>
    <x v="2"/>
    <n v="41616.67"/>
    <n v="77470.37"/>
    <n v="797"/>
    <n v="54"/>
    <n v="2"/>
    <s v="no"/>
    <x v="0"/>
    <s v="no"/>
    <s v="cellular"/>
    <x v="1"/>
    <n v="18"/>
    <n v="413"/>
    <n v="1"/>
    <n v="4"/>
    <x v="1"/>
    <n v="202"/>
    <n v="1"/>
    <s v="no"/>
    <s v="yes"/>
    <x v="1"/>
    <n v="499400.04"/>
    <n v="1.8620000000000001"/>
    <x v="1"/>
    <s v="Medium"/>
    <s v="other"/>
  </r>
  <r>
    <n v="100809"/>
    <n v="57"/>
    <x v="5"/>
    <x v="0"/>
    <x v="1"/>
    <n v="59063.25"/>
    <n v="49591.31"/>
    <n v="850"/>
    <n v="142"/>
    <n v="4"/>
    <s v="no"/>
    <x v="0"/>
    <s v="no"/>
    <s v="cellular"/>
    <x v="5"/>
    <n v="12"/>
    <n v="309"/>
    <n v="4"/>
    <n v="4"/>
    <x v="0"/>
    <n v="445"/>
    <n v="6"/>
    <s v="yes"/>
    <s v="yes"/>
    <x v="1"/>
    <n v="708759"/>
    <n v="0.84"/>
    <x v="3"/>
    <s v="Very High"/>
    <s v="other"/>
  </r>
  <r>
    <n v="100810"/>
    <n v="46"/>
    <x v="6"/>
    <x v="2"/>
    <x v="0"/>
    <n v="55906.43"/>
    <n v="0"/>
    <n v="618"/>
    <n v="138"/>
    <n v="5"/>
    <s v="no"/>
    <x v="1"/>
    <s v="no"/>
    <s v="cellular"/>
    <x v="2"/>
    <n v="17"/>
    <n v="517"/>
    <n v="5"/>
    <n v="0"/>
    <x v="1"/>
    <n v="-1"/>
    <n v="4"/>
    <s v="yes"/>
    <s v="yes"/>
    <x v="1"/>
    <n v="670877.16"/>
    <n v="0"/>
    <x v="2"/>
    <s v="Very High"/>
    <s v="other"/>
  </r>
  <r>
    <n v="100811"/>
    <n v="22"/>
    <x v="3"/>
    <x v="0"/>
    <x v="1"/>
    <n v="79248.179999999993"/>
    <n v="35768.74"/>
    <n v="675"/>
    <n v="1"/>
    <n v="2"/>
    <s v="no"/>
    <x v="1"/>
    <s v="no"/>
    <s v="cellular"/>
    <x v="9"/>
    <n v="26"/>
    <n v="526"/>
    <n v="4"/>
    <n v="2"/>
    <x v="2"/>
    <n v="62"/>
    <n v="4"/>
    <s v="yes"/>
    <s v="yes"/>
    <x v="1"/>
    <n v="950978.16"/>
    <n v="0.45100000000000001"/>
    <x v="1"/>
    <s v="Very High"/>
    <s v="other"/>
  </r>
  <r>
    <n v="100812"/>
    <n v="36"/>
    <x v="4"/>
    <x v="0"/>
    <x v="1"/>
    <n v="31626.83"/>
    <n v="24204.35"/>
    <n v="850"/>
    <n v="38"/>
    <n v="2"/>
    <s v="no"/>
    <x v="0"/>
    <s v="no"/>
    <s v="cellular"/>
    <x v="5"/>
    <n v="4"/>
    <n v="584"/>
    <n v="4"/>
    <n v="0"/>
    <x v="1"/>
    <n v="-1"/>
    <n v="3"/>
    <s v="yes"/>
    <s v="yes"/>
    <x v="0"/>
    <n v="379521.96"/>
    <n v="0.76500000000000001"/>
    <x v="4"/>
    <s v="Medium"/>
    <s v="successful_contact"/>
  </r>
  <r>
    <n v="100813"/>
    <n v="19"/>
    <x v="6"/>
    <x v="1"/>
    <x v="2"/>
    <n v="41435.83"/>
    <n v="14699.02"/>
    <n v="719"/>
    <n v="30"/>
    <n v="3"/>
    <s v="no"/>
    <x v="0"/>
    <s v="no"/>
    <s v="cellular"/>
    <x v="1"/>
    <n v="12"/>
    <n v="480"/>
    <n v="4"/>
    <n v="0"/>
    <x v="2"/>
    <n v="-1"/>
    <n v="6"/>
    <s v="yes"/>
    <s v="yes"/>
    <x v="0"/>
    <n v="497229.96"/>
    <n v="0.35499999999999998"/>
    <x v="1"/>
    <s v="Medium"/>
    <s v="successful_contact"/>
  </r>
  <r>
    <n v="100814"/>
    <n v="54"/>
    <x v="3"/>
    <x v="0"/>
    <x v="0"/>
    <n v="12000"/>
    <m/>
    <n v="786"/>
    <n v="49"/>
    <n v="4"/>
    <s v="no"/>
    <x v="1"/>
    <s v="no"/>
    <s v="cellular"/>
    <x v="4"/>
    <n v="3"/>
    <n v="188"/>
    <n v="1"/>
    <n v="0"/>
    <x v="2"/>
    <n v="-1"/>
    <n v="0"/>
    <s v="no"/>
    <s v="yes"/>
    <x v="0"/>
    <n v="144000"/>
    <n v="1.595"/>
    <x v="2"/>
    <s v="Low"/>
    <s v="other"/>
  </r>
  <r>
    <n v="100815"/>
    <n v="58"/>
    <x v="9"/>
    <x v="0"/>
    <x v="2"/>
    <n v="39703.5"/>
    <n v="40095.61"/>
    <n v="694"/>
    <n v="136"/>
    <n v="5"/>
    <s v="no"/>
    <x v="1"/>
    <s v="no"/>
    <s v="cellular"/>
    <x v="7"/>
    <n v="7"/>
    <n v="142"/>
    <n v="1"/>
    <n v="2"/>
    <x v="1"/>
    <n v="61"/>
    <n v="2"/>
    <s v="yes"/>
    <s v="yes"/>
    <x v="0"/>
    <n v="476442"/>
    <n v="1.01"/>
    <x v="3"/>
    <s v="Medium"/>
    <s v="other"/>
  </r>
  <r>
    <n v="100816"/>
    <n v="30"/>
    <x v="0"/>
    <x v="1"/>
    <x v="0"/>
    <n v="59887.42"/>
    <n v="15253.44"/>
    <n v="810"/>
    <n v="152"/>
    <n v="1"/>
    <s v="no"/>
    <x v="0"/>
    <s v="no"/>
    <s v="cellular"/>
    <x v="4"/>
    <n v="2"/>
    <n v="376"/>
    <n v="5"/>
    <n v="5"/>
    <x v="1"/>
    <n v="212"/>
    <n v="2"/>
    <s v="no"/>
    <s v="yes"/>
    <x v="0"/>
    <n v="718649.04"/>
    <n v="0.255"/>
    <x v="0"/>
    <s v="Very High"/>
    <s v="successful_contact"/>
  </r>
  <r>
    <n v="100817"/>
    <n v="18"/>
    <x v="7"/>
    <x v="2"/>
    <x v="1"/>
    <n v="49060.12"/>
    <n v="0"/>
    <n v="761"/>
    <n v="35"/>
    <n v="1"/>
    <s v="no"/>
    <x v="0"/>
    <s v="no"/>
    <s v="cellular"/>
    <x v="0"/>
    <n v="28"/>
    <n v="245"/>
    <n v="1"/>
    <n v="5"/>
    <x v="1"/>
    <n v="212"/>
    <n v="4"/>
    <s v="yes"/>
    <s v="yes"/>
    <x v="1"/>
    <n v="588721.43999999994"/>
    <n v="0"/>
    <x v="1"/>
    <s v="High"/>
    <s v="other"/>
  </r>
  <r>
    <n v="100818"/>
    <n v="46"/>
    <x v="4"/>
    <x v="0"/>
    <x v="2"/>
    <n v="49897.38"/>
    <n v="0"/>
    <n v="808"/>
    <n v="96"/>
    <n v="1"/>
    <s v="no"/>
    <x v="0"/>
    <s v="yes"/>
    <s v="cellular"/>
    <x v="1"/>
    <n v="17"/>
    <n v="591"/>
    <n v="1"/>
    <n v="1"/>
    <x v="2"/>
    <n v="373"/>
    <n v="4"/>
    <s v="yes"/>
    <s v="yes"/>
    <x v="1"/>
    <n v="598768.56000000006"/>
    <n v="0"/>
    <x v="2"/>
    <s v="High"/>
    <s v="other"/>
  </r>
  <r>
    <n v="100819"/>
    <n v="28"/>
    <x v="0"/>
    <x v="2"/>
    <x v="0"/>
    <n v="52492.82"/>
    <n v="26500.71"/>
    <n v="629"/>
    <n v="91"/>
    <n v="2"/>
    <s v="no"/>
    <x v="0"/>
    <s v="no"/>
    <s v="unknown"/>
    <x v="5"/>
    <n v="11"/>
    <n v="455"/>
    <n v="4"/>
    <n v="1"/>
    <x v="3"/>
    <n v="364"/>
    <n v="6"/>
    <s v="no"/>
    <s v="yes"/>
    <x v="0"/>
    <n v="629913.84"/>
    <n v="0.505"/>
    <x v="0"/>
    <s v="High"/>
    <s v="successful_contact"/>
  </r>
  <r>
    <n v="100820"/>
    <n v="55"/>
    <x v="6"/>
    <x v="0"/>
    <x v="2"/>
    <n v="51442.45"/>
    <n v="37971.269999999997"/>
    <n v="716"/>
    <n v="161"/>
    <n v="2"/>
    <s v="no"/>
    <x v="0"/>
    <s v="no"/>
    <s v="cellular"/>
    <x v="9"/>
    <n v="2"/>
    <n v="701"/>
    <n v="3"/>
    <n v="0"/>
    <x v="2"/>
    <n v="-1"/>
    <n v="6"/>
    <s v="yes"/>
    <s v="yes"/>
    <x v="1"/>
    <n v="617309.4"/>
    <n v="0.73799999999999999"/>
    <x v="2"/>
    <s v="High"/>
    <s v="other"/>
  </r>
  <r>
    <n v="100821"/>
    <n v="42"/>
    <x v="0"/>
    <x v="1"/>
    <x v="2"/>
    <n v="67013.119999999995"/>
    <n v="55608"/>
    <n v="733"/>
    <n v="136"/>
    <n v="2"/>
    <s v="no"/>
    <x v="0"/>
    <s v="no"/>
    <s v="cellular"/>
    <x v="7"/>
    <n v="13"/>
    <n v="439"/>
    <n v="8"/>
    <n v="3"/>
    <x v="3"/>
    <n v="19"/>
    <n v="2"/>
    <s v="no"/>
    <s v="no"/>
    <x v="1"/>
    <n v="804157.43999999994"/>
    <n v="0.83"/>
    <x v="4"/>
    <s v="Very High"/>
    <s v="other"/>
  </r>
  <r>
    <n v="100822"/>
    <n v="45"/>
    <x v="7"/>
    <x v="1"/>
    <x v="1"/>
    <n v="24356.240000000002"/>
    <n v="50430.39"/>
    <n v="682"/>
    <n v="95"/>
    <n v="3"/>
    <s v="no"/>
    <x v="0"/>
    <s v="no"/>
    <s v="cellular"/>
    <x v="5"/>
    <n v="11"/>
    <n v="404"/>
    <n v="2"/>
    <n v="5"/>
    <x v="1"/>
    <n v="424"/>
    <n v="0"/>
    <s v="no"/>
    <s v="yes"/>
    <x v="1"/>
    <n v="292274.88"/>
    <n v="2.0710000000000002"/>
    <x v="4"/>
    <s v="Low"/>
    <s v="other"/>
  </r>
  <r>
    <n v="100823"/>
    <n v="27"/>
    <x v="0"/>
    <x v="0"/>
    <x v="2"/>
    <n v="50368.03"/>
    <n v="21892.32"/>
    <n v="643"/>
    <n v="92"/>
    <n v="4"/>
    <s v="no"/>
    <x v="0"/>
    <s v="no"/>
    <s v="cellular"/>
    <x v="10"/>
    <n v="16"/>
    <n v="558"/>
    <n v="4"/>
    <n v="4"/>
    <x v="0"/>
    <n v="304"/>
    <n v="5"/>
    <s v="no"/>
    <s v="yes"/>
    <x v="0"/>
    <n v="604416.36"/>
    <n v="0.435"/>
    <x v="0"/>
    <s v="High"/>
    <s v="successful_contact"/>
  </r>
  <r>
    <n v="100824"/>
    <n v="62"/>
    <x v="7"/>
    <x v="0"/>
    <x v="1"/>
    <n v="50792.95"/>
    <n v="39643.81"/>
    <n v="715"/>
    <n v="142"/>
    <n v="5"/>
    <s v="no"/>
    <x v="0"/>
    <s v="no"/>
    <s v="cellular"/>
    <x v="7"/>
    <n v="13"/>
    <n v="253"/>
    <n v="6"/>
    <n v="5"/>
    <x v="1"/>
    <n v="20"/>
    <n v="2"/>
    <s v="no"/>
    <s v="no"/>
    <x v="0"/>
    <n v="609515.4"/>
    <n v="0.78"/>
    <x v="3"/>
    <s v="High"/>
    <s v="other"/>
  </r>
  <r>
    <n v="100825"/>
    <n v="63"/>
    <x v="9"/>
    <x v="0"/>
    <x v="0"/>
    <n v="28884.06"/>
    <n v="8503.27"/>
    <n v="641"/>
    <n v="115"/>
    <n v="1"/>
    <s v="no"/>
    <x v="1"/>
    <s v="no"/>
    <s v="telephone"/>
    <x v="0"/>
    <n v="25"/>
    <n v="381"/>
    <n v="8"/>
    <n v="0"/>
    <x v="1"/>
    <n v="-1"/>
    <n v="0"/>
    <s v="yes"/>
    <s v="no"/>
    <x v="1"/>
    <n v="346608.72"/>
    <n v="0.29399999999999998"/>
    <x v="3"/>
    <s v="Low"/>
    <s v="other"/>
  </r>
  <r>
    <n v="100826"/>
    <n v="66"/>
    <x v="1"/>
    <x v="0"/>
    <x v="2"/>
    <n v="53683.58"/>
    <n v="19263.990000000002"/>
    <n v="568"/>
    <n v="1"/>
    <n v="5"/>
    <s v="no"/>
    <x v="0"/>
    <s v="yes"/>
    <s v="cellular"/>
    <x v="2"/>
    <n v="22"/>
    <n v="208"/>
    <n v="3"/>
    <n v="0"/>
    <x v="1"/>
    <n v="-1"/>
    <n v="3"/>
    <s v="no"/>
    <s v="yes"/>
    <x v="1"/>
    <n v="644202.96"/>
    <n v="0.35899999999999999"/>
    <x v="3"/>
    <s v="High"/>
    <s v="other"/>
  </r>
  <r>
    <n v="100827"/>
    <n v="66"/>
    <x v="3"/>
    <x v="0"/>
    <x v="0"/>
    <n v="22305.919999999998"/>
    <n v="61538.239999999998"/>
    <n v="765"/>
    <n v="153"/>
    <n v="5"/>
    <s v="no"/>
    <x v="0"/>
    <s v="no"/>
    <s v="telephone"/>
    <x v="7"/>
    <n v="11"/>
    <n v="587"/>
    <n v="7"/>
    <n v="2"/>
    <x v="2"/>
    <n v="223"/>
    <n v="5"/>
    <s v="no"/>
    <s v="no"/>
    <x v="0"/>
    <n v="267671.03999999998"/>
    <n v="2.7589999999999999"/>
    <x v="3"/>
    <s v="Low"/>
    <s v="successful_contact"/>
  </r>
  <r>
    <n v="100828"/>
    <n v="41"/>
    <x v="1"/>
    <x v="0"/>
    <x v="1"/>
    <n v="18169.939999999999"/>
    <n v="4660.22"/>
    <n v="608"/>
    <n v="82"/>
    <n v="1"/>
    <s v="no"/>
    <x v="1"/>
    <s v="yes"/>
    <s v="telephone"/>
    <x v="7"/>
    <n v="3"/>
    <n v="285"/>
    <n v="4"/>
    <n v="1"/>
    <x v="3"/>
    <n v="40"/>
    <n v="2"/>
    <s v="yes"/>
    <s v="no"/>
    <x v="1"/>
    <n v="218039.28"/>
    <n v="0.25600000000000001"/>
    <x v="4"/>
    <s v="Low"/>
    <s v="other"/>
  </r>
  <r>
    <n v="100829"/>
    <n v="62"/>
    <x v="5"/>
    <x v="0"/>
    <x v="2"/>
    <n v="12000"/>
    <n v="78333.5"/>
    <n v="743"/>
    <n v="79"/>
    <n v="2"/>
    <s v="no"/>
    <x v="0"/>
    <s v="no"/>
    <s v="cellular"/>
    <x v="8"/>
    <n v="6"/>
    <n v="357"/>
    <n v="3"/>
    <n v="3"/>
    <x v="1"/>
    <n v="211"/>
    <n v="6"/>
    <s v="no"/>
    <s v="yes"/>
    <x v="1"/>
    <n v="144000"/>
    <n v="6.5279999999999996"/>
    <x v="3"/>
    <s v="Low"/>
    <s v="other"/>
  </r>
  <r>
    <n v="100830"/>
    <n v="48"/>
    <x v="3"/>
    <x v="0"/>
    <x v="1"/>
    <n v="32577.96"/>
    <n v="33623.589999999997"/>
    <n v="790"/>
    <n v="117"/>
    <n v="2"/>
    <s v="no"/>
    <x v="0"/>
    <s v="no"/>
    <s v="cellular"/>
    <x v="9"/>
    <n v="12"/>
    <n v="258"/>
    <n v="6"/>
    <n v="4"/>
    <x v="1"/>
    <n v="22"/>
    <n v="3"/>
    <s v="no"/>
    <s v="no"/>
    <x v="1"/>
    <n v="390935.52"/>
    <n v="1.032"/>
    <x v="2"/>
    <s v="Medium"/>
    <s v="other"/>
  </r>
  <r>
    <n v="100831"/>
    <n v="61"/>
    <x v="6"/>
    <x v="1"/>
    <x v="1"/>
    <n v="46347.78"/>
    <n v="25273.49"/>
    <n v="765"/>
    <n v="164"/>
    <n v="2"/>
    <s v="no"/>
    <x v="0"/>
    <s v="no"/>
    <s v="cellular"/>
    <x v="7"/>
    <n v="20"/>
    <n v="20"/>
    <n v="6"/>
    <n v="5"/>
    <x v="3"/>
    <n v="67"/>
    <n v="0"/>
    <s v="no"/>
    <s v="yes"/>
    <x v="1"/>
    <n v="556173.36"/>
    <n v="0.54500000000000004"/>
    <x v="3"/>
    <s v="High"/>
    <s v="other"/>
  </r>
  <r>
    <n v="100832"/>
    <n v="21"/>
    <x v="2"/>
    <x v="0"/>
    <x v="1"/>
    <n v="56771.23"/>
    <n v="0"/>
    <n v="602"/>
    <n v="126"/>
    <n v="2"/>
    <s v="no"/>
    <x v="0"/>
    <s v="yes"/>
    <s v="cellular"/>
    <x v="6"/>
    <n v="7"/>
    <n v="371"/>
    <n v="4"/>
    <n v="0"/>
    <x v="3"/>
    <n v="-1"/>
    <n v="5"/>
    <s v="yes"/>
    <s v="yes"/>
    <x v="1"/>
    <n v="681254.76"/>
    <n v="0"/>
    <x v="1"/>
    <s v="Very High"/>
    <s v="other"/>
  </r>
  <r>
    <n v="100833"/>
    <n v="31"/>
    <x v="2"/>
    <x v="0"/>
    <x v="2"/>
    <n v="20354.09"/>
    <n v="38509.339999999997"/>
    <n v="639"/>
    <n v="115"/>
    <n v="2"/>
    <s v="no"/>
    <x v="0"/>
    <s v="no"/>
    <s v="unknown"/>
    <x v="10"/>
    <n v="21"/>
    <n v="228"/>
    <n v="8"/>
    <n v="5"/>
    <x v="1"/>
    <n v="424"/>
    <n v="5"/>
    <s v="no"/>
    <s v="yes"/>
    <x v="1"/>
    <n v="244249.08"/>
    <n v="1.8919999999999999"/>
    <x v="0"/>
    <s v="Low"/>
    <s v="other"/>
  </r>
  <r>
    <n v="100834"/>
    <n v="51"/>
    <x v="0"/>
    <x v="0"/>
    <x v="1"/>
    <n v="72302.070000000007"/>
    <n v="25192.28"/>
    <n v="710"/>
    <n v="18"/>
    <n v="5"/>
    <s v="no"/>
    <x v="1"/>
    <s v="yes"/>
    <s v="cellular"/>
    <x v="9"/>
    <n v="23"/>
    <n v="589"/>
    <n v="8"/>
    <n v="2"/>
    <x v="3"/>
    <n v="74"/>
    <n v="3"/>
    <s v="no"/>
    <s v="no"/>
    <x v="1"/>
    <n v="867624.84"/>
    <n v="0.34799999999999998"/>
    <x v="2"/>
    <s v="Very High"/>
    <s v="other"/>
  </r>
  <r>
    <n v="100835"/>
    <n v="24"/>
    <x v="9"/>
    <x v="0"/>
    <x v="0"/>
    <n v="15034.25"/>
    <n v="33766.199999999997"/>
    <n v="790"/>
    <n v="49"/>
    <n v="1"/>
    <s v="no"/>
    <x v="0"/>
    <s v="no"/>
    <s v="cellular"/>
    <x v="3"/>
    <n v="24"/>
    <n v="643"/>
    <n v="1"/>
    <n v="4"/>
    <x v="1"/>
    <n v="93"/>
    <n v="3"/>
    <s v="yes"/>
    <s v="no"/>
    <x v="1"/>
    <n v="180411"/>
    <n v="2.246"/>
    <x v="1"/>
    <s v="Low"/>
    <s v="other"/>
  </r>
  <r>
    <n v="100836"/>
    <n v="45"/>
    <x v="9"/>
    <x v="1"/>
    <x v="1"/>
    <n v="93573.56"/>
    <n v="40883.96"/>
    <n v="553"/>
    <n v="177"/>
    <n v="5"/>
    <s v="no"/>
    <x v="1"/>
    <s v="yes"/>
    <s v="cellular"/>
    <x v="0"/>
    <n v="14"/>
    <n v="463"/>
    <n v="2"/>
    <n v="2"/>
    <x v="2"/>
    <n v="457"/>
    <n v="3"/>
    <s v="yes"/>
    <s v="no"/>
    <x v="0"/>
    <n v="1122882.72"/>
    <n v="0.437"/>
    <x v="4"/>
    <s v="Very High"/>
    <s v="successful_contact"/>
  </r>
  <r>
    <n v="100837"/>
    <n v="35"/>
    <x v="10"/>
    <x v="0"/>
    <x v="2"/>
    <n v="37487.14"/>
    <n v="40136.99"/>
    <n v="646"/>
    <n v="88"/>
    <n v="2"/>
    <s v="no"/>
    <x v="1"/>
    <s v="yes"/>
    <s v="cellular"/>
    <x v="5"/>
    <n v="14"/>
    <n v="99"/>
    <n v="6"/>
    <n v="5"/>
    <x v="3"/>
    <n v="56"/>
    <n v="3"/>
    <s v="no"/>
    <s v="yes"/>
    <x v="1"/>
    <n v="449845.68"/>
    <n v="1.071"/>
    <x v="0"/>
    <s v="Medium"/>
    <s v="other"/>
  </r>
  <r>
    <n v="100838"/>
    <n v="29"/>
    <x v="9"/>
    <x v="0"/>
    <x v="1"/>
    <n v="12000"/>
    <n v="60990.95"/>
    <n v="654"/>
    <n v="166"/>
    <n v="5"/>
    <s v="no"/>
    <x v="1"/>
    <s v="no"/>
    <s v="cellular"/>
    <x v="9"/>
    <n v="24"/>
    <n v="497"/>
    <n v="5"/>
    <n v="2"/>
    <x v="0"/>
    <n v="216"/>
    <n v="3"/>
    <s v="no"/>
    <s v="no"/>
    <x v="1"/>
    <n v="144000"/>
    <n v="5.0830000000000002"/>
    <x v="0"/>
    <s v="Low"/>
    <s v="other"/>
  </r>
  <r>
    <n v="100839"/>
    <n v="58"/>
    <x v="1"/>
    <x v="1"/>
    <x v="0"/>
    <n v="58718.84"/>
    <m/>
    <n v="714"/>
    <n v="18"/>
    <n v="4"/>
    <s v="no"/>
    <x v="1"/>
    <s v="no"/>
    <s v="unknown"/>
    <x v="5"/>
    <n v="12"/>
    <n v="130"/>
    <n v="8"/>
    <n v="2"/>
    <x v="1"/>
    <n v="32"/>
    <n v="5"/>
    <s v="yes"/>
    <s v="no"/>
    <x v="1"/>
    <n v="704626.08"/>
    <n v="0.128"/>
    <x v="3"/>
    <s v="Very High"/>
    <s v="other"/>
  </r>
  <r>
    <n v="100840"/>
    <n v="61"/>
    <x v="1"/>
    <x v="1"/>
    <x v="0"/>
    <n v="20739.82"/>
    <n v="43327.81"/>
    <n v="615"/>
    <n v="130"/>
    <n v="4"/>
    <s v="yes"/>
    <x v="1"/>
    <s v="yes"/>
    <s v="cellular"/>
    <x v="2"/>
    <n v="9"/>
    <n v="267"/>
    <n v="2"/>
    <n v="1"/>
    <x v="3"/>
    <n v="222"/>
    <n v="3"/>
    <s v="no"/>
    <s v="no"/>
    <x v="1"/>
    <n v="248877.84"/>
    <n v="2.089"/>
    <x v="3"/>
    <s v="Low"/>
    <s v="other"/>
  </r>
  <r>
    <n v="100841"/>
    <n v="31"/>
    <x v="1"/>
    <x v="0"/>
    <x v="0"/>
    <n v="82445.320000000007"/>
    <n v="4621.8599999999997"/>
    <n v="553"/>
    <n v="69"/>
    <n v="4"/>
    <s v="no"/>
    <x v="1"/>
    <s v="no"/>
    <s v="cellular"/>
    <x v="8"/>
    <n v="16"/>
    <n v="496"/>
    <n v="6"/>
    <n v="1"/>
    <x v="1"/>
    <n v="117"/>
    <n v="5"/>
    <s v="no"/>
    <s v="no"/>
    <x v="0"/>
    <n v="989343.84"/>
    <n v="5.6000000000000001E-2"/>
    <x v="0"/>
    <s v="Very High"/>
    <s v="successful_contact"/>
  </r>
  <r>
    <n v="100842"/>
    <n v="18"/>
    <x v="2"/>
    <x v="0"/>
    <x v="2"/>
    <n v="35849.629999999997"/>
    <n v="3447.77"/>
    <n v="743"/>
    <n v="94"/>
    <n v="1"/>
    <s v="no"/>
    <x v="1"/>
    <s v="no"/>
    <s v="cellular"/>
    <x v="9"/>
    <n v="12"/>
    <n v="20"/>
    <n v="4"/>
    <n v="2"/>
    <x v="0"/>
    <n v="421"/>
    <n v="1"/>
    <s v="yes"/>
    <s v="yes"/>
    <x v="1"/>
    <n v="430195.56"/>
    <n v="9.6000000000000002E-2"/>
    <x v="1"/>
    <s v="Medium"/>
    <s v="other"/>
  </r>
  <r>
    <n v="100843"/>
    <n v="35"/>
    <x v="9"/>
    <x v="0"/>
    <x v="1"/>
    <m/>
    <n v="36171.839999999997"/>
    <n v="781"/>
    <n v="50"/>
    <n v="4"/>
    <s v="no"/>
    <x v="0"/>
    <s v="no"/>
    <s v="cellular"/>
    <x v="2"/>
    <n v="11"/>
    <n v="538"/>
    <n v="2"/>
    <n v="5"/>
    <x v="3"/>
    <n v="158"/>
    <n v="2"/>
    <s v="yes"/>
    <s v="no"/>
    <x v="1"/>
    <n v="285379.68"/>
    <n v="1.5209999999999999"/>
    <x v="0"/>
    <s v="Low"/>
    <s v="other"/>
  </r>
  <r>
    <n v="100844"/>
    <n v="38"/>
    <x v="0"/>
    <x v="0"/>
    <x v="1"/>
    <n v="12000"/>
    <n v="43781.17"/>
    <n v="757"/>
    <n v="112"/>
    <n v="1"/>
    <s v="no"/>
    <x v="0"/>
    <s v="no"/>
    <s v="cellular"/>
    <x v="10"/>
    <n v="12"/>
    <n v="400"/>
    <n v="2"/>
    <n v="2"/>
    <x v="0"/>
    <n v="399"/>
    <n v="2"/>
    <s v="yes"/>
    <s v="no"/>
    <x v="0"/>
    <n v="144000"/>
    <n v="3.6480000000000001"/>
    <x v="4"/>
    <s v="Low"/>
    <s v="successful_contact"/>
  </r>
  <r>
    <n v="100845"/>
    <n v="65"/>
    <x v="1"/>
    <x v="1"/>
    <x v="2"/>
    <n v="51178.76"/>
    <n v="69985.69"/>
    <n v="674"/>
    <n v="26"/>
    <n v="5"/>
    <s v="no"/>
    <x v="1"/>
    <s v="no"/>
    <s v="cellular"/>
    <x v="6"/>
    <n v="25"/>
    <n v="269"/>
    <n v="3"/>
    <n v="1"/>
    <x v="1"/>
    <n v="408"/>
    <n v="4"/>
    <s v="no"/>
    <s v="yes"/>
    <x v="0"/>
    <n v="614145.12"/>
    <n v="1.367"/>
    <x v="3"/>
    <s v="High"/>
    <s v="other"/>
  </r>
  <r>
    <n v="100846"/>
    <n v="21"/>
    <x v="5"/>
    <x v="1"/>
    <x v="2"/>
    <n v="40073.57"/>
    <n v="0"/>
    <n v="850"/>
    <n v="26"/>
    <n v="3"/>
    <s v="no"/>
    <x v="0"/>
    <s v="no"/>
    <s v="cellular"/>
    <x v="5"/>
    <n v="2"/>
    <n v="295"/>
    <n v="1"/>
    <n v="3"/>
    <x v="1"/>
    <n v="209"/>
    <n v="1"/>
    <s v="yes"/>
    <s v="no"/>
    <x v="1"/>
    <n v="480882.84"/>
    <n v="0"/>
    <x v="1"/>
    <s v="Medium"/>
    <s v="other"/>
  </r>
  <r>
    <n v="100847"/>
    <n v="36"/>
    <x v="8"/>
    <x v="0"/>
    <x v="1"/>
    <n v="12000"/>
    <n v="0"/>
    <n v="758"/>
    <n v="166"/>
    <n v="4"/>
    <s v="no"/>
    <x v="1"/>
    <s v="no"/>
    <s v="cellular"/>
    <x v="6"/>
    <n v="15"/>
    <n v="20"/>
    <n v="1"/>
    <n v="2"/>
    <x v="2"/>
    <n v="347"/>
    <n v="5"/>
    <s v="no"/>
    <s v="no"/>
    <x v="1"/>
    <n v="144000"/>
    <n v="0"/>
    <x v="4"/>
    <s v="Low"/>
    <s v="other"/>
  </r>
  <r>
    <n v="100848"/>
    <n v="57"/>
    <x v="2"/>
    <x v="1"/>
    <x v="2"/>
    <n v="49454.97"/>
    <n v="65242.35"/>
    <n v="703"/>
    <n v="133"/>
    <n v="2"/>
    <s v="no"/>
    <x v="0"/>
    <s v="no"/>
    <s v="unknown"/>
    <x v="6"/>
    <n v="1"/>
    <n v="268"/>
    <n v="4"/>
    <n v="2"/>
    <x v="1"/>
    <n v="85"/>
    <n v="3"/>
    <s v="yes"/>
    <s v="no"/>
    <x v="1"/>
    <n v="593459.64"/>
    <n v="1.319"/>
    <x v="3"/>
    <s v="High"/>
    <s v="other"/>
  </r>
  <r>
    <n v="100849"/>
    <n v="42"/>
    <x v="4"/>
    <x v="2"/>
    <x v="0"/>
    <n v="12000"/>
    <n v="31794.71"/>
    <n v="757"/>
    <n v="128"/>
    <n v="5"/>
    <s v="no"/>
    <x v="0"/>
    <s v="no"/>
    <s v="cellular"/>
    <x v="1"/>
    <n v="13"/>
    <n v="271"/>
    <n v="6"/>
    <n v="2"/>
    <x v="1"/>
    <n v="422"/>
    <n v="1"/>
    <s v="no"/>
    <s v="no"/>
    <x v="1"/>
    <n v="144000"/>
    <n v="2.65"/>
    <x v="4"/>
    <s v="Low"/>
    <s v="other"/>
  </r>
  <r>
    <n v="100850"/>
    <n v="54"/>
    <x v="9"/>
    <x v="0"/>
    <x v="1"/>
    <n v="29976.77"/>
    <n v="56492.959999999999"/>
    <n v="446"/>
    <n v="119"/>
    <n v="1"/>
    <s v="no"/>
    <x v="1"/>
    <s v="no"/>
    <s v="cellular"/>
    <x v="4"/>
    <n v="12"/>
    <n v="115"/>
    <n v="1"/>
    <n v="3"/>
    <x v="1"/>
    <n v="339"/>
    <n v="5"/>
    <s v="no"/>
    <s v="no"/>
    <x v="1"/>
    <n v="359721.24"/>
    <n v="1.885"/>
    <x v="2"/>
    <s v="Low"/>
    <s v="other"/>
  </r>
  <r>
    <n v="100851"/>
    <n v="19"/>
    <x v="1"/>
    <x v="1"/>
    <x v="2"/>
    <n v="36328.15"/>
    <n v="16697.98"/>
    <n v="616"/>
    <n v="179"/>
    <n v="4"/>
    <s v="no"/>
    <x v="0"/>
    <s v="no"/>
    <s v="cellular"/>
    <x v="10"/>
    <n v="8"/>
    <n v="242"/>
    <n v="5"/>
    <n v="5"/>
    <x v="2"/>
    <n v="237"/>
    <n v="6"/>
    <s v="no"/>
    <s v="no"/>
    <x v="1"/>
    <n v="435937.8"/>
    <n v="0.46"/>
    <x v="1"/>
    <s v="Medium"/>
    <s v="other"/>
  </r>
  <r>
    <n v="100852"/>
    <n v="32"/>
    <x v="6"/>
    <x v="0"/>
    <x v="1"/>
    <n v="49237.26"/>
    <n v="52816.1"/>
    <n v="728"/>
    <n v="135"/>
    <n v="2"/>
    <s v="no"/>
    <x v="0"/>
    <s v="no"/>
    <s v="cellular"/>
    <x v="1"/>
    <n v="27"/>
    <n v="253"/>
    <n v="1"/>
    <n v="2"/>
    <x v="2"/>
    <n v="366"/>
    <n v="5"/>
    <s v="yes"/>
    <s v="no"/>
    <x v="1"/>
    <n v="590847.12"/>
    <n v="1.073"/>
    <x v="0"/>
    <s v="High"/>
    <s v="other"/>
  </r>
  <r>
    <n v="100853"/>
    <n v="32"/>
    <x v="2"/>
    <x v="0"/>
    <x v="1"/>
    <n v="49652.52"/>
    <n v="66517.490000000005"/>
    <n v="633"/>
    <n v="148"/>
    <n v="1"/>
    <s v="no"/>
    <x v="0"/>
    <s v="no"/>
    <s v="cellular"/>
    <x v="5"/>
    <n v="11"/>
    <n v="383"/>
    <n v="6"/>
    <n v="0"/>
    <x v="1"/>
    <n v="-1"/>
    <n v="5"/>
    <s v="no"/>
    <s v="no"/>
    <x v="1"/>
    <n v="595830.24"/>
    <n v="1.34"/>
    <x v="0"/>
    <s v="High"/>
    <s v="other"/>
  </r>
  <r>
    <n v="100854"/>
    <n v="32"/>
    <x v="3"/>
    <x v="1"/>
    <x v="1"/>
    <n v="60914.76"/>
    <n v="0"/>
    <n v="725"/>
    <n v="152"/>
    <n v="2"/>
    <s v="yes"/>
    <x v="0"/>
    <s v="no"/>
    <s v="cellular"/>
    <x v="9"/>
    <n v="9"/>
    <n v="328"/>
    <n v="6"/>
    <n v="2"/>
    <x v="2"/>
    <n v="264"/>
    <n v="0"/>
    <s v="no"/>
    <s v="yes"/>
    <x v="0"/>
    <n v="730977.12"/>
    <n v="0"/>
    <x v="0"/>
    <s v="Very High"/>
    <s v="successful_contact"/>
  </r>
  <r>
    <n v="100855"/>
    <n v="33"/>
    <x v="2"/>
    <x v="1"/>
    <x v="1"/>
    <n v="53051.31"/>
    <n v="0"/>
    <n v="691"/>
    <n v="79"/>
    <n v="5"/>
    <s v="no"/>
    <x v="0"/>
    <s v="no"/>
    <s v="cellular"/>
    <x v="0"/>
    <n v="10"/>
    <n v="463"/>
    <n v="1"/>
    <n v="5"/>
    <x v="1"/>
    <n v="78"/>
    <n v="0"/>
    <s v="no"/>
    <s v="no"/>
    <x v="0"/>
    <n v="636615.72"/>
    <n v="0"/>
    <x v="0"/>
    <s v="High"/>
    <s v="successful_contact"/>
  </r>
  <r>
    <n v="100856"/>
    <n v="26"/>
    <x v="1"/>
    <x v="1"/>
    <x v="1"/>
    <n v="80858.600000000006"/>
    <n v="16977.400000000001"/>
    <n v="756"/>
    <n v="144"/>
    <n v="5"/>
    <s v="no"/>
    <x v="1"/>
    <s v="no"/>
    <s v="cellular"/>
    <x v="2"/>
    <n v="1"/>
    <n v="185"/>
    <n v="5"/>
    <n v="5"/>
    <x v="1"/>
    <n v="8"/>
    <n v="5"/>
    <s v="no"/>
    <s v="yes"/>
    <x v="1"/>
    <n v="970303.2"/>
    <n v="0.21"/>
    <x v="0"/>
    <s v="Very High"/>
    <s v="other"/>
  </r>
  <r>
    <n v="100857"/>
    <n v="36"/>
    <x v="5"/>
    <x v="2"/>
    <x v="1"/>
    <n v="34352.639999999999"/>
    <n v="52382.26"/>
    <n v="654"/>
    <n v="84"/>
    <n v="3"/>
    <s v="no"/>
    <x v="0"/>
    <s v="no"/>
    <s v="cellular"/>
    <x v="5"/>
    <n v="23"/>
    <n v="28"/>
    <n v="7"/>
    <n v="4"/>
    <x v="1"/>
    <n v="366"/>
    <n v="0"/>
    <s v="no"/>
    <s v="yes"/>
    <x v="1"/>
    <n v="412231.67999999999"/>
    <n v="1.5249999999999999"/>
    <x v="4"/>
    <s v="Medium"/>
    <s v="other"/>
  </r>
  <r>
    <n v="100858"/>
    <n v="46"/>
    <x v="7"/>
    <x v="0"/>
    <x v="2"/>
    <n v="37364.639999999999"/>
    <n v="43415.46"/>
    <n v="749"/>
    <n v="27"/>
    <n v="2"/>
    <s v="no"/>
    <x v="1"/>
    <s v="no"/>
    <s v="cellular"/>
    <x v="9"/>
    <n v="9"/>
    <n v="335"/>
    <n v="7"/>
    <n v="0"/>
    <x v="0"/>
    <n v="-1"/>
    <n v="4"/>
    <s v="no"/>
    <s v="no"/>
    <x v="1"/>
    <n v="448375.68"/>
    <n v="1.1619999999999999"/>
    <x v="2"/>
    <s v="Medium"/>
    <s v="other"/>
  </r>
  <r>
    <n v="100859"/>
    <n v="52"/>
    <x v="3"/>
    <x v="0"/>
    <x v="0"/>
    <n v="50761.51"/>
    <n v="59279.09"/>
    <n v="495"/>
    <n v="70"/>
    <n v="3"/>
    <s v="no"/>
    <x v="1"/>
    <s v="yes"/>
    <s v="cellular"/>
    <x v="0"/>
    <n v="26"/>
    <n v="39"/>
    <n v="2"/>
    <n v="1"/>
    <x v="2"/>
    <n v="65"/>
    <n v="2"/>
    <s v="no"/>
    <s v="no"/>
    <x v="1"/>
    <n v="609138.12"/>
    <n v="1.1679999999999999"/>
    <x v="2"/>
    <s v="High"/>
    <s v="other"/>
  </r>
  <r>
    <n v="100860"/>
    <n v="43"/>
    <x v="2"/>
    <x v="1"/>
    <x v="1"/>
    <n v="47702.04"/>
    <n v="27171.98"/>
    <n v="746"/>
    <n v="18"/>
    <n v="1"/>
    <s v="no"/>
    <x v="1"/>
    <s v="yes"/>
    <s v="telephone"/>
    <x v="2"/>
    <n v="6"/>
    <n v="237"/>
    <n v="5"/>
    <n v="3"/>
    <x v="1"/>
    <n v="406"/>
    <n v="6"/>
    <s v="yes"/>
    <s v="yes"/>
    <x v="1"/>
    <n v="572424.48"/>
    <n v="0.56999999999999995"/>
    <x v="4"/>
    <s v="High"/>
    <s v="other"/>
  </r>
  <r>
    <n v="100861"/>
    <n v="29"/>
    <x v="1"/>
    <x v="0"/>
    <x v="0"/>
    <n v="62507.71"/>
    <n v="26063.86"/>
    <n v="633"/>
    <n v="57"/>
    <n v="3"/>
    <s v="no"/>
    <x v="0"/>
    <s v="no"/>
    <s v="cellular"/>
    <x v="11"/>
    <n v="20"/>
    <n v="308"/>
    <n v="7"/>
    <n v="5"/>
    <x v="1"/>
    <n v="425"/>
    <n v="2"/>
    <s v="yes"/>
    <s v="no"/>
    <x v="1"/>
    <n v="750092.52"/>
    <n v="0.41699999999999998"/>
    <x v="0"/>
    <s v="Very High"/>
    <s v="other"/>
  </r>
  <r>
    <n v="100862"/>
    <n v="58"/>
    <x v="1"/>
    <x v="0"/>
    <x v="1"/>
    <n v="52683.8"/>
    <n v="34754.92"/>
    <n v="674"/>
    <n v="124"/>
    <n v="4"/>
    <s v="no"/>
    <x v="1"/>
    <s v="no"/>
    <s v="unknown"/>
    <x v="8"/>
    <n v="3"/>
    <n v="847"/>
    <n v="3"/>
    <n v="0"/>
    <x v="0"/>
    <n v="-1"/>
    <n v="4"/>
    <s v="yes"/>
    <s v="yes"/>
    <x v="0"/>
    <n v="632205.6"/>
    <n v="0.66"/>
    <x v="3"/>
    <s v="High"/>
    <s v="successful_contact"/>
  </r>
  <r>
    <n v="100863"/>
    <n v="38"/>
    <x v="9"/>
    <x v="1"/>
    <x v="1"/>
    <n v="49457.56"/>
    <n v="30198.46"/>
    <n v="810"/>
    <n v="85"/>
    <n v="3"/>
    <s v="no"/>
    <x v="1"/>
    <s v="yes"/>
    <s v="cellular"/>
    <x v="7"/>
    <n v="16"/>
    <n v="300"/>
    <n v="7"/>
    <n v="2"/>
    <x v="1"/>
    <n v="85"/>
    <n v="3"/>
    <s v="no"/>
    <s v="no"/>
    <x v="1"/>
    <n v="593490.72"/>
    <n v="0.61099999999999999"/>
    <x v="4"/>
    <s v="High"/>
    <s v="other"/>
  </r>
  <r>
    <n v="100864"/>
    <n v="21"/>
    <x v="1"/>
    <x v="1"/>
    <x v="1"/>
    <n v="41254.54"/>
    <n v="15716.25"/>
    <n v="608"/>
    <n v="27"/>
    <n v="5"/>
    <s v="no"/>
    <x v="1"/>
    <s v="no"/>
    <s v="cellular"/>
    <x v="6"/>
    <n v="25"/>
    <n v="20"/>
    <n v="1"/>
    <n v="0"/>
    <x v="2"/>
    <n v="-1"/>
    <n v="0"/>
    <s v="no"/>
    <s v="no"/>
    <x v="1"/>
    <n v="495054.48"/>
    <n v="0.38100000000000001"/>
    <x v="1"/>
    <s v="Medium"/>
    <s v="other"/>
  </r>
  <r>
    <n v="100865"/>
    <n v="19"/>
    <x v="7"/>
    <x v="0"/>
    <x v="1"/>
    <n v="30176.37"/>
    <n v="18538.37"/>
    <n v="832"/>
    <n v="96"/>
    <n v="3"/>
    <s v="no"/>
    <x v="0"/>
    <s v="yes"/>
    <s v="cellular"/>
    <x v="10"/>
    <n v="20"/>
    <n v="78"/>
    <n v="1"/>
    <n v="2"/>
    <x v="1"/>
    <n v="49"/>
    <n v="4"/>
    <s v="yes"/>
    <s v="no"/>
    <x v="1"/>
    <n v="362116.44"/>
    <n v="0.61399999999999999"/>
    <x v="1"/>
    <s v="Low"/>
    <s v="other"/>
  </r>
  <r>
    <n v="100866"/>
    <n v="31"/>
    <x v="9"/>
    <x v="0"/>
    <x v="1"/>
    <n v="45933.599999999999"/>
    <n v="38433.99"/>
    <n v="740"/>
    <n v="85"/>
    <n v="5"/>
    <s v="no"/>
    <x v="0"/>
    <s v="no"/>
    <s v="unknown"/>
    <x v="4"/>
    <n v="10"/>
    <n v="483"/>
    <n v="2"/>
    <n v="4"/>
    <x v="2"/>
    <n v="29"/>
    <n v="4"/>
    <s v="no"/>
    <s v="no"/>
    <x v="1"/>
    <n v="551203.19999999995"/>
    <n v="0.83699999999999997"/>
    <x v="0"/>
    <s v="High"/>
    <s v="other"/>
  </r>
  <r>
    <n v="100867"/>
    <n v="44"/>
    <x v="7"/>
    <x v="0"/>
    <x v="1"/>
    <n v="71311.09"/>
    <n v="12160.3"/>
    <n v="686"/>
    <n v="16"/>
    <n v="5"/>
    <s v="no"/>
    <x v="0"/>
    <s v="no"/>
    <s v="cellular"/>
    <x v="11"/>
    <n v="17"/>
    <n v="488"/>
    <n v="1"/>
    <n v="3"/>
    <x v="2"/>
    <n v="84"/>
    <n v="1"/>
    <s v="no"/>
    <s v="no"/>
    <x v="0"/>
    <n v="855733.08"/>
    <n v="0.17100000000000001"/>
    <x v="4"/>
    <s v="Very High"/>
    <s v="successful_contact"/>
  </r>
  <r>
    <n v="100868"/>
    <n v="31"/>
    <x v="0"/>
    <x v="1"/>
    <x v="1"/>
    <n v="34765.29"/>
    <n v="65674.91"/>
    <n v="711"/>
    <n v="14"/>
    <n v="1"/>
    <s v="yes"/>
    <x v="0"/>
    <s v="no"/>
    <s v="cellular"/>
    <x v="0"/>
    <n v="13"/>
    <n v="470"/>
    <n v="3"/>
    <n v="2"/>
    <x v="0"/>
    <n v="283"/>
    <n v="0"/>
    <s v="no"/>
    <s v="no"/>
    <x v="0"/>
    <n v="417183.48"/>
    <n v="1.889"/>
    <x v="0"/>
    <s v="Medium"/>
    <s v="successful_contact"/>
  </r>
  <r>
    <n v="100869"/>
    <n v="38"/>
    <x v="9"/>
    <x v="2"/>
    <x v="3"/>
    <n v="62029.39"/>
    <n v="51369.45"/>
    <n v="674"/>
    <n v="60"/>
    <n v="4"/>
    <s v="no"/>
    <x v="1"/>
    <s v="no"/>
    <s v="cellular"/>
    <x v="7"/>
    <n v="28"/>
    <n v="283"/>
    <n v="7"/>
    <n v="0"/>
    <x v="1"/>
    <n v="-1"/>
    <n v="0"/>
    <s v="no"/>
    <s v="no"/>
    <x v="1"/>
    <n v="744352.68"/>
    <n v="0.82799999999999996"/>
    <x v="4"/>
    <s v="Very High"/>
    <s v="other"/>
  </r>
  <r>
    <n v="100870"/>
    <n v="66"/>
    <x v="8"/>
    <x v="1"/>
    <x v="0"/>
    <n v="61693.17"/>
    <n v="4091.22"/>
    <n v="751"/>
    <n v="165"/>
    <n v="3"/>
    <s v="no"/>
    <x v="1"/>
    <s v="no"/>
    <s v="unknown"/>
    <x v="0"/>
    <n v="1"/>
    <n v="528"/>
    <n v="2"/>
    <n v="1"/>
    <x v="4"/>
    <n v="451"/>
    <n v="4"/>
    <s v="yes"/>
    <s v="no"/>
    <x v="0"/>
    <n v="740318.04"/>
    <n v="6.6000000000000003E-2"/>
    <x v="3"/>
    <s v="Very High"/>
    <s v="successful_contact"/>
  </r>
  <r>
    <n v="100871"/>
    <n v="43"/>
    <x v="4"/>
    <x v="0"/>
    <x v="1"/>
    <n v="12000"/>
    <n v="8081.74"/>
    <n v="652"/>
    <n v="168"/>
    <n v="1"/>
    <s v="no"/>
    <x v="0"/>
    <s v="no"/>
    <s v="cellular"/>
    <x v="7"/>
    <n v="20"/>
    <n v="256"/>
    <n v="5"/>
    <n v="2"/>
    <x v="1"/>
    <n v="195"/>
    <n v="0"/>
    <s v="no"/>
    <s v="yes"/>
    <x v="1"/>
    <n v="144000"/>
    <n v="0.67300000000000004"/>
    <x v="4"/>
    <s v="Low"/>
    <s v="other"/>
  </r>
  <r>
    <n v="100872"/>
    <n v="24"/>
    <x v="1"/>
    <x v="0"/>
    <x v="2"/>
    <n v="40346.629999999997"/>
    <n v="89286"/>
    <n v="616"/>
    <n v="51"/>
    <n v="2"/>
    <s v="no"/>
    <x v="0"/>
    <s v="no"/>
    <s v="cellular"/>
    <x v="1"/>
    <n v="18"/>
    <n v="478"/>
    <n v="1"/>
    <n v="0"/>
    <x v="4"/>
    <n v="-1"/>
    <n v="2"/>
    <s v="no"/>
    <s v="yes"/>
    <x v="1"/>
    <n v="484159.56"/>
    <n v="2.2130000000000001"/>
    <x v="1"/>
    <s v="Medium"/>
    <s v="other"/>
  </r>
  <r>
    <n v="100873"/>
    <n v="20"/>
    <x v="1"/>
    <x v="0"/>
    <x v="3"/>
    <n v="19714.38"/>
    <n v="0"/>
    <n v="733"/>
    <n v="62"/>
    <n v="5"/>
    <s v="no"/>
    <x v="0"/>
    <s v="no"/>
    <s v="unknown"/>
    <x v="4"/>
    <n v="18"/>
    <n v="502"/>
    <n v="6"/>
    <n v="2"/>
    <x v="0"/>
    <n v="148"/>
    <n v="1"/>
    <s v="no"/>
    <s v="yes"/>
    <x v="0"/>
    <n v="236572.56"/>
    <n v="0"/>
    <x v="1"/>
    <s v="Low"/>
    <s v="successful_contact"/>
  </r>
  <r>
    <n v="100874"/>
    <n v="37"/>
    <x v="9"/>
    <x v="0"/>
    <x v="2"/>
    <n v="73920.53"/>
    <n v="42248.03"/>
    <n v="777"/>
    <n v="121"/>
    <n v="5"/>
    <s v="no"/>
    <x v="0"/>
    <s v="no"/>
    <s v="cellular"/>
    <x v="2"/>
    <n v="11"/>
    <n v="110"/>
    <n v="1"/>
    <n v="5"/>
    <x v="0"/>
    <n v="185"/>
    <n v="0"/>
    <s v="yes"/>
    <s v="yes"/>
    <x v="0"/>
    <n v="887046.36"/>
    <n v="0.57199999999999995"/>
    <x v="4"/>
    <s v="Very High"/>
    <s v="other"/>
  </r>
  <r>
    <n v="100875"/>
    <n v="64"/>
    <x v="1"/>
    <x v="2"/>
    <x v="0"/>
    <n v="66058.89"/>
    <n v="46871.54"/>
    <n v="650"/>
    <n v="147"/>
    <n v="1"/>
    <s v="no"/>
    <x v="0"/>
    <s v="yes"/>
    <s v="cellular"/>
    <x v="10"/>
    <n v="12"/>
    <n v="536"/>
    <n v="4"/>
    <n v="2"/>
    <x v="1"/>
    <n v="477"/>
    <n v="2"/>
    <s v="yes"/>
    <s v="yes"/>
    <x v="0"/>
    <n v="792706.68"/>
    <n v="0.71"/>
    <x v="3"/>
    <s v="Very High"/>
    <s v="successful_contact"/>
  </r>
  <r>
    <n v="100876"/>
    <n v="19"/>
    <x v="8"/>
    <x v="0"/>
    <x v="0"/>
    <n v="81160.179999999993"/>
    <n v="39858.6"/>
    <n v="805"/>
    <n v="69"/>
    <n v="3"/>
    <s v="no"/>
    <x v="0"/>
    <s v="no"/>
    <s v="cellular"/>
    <x v="9"/>
    <n v="21"/>
    <n v="377"/>
    <n v="1"/>
    <n v="0"/>
    <x v="0"/>
    <n v="-1"/>
    <n v="3"/>
    <s v="no"/>
    <s v="no"/>
    <x v="0"/>
    <n v="973922.16"/>
    <n v="0.49099999999999999"/>
    <x v="1"/>
    <s v="Very High"/>
    <s v="successful_contact"/>
  </r>
  <r>
    <n v="100877"/>
    <n v="70"/>
    <x v="9"/>
    <x v="0"/>
    <x v="1"/>
    <n v="57145.61"/>
    <n v="67856.2"/>
    <n v="724"/>
    <n v="115"/>
    <n v="3"/>
    <s v="no"/>
    <x v="1"/>
    <s v="no"/>
    <s v="telephone"/>
    <x v="7"/>
    <n v="13"/>
    <n v="370"/>
    <n v="5"/>
    <n v="3"/>
    <x v="1"/>
    <n v="144"/>
    <n v="0"/>
    <s v="yes"/>
    <s v="no"/>
    <x v="1"/>
    <n v="685747.32"/>
    <n v="1.1870000000000001"/>
    <x v="3"/>
    <s v="Very High"/>
    <s v="other"/>
  </r>
  <r>
    <n v="100878"/>
    <n v="62"/>
    <x v="7"/>
    <x v="0"/>
    <x v="2"/>
    <m/>
    <n v="0"/>
    <n v="600"/>
    <n v="127"/>
    <n v="5"/>
    <s v="no"/>
    <x v="1"/>
    <s v="no"/>
    <s v="cellular"/>
    <x v="8"/>
    <n v="1"/>
    <n v="424"/>
    <n v="2"/>
    <n v="0"/>
    <x v="1"/>
    <n v="-1"/>
    <n v="2"/>
    <s v="yes"/>
    <s v="no"/>
    <x v="1"/>
    <n v="711396"/>
    <n v="0"/>
    <x v="3"/>
    <s v="Very High"/>
    <s v="other"/>
  </r>
  <r>
    <n v="100879"/>
    <n v="58"/>
    <x v="0"/>
    <x v="1"/>
    <x v="1"/>
    <n v="58645.88"/>
    <n v="4315.38"/>
    <n v="807"/>
    <n v="176"/>
    <n v="3"/>
    <s v="no"/>
    <x v="1"/>
    <s v="no"/>
    <s v="cellular"/>
    <x v="11"/>
    <n v="20"/>
    <n v="281"/>
    <n v="8"/>
    <n v="2"/>
    <x v="1"/>
    <n v="284"/>
    <n v="0"/>
    <s v="no"/>
    <s v="no"/>
    <x v="1"/>
    <n v="703750.56"/>
    <n v="7.3999999999999996E-2"/>
    <x v="3"/>
    <s v="Very High"/>
    <s v="other"/>
  </r>
  <r>
    <n v="100880"/>
    <n v="65"/>
    <x v="2"/>
    <x v="0"/>
    <x v="0"/>
    <n v="25979.87"/>
    <n v="6869.62"/>
    <n v="678"/>
    <n v="144"/>
    <n v="3"/>
    <s v="no"/>
    <x v="1"/>
    <s v="no"/>
    <s v="cellular"/>
    <x v="7"/>
    <n v="19"/>
    <n v="489"/>
    <n v="2"/>
    <n v="1"/>
    <x v="3"/>
    <n v="402"/>
    <n v="0"/>
    <s v="no"/>
    <s v="no"/>
    <x v="1"/>
    <n v="311758.44"/>
    <n v="0.26400000000000001"/>
    <x v="3"/>
    <s v="Low"/>
    <s v="other"/>
  </r>
  <r>
    <n v="100881"/>
    <n v="34"/>
    <x v="2"/>
    <x v="0"/>
    <x v="1"/>
    <n v="37483.03"/>
    <n v="58481.48"/>
    <n v="705"/>
    <n v="30"/>
    <n v="5"/>
    <s v="no"/>
    <x v="1"/>
    <s v="no"/>
    <s v="cellular"/>
    <x v="9"/>
    <n v="14"/>
    <n v="550"/>
    <n v="8"/>
    <n v="2"/>
    <x v="2"/>
    <n v="339"/>
    <n v="2"/>
    <s v="no"/>
    <s v="yes"/>
    <x v="1"/>
    <n v="449796.36"/>
    <n v="1.56"/>
    <x v="0"/>
    <s v="Medium"/>
    <s v="other"/>
  </r>
  <r>
    <n v="100882"/>
    <n v="26"/>
    <x v="1"/>
    <x v="0"/>
    <x v="0"/>
    <n v="47367.45"/>
    <m/>
    <n v="595"/>
    <n v="167"/>
    <n v="2"/>
    <s v="no"/>
    <x v="1"/>
    <s v="no"/>
    <s v="cellular"/>
    <x v="4"/>
    <n v="20"/>
    <n v="567"/>
    <n v="5"/>
    <n v="2"/>
    <x v="1"/>
    <n v="381"/>
    <n v="4"/>
    <s v="no"/>
    <s v="yes"/>
    <x v="0"/>
    <n v="568409.4"/>
    <n v="0.68300000000000005"/>
    <x v="0"/>
    <s v="High"/>
    <s v="successful_contact"/>
  </r>
  <r>
    <n v="100883"/>
    <n v="21"/>
    <x v="10"/>
    <x v="0"/>
    <x v="0"/>
    <n v="33883.5"/>
    <n v="4659.5"/>
    <n v="664"/>
    <n v="137"/>
    <n v="3"/>
    <s v="no"/>
    <x v="1"/>
    <s v="no"/>
    <s v="cellular"/>
    <x v="10"/>
    <n v="14"/>
    <n v="235"/>
    <n v="3"/>
    <n v="4"/>
    <x v="1"/>
    <n v="338"/>
    <n v="3"/>
    <s v="yes"/>
    <s v="no"/>
    <x v="1"/>
    <n v="406602"/>
    <n v="0.13800000000000001"/>
    <x v="1"/>
    <s v="Medium"/>
    <s v="other"/>
  </r>
  <r>
    <n v="100884"/>
    <n v="57"/>
    <x v="4"/>
    <x v="0"/>
    <x v="2"/>
    <n v="12000"/>
    <n v="5048.2700000000004"/>
    <n v="724"/>
    <n v="41"/>
    <n v="4"/>
    <s v="no"/>
    <x v="1"/>
    <s v="no"/>
    <s v="unknown"/>
    <x v="7"/>
    <n v="21"/>
    <n v="328"/>
    <n v="8"/>
    <n v="2"/>
    <x v="0"/>
    <n v="70"/>
    <n v="4"/>
    <s v="no"/>
    <s v="yes"/>
    <x v="0"/>
    <n v="144000"/>
    <n v="0.42099999999999999"/>
    <x v="3"/>
    <s v="Low"/>
    <s v="successful_contact"/>
  </r>
  <r>
    <n v="100885"/>
    <n v="43"/>
    <x v="0"/>
    <x v="0"/>
    <x v="1"/>
    <n v="45672.03"/>
    <n v="41503.129999999997"/>
    <n v="715"/>
    <n v="85"/>
    <n v="4"/>
    <s v="no"/>
    <x v="1"/>
    <s v="no"/>
    <s v="cellular"/>
    <x v="6"/>
    <n v="18"/>
    <n v="428"/>
    <n v="4"/>
    <n v="0"/>
    <x v="2"/>
    <n v="-1"/>
    <n v="5"/>
    <s v="yes"/>
    <s v="yes"/>
    <x v="1"/>
    <n v="548064.36"/>
    <n v="0.90900000000000003"/>
    <x v="4"/>
    <s v="High"/>
    <s v="other"/>
  </r>
  <r>
    <n v="100886"/>
    <n v="48"/>
    <x v="0"/>
    <x v="2"/>
    <x v="1"/>
    <n v="58439.46"/>
    <n v="30623.55"/>
    <n v="691"/>
    <n v="165"/>
    <n v="1"/>
    <s v="no"/>
    <x v="0"/>
    <s v="no"/>
    <s v="cellular"/>
    <x v="1"/>
    <n v="20"/>
    <n v="290"/>
    <n v="5"/>
    <n v="2"/>
    <x v="0"/>
    <n v="271"/>
    <n v="4"/>
    <s v="no"/>
    <s v="yes"/>
    <x v="1"/>
    <n v="701273.52"/>
    <n v="0.52400000000000002"/>
    <x v="2"/>
    <s v="Very High"/>
    <s v="other"/>
  </r>
  <r>
    <n v="100887"/>
    <n v="54"/>
    <x v="2"/>
    <x v="2"/>
    <x v="0"/>
    <n v="45606.78"/>
    <n v="45918.3"/>
    <n v="695"/>
    <n v="2"/>
    <n v="4"/>
    <s v="no"/>
    <x v="0"/>
    <s v="no"/>
    <s v="unknown"/>
    <x v="0"/>
    <n v="5"/>
    <n v="331"/>
    <n v="5"/>
    <n v="4"/>
    <x v="1"/>
    <n v="308"/>
    <n v="2"/>
    <s v="no"/>
    <s v="yes"/>
    <x v="0"/>
    <n v="547281.36"/>
    <n v="1.0069999999999999"/>
    <x v="2"/>
    <s v="High"/>
    <s v="successful_contact"/>
  </r>
  <r>
    <n v="100888"/>
    <n v="33"/>
    <x v="2"/>
    <x v="0"/>
    <x v="0"/>
    <n v="86855.14"/>
    <n v="70710.3"/>
    <n v="689"/>
    <n v="92"/>
    <n v="1"/>
    <s v="no"/>
    <x v="0"/>
    <s v="no"/>
    <s v="cellular"/>
    <x v="2"/>
    <n v="17"/>
    <n v="133"/>
    <n v="2"/>
    <n v="5"/>
    <x v="2"/>
    <n v="477"/>
    <n v="6"/>
    <s v="no"/>
    <s v="yes"/>
    <x v="0"/>
    <n v="1042261.68"/>
    <n v="0.81399999999999995"/>
    <x v="0"/>
    <s v="Very High"/>
    <s v="other"/>
  </r>
  <r>
    <n v="100889"/>
    <n v="58"/>
    <x v="7"/>
    <x v="1"/>
    <x v="2"/>
    <n v="57063.58"/>
    <n v="9857.2000000000007"/>
    <n v="696"/>
    <n v="89"/>
    <n v="4"/>
    <s v="no"/>
    <x v="0"/>
    <s v="no"/>
    <s v="cellular"/>
    <x v="3"/>
    <n v="4"/>
    <n v="403"/>
    <n v="2"/>
    <n v="5"/>
    <x v="0"/>
    <n v="119"/>
    <n v="2"/>
    <s v="no"/>
    <s v="yes"/>
    <x v="0"/>
    <n v="684762.96"/>
    <n v="0.17299999999999999"/>
    <x v="3"/>
    <s v="Very High"/>
    <s v="successful_contact"/>
  </r>
  <r>
    <n v="100890"/>
    <n v="49"/>
    <x v="8"/>
    <x v="0"/>
    <x v="1"/>
    <n v="57840.35"/>
    <n v="22625.64"/>
    <n v="684"/>
    <n v="166"/>
    <n v="4"/>
    <s v="no"/>
    <x v="0"/>
    <s v="no"/>
    <s v="cellular"/>
    <x v="10"/>
    <n v="21"/>
    <n v="574"/>
    <n v="8"/>
    <n v="5"/>
    <x v="0"/>
    <n v="90"/>
    <n v="3"/>
    <s v="no"/>
    <s v="yes"/>
    <x v="0"/>
    <n v="694084.2"/>
    <n v="0.39100000000000001"/>
    <x v="2"/>
    <s v="Very High"/>
    <s v="successful_contact"/>
  </r>
  <r>
    <n v="100891"/>
    <n v="44"/>
    <x v="2"/>
    <x v="0"/>
    <x v="1"/>
    <n v="62325.45"/>
    <n v="41949.9"/>
    <n v="707"/>
    <n v="159"/>
    <n v="2"/>
    <s v="no"/>
    <x v="0"/>
    <s v="no"/>
    <s v="cellular"/>
    <x v="5"/>
    <n v="24"/>
    <n v="411"/>
    <n v="1"/>
    <n v="5"/>
    <x v="1"/>
    <n v="235"/>
    <n v="0"/>
    <s v="no"/>
    <s v="no"/>
    <x v="1"/>
    <n v="747905.4"/>
    <n v="0.67300000000000004"/>
    <x v="4"/>
    <s v="Very High"/>
    <s v="other"/>
  </r>
  <r>
    <n v="100892"/>
    <n v="54"/>
    <x v="1"/>
    <x v="0"/>
    <x v="0"/>
    <n v="72159.13"/>
    <n v="24386.31"/>
    <n v="684"/>
    <n v="22"/>
    <n v="1"/>
    <s v="no"/>
    <x v="0"/>
    <s v="no"/>
    <s v="cellular"/>
    <x v="2"/>
    <n v="13"/>
    <n v="476"/>
    <n v="8"/>
    <n v="0"/>
    <x v="1"/>
    <n v="-1"/>
    <n v="3"/>
    <s v="no"/>
    <s v="no"/>
    <x v="1"/>
    <n v="865909.56"/>
    <n v="0.33800000000000002"/>
    <x v="2"/>
    <s v="Very High"/>
    <s v="other"/>
  </r>
  <r>
    <n v="100893"/>
    <n v="22"/>
    <x v="2"/>
    <x v="0"/>
    <x v="0"/>
    <n v="26855.48"/>
    <n v="15207.18"/>
    <n v="639"/>
    <n v="37"/>
    <n v="5"/>
    <s v="no"/>
    <x v="1"/>
    <s v="no"/>
    <s v="cellular"/>
    <x v="6"/>
    <n v="26"/>
    <n v="358"/>
    <n v="3"/>
    <n v="2"/>
    <x v="0"/>
    <n v="416"/>
    <n v="2"/>
    <s v="no"/>
    <s v="yes"/>
    <x v="0"/>
    <n v="322265.76"/>
    <n v="0.56599999999999995"/>
    <x v="1"/>
    <s v="Low"/>
    <s v="successful_contact"/>
  </r>
  <r>
    <n v="100894"/>
    <n v="31"/>
    <x v="10"/>
    <x v="0"/>
    <x v="0"/>
    <n v="50446.47"/>
    <n v="4926.58"/>
    <n v="714"/>
    <n v="97"/>
    <n v="3"/>
    <s v="no"/>
    <x v="1"/>
    <s v="no"/>
    <s v="cellular"/>
    <x v="3"/>
    <n v="8"/>
    <n v="525"/>
    <n v="2"/>
    <n v="3"/>
    <x v="1"/>
    <n v="444"/>
    <n v="0"/>
    <s v="yes"/>
    <s v="no"/>
    <x v="0"/>
    <n v="605357.64"/>
    <n v="9.8000000000000004E-2"/>
    <x v="0"/>
    <s v="High"/>
    <s v="successful_contact"/>
  </r>
  <r>
    <n v="100895"/>
    <n v="56"/>
    <x v="7"/>
    <x v="1"/>
    <x v="1"/>
    <n v="33390.74"/>
    <n v="8232.48"/>
    <n v="675"/>
    <n v="4"/>
    <n v="1"/>
    <s v="no"/>
    <x v="0"/>
    <s v="no"/>
    <s v="telephone"/>
    <x v="4"/>
    <n v="20"/>
    <n v="374"/>
    <n v="4"/>
    <n v="1"/>
    <x v="0"/>
    <n v="94"/>
    <n v="3"/>
    <s v="no"/>
    <s v="yes"/>
    <x v="0"/>
    <n v="400688.88"/>
    <n v="0.247"/>
    <x v="3"/>
    <s v="Medium"/>
    <s v="successful_contact"/>
  </r>
  <r>
    <n v="100896"/>
    <n v="34"/>
    <x v="4"/>
    <x v="1"/>
    <x v="1"/>
    <n v="16040.31"/>
    <n v="32276.34"/>
    <n v="628"/>
    <n v="125"/>
    <n v="4"/>
    <s v="no"/>
    <x v="1"/>
    <s v="no"/>
    <s v="telephone"/>
    <x v="6"/>
    <n v="1"/>
    <n v="538"/>
    <n v="8"/>
    <n v="5"/>
    <x v="1"/>
    <n v="109"/>
    <n v="2"/>
    <s v="no"/>
    <s v="no"/>
    <x v="1"/>
    <n v="192483.72"/>
    <n v="2.012"/>
    <x v="0"/>
    <s v="Low"/>
    <s v="other"/>
  </r>
  <r>
    <n v="100897"/>
    <n v="54"/>
    <x v="6"/>
    <x v="2"/>
    <x v="1"/>
    <n v="43890.39"/>
    <n v="2764.08"/>
    <n v="782"/>
    <n v="1"/>
    <n v="5"/>
    <s v="no"/>
    <x v="0"/>
    <s v="no"/>
    <s v="telephone"/>
    <x v="11"/>
    <n v="27"/>
    <n v="289"/>
    <n v="8"/>
    <n v="1"/>
    <x v="2"/>
    <n v="192"/>
    <n v="0"/>
    <s v="yes"/>
    <s v="no"/>
    <x v="1"/>
    <n v="526684.68000000005"/>
    <n v="6.3E-2"/>
    <x v="2"/>
    <s v="High"/>
    <s v="other"/>
  </r>
  <r>
    <n v="100898"/>
    <n v="27"/>
    <x v="1"/>
    <x v="2"/>
    <x v="1"/>
    <n v="57923.33"/>
    <n v="0"/>
    <n v="648"/>
    <n v="65"/>
    <n v="1"/>
    <s v="no"/>
    <x v="0"/>
    <s v="no"/>
    <s v="unknown"/>
    <x v="5"/>
    <n v="6"/>
    <n v="418"/>
    <n v="4"/>
    <n v="1"/>
    <x v="1"/>
    <n v="483"/>
    <n v="6"/>
    <s v="yes"/>
    <s v="yes"/>
    <x v="1"/>
    <n v="695079.96"/>
    <n v="0"/>
    <x v="0"/>
    <s v="Very High"/>
    <s v="other"/>
  </r>
  <r>
    <n v="100899"/>
    <n v="39"/>
    <x v="1"/>
    <x v="0"/>
    <x v="0"/>
    <n v="80856.28"/>
    <n v="106778.73"/>
    <n v="678"/>
    <n v="70"/>
    <n v="5"/>
    <s v="no"/>
    <x v="1"/>
    <s v="no"/>
    <s v="cellular"/>
    <x v="6"/>
    <n v="21"/>
    <n v="574"/>
    <n v="4"/>
    <n v="2"/>
    <x v="1"/>
    <n v="443"/>
    <n v="0"/>
    <s v="no"/>
    <s v="no"/>
    <x v="0"/>
    <n v="970275.36"/>
    <n v="1.321"/>
    <x v="4"/>
    <s v="Very High"/>
    <s v="successful_contact"/>
  </r>
  <r>
    <n v="100900"/>
    <n v="19"/>
    <x v="7"/>
    <x v="1"/>
    <x v="1"/>
    <n v="47344.94"/>
    <n v="21138.799999999999"/>
    <n v="670"/>
    <n v="93"/>
    <n v="3"/>
    <s v="no"/>
    <x v="1"/>
    <s v="no"/>
    <m/>
    <x v="9"/>
    <n v="23"/>
    <n v="411"/>
    <n v="3"/>
    <n v="2"/>
    <x v="1"/>
    <n v="50"/>
    <n v="1"/>
    <s v="no"/>
    <s v="yes"/>
    <x v="1"/>
    <n v="568139.28"/>
    <n v="0.44600000000000001"/>
    <x v="1"/>
    <s v="High"/>
    <s v="other"/>
  </r>
  <r>
    <n v="100901"/>
    <n v="49"/>
    <x v="1"/>
    <x v="1"/>
    <x v="0"/>
    <n v="47006.48"/>
    <n v="29945.79"/>
    <n v="667"/>
    <n v="91"/>
    <n v="5"/>
    <s v="no"/>
    <x v="1"/>
    <s v="no"/>
    <s v="cellular"/>
    <x v="9"/>
    <n v="23"/>
    <n v="92"/>
    <n v="6"/>
    <n v="0"/>
    <x v="0"/>
    <n v="-1"/>
    <n v="3"/>
    <s v="yes"/>
    <s v="yes"/>
    <x v="0"/>
    <n v="564077.76"/>
    <n v="0.63700000000000001"/>
    <x v="2"/>
    <s v="High"/>
    <s v="other"/>
  </r>
  <r>
    <n v="100902"/>
    <n v="22"/>
    <x v="6"/>
    <x v="0"/>
    <x v="0"/>
    <n v="50350.57"/>
    <n v="61542.42"/>
    <n v="711"/>
    <n v="171"/>
    <n v="2"/>
    <s v="no"/>
    <x v="1"/>
    <s v="no"/>
    <s v="telephone"/>
    <x v="4"/>
    <n v="20"/>
    <n v="65"/>
    <n v="2"/>
    <n v="4"/>
    <x v="0"/>
    <n v="15"/>
    <n v="4"/>
    <s v="no"/>
    <s v="no"/>
    <x v="1"/>
    <n v="604206.84"/>
    <n v="1.222"/>
    <x v="1"/>
    <s v="High"/>
    <s v="other"/>
  </r>
  <r>
    <n v="100903"/>
    <n v="57"/>
    <x v="2"/>
    <x v="0"/>
    <x v="0"/>
    <n v="46009.93"/>
    <n v="15692.68"/>
    <n v="752"/>
    <n v="172"/>
    <n v="2"/>
    <s v="no"/>
    <x v="1"/>
    <s v="no"/>
    <s v="cellular"/>
    <x v="8"/>
    <n v="3"/>
    <n v="20"/>
    <n v="8"/>
    <n v="0"/>
    <x v="0"/>
    <n v="-1"/>
    <n v="1"/>
    <s v="yes"/>
    <s v="no"/>
    <x v="0"/>
    <n v="552119.16"/>
    <n v="0.34100000000000003"/>
    <x v="3"/>
    <s v="High"/>
    <s v="other"/>
  </r>
  <r>
    <n v="100904"/>
    <n v="70"/>
    <x v="2"/>
    <x v="0"/>
    <x v="0"/>
    <n v="24646.71"/>
    <n v="12252.41"/>
    <n v="669"/>
    <n v="111"/>
    <n v="2"/>
    <s v="no"/>
    <x v="0"/>
    <s v="no"/>
    <s v="cellular"/>
    <x v="2"/>
    <n v="5"/>
    <n v="543"/>
    <n v="8"/>
    <n v="0"/>
    <x v="1"/>
    <n v="-1"/>
    <n v="4"/>
    <s v="no"/>
    <s v="no"/>
    <x v="1"/>
    <n v="295760.52"/>
    <n v="0.497"/>
    <x v="3"/>
    <s v="Low"/>
    <s v="other"/>
  </r>
  <r>
    <n v="100905"/>
    <n v="47"/>
    <x v="9"/>
    <x v="0"/>
    <x v="1"/>
    <n v="57189.79"/>
    <n v="51631.24"/>
    <n v="637"/>
    <n v="61"/>
    <n v="3"/>
    <s v="no"/>
    <x v="0"/>
    <s v="no"/>
    <s v="cellular"/>
    <x v="8"/>
    <n v="6"/>
    <n v="378"/>
    <n v="8"/>
    <n v="5"/>
    <x v="1"/>
    <n v="99"/>
    <n v="2"/>
    <s v="yes"/>
    <s v="yes"/>
    <x v="1"/>
    <n v="686277.48"/>
    <n v="0.90300000000000002"/>
    <x v="2"/>
    <s v="Very High"/>
    <s v="other"/>
  </r>
  <r>
    <n v="100906"/>
    <n v="62"/>
    <x v="6"/>
    <x v="1"/>
    <x v="1"/>
    <n v="45708.1"/>
    <n v="15551.1"/>
    <n v="634"/>
    <n v="21"/>
    <n v="4"/>
    <s v="no"/>
    <x v="1"/>
    <s v="yes"/>
    <s v="cellular"/>
    <x v="0"/>
    <n v="23"/>
    <n v="370"/>
    <n v="5"/>
    <n v="2"/>
    <x v="1"/>
    <n v="115"/>
    <n v="5"/>
    <s v="no"/>
    <s v="no"/>
    <x v="1"/>
    <n v="548497.19999999995"/>
    <n v="0.34"/>
    <x v="3"/>
    <s v="High"/>
    <s v="other"/>
  </r>
  <r>
    <n v="100907"/>
    <n v="53"/>
    <x v="9"/>
    <x v="1"/>
    <x v="1"/>
    <n v="45073.02"/>
    <n v="60664.17"/>
    <n v="631"/>
    <n v="31"/>
    <n v="3"/>
    <s v="no"/>
    <x v="0"/>
    <s v="no"/>
    <s v="cellular"/>
    <x v="2"/>
    <n v="18"/>
    <n v="20"/>
    <n v="3"/>
    <n v="4"/>
    <x v="1"/>
    <n v="488"/>
    <n v="3"/>
    <s v="yes"/>
    <s v="yes"/>
    <x v="1"/>
    <n v="540876.24"/>
    <n v="1.3460000000000001"/>
    <x v="2"/>
    <s v="High"/>
    <s v="other"/>
  </r>
  <r>
    <n v="100908"/>
    <n v="36"/>
    <x v="5"/>
    <x v="0"/>
    <x v="2"/>
    <n v="30498.1"/>
    <n v="58351.12"/>
    <n v="633"/>
    <n v="17"/>
    <n v="2"/>
    <s v="no"/>
    <x v="0"/>
    <s v="no"/>
    <s v="cellular"/>
    <x v="3"/>
    <n v="5"/>
    <n v="394"/>
    <n v="1"/>
    <n v="3"/>
    <x v="1"/>
    <n v="194"/>
    <n v="1"/>
    <s v="no"/>
    <s v="no"/>
    <x v="1"/>
    <n v="365977.2"/>
    <n v="1.913"/>
    <x v="4"/>
    <s v="Medium"/>
    <s v="other"/>
  </r>
  <r>
    <n v="100909"/>
    <n v="60"/>
    <x v="3"/>
    <x v="1"/>
    <x v="1"/>
    <n v="77335.98"/>
    <n v="17046.330000000002"/>
    <n v="802"/>
    <n v="29"/>
    <n v="1"/>
    <s v="no"/>
    <x v="0"/>
    <s v="no"/>
    <s v="cellular"/>
    <x v="0"/>
    <n v="15"/>
    <n v="678"/>
    <n v="4"/>
    <n v="2"/>
    <x v="1"/>
    <n v="237"/>
    <n v="3"/>
    <s v="yes"/>
    <s v="no"/>
    <x v="1"/>
    <n v="928031.76"/>
    <n v="0.22"/>
    <x v="3"/>
    <s v="Very High"/>
    <s v="other"/>
  </r>
  <r>
    <n v="100910"/>
    <n v="47"/>
    <x v="6"/>
    <x v="0"/>
    <x v="1"/>
    <n v="40333.69"/>
    <n v="17341.45"/>
    <n v="706"/>
    <n v="178"/>
    <n v="5"/>
    <s v="no"/>
    <x v="0"/>
    <s v="no"/>
    <s v="cellular"/>
    <x v="4"/>
    <n v="6"/>
    <n v="562"/>
    <n v="5"/>
    <n v="3"/>
    <x v="1"/>
    <n v="14"/>
    <n v="3"/>
    <s v="no"/>
    <s v="no"/>
    <x v="1"/>
    <n v="484004.28"/>
    <n v="0.43"/>
    <x v="2"/>
    <s v="Medium"/>
    <s v="other"/>
  </r>
  <r>
    <n v="100911"/>
    <n v="67"/>
    <x v="9"/>
    <x v="0"/>
    <x v="1"/>
    <n v="47025.16"/>
    <n v="0"/>
    <n v="611"/>
    <n v="49"/>
    <n v="4"/>
    <s v="no"/>
    <x v="1"/>
    <s v="no"/>
    <s v="telephone"/>
    <x v="8"/>
    <n v="18"/>
    <n v="381"/>
    <n v="7"/>
    <n v="3"/>
    <x v="1"/>
    <n v="159"/>
    <n v="0"/>
    <s v="no"/>
    <s v="yes"/>
    <x v="1"/>
    <n v="564301.92000000004"/>
    <n v="0"/>
    <x v="3"/>
    <s v="High"/>
    <s v="other"/>
  </r>
  <r>
    <n v="100912"/>
    <n v="30"/>
    <x v="0"/>
    <x v="0"/>
    <x v="1"/>
    <n v="25592.62"/>
    <n v="0"/>
    <n v="754"/>
    <n v="158"/>
    <n v="5"/>
    <s v="no"/>
    <x v="0"/>
    <s v="no"/>
    <s v="cellular"/>
    <x v="11"/>
    <n v="17"/>
    <n v="293"/>
    <n v="6"/>
    <n v="5"/>
    <x v="2"/>
    <n v="38"/>
    <n v="3"/>
    <s v="no"/>
    <s v="yes"/>
    <x v="1"/>
    <n v="307111.44"/>
    <n v="0"/>
    <x v="0"/>
    <s v="Low"/>
    <s v="other"/>
  </r>
  <r>
    <n v="100913"/>
    <n v="36"/>
    <x v="4"/>
    <x v="0"/>
    <x v="1"/>
    <n v="19763.75"/>
    <n v="56862.59"/>
    <n v="694"/>
    <n v="128"/>
    <n v="3"/>
    <s v="yes"/>
    <x v="1"/>
    <s v="no"/>
    <s v="cellular"/>
    <x v="3"/>
    <n v="6"/>
    <n v="654"/>
    <n v="1"/>
    <n v="4"/>
    <x v="1"/>
    <n v="207"/>
    <n v="5"/>
    <s v="no"/>
    <s v="no"/>
    <x v="0"/>
    <n v="237165"/>
    <n v="2.8769999999999998"/>
    <x v="4"/>
    <s v="Low"/>
    <s v="successful_contact"/>
  </r>
  <r>
    <n v="100914"/>
    <n v="31"/>
    <x v="2"/>
    <x v="1"/>
    <x v="2"/>
    <n v="36757.160000000003"/>
    <n v="8461.66"/>
    <n v="779"/>
    <n v="27"/>
    <n v="3"/>
    <s v="no"/>
    <x v="1"/>
    <s v="yes"/>
    <s v="cellular"/>
    <x v="5"/>
    <n v="27"/>
    <n v="299"/>
    <n v="7"/>
    <n v="1"/>
    <x v="1"/>
    <n v="138"/>
    <n v="1"/>
    <s v="no"/>
    <s v="no"/>
    <x v="1"/>
    <n v="441085.92"/>
    <n v="0.23"/>
    <x v="0"/>
    <s v="Medium"/>
    <s v="other"/>
  </r>
  <r>
    <n v="100915"/>
    <n v="41"/>
    <x v="2"/>
    <x v="2"/>
    <x v="1"/>
    <n v="74503.78"/>
    <n v="48682.11"/>
    <n v="743"/>
    <n v="41"/>
    <n v="3"/>
    <s v="no"/>
    <x v="0"/>
    <s v="no"/>
    <s v="cellular"/>
    <x v="10"/>
    <n v="6"/>
    <n v="405"/>
    <n v="5"/>
    <n v="4"/>
    <x v="2"/>
    <n v="401"/>
    <n v="1"/>
    <s v="no"/>
    <s v="no"/>
    <x v="1"/>
    <n v="894045.36"/>
    <n v="0.65300000000000002"/>
    <x v="4"/>
    <s v="Very High"/>
    <s v="other"/>
  </r>
  <r>
    <n v="100916"/>
    <n v="46"/>
    <x v="0"/>
    <x v="0"/>
    <x v="1"/>
    <n v="12000"/>
    <n v="50575.56"/>
    <n v="708"/>
    <n v="161"/>
    <n v="5"/>
    <s v="no"/>
    <x v="0"/>
    <s v="no"/>
    <s v="cellular"/>
    <x v="3"/>
    <n v="26"/>
    <n v="408"/>
    <n v="8"/>
    <n v="4"/>
    <x v="1"/>
    <n v="384"/>
    <n v="6"/>
    <s v="yes"/>
    <s v="no"/>
    <x v="0"/>
    <n v="144000"/>
    <n v="4.2149999999999999"/>
    <x v="2"/>
    <s v="Low"/>
    <s v="successful_contact"/>
  </r>
  <r>
    <n v="100917"/>
    <n v="48"/>
    <x v="0"/>
    <x v="0"/>
    <x v="1"/>
    <n v="40987.86"/>
    <n v="16562.52"/>
    <n v="638"/>
    <n v="129"/>
    <n v="2"/>
    <s v="no"/>
    <x v="0"/>
    <s v="yes"/>
    <s v="unknown"/>
    <x v="2"/>
    <n v="14"/>
    <n v="529"/>
    <n v="3"/>
    <n v="4"/>
    <x v="1"/>
    <n v="44"/>
    <n v="1"/>
    <s v="yes"/>
    <s v="yes"/>
    <x v="1"/>
    <n v="491854.32"/>
    <n v="0.40400000000000003"/>
    <x v="2"/>
    <s v="Medium"/>
    <s v="other"/>
  </r>
  <r>
    <n v="100918"/>
    <n v="53"/>
    <x v="10"/>
    <x v="0"/>
    <x v="0"/>
    <n v="34096.78"/>
    <n v="57386.09"/>
    <n v="791"/>
    <n v="24"/>
    <n v="2"/>
    <s v="no"/>
    <x v="0"/>
    <s v="no"/>
    <s v="cellular"/>
    <x v="4"/>
    <n v="5"/>
    <n v="474"/>
    <n v="7"/>
    <n v="5"/>
    <x v="3"/>
    <n v="416"/>
    <n v="1"/>
    <s v="no"/>
    <s v="no"/>
    <x v="0"/>
    <n v="409161.36"/>
    <n v="1.6830000000000001"/>
    <x v="2"/>
    <s v="Medium"/>
    <s v="successful_contact"/>
  </r>
  <r>
    <n v="100919"/>
    <n v="46"/>
    <x v="1"/>
    <x v="0"/>
    <x v="2"/>
    <n v="25294.11"/>
    <n v="28831.23"/>
    <n v="674"/>
    <n v="113"/>
    <n v="3"/>
    <s v="no"/>
    <x v="0"/>
    <s v="yes"/>
    <s v="cellular"/>
    <x v="2"/>
    <n v="15"/>
    <n v="483"/>
    <n v="6"/>
    <n v="2"/>
    <x v="0"/>
    <n v="32"/>
    <n v="5"/>
    <s v="yes"/>
    <s v="yes"/>
    <x v="0"/>
    <n v="303529.32"/>
    <n v="1.1399999999999999"/>
    <x v="2"/>
    <s v="Low"/>
    <s v="successful_contact"/>
  </r>
  <r>
    <n v="100920"/>
    <n v="41"/>
    <x v="4"/>
    <x v="1"/>
    <x v="0"/>
    <n v="38738.959999999999"/>
    <n v="65572.42"/>
    <n v="647"/>
    <n v="100"/>
    <n v="4"/>
    <s v="no"/>
    <x v="1"/>
    <s v="no"/>
    <s v="telephone"/>
    <x v="3"/>
    <n v="25"/>
    <n v="381"/>
    <n v="4"/>
    <n v="1"/>
    <x v="0"/>
    <n v="414"/>
    <n v="4"/>
    <s v="yes"/>
    <s v="yes"/>
    <x v="1"/>
    <n v="464867.52"/>
    <n v="1.6930000000000001"/>
    <x v="4"/>
    <s v="Medium"/>
    <s v="other"/>
  </r>
  <r>
    <n v="100921"/>
    <n v="25"/>
    <x v="2"/>
    <x v="0"/>
    <x v="0"/>
    <n v="48661.31"/>
    <n v="13834.14"/>
    <n v="566"/>
    <n v="92"/>
    <n v="2"/>
    <s v="no"/>
    <x v="1"/>
    <s v="no"/>
    <s v="cellular"/>
    <x v="10"/>
    <n v="13"/>
    <n v="432"/>
    <n v="8"/>
    <n v="3"/>
    <x v="1"/>
    <n v="60"/>
    <n v="1"/>
    <s v="no"/>
    <s v="no"/>
    <x v="1"/>
    <n v="583935.72"/>
    <n v="0.28399999999999997"/>
    <x v="1"/>
    <s v="High"/>
    <s v="other"/>
  </r>
  <r>
    <n v="100922"/>
    <n v="53"/>
    <x v="8"/>
    <x v="2"/>
    <x v="1"/>
    <n v="43904.2"/>
    <n v="23362.26"/>
    <n v="662"/>
    <n v="100"/>
    <n v="5"/>
    <s v="no"/>
    <x v="1"/>
    <s v="yes"/>
    <s v="cellular"/>
    <x v="1"/>
    <n v="1"/>
    <n v="321"/>
    <n v="6"/>
    <n v="0"/>
    <x v="2"/>
    <n v="-1"/>
    <n v="4"/>
    <s v="no"/>
    <s v="yes"/>
    <x v="1"/>
    <n v="526850.4"/>
    <n v="0.53200000000000003"/>
    <x v="2"/>
    <s v="High"/>
    <s v="other"/>
  </r>
  <r>
    <n v="100923"/>
    <n v="38"/>
    <x v="5"/>
    <x v="1"/>
    <x v="1"/>
    <n v="56799.87"/>
    <n v="23140.95"/>
    <n v="629"/>
    <n v="29"/>
    <n v="3"/>
    <s v="no"/>
    <x v="0"/>
    <s v="no"/>
    <s v="cellular"/>
    <x v="2"/>
    <n v="3"/>
    <n v="388"/>
    <n v="1"/>
    <n v="2"/>
    <x v="1"/>
    <n v="206"/>
    <n v="4"/>
    <s v="yes"/>
    <s v="yes"/>
    <x v="1"/>
    <n v="681598.44"/>
    <n v="0.40699999999999997"/>
    <x v="4"/>
    <s v="Very High"/>
    <s v="other"/>
  </r>
  <r>
    <n v="100924"/>
    <n v="46"/>
    <x v="5"/>
    <x v="2"/>
    <x v="1"/>
    <n v="50690.7"/>
    <n v="28693.72"/>
    <n v="705"/>
    <n v="149"/>
    <n v="1"/>
    <s v="no"/>
    <x v="0"/>
    <s v="no"/>
    <s v="cellular"/>
    <x v="3"/>
    <n v="20"/>
    <n v="239"/>
    <n v="6"/>
    <n v="2"/>
    <x v="1"/>
    <n v="162"/>
    <n v="2"/>
    <s v="no"/>
    <s v="yes"/>
    <x v="1"/>
    <n v="608288.4"/>
    <n v="0.56599999999999995"/>
    <x v="2"/>
    <s v="High"/>
    <s v="other"/>
  </r>
  <r>
    <n v="100925"/>
    <n v="65"/>
    <x v="1"/>
    <x v="2"/>
    <x v="2"/>
    <n v="64896"/>
    <n v="12751.31"/>
    <n v="587"/>
    <n v="180"/>
    <n v="3"/>
    <s v="no"/>
    <x v="0"/>
    <s v="no"/>
    <s v="telephone"/>
    <x v="10"/>
    <n v="5"/>
    <n v="339"/>
    <n v="6"/>
    <n v="1"/>
    <x v="0"/>
    <n v="428"/>
    <n v="0"/>
    <s v="no"/>
    <s v="no"/>
    <x v="1"/>
    <n v="778752"/>
    <n v="0.19600000000000001"/>
    <x v="3"/>
    <s v="Very High"/>
    <s v="other"/>
  </r>
  <r>
    <n v="100926"/>
    <n v="69"/>
    <x v="1"/>
    <x v="1"/>
    <x v="1"/>
    <n v="18844.16"/>
    <n v="43049.91"/>
    <n v="733"/>
    <n v="93"/>
    <n v="2"/>
    <s v="no"/>
    <x v="1"/>
    <s v="no"/>
    <s v="cellular"/>
    <x v="0"/>
    <n v="14"/>
    <n v="216"/>
    <n v="5"/>
    <n v="3"/>
    <x v="2"/>
    <n v="201"/>
    <n v="3"/>
    <s v="no"/>
    <s v="no"/>
    <x v="1"/>
    <n v="226129.92000000001"/>
    <n v="2.2850000000000001"/>
    <x v="3"/>
    <s v="Low"/>
    <s v="other"/>
  </r>
  <r>
    <n v="100927"/>
    <n v="42"/>
    <x v="9"/>
    <x v="0"/>
    <x v="2"/>
    <n v="83957.75"/>
    <n v="49673.82"/>
    <n v="693"/>
    <n v="176"/>
    <n v="2"/>
    <s v="no"/>
    <x v="1"/>
    <s v="no"/>
    <s v="cellular"/>
    <x v="7"/>
    <n v="13"/>
    <n v="86"/>
    <n v="1"/>
    <n v="1"/>
    <x v="0"/>
    <n v="317"/>
    <n v="3"/>
    <s v="no"/>
    <s v="yes"/>
    <x v="1"/>
    <n v="1007493"/>
    <n v="0.59199999999999997"/>
    <x v="4"/>
    <s v="Very High"/>
    <s v="other"/>
  </r>
  <r>
    <n v="100928"/>
    <n v="23"/>
    <x v="3"/>
    <x v="1"/>
    <x v="0"/>
    <n v="53947.24"/>
    <n v="54459.44"/>
    <n v="628"/>
    <n v="62"/>
    <n v="1"/>
    <s v="no"/>
    <x v="1"/>
    <s v="no"/>
    <s v="telephone"/>
    <x v="9"/>
    <n v="10"/>
    <n v="504"/>
    <n v="3"/>
    <n v="2"/>
    <x v="2"/>
    <n v="315"/>
    <n v="1"/>
    <s v="no"/>
    <s v="no"/>
    <x v="1"/>
    <n v="647366.88"/>
    <n v="1.0089999999999999"/>
    <x v="1"/>
    <s v="High"/>
    <s v="other"/>
  </r>
  <r>
    <n v="100929"/>
    <n v="58"/>
    <x v="8"/>
    <x v="0"/>
    <x v="2"/>
    <n v="18764.169999999998"/>
    <n v="46578.64"/>
    <n v="692"/>
    <n v="59"/>
    <n v="1"/>
    <s v="no"/>
    <x v="1"/>
    <s v="no"/>
    <s v="cellular"/>
    <x v="5"/>
    <n v="1"/>
    <n v="54"/>
    <n v="8"/>
    <n v="1"/>
    <x v="0"/>
    <n v="334"/>
    <n v="6"/>
    <s v="no"/>
    <s v="no"/>
    <x v="1"/>
    <n v="225170.04"/>
    <n v="2.4820000000000002"/>
    <x v="3"/>
    <s v="Low"/>
    <s v="other"/>
  </r>
  <r>
    <n v="100930"/>
    <n v="25"/>
    <x v="2"/>
    <x v="0"/>
    <x v="0"/>
    <n v="67000.41"/>
    <n v="25194.19"/>
    <n v="607"/>
    <n v="31"/>
    <n v="5"/>
    <s v="no"/>
    <x v="0"/>
    <s v="no"/>
    <s v="cellular"/>
    <x v="8"/>
    <n v="26"/>
    <n v="287"/>
    <n v="3"/>
    <n v="4"/>
    <x v="1"/>
    <n v="270"/>
    <n v="1"/>
    <s v="no"/>
    <s v="yes"/>
    <x v="1"/>
    <n v="804004.92"/>
    <n v="0.376"/>
    <x v="1"/>
    <s v="Very High"/>
    <s v="other"/>
  </r>
  <r>
    <n v="100931"/>
    <n v="25"/>
    <x v="3"/>
    <x v="0"/>
    <x v="2"/>
    <n v="60057.52"/>
    <n v="5538.16"/>
    <n v="690"/>
    <n v="87"/>
    <n v="2"/>
    <s v="no"/>
    <x v="0"/>
    <s v="no"/>
    <s v="cellular"/>
    <x v="10"/>
    <n v="22"/>
    <n v="688"/>
    <n v="7"/>
    <n v="0"/>
    <x v="1"/>
    <n v="-1"/>
    <n v="5"/>
    <s v="yes"/>
    <s v="no"/>
    <x v="1"/>
    <n v="720690.24"/>
    <n v="9.1999999999999998E-2"/>
    <x v="1"/>
    <s v="Very High"/>
    <s v="other"/>
  </r>
  <r>
    <n v="100932"/>
    <n v="38"/>
    <x v="1"/>
    <x v="0"/>
    <x v="0"/>
    <n v="30831.31"/>
    <n v="48205.88"/>
    <n v="639"/>
    <n v="88"/>
    <n v="1"/>
    <s v="no"/>
    <x v="0"/>
    <s v="no"/>
    <s v="telephone"/>
    <x v="8"/>
    <n v="2"/>
    <n v="460"/>
    <n v="4"/>
    <n v="0"/>
    <x v="2"/>
    <n v="-1"/>
    <n v="5"/>
    <s v="no"/>
    <s v="no"/>
    <x v="1"/>
    <n v="369975.72"/>
    <n v="1.5640000000000001"/>
    <x v="4"/>
    <s v="Medium"/>
    <s v="other"/>
  </r>
  <r>
    <n v="100933"/>
    <n v="47"/>
    <x v="0"/>
    <x v="0"/>
    <x v="2"/>
    <n v="35693.9"/>
    <n v="21869.119999999999"/>
    <n v="762"/>
    <n v="73"/>
    <n v="4"/>
    <s v="no"/>
    <x v="0"/>
    <s v="yes"/>
    <s v="cellular"/>
    <x v="1"/>
    <n v="11"/>
    <n v="530"/>
    <n v="7"/>
    <n v="4"/>
    <x v="2"/>
    <n v="361"/>
    <n v="6"/>
    <s v="yes"/>
    <s v="no"/>
    <x v="0"/>
    <n v="428326.8"/>
    <n v="0.61299999999999999"/>
    <x v="2"/>
    <s v="Medium"/>
    <s v="successful_contact"/>
  </r>
  <r>
    <n v="100934"/>
    <n v="37"/>
    <x v="5"/>
    <x v="0"/>
    <x v="1"/>
    <n v="14916.87"/>
    <n v="7257.75"/>
    <n v="630"/>
    <n v="164"/>
    <n v="4"/>
    <s v="no"/>
    <x v="0"/>
    <s v="no"/>
    <s v="cellular"/>
    <x v="10"/>
    <n v="28"/>
    <n v="103"/>
    <n v="5"/>
    <n v="5"/>
    <x v="2"/>
    <n v="255"/>
    <n v="6"/>
    <s v="no"/>
    <s v="no"/>
    <x v="1"/>
    <n v="179002.44"/>
    <n v="0.48699999999999999"/>
    <x v="4"/>
    <s v="Low"/>
    <s v="other"/>
  </r>
  <r>
    <n v="100935"/>
    <n v="60"/>
    <x v="0"/>
    <x v="2"/>
    <x v="2"/>
    <n v="42240.33"/>
    <n v="18833.57"/>
    <n v="729"/>
    <n v="142"/>
    <n v="3"/>
    <s v="no"/>
    <x v="0"/>
    <s v="no"/>
    <s v="cellular"/>
    <x v="10"/>
    <n v="1"/>
    <n v="301"/>
    <n v="2"/>
    <n v="4"/>
    <x v="1"/>
    <n v="63"/>
    <n v="2"/>
    <s v="yes"/>
    <s v="yes"/>
    <x v="1"/>
    <n v="506883.96"/>
    <n v="0.44600000000000001"/>
    <x v="3"/>
    <s v="High"/>
    <s v="other"/>
  </r>
  <r>
    <n v="100936"/>
    <n v="54"/>
    <x v="7"/>
    <x v="0"/>
    <x v="1"/>
    <n v="50308.89"/>
    <n v="37485.480000000003"/>
    <n v="580"/>
    <n v="93"/>
    <n v="1"/>
    <s v="no"/>
    <x v="0"/>
    <s v="yes"/>
    <s v="cellular"/>
    <x v="8"/>
    <n v="13"/>
    <n v="203"/>
    <n v="5"/>
    <n v="2"/>
    <x v="0"/>
    <n v="266"/>
    <n v="0"/>
    <s v="no"/>
    <s v="yes"/>
    <x v="1"/>
    <n v="603706.68000000005"/>
    <n v="0.745"/>
    <x v="2"/>
    <s v="High"/>
    <s v="other"/>
  </r>
  <r>
    <n v="100937"/>
    <n v="59"/>
    <x v="8"/>
    <x v="0"/>
    <x v="0"/>
    <n v="27288.02"/>
    <n v="57325.63"/>
    <n v="603"/>
    <n v="53"/>
    <n v="1"/>
    <s v="no"/>
    <x v="0"/>
    <s v="yes"/>
    <s v="cellular"/>
    <x v="6"/>
    <n v="18"/>
    <n v="319"/>
    <n v="4"/>
    <n v="5"/>
    <x v="1"/>
    <n v="408"/>
    <n v="3"/>
    <s v="no"/>
    <s v="yes"/>
    <x v="1"/>
    <n v="327456.24"/>
    <n v="2.101"/>
    <x v="3"/>
    <s v="Low"/>
    <s v="other"/>
  </r>
  <r>
    <n v="100938"/>
    <n v="54"/>
    <x v="7"/>
    <x v="0"/>
    <x v="1"/>
    <n v="32178.51"/>
    <n v="43252.58"/>
    <n v="503"/>
    <n v="58"/>
    <n v="3"/>
    <s v="no"/>
    <x v="1"/>
    <s v="no"/>
    <s v="cellular"/>
    <x v="2"/>
    <n v="1"/>
    <n v="213"/>
    <n v="2"/>
    <n v="4"/>
    <x v="0"/>
    <n v="161"/>
    <n v="0"/>
    <s v="no"/>
    <s v="no"/>
    <x v="1"/>
    <n v="386142.12"/>
    <n v="1.3440000000000001"/>
    <x v="2"/>
    <s v="Medium"/>
    <s v="other"/>
  </r>
  <r>
    <n v="100939"/>
    <n v="35"/>
    <x v="2"/>
    <x v="1"/>
    <x v="1"/>
    <n v="15170.23"/>
    <n v="36461.339999999997"/>
    <n v="765"/>
    <n v="120"/>
    <n v="3"/>
    <s v="yes"/>
    <x v="1"/>
    <s v="yes"/>
    <s v="telephone"/>
    <x v="4"/>
    <n v="11"/>
    <n v="453"/>
    <n v="1"/>
    <n v="1"/>
    <x v="1"/>
    <n v="236"/>
    <n v="6"/>
    <s v="no"/>
    <s v="no"/>
    <x v="1"/>
    <n v="182042.76"/>
    <n v="2.403"/>
    <x v="0"/>
    <s v="Low"/>
    <s v="other"/>
  </r>
  <r>
    <n v="100940"/>
    <n v="54"/>
    <x v="3"/>
    <x v="2"/>
    <x v="1"/>
    <n v="29050.47"/>
    <n v="12085.95"/>
    <n v="652"/>
    <n v="85"/>
    <n v="4"/>
    <s v="no"/>
    <x v="1"/>
    <s v="yes"/>
    <s v="unknown"/>
    <x v="9"/>
    <n v="14"/>
    <n v="353"/>
    <n v="1"/>
    <n v="2"/>
    <x v="2"/>
    <n v="236"/>
    <n v="6"/>
    <s v="no"/>
    <s v="no"/>
    <x v="1"/>
    <n v="348605.64"/>
    <n v="0.41599999999999998"/>
    <x v="2"/>
    <s v="Low"/>
    <s v="other"/>
  </r>
  <r>
    <n v="100941"/>
    <n v="18"/>
    <x v="1"/>
    <x v="0"/>
    <x v="0"/>
    <n v="12000"/>
    <n v="49161.97"/>
    <n v="668"/>
    <n v="174"/>
    <n v="3"/>
    <s v="no"/>
    <x v="0"/>
    <s v="no"/>
    <s v="cellular"/>
    <x v="2"/>
    <n v="18"/>
    <n v="203"/>
    <n v="7"/>
    <n v="0"/>
    <x v="1"/>
    <n v="-1"/>
    <n v="6"/>
    <s v="yes"/>
    <s v="no"/>
    <x v="1"/>
    <n v="144000"/>
    <n v="4.0970000000000004"/>
    <x v="1"/>
    <s v="Low"/>
    <s v="other"/>
  </r>
  <r>
    <n v="100942"/>
    <n v="44"/>
    <x v="6"/>
    <x v="0"/>
    <x v="1"/>
    <n v="54505.27"/>
    <n v="17316.810000000001"/>
    <n v="646"/>
    <n v="25"/>
    <n v="3"/>
    <s v="no"/>
    <x v="0"/>
    <s v="no"/>
    <s v="telephone"/>
    <x v="3"/>
    <n v="18"/>
    <n v="576"/>
    <n v="3"/>
    <n v="4"/>
    <x v="1"/>
    <n v="160"/>
    <n v="0"/>
    <s v="yes"/>
    <s v="no"/>
    <x v="1"/>
    <n v="654063.24"/>
    <n v="0.318"/>
    <x v="4"/>
    <s v="High"/>
    <s v="other"/>
  </r>
  <r>
    <n v="100943"/>
    <n v="61"/>
    <x v="1"/>
    <x v="0"/>
    <x v="0"/>
    <n v="36529.11"/>
    <n v="53623.02"/>
    <n v="653"/>
    <n v="2"/>
    <n v="1"/>
    <s v="yes"/>
    <x v="0"/>
    <s v="no"/>
    <s v="telephone"/>
    <x v="1"/>
    <n v="27"/>
    <n v="215"/>
    <n v="6"/>
    <n v="3"/>
    <x v="2"/>
    <n v="344"/>
    <n v="3"/>
    <s v="no"/>
    <s v="no"/>
    <x v="0"/>
    <n v="438349.32"/>
    <n v="1.468"/>
    <x v="3"/>
    <s v="Medium"/>
    <s v="other"/>
  </r>
  <r>
    <n v="100944"/>
    <n v="19"/>
    <x v="9"/>
    <x v="2"/>
    <x v="0"/>
    <n v="36410.89"/>
    <n v="34829.230000000003"/>
    <n v="666"/>
    <n v="70"/>
    <n v="4"/>
    <s v="no"/>
    <x v="0"/>
    <s v="yes"/>
    <s v="cellular"/>
    <x v="11"/>
    <n v="20"/>
    <n v="735"/>
    <n v="8"/>
    <n v="2"/>
    <x v="2"/>
    <n v="319"/>
    <n v="0"/>
    <s v="no"/>
    <s v="yes"/>
    <x v="1"/>
    <n v="436930.68"/>
    <n v="0.95699999999999996"/>
    <x v="1"/>
    <s v="Medium"/>
    <s v="other"/>
  </r>
  <r>
    <n v="100945"/>
    <n v="23"/>
    <x v="9"/>
    <x v="0"/>
    <x v="0"/>
    <n v="40680.019999999997"/>
    <n v="26227.99"/>
    <n v="740"/>
    <n v="27"/>
    <n v="5"/>
    <s v="no"/>
    <x v="1"/>
    <s v="no"/>
    <s v="cellular"/>
    <x v="0"/>
    <n v="18"/>
    <n v="326"/>
    <n v="8"/>
    <n v="0"/>
    <x v="0"/>
    <n v="-1"/>
    <n v="3"/>
    <s v="yes"/>
    <s v="yes"/>
    <x v="1"/>
    <n v="488160.24"/>
    <n v="0.64500000000000002"/>
    <x v="1"/>
    <s v="Medium"/>
    <s v="other"/>
  </r>
  <r>
    <n v="100946"/>
    <n v="64"/>
    <x v="0"/>
    <x v="0"/>
    <x v="1"/>
    <n v="33313.68"/>
    <n v="31332.94"/>
    <n v="672"/>
    <n v="136"/>
    <n v="5"/>
    <s v="no"/>
    <x v="1"/>
    <s v="no"/>
    <s v="telephone"/>
    <x v="0"/>
    <n v="13"/>
    <n v="292"/>
    <n v="2"/>
    <n v="5"/>
    <x v="4"/>
    <n v="163"/>
    <n v="4"/>
    <s v="no"/>
    <s v="yes"/>
    <x v="1"/>
    <n v="399764.16"/>
    <n v="0.94099999999999995"/>
    <x v="3"/>
    <s v="Medium"/>
    <s v="other"/>
  </r>
  <r>
    <n v="100947"/>
    <n v="47"/>
    <x v="3"/>
    <x v="0"/>
    <x v="1"/>
    <n v="45877.05"/>
    <n v="0"/>
    <n v="756"/>
    <n v="176"/>
    <n v="1"/>
    <s v="no"/>
    <x v="0"/>
    <s v="no"/>
    <s v="cellular"/>
    <x v="5"/>
    <n v="10"/>
    <n v="649"/>
    <n v="5"/>
    <n v="1"/>
    <x v="3"/>
    <n v="454"/>
    <n v="0"/>
    <s v="yes"/>
    <s v="yes"/>
    <x v="0"/>
    <n v="550524.6"/>
    <n v="0"/>
    <x v="2"/>
    <s v="High"/>
    <s v="successful_contact"/>
  </r>
  <r>
    <n v="100948"/>
    <n v="70"/>
    <x v="0"/>
    <x v="1"/>
    <x v="1"/>
    <n v="41372.57"/>
    <n v="94093.19"/>
    <n v="728"/>
    <n v="80"/>
    <n v="1"/>
    <s v="no"/>
    <x v="1"/>
    <s v="no"/>
    <s v="cellular"/>
    <x v="5"/>
    <n v="23"/>
    <n v="233"/>
    <n v="4"/>
    <n v="2"/>
    <x v="1"/>
    <n v="23"/>
    <n v="0"/>
    <s v="yes"/>
    <s v="yes"/>
    <x v="1"/>
    <n v="496470.84"/>
    <n v="2.274"/>
    <x v="3"/>
    <s v="Medium"/>
    <s v="other"/>
  </r>
  <r>
    <n v="100949"/>
    <n v="45"/>
    <x v="6"/>
    <x v="0"/>
    <x v="1"/>
    <n v="19566.59"/>
    <n v="39824.21"/>
    <n v="735"/>
    <n v="6"/>
    <n v="1"/>
    <s v="no"/>
    <x v="1"/>
    <s v="no"/>
    <s v="cellular"/>
    <x v="5"/>
    <n v="5"/>
    <n v="558"/>
    <n v="5"/>
    <n v="3"/>
    <x v="0"/>
    <n v="167"/>
    <n v="2"/>
    <s v="no"/>
    <s v="no"/>
    <x v="1"/>
    <n v="234799.08"/>
    <n v="2.0350000000000001"/>
    <x v="4"/>
    <s v="Low"/>
    <s v="other"/>
  </r>
  <r>
    <n v="100950"/>
    <n v="21"/>
    <x v="3"/>
    <x v="1"/>
    <x v="1"/>
    <n v="33803.089999999997"/>
    <n v="49721.04"/>
    <n v="700"/>
    <n v="153"/>
    <n v="3"/>
    <s v="no"/>
    <x v="1"/>
    <s v="no"/>
    <s v="cellular"/>
    <x v="2"/>
    <n v="16"/>
    <n v="276"/>
    <n v="3"/>
    <n v="1"/>
    <x v="1"/>
    <n v="453"/>
    <n v="6"/>
    <s v="no"/>
    <s v="no"/>
    <x v="1"/>
    <n v="405637.08"/>
    <n v="1.4710000000000001"/>
    <x v="1"/>
    <s v="Medium"/>
    <s v="other"/>
  </r>
  <r>
    <n v="100951"/>
    <n v="34"/>
    <x v="2"/>
    <x v="1"/>
    <x v="1"/>
    <n v="65346.81"/>
    <n v="313.10000000000002"/>
    <n v="628"/>
    <n v="124"/>
    <n v="2"/>
    <s v="no"/>
    <x v="0"/>
    <s v="no"/>
    <s v="cellular"/>
    <x v="5"/>
    <n v="14"/>
    <n v="346"/>
    <n v="5"/>
    <n v="0"/>
    <x v="3"/>
    <n v="-1"/>
    <n v="5"/>
    <s v="yes"/>
    <s v="yes"/>
    <x v="1"/>
    <n v="784161.72"/>
    <n v="5.0000000000000001E-3"/>
    <x v="0"/>
    <s v="Very High"/>
    <s v="other"/>
  </r>
  <r>
    <n v="100952"/>
    <n v="66"/>
    <x v="0"/>
    <x v="1"/>
    <x v="2"/>
    <n v="54475.98"/>
    <n v="47155.67"/>
    <n v="731"/>
    <n v="83"/>
    <n v="2"/>
    <s v="no"/>
    <x v="0"/>
    <s v="no"/>
    <s v="cellular"/>
    <x v="4"/>
    <n v="2"/>
    <n v="20"/>
    <n v="2"/>
    <n v="1"/>
    <x v="1"/>
    <n v="140"/>
    <n v="2"/>
    <s v="yes"/>
    <s v="yes"/>
    <x v="1"/>
    <n v="653711.76"/>
    <n v="0.86599999999999999"/>
    <x v="3"/>
    <s v="High"/>
    <s v="other"/>
  </r>
  <r>
    <n v="100953"/>
    <n v="34"/>
    <x v="3"/>
    <x v="0"/>
    <x v="0"/>
    <n v="29177.05"/>
    <n v="33979.800000000003"/>
    <n v="670"/>
    <n v="76"/>
    <n v="5"/>
    <s v="yes"/>
    <x v="1"/>
    <s v="no"/>
    <s v="cellular"/>
    <x v="11"/>
    <n v="18"/>
    <n v="616"/>
    <n v="4"/>
    <n v="3"/>
    <x v="1"/>
    <n v="341"/>
    <n v="1"/>
    <s v="yes"/>
    <s v="no"/>
    <x v="1"/>
    <n v="350124.6"/>
    <n v="1.165"/>
    <x v="0"/>
    <s v="Low"/>
    <s v="other"/>
  </r>
  <r>
    <n v="100954"/>
    <n v="37"/>
    <x v="8"/>
    <x v="1"/>
    <x v="1"/>
    <n v="66546.98"/>
    <n v="34538.49"/>
    <n v="648"/>
    <n v="76"/>
    <n v="3"/>
    <s v="no"/>
    <x v="1"/>
    <s v="no"/>
    <s v="unknown"/>
    <x v="10"/>
    <n v="9"/>
    <n v="361"/>
    <n v="4"/>
    <n v="0"/>
    <x v="1"/>
    <n v="-1"/>
    <n v="4"/>
    <s v="yes"/>
    <s v="no"/>
    <x v="1"/>
    <n v="798563.76"/>
    <n v="0.51900000000000002"/>
    <x v="4"/>
    <s v="Very High"/>
    <s v="other"/>
  </r>
  <r>
    <n v="100955"/>
    <n v="20"/>
    <x v="2"/>
    <x v="2"/>
    <x v="2"/>
    <m/>
    <n v="89820.5"/>
    <n v="734"/>
    <n v="153"/>
    <n v="2"/>
    <s v="no"/>
    <x v="1"/>
    <s v="no"/>
    <s v="telephone"/>
    <x v="5"/>
    <n v="10"/>
    <n v="780"/>
    <n v="5"/>
    <n v="0"/>
    <x v="1"/>
    <n v="-1"/>
    <n v="6"/>
    <s v="no"/>
    <s v="no"/>
    <x v="1"/>
    <n v="144000"/>
    <n v="7.4850000000000003"/>
    <x v="1"/>
    <s v="Low"/>
    <s v="other"/>
  </r>
  <r>
    <n v="100956"/>
    <n v="37"/>
    <x v="9"/>
    <x v="1"/>
    <x v="0"/>
    <n v="33753.51"/>
    <n v="91753.15"/>
    <n v="734"/>
    <n v="170"/>
    <n v="2"/>
    <s v="no"/>
    <x v="1"/>
    <s v="no"/>
    <s v="unknown"/>
    <x v="6"/>
    <n v="12"/>
    <n v="100"/>
    <n v="1"/>
    <n v="5"/>
    <x v="2"/>
    <n v="249"/>
    <n v="3"/>
    <s v="yes"/>
    <s v="no"/>
    <x v="1"/>
    <n v="405042.12"/>
    <n v="2.718"/>
    <x v="4"/>
    <s v="Medium"/>
    <s v="other"/>
  </r>
  <r>
    <n v="100957"/>
    <n v="28"/>
    <x v="7"/>
    <x v="0"/>
    <x v="1"/>
    <n v="49564.92"/>
    <n v="46195.21"/>
    <n v="784"/>
    <n v="112"/>
    <n v="2"/>
    <s v="no"/>
    <x v="0"/>
    <s v="no"/>
    <s v="telephone"/>
    <x v="6"/>
    <n v="10"/>
    <n v="279"/>
    <n v="4"/>
    <n v="2"/>
    <x v="1"/>
    <n v="158"/>
    <n v="3"/>
    <s v="no"/>
    <s v="no"/>
    <x v="0"/>
    <n v="594779.04"/>
    <n v="0.93200000000000005"/>
    <x v="0"/>
    <s v="High"/>
    <s v="other"/>
  </r>
  <r>
    <n v="100958"/>
    <n v="42"/>
    <x v="6"/>
    <x v="0"/>
    <x v="0"/>
    <n v="57962.19"/>
    <n v="30711.79"/>
    <n v="644"/>
    <n v="109"/>
    <n v="2"/>
    <s v="no"/>
    <x v="1"/>
    <s v="no"/>
    <s v="cellular"/>
    <x v="1"/>
    <n v="7"/>
    <n v="69"/>
    <n v="8"/>
    <n v="2"/>
    <x v="3"/>
    <n v="260"/>
    <n v="2"/>
    <s v="yes"/>
    <s v="no"/>
    <x v="1"/>
    <n v="695546.28"/>
    <n v="0.53"/>
    <x v="4"/>
    <s v="Very High"/>
    <s v="other"/>
  </r>
  <r>
    <n v="100959"/>
    <n v="52"/>
    <x v="0"/>
    <x v="0"/>
    <x v="2"/>
    <n v="64222.31"/>
    <n v="9247.35"/>
    <n v="694"/>
    <n v="33"/>
    <n v="3"/>
    <s v="no"/>
    <x v="0"/>
    <s v="yes"/>
    <s v="cellular"/>
    <x v="4"/>
    <n v="3"/>
    <n v="132"/>
    <n v="3"/>
    <n v="1"/>
    <x v="0"/>
    <n v="325"/>
    <n v="1"/>
    <s v="yes"/>
    <s v="no"/>
    <x v="1"/>
    <n v="770667.72"/>
    <n v="0.14399999999999999"/>
    <x v="2"/>
    <s v="Very High"/>
    <s v="other"/>
  </r>
  <r>
    <n v="100960"/>
    <n v="48"/>
    <x v="0"/>
    <x v="0"/>
    <x v="1"/>
    <n v="31169.58"/>
    <n v="65587.05"/>
    <n v="674"/>
    <n v="133"/>
    <n v="5"/>
    <s v="no"/>
    <x v="1"/>
    <s v="no"/>
    <s v="unknown"/>
    <x v="3"/>
    <n v="16"/>
    <n v="563"/>
    <n v="3"/>
    <n v="0"/>
    <x v="0"/>
    <n v="-1"/>
    <n v="4"/>
    <s v="no"/>
    <s v="yes"/>
    <x v="1"/>
    <n v="374034.96"/>
    <n v="2.1040000000000001"/>
    <x v="2"/>
    <s v="Medium"/>
    <s v="other"/>
  </r>
  <r>
    <n v="100961"/>
    <n v="23"/>
    <x v="7"/>
    <x v="0"/>
    <x v="1"/>
    <n v="37956.699999999997"/>
    <n v="35187.67"/>
    <n v="587"/>
    <n v="165"/>
    <n v="3"/>
    <s v="no"/>
    <x v="0"/>
    <s v="yes"/>
    <s v="cellular"/>
    <x v="7"/>
    <n v="23"/>
    <n v="248"/>
    <n v="8"/>
    <n v="1"/>
    <x v="1"/>
    <n v="265"/>
    <n v="1"/>
    <s v="yes"/>
    <s v="no"/>
    <x v="1"/>
    <n v="455480.4"/>
    <n v="0.92700000000000005"/>
    <x v="1"/>
    <s v="Medium"/>
    <s v="other"/>
  </r>
  <r>
    <n v="100962"/>
    <n v="70"/>
    <x v="2"/>
    <x v="0"/>
    <x v="1"/>
    <n v="62564.959999999999"/>
    <n v="15581.07"/>
    <n v="763"/>
    <n v="156"/>
    <n v="1"/>
    <s v="no"/>
    <x v="1"/>
    <s v="no"/>
    <s v="unknown"/>
    <x v="6"/>
    <n v="6"/>
    <n v="326"/>
    <n v="8"/>
    <n v="5"/>
    <x v="2"/>
    <n v="377"/>
    <n v="0"/>
    <s v="no"/>
    <s v="no"/>
    <x v="1"/>
    <n v="750779.52"/>
    <n v="0.249"/>
    <x v="3"/>
    <s v="Very High"/>
    <s v="other"/>
  </r>
  <r>
    <n v="100963"/>
    <n v="51"/>
    <x v="9"/>
    <x v="0"/>
    <x v="1"/>
    <n v="32087.56"/>
    <n v="59565.91"/>
    <n v="669"/>
    <n v="176"/>
    <n v="5"/>
    <s v="no"/>
    <x v="0"/>
    <s v="yes"/>
    <s v="cellular"/>
    <x v="5"/>
    <n v="12"/>
    <n v="246"/>
    <n v="3"/>
    <n v="3"/>
    <x v="2"/>
    <n v="389"/>
    <n v="1"/>
    <s v="no"/>
    <s v="yes"/>
    <x v="1"/>
    <n v="385050.72"/>
    <n v="1.8560000000000001"/>
    <x v="2"/>
    <s v="Medium"/>
    <s v="other"/>
  </r>
  <r>
    <n v="100964"/>
    <n v="21"/>
    <x v="9"/>
    <x v="1"/>
    <x v="2"/>
    <n v="17598.09"/>
    <n v="6524.04"/>
    <n v="747"/>
    <n v="41"/>
    <n v="1"/>
    <s v="no"/>
    <x v="0"/>
    <s v="no"/>
    <s v="cellular"/>
    <x v="3"/>
    <n v="2"/>
    <n v="414"/>
    <n v="4"/>
    <n v="1"/>
    <x v="1"/>
    <n v="192"/>
    <n v="4"/>
    <s v="no"/>
    <s v="yes"/>
    <x v="1"/>
    <n v="211177.08"/>
    <n v="0.371"/>
    <x v="1"/>
    <s v="Low"/>
    <s v="other"/>
  </r>
  <r>
    <n v="100965"/>
    <n v="69"/>
    <x v="6"/>
    <x v="0"/>
    <x v="1"/>
    <n v="73428.160000000003"/>
    <n v="40187.54"/>
    <n v="652"/>
    <n v="166"/>
    <n v="4"/>
    <s v="no"/>
    <x v="1"/>
    <s v="no"/>
    <s v="cellular"/>
    <x v="3"/>
    <n v="13"/>
    <n v="207"/>
    <n v="5"/>
    <n v="1"/>
    <x v="1"/>
    <n v="279"/>
    <n v="4"/>
    <s v="no"/>
    <s v="no"/>
    <x v="1"/>
    <n v="881137.92"/>
    <n v="0.54700000000000004"/>
    <x v="3"/>
    <s v="Very High"/>
    <s v="other"/>
  </r>
  <r>
    <n v="100966"/>
    <n v="28"/>
    <x v="7"/>
    <x v="0"/>
    <x v="2"/>
    <n v="20349.71"/>
    <n v="37431.11"/>
    <n v="812"/>
    <n v="24"/>
    <n v="2"/>
    <s v="no"/>
    <x v="1"/>
    <s v="no"/>
    <s v="cellular"/>
    <x v="6"/>
    <n v="26"/>
    <n v="20"/>
    <n v="8"/>
    <n v="1"/>
    <x v="2"/>
    <n v="225"/>
    <n v="6"/>
    <s v="yes"/>
    <s v="yes"/>
    <x v="1"/>
    <n v="244196.52"/>
    <n v="1.839"/>
    <x v="0"/>
    <s v="Low"/>
    <s v="other"/>
  </r>
  <r>
    <n v="100967"/>
    <n v="70"/>
    <x v="8"/>
    <x v="0"/>
    <x v="1"/>
    <n v="41047.75"/>
    <n v="45486.29"/>
    <n v="674"/>
    <n v="164"/>
    <n v="5"/>
    <s v="no"/>
    <x v="1"/>
    <s v="no"/>
    <s v="cellular"/>
    <x v="3"/>
    <n v="23"/>
    <n v="403"/>
    <n v="2"/>
    <n v="1"/>
    <x v="1"/>
    <n v="249"/>
    <n v="3"/>
    <s v="yes"/>
    <s v="no"/>
    <x v="1"/>
    <n v="492573"/>
    <n v="1.1080000000000001"/>
    <x v="3"/>
    <s v="Medium"/>
    <s v="other"/>
  </r>
  <r>
    <n v="100968"/>
    <n v="56"/>
    <x v="0"/>
    <x v="1"/>
    <x v="1"/>
    <n v="30036.44"/>
    <n v="74226.41"/>
    <n v="712"/>
    <n v="56"/>
    <n v="5"/>
    <s v="no"/>
    <x v="1"/>
    <s v="yes"/>
    <s v="cellular"/>
    <x v="6"/>
    <n v="4"/>
    <n v="370"/>
    <n v="6"/>
    <n v="5"/>
    <x v="1"/>
    <n v="334"/>
    <n v="3"/>
    <s v="no"/>
    <s v="no"/>
    <x v="0"/>
    <n v="360437.28"/>
    <n v="2.4710000000000001"/>
    <x v="3"/>
    <s v="Low"/>
    <s v="successful_contact"/>
  </r>
  <r>
    <n v="100969"/>
    <n v="35"/>
    <x v="5"/>
    <x v="0"/>
    <x v="0"/>
    <n v="37428.44"/>
    <n v="33294.519999999997"/>
    <n v="601"/>
    <n v="89"/>
    <n v="4"/>
    <s v="yes"/>
    <x v="0"/>
    <s v="no"/>
    <s v="cellular"/>
    <x v="5"/>
    <n v="3"/>
    <n v="504"/>
    <n v="3"/>
    <n v="4"/>
    <x v="1"/>
    <n v="254"/>
    <n v="1"/>
    <s v="no"/>
    <s v="no"/>
    <x v="0"/>
    <n v="449141.28"/>
    <n v="0.89"/>
    <x v="0"/>
    <s v="Medium"/>
    <s v="successful_contact"/>
  </r>
  <r>
    <n v="100970"/>
    <n v="54"/>
    <x v="2"/>
    <x v="0"/>
    <x v="1"/>
    <n v="12000"/>
    <n v="60331.41"/>
    <n v="746"/>
    <n v="130"/>
    <n v="2"/>
    <s v="no"/>
    <x v="1"/>
    <s v="yes"/>
    <s v="cellular"/>
    <x v="11"/>
    <n v="15"/>
    <n v="631"/>
    <n v="3"/>
    <n v="3"/>
    <x v="3"/>
    <n v="145"/>
    <n v="1"/>
    <s v="no"/>
    <s v="no"/>
    <x v="1"/>
    <n v="144000"/>
    <n v="5.0279999999999996"/>
    <x v="2"/>
    <s v="Low"/>
    <s v="other"/>
  </r>
  <r>
    <n v="100971"/>
    <n v="26"/>
    <x v="3"/>
    <x v="1"/>
    <x v="1"/>
    <n v="63099.8"/>
    <n v="9436.82"/>
    <n v="726"/>
    <n v="15"/>
    <n v="5"/>
    <s v="no"/>
    <x v="1"/>
    <s v="no"/>
    <s v="cellular"/>
    <x v="10"/>
    <n v="4"/>
    <n v="147"/>
    <n v="6"/>
    <n v="2"/>
    <x v="1"/>
    <n v="396"/>
    <n v="1"/>
    <s v="yes"/>
    <s v="no"/>
    <x v="1"/>
    <n v="757197.6"/>
    <n v="0.15"/>
    <x v="0"/>
    <s v="Very High"/>
    <s v="other"/>
  </r>
  <r>
    <n v="100972"/>
    <n v="47"/>
    <x v="4"/>
    <x v="1"/>
    <x v="1"/>
    <n v="44254.2"/>
    <n v="14544.92"/>
    <n v="640"/>
    <n v="66"/>
    <n v="3"/>
    <s v="no"/>
    <x v="0"/>
    <s v="no"/>
    <s v="telephone"/>
    <x v="2"/>
    <n v="11"/>
    <n v="230"/>
    <n v="2"/>
    <n v="4"/>
    <x v="1"/>
    <n v="431"/>
    <n v="3"/>
    <s v="yes"/>
    <s v="yes"/>
    <x v="1"/>
    <n v="531050.4"/>
    <n v="0.32900000000000001"/>
    <x v="2"/>
    <s v="High"/>
    <s v="other"/>
  </r>
  <r>
    <n v="100973"/>
    <n v="35"/>
    <x v="4"/>
    <x v="0"/>
    <x v="0"/>
    <n v="23102.95"/>
    <n v="0"/>
    <n v="652"/>
    <n v="121"/>
    <n v="4"/>
    <s v="no"/>
    <x v="0"/>
    <s v="no"/>
    <s v="cellular"/>
    <x v="10"/>
    <n v="10"/>
    <n v="362"/>
    <n v="1"/>
    <n v="2"/>
    <x v="1"/>
    <n v="256"/>
    <n v="5"/>
    <s v="no"/>
    <s v="yes"/>
    <x v="1"/>
    <n v="277235.40000000002"/>
    <n v="0"/>
    <x v="0"/>
    <s v="Low"/>
    <s v="other"/>
  </r>
  <r>
    <n v="100974"/>
    <n v="49"/>
    <x v="9"/>
    <x v="0"/>
    <x v="0"/>
    <n v="45290.76"/>
    <n v="48314.13"/>
    <n v="727"/>
    <n v="180"/>
    <n v="5"/>
    <s v="no"/>
    <x v="0"/>
    <s v="no"/>
    <s v="unknown"/>
    <x v="7"/>
    <n v="6"/>
    <n v="602"/>
    <n v="1"/>
    <n v="1"/>
    <x v="1"/>
    <n v="46"/>
    <n v="2"/>
    <s v="no"/>
    <s v="no"/>
    <x v="1"/>
    <n v="543489.12"/>
    <n v="1.0669999999999999"/>
    <x v="2"/>
    <s v="High"/>
    <s v="other"/>
  </r>
  <r>
    <n v="100975"/>
    <n v="34"/>
    <x v="8"/>
    <x v="2"/>
    <x v="1"/>
    <n v="43901.06"/>
    <n v="10901.92"/>
    <n v="529"/>
    <n v="29"/>
    <n v="5"/>
    <s v="no"/>
    <x v="1"/>
    <s v="no"/>
    <s v="cellular"/>
    <x v="1"/>
    <n v="2"/>
    <n v="290"/>
    <n v="7"/>
    <n v="5"/>
    <x v="1"/>
    <n v="98"/>
    <n v="2"/>
    <s v="no"/>
    <s v="yes"/>
    <x v="1"/>
    <n v="526812.72"/>
    <n v="0.248"/>
    <x v="0"/>
    <s v="High"/>
    <s v="other"/>
  </r>
  <r>
    <n v="100976"/>
    <n v="49"/>
    <x v="3"/>
    <x v="0"/>
    <x v="1"/>
    <n v="32803.440000000002"/>
    <n v="58314.47"/>
    <n v="669"/>
    <n v="78"/>
    <n v="3"/>
    <s v="no"/>
    <x v="1"/>
    <s v="no"/>
    <s v="cellular"/>
    <x v="9"/>
    <n v="3"/>
    <n v="325"/>
    <n v="7"/>
    <n v="2"/>
    <x v="1"/>
    <n v="276"/>
    <n v="4"/>
    <s v="no"/>
    <s v="no"/>
    <x v="1"/>
    <n v="393641.28"/>
    <n v="1.778"/>
    <x v="2"/>
    <s v="Medium"/>
    <s v="other"/>
  </r>
  <r>
    <n v="100977"/>
    <n v="47"/>
    <x v="6"/>
    <x v="1"/>
    <x v="1"/>
    <n v="26883.56"/>
    <n v="45830.33"/>
    <n v="765"/>
    <n v="86"/>
    <n v="2"/>
    <s v="no"/>
    <x v="1"/>
    <s v="no"/>
    <s v="cellular"/>
    <x v="10"/>
    <n v="19"/>
    <n v="378"/>
    <n v="2"/>
    <n v="4"/>
    <x v="1"/>
    <n v="128"/>
    <n v="1"/>
    <s v="yes"/>
    <s v="no"/>
    <x v="1"/>
    <n v="322602.71999999997"/>
    <n v="1.7050000000000001"/>
    <x v="2"/>
    <s v="Low"/>
    <s v="other"/>
  </r>
  <r>
    <n v="100978"/>
    <n v="69"/>
    <x v="3"/>
    <x v="0"/>
    <x v="0"/>
    <n v="40823.269999999997"/>
    <n v="88433.75"/>
    <n v="639"/>
    <n v="145"/>
    <n v="5"/>
    <s v="no"/>
    <x v="0"/>
    <s v="no"/>
    <s v="cellular"/>
    <x v="5"/>
    <n v="18"/>
    <n v="528"/>
    <n v="7"/>
    <n v="0"/>
    <x v="1"/>
    <n v="-1"/>
    <n v="5"/>
    <s v="no"/>
    <s v="no"/>
    <x v="1"/>
    <n v="489879.24"/>
    <n v="2.1659999999999999"/>
    <x v="3"/>
    <s v="Medium"/>
    <s v="other"/>
  </r>
  <r>
    <n v="100979"/>
    <n v="65"/>
    <x v="3"/>
    <x v="1"/>
    <x v="0"/>
    <n v="12000"/>
    <n v="28670.09"/>
    <n v="510"/>
    <n v="136"/>
    <n v="5"/>
    <s v="no"/>
    <x v="0"/>
    <s v="no"/>
    <s v="unknown"/>
    <x v="0"/>
    <n v="18"/>
    <n v="83"/>
    <n v="6"/>
    <n v="0"/>
    <x v="1"/>
    <n v="-1"/>
    <n v="1"/>
    <s v="no"/>
    <s v="no"/>
    <x v="1"/>
    <n v="144000"/>
    <n v="2.3889999999999998"/>
    <x v="3"/>
    <s v="Low"/>
    <s v="other"/>
  </r>
  <r>
    <n v="100980"/>
    <n v="31"/>
    <x v="1"/>
    <x v="0"/>
    <x v="0"/>
    <n v="26772.63"/>
    <n v="55306.89"/>
    <n v="724"/>
    <n v="115"/>
    <n v="3"/>
    <s v="no"/>
    <x v="1"/>
    <s v="no"/>
    <s v="telephone"/>
    <x v="6"/>
    <n v="7"/>
    <n v="518"/>
    <n v="8"/>
    <n v="1"/>
    <x v="1"/>
    <n v="458"/>
    <n v="0"/>
    <s v="yes"/>
    <s v="no"/>
    <x v="1"/>
    <n v="321271.56"/>
    <n v="2.0659999999999998"/>
    <x v="0"/>
    <s v="Low"/>
    <s v="other"/>
  </r>
  <r>
    <n v="100981"/>
    <n v="24"/>
    <x v="5"/>
    <x v="0"/>
    <x v="1"/>
    <n v="41310.07"/>
    <n v="45101.05"/>
    <n v="728"/>
    <n v="101"/>
    <n v="3"/>
    <s v="no"/>
    <x v="0"/>
    <s v="no"/>
    <s v="cellular"/>
    <x v="6"/>
    <n v="13"/>
    <n v="385"/>
    <n v="5"/>
    <n v="5"/>
    <x v="1"/>
    <n v="148"/>
    <n v="4"/>
    <s v="yes"/>
    <s v="yes"/>
    <x v="0"/>
    <n v="495720.84"/>
    <n v="1.0920000000000001"/>
    <x v="1"/>
    <s v="Medium"/>
    <s v="successful_contact"/>
  </r>
  <r>
    <n v="100982"/>
    <n v="22"/>
    <x v="1"/>
    <x v="0"/>
    <x v="2"/>
    <n v="46779.68"/>
    <n v="28216.16"/>
    <n v="698"/>
    <n v="151"/>
    <n v="2"/>
    <s v="no"/>
    <x v="0"/>
    <s v="no"/>
    <s v="cellular"/>
    <x v="0"/>
    <n v="20"/>
    <n v="509"/>
    <n v="4"/>
    <n v="1"/>
    <x v="0"/>
    <n v="327"/>
    <n v="4"/>
    <s v="yes"/>
    <s v="yes"/>
    <x v="0"/>
    <n v="561356.16"/>
    <n v="0.60299999999999998"/>
    <x v="1"/>
    <s v="High"/>
    <s v="successful_contact"/>
  </r>
  <r>
    <n v="100983"/>
    <n v="56"/>
    <x v="8"/>
    <x v="1"/>
    <x v="1"/>
    <n v="39322.720000000001"/>
    <n v="67403.58"/>
    <n v="738"/>
    <n v="81"/>
    <n v="3"/>
    <s v="no"/>
    <x v="1"/>
    <s v="no"/>
    <s v="telephone"/>
    <x v="11"/>
    <n v="14"/>
    <n v="460"/>
    <n v="2"/>
    <n v="2"/>
    <x v="0"/>
    <n v="111"/>
    <n v="0"/>
    <s v="yes"/>
    <s v="no"/>
    <x v="0"/>
    <n v="471872.64"/>
    <n v="1.714"/>
    <x v="3"/>
    <s v="Medium"/>
    <s v="successful_contact"/>
  </r>
  <r>
    <n v="100984"/>
    <n v="56"/>
    <x v="9"/>
    <x v="2"/>
    <x v="1"/>
    <n v="59812.82"/>
    <n v="36116.49"/>
    <n v="664"/>
    <n v="41"/>
    <n v="1"/>
    <s v="no"/>
    <x v="0"/>
    <s v="no"/>
    <s v="telephone"/>
    <x v="10"/>
    <n v="3"/>
    <n v="20"/>
    <n v="6"/>
    <n v="3"/>
    <x v="1"/>
    <n v="488"/>
    <n v="4"/>
    <s v="yes"/>
    <s v="yes"/>
    <x v="1"/>
    <n v="717753.84"/>
    <n v="0.60399999999999998"/>
    <x v="3"/>
    <s v="Very High"/>
    <s v="other"/>
  </r>
  <r>
    <n v="100985"/>
    <n v="21"/>
    <x v="0"/>
    <x v="0"/>
    <x v="1"/>
    <n v="63937.82"/>
    <n v="16102.38"/>
    <n v="778"/>
    <n v="174"/>
    <n v="3"/>
    <s v="no"/>
    <x v="0"/>
    <s v="no"/>
    <s v="cellular"/>
    <x v="2"/>
    <n v="17"/>
    <n v="567"/>
    <n v="4"/>
    <n v="4"/>
    <x v="2"/>
    <n v="136"/>
    <n v="2"/>
    <s v="yes"/>
    <s v="no"/>
    <x v="1"/>
    <n v="767253.84"/>
    <n v="0.252"/>
    <x v="1"/>
    <s v="Very High"/>
    <s v="other"/>
  </r>
  <r>
    <n v="100986"/>
    <n v="69"/>
    <x v="4"/>
    <x v="0"/>
    <x v="1"/>
    <n v="37578.76"/>
    <n v="34856.29"/>
    <n v="818"/>
    <n v="74"/>
    <n v="4"/>
    <s v="no"/>
    <x v="1"/>
    <s v="yes"/>
    <s v="unknown"/>
    <x v="8"/>
    <n v="18"/>
    <n v="550"/>
    <n v="3"/>
    <n v="5"/>
    <x v="1"/>
    <n v="384"/>
    <n v="3"/>
    <s v="no"/>
    <s v="no"/>
    <x v="1"/>
    <n v="450945.12"/>
    <n v="0.92800000000000005"/>
    <x v="3"/>
    <s v="Medium"/>
    <s v="other"/>
  </r>
  <r>
    <n v="100987"/>
    <n v="56"/>
    <x v="9"/>
    <x v="1"/>
    <x v="2"/>
    <n v="45927.19"/>
    <n v="0"/>
    <n v="757"/>
    <n v="68"/>
    <n v="3"/>
    <s v="no"/>
    <x v="1"/>
    <s v="no"/>
    <s v="cellular"/>
    <x v="4"/>
    <n v="22"/>
    <n v="545"/>
    <n v="6"/>
    <n v="4"/>
    <x v="1"/>
    <n v="478"/>
    <n v="2"/>
    <s v="yes"/>
    <s v="yes"/>
    <x v="1"/>
    <n v="551126.28"/>
    <n v="0"/>
    <x v="3"/>
    <s v="High"/>
    <s v="other"/>
  </r>
  <r>
    <n v="100988"/>
    <n v="22"/>
    <x v="6"/>
    <x v="1"/>
    <x v="1"/>
    <n v="39495.81"/>
    <n v="45539.65"/>
    <n v="652"/>
    <n v="5"/>
    <n v="1"/>
    <s v="no"/>
    <x v="0"/>
    <s v="no"/>
    <s v="cellular"/>
    <x v="7"/>
    <n v="26"/>
    <n v="21"/>
    <n v="7"/>
    <n v="1"/>
    <x v="0"/>
    <n v="40"/>
    <n v="4"/>
    <s v="yes"/>
    <s v="yes"/>
    <x v="0"/>
    <n v="473949.72"/>
    <n v="1.153"/>
    <x v="1"/>
    <s v="Medium"/>
    <s v="other"/>
  </r>
  <r>
    <n v="100989"/>
    <n v="33"/>
    <x v="6"/>
    <x v="1"/>
    <x v="2"/>
    <n v="19622.21"/>
    <n v="83132.960000000006"/>
    <n v="755"/>
    <n v="7"/>
    <n v="5"/>
    <s v="no"/>
    <x v="0"/>
    <s v="no"/>
    <s v="cellular"/>
    <x v="3"/>
    <n v="22"/>
    <n v="202"/>
    <n v="6"/>
    <n v="1"/>
    <x v="2"/>
    <n v="72"/>
    <n v="3"/>
    <s v="yes"/>
    <s v="yes"/>
    <x v="1"/>
    <n v="235466.52"/>
    <n v="4.2370000000000001"/>
    <x v="0"/>
    <s v="Low"/>
    <s v="other"/>
  </r>
  <r>
    <n v="100990"/>
    <n v="30"/>
    <x v="1"/>
    <x v="0"/>
    <x v="1"/>
    <n v="35918"/>
    <n v="23646.18"/>
    <n v="627"/>
    <n v="7"/>
    <n v="3"/>
    <s v="no"/>
    <x v="0"/>
    <s v="no"/>
    <s v="unknown"/>
    <x v="10"/>
    <n v="12"/>
    <n v="520"/>
    <n v="1"/>
    <n v="1"/>
    <x v="3"/>
    <n v="8"/>
    <n v="4"/>
    <s v="no"/>
    <s v="yes"/>
    <x v="0"/>
    <n v="431016"/>
    <n v="0.65800000000000003"/>
    <x v="0"/>
    <s v="Medium"/>
    <s v="successful_contact"/>
  </r>
  <r>
    <n v="100991"/>
    <n v="54"/>
    <x v="3"/>
    <x v="1"/>
    <x v="1"/>
    <n v="15573.98"/>
    <n v="40036.800000000003"/>
    <n v="681"/>
    <n v="46"/>
    <n v="5"/>
    <s v="no"/>
    <x v="1"/>
    <s v="no"/>
    <s v="cellular"/>
    <x v="6"/>
    <n v="26"/>
    <n v="208"/>
    <n v="1"/>
    <n v="2"/>
    <x v="2"/>
    <n v="62"/>
    <n v="6"/>
    <s v="no"/>
    <s v="no"/>
    <x v="1"/>
    <n v="186887.76"/>
    <n v="2.5710000000000002"/>
    <x v="2"/>
    <s v="Low"/>
    <s v="other"/>
  </r>
  <r>
    <n v="100992"/>
    <n v="27"/>
    <x v="5"/>
    <x v="2"/>
    <x v="2"/>
    <n v="47792.51"/>
    <n v="70771.259999999995"/>
    <n v="710"/>
    <n v="100"/>
    <n v="4"/>
    <s v="no"/>
    <x v="1"/>
    <s v="yes"/>
    <s v="unknown"/>
    <x v="8"/>
    <n v="26"/>
    <n v="20"/>
    <n v="8"/>
    <n v="4"/>
    <x v="2"/>
    <n v="399"/>
    <n v="0"/>
    <s v="no"/>
    <s v="no"/>
    <x v="0"/>
    <n v="573510.12"/>
    <n v="1.4810000000000001"/>
    <x v="0"/>
    <s v="High"/>
    <s v="other"/>
  </r>
  <r>
    <n v="100993"/>
    <n v="28"/>
    <x v="4"/>
    <x v="1"/>
    <x v="0"/>
    <n v="70686.69"/>
    <n v="23456.26"/>
    <n v="726"/>
    <n v="40"/>
    <n v="3"/>
    <s v="no"/>
    <x v="0"/>
    <s v="no"/>
    <s v="telephone"/>
    <x v="11"/>
    <n v="4"/>
    <n v="324"/>
    <n v="2"/>
    <n v="5"/>
    <x v="0"/>
    <n v="361"/>
    <n v="1"/>
    <s v="no"/>
    <s v="yes"/>
    <x v="0"/>
    <n v="848240.28"/>
    <n v="0.33200000000000002"/>
    <x v="0"/>
    <s v="Very High"/>
    <s v="successful_contact"/>
  </r>
  <r>
    <n v="100994"/>
    <n v="44"/>
    <x v="7"/>
    <x v="0"/>
    <x v="0"/>
    <n v="52542.23"/>
    <n v="34347.760000000002"/>
    <n v="772"/>
    <n v="114"/>
    <n v="3"/>
    <s v="no"/>
    <x v="0"/>
    <s v="no"/>
    <s v="cellular"/>
    <x v="9"/>
    <n v="19"/>
    <n v="208"/>
    <n v="4"/>
    <n v="5"/>
    <x v="1"/>
    <n v="92"/>
    <n v="2"/>
    <s v="no"/>
    <s v="yes"/>
    <x v="1"/>
    <n v="630506.76"/>
    <n v="0.65400000000000003"/>
    <x v="4"/>
    <s v="High"/>
    <s v="other"/>
  </r>
  <r>
    <n v="100995"/>
    <n v="61"/>
    <x v="0"/>
    <x v="1"/>
    <x v="0"/>
    <n v="39391.33"/>
    <n v="48706"/>
    <n v="664"/>
    <n v="61"/>
    <n v="5"/>
    <s v="no"/>
    <x v="0"/>
    <s v="yes"/>
    <s v="cellular"/>
    <x v="0"/>
    <n v="16"/>
    <n v="146"/>
    <n v="7"/>
    <n v="4"/>
    <x v="2"/>
    <n v="433"/>
    <n v="2"/>
    <s v="yes"/>
    <s v="yes"/>
    <x v="0"/>
    <n v="472695.96"/>
    <n v="1.236"/>
    <x v="3"/>
    <s v="Medium"/>
    <s v="other"/>
  </r>
  <r>
    <n v="100996"/>
    <n v="36"/>
    <x v="1"/>
    <x v="0"/>
    <x v="1"/>
    <n v="17073.490000000002"/>
    <n v="21840.95"/>
    <n v="705"/>
    <n v="144"/>
    <n v="5"/>
    <s v="yes"/>
    <x v="0"/>
    <s v="no"/>
    <s v="cellular"/>
    <x v="0"/>
    <n v="18"/>
    <n v="255"/>
    <n v="7"/>
    <n v="1"/>
    <x v="1"/>
    <n v="136"/>
    <n v="1"/>
    <s v="yes"/>
    <s v="yes"/>
    <x v="1"/>
    <n v="204881.88"/>
    <n v="1.2789999999999999"/>
    <x v="4"/>
    <s v="Low"/>
    <s v="other"/>
  </r>
  <r>
    <n v="100997"/>
    <n v="52"/>
    <x v="4"/>
    <x v="2"/>
    <x v="1"/>
    <n v="55783.07"/>
    <n v="0"/>
    <n v="711"/>
    <n v="133"/>
    <n v="5"/>
    <s v="no"/>
    <x v="1"/>
    <s v="no"/>
    <s v="telephone"/>
    <x v="1"/>
    <n v="15"/>
    <n v="43"/>
    <n v="5"/>
    <n v="0"/>
    <x v="2"/>
    <n v="-1"/>
    <n v="5"/>
    <s v="yes"/>
    <s v="no"/>
    <x v="1"/>
    <n v="669396.84"/>
    <n v="0"/>
    <x v="2"/>
    <s v="Very High"/>
    <s v="other"/>
  </r>
  <r>
    <n v="100998"/>
    <n v="27"/>
    <x v="0"/>
    <x v="0"/>
    <x v="2"/>
    <n v="12000"/>
    <n v="44085.98"/>
    <n v="754"/>
    <n v="11"/>
    <n v="2"/>
    <s v="no"/>
    <x v="1"/>
    <s v="no"/>
    <s v="cellular"/>
    <x v="3"/>
    <n v="1"/>
    <n v="471"/>
    <n v="8"/>
    <n v="4"/>
    <x v="2"/>
    <n v="384"/>
    <n v="0"/>
    <s v="no"/>
    <s v="no"/>
    <x v="0"/>
    <n v="144000"/>
    <n v="3.6739999999999999"/>
    <x v="0"/>
    <s v="Low"/>
    <s v="successful_contact"/>
  </r>
  <r>
    <n v="100999"/>
    <n v="50"/>
    <x v="0"/>
    <x v="0"/>
    <x v="1"/>
    <n v="49940.63"/>
    <n v="7090.98"/>
    <n v="601"/>
    <n v="12"/>
    <n v="4"/>
    <s v="no"/>
    <x v="1"/>
    <s v="no"/>
    <s v="cellular"/>
    <x v="7"/>
    <n v="7"/>
    <n v="155"/>
    <n v="3"/>
    <n v="5"/>
    <x v="1"/>
    <n v="408"/>
    <n v="1"/>
    <s v="yes"/>
    <s v="no"/>
    <x v="0"/>
    <n v="599287.56000000006"/>
    <n v="0.14199999999999999"/>
    <x v="2"/>
    <s v="High"/>
    <s v="other"/>
  </r>
  <r>
    <n v="101000"/>
    <n v="39"/>
    <x v="2"/>
    <x v="0"/>
    <x v="0"/>
    <n v="39238.980000000003"/>
    <n v="71097.399999999994"/>
    <n v="592"/>
    <n v="146"/>
    <n v="2"/>
    <s v="no"/>
    <x v="0"/>
    <s v="no"/>
    <s v="cellular"/>
    <x v="11"/>
    <n v="2"/>
    <n v="583"/>
    <n v="8"/>
    <n v="4"/>
    <x v="2"/>
    <n v="302"/>
    <n v="3"/>
    <s v="no"/>
    <s v="no"/>
    <x v="0"/>
    <n v="470867.76"/>
    <n v="1.8120000000000001"/>
    <x v="4"/>
    <s v="Medium"/>
    <s v="successful_contact"/>
  </r>
  <r>
    <n v="101001"/>
    <n v="31"/>
    <x v="4"/>
    <x v="0"/>
    <x v="1"/>
    <n v="27209.34"/>
    <n v="0"/>
    <n v="761"/>
    <n v="175"/>
    <n v="4"/>
    <s v="no"/>
    <x v="1"/>
    <s v="no"/>
    <s v="telephone"/>
    <x v="1"/>
    <n v="24"/>
    <n v="408"/>
    <n v="2"/>
    <n v="2"/>
    <x v="2"/>
    <n v="416"/>
    <n v="5"/>
    <s v="no"/>
    <s v="yes"/>
    <x v="1"/>
    <n v="326512.08"/>
    <n v="0"/>
    <x v="0"/>
    <s v="Low"/>
    <s v="other"/>
  </r>
  <r>
    <n v="101002"/>
    <n v="26"/>
    <x v="9"/>
    <x v="2"/>
    <x v="1"/>
    <n v="41361.46"/>
    <n v="0"/>
    <n v="688"/>
    <n v="69"/>
    <n v="5"/>
    <s v="no"/>
    <x v="0"/>
    <s v="no"/>
    <s v="cellular"/>
    <x v="11"/>
    <n v="2"/>
    <n v="307"/>
    <n v="6"/>
    <n v="5"/>
    <x v="2"/>
    <n v="225"/>
    <n v="5"/>
    <s v="yes"/>
    <s v="no"/>
    <x v="1"/>
    <n v="496337.52"/>
    <n v="0"/>
    <x v="0"/>
    <s v="Medium"/>
    <s v="other"/>
  </r>
  <r>
    <n v="101003"/>
    <n v="65"/>
    <x v="1"/>
    <x v="1"/>
    <x v="1"/>
    <n v="40985.71"/>
    <n v="20920.599999999999"/>
    <n v="678"/>
    <n v="79"/>
    <n v="5"/>
    <s v="no"/>
    <x v="1"/>
    <s v="no"/>
    <s v="cellular"/>
    <x v="9"/>
    <n v="19"/>
    <n v="828"/>
    <n v="8"/>
    <n v="5"/>
    <x v="1"/>
    <n v="372"/>
    <n v="2"/>
    <s v="no"/>
    <s v="no"/>
    <x v="1"/>
    <n v="491828.52"/>
    <n v="0.51"/>
    <x v="3"/>
    <s v="Medium"/>
    <s v="other"/>
  </r>
  <r>
    <n v="101004"/>
    <n v="64"/>
    <x v="1"/>
    <x v="1"/>
    <x v="0"/>
    <n v="37990.550000000003"/>
    <n v="5941.82"/>
    <n v="664"/>
    <n v="175"/>
    <n v="4"/>
    <s v="no"/>
    <x v="1"/>
    <s v="no"/>
    <s v="cellular"/>
    <x v="11"/>
    <n v="18"/>
    <n v="582"/>
    <n v="1"/>
    <n v="4"/>
    <x v="0"/>
    <n v="451"/>
    <n v="2"/>
    <s v="yes"/>
    <s v="no"/>
    <x v="1"/>
    <n v="455886.6"/>
    <n v="0.156"/>
    <x v="3"/>
    <s v="Medium"/>
    <s v="other"/>
  </r>
  <r>
    <n v="101005"/>
    <n v="57"/>
    <x v="1"/>
    <x v="1"/>
    <x v="1"/>
    <n v="27475.55"/>
    <n v="10631.95"/>
    <n v="744"/>
    <n v="10"/>
    <n v="5"/>
    <s v="no"/>
    <x v="1"/>
    <s v="yes"/>
    <s v="cellular"/>
    <x v="0"/>
    <n v="3"/>
    <n v="664"/>
    <n v="5"/>
    <n v="0"/>
    <x v="1"/>
    <n v="-1"/>
    <n v="6"/>
    <s v="no"/>
    <s v="no"/>
    <x v="1"/>
    <n v="329706.59999999998"/>
    <n v="0.38700000000000001"/>
    <x v="3"/>
    <s v="Low"/>
    <s v="other"/>
  </r>
  <r>
    <n v="101006"/>
    <n v="70"/>
    <x v="0"/>
    <x v="0"/>
    <x v="1"/>
    <n v="44921.94"/>
    <n v="10621.85"/>
    <n v="664"/>
    <n v="27"/>
    <n v="1"/>
    <s v="no"/>
    <x v="0"/>
    <s v="no"/>
    <s v="cellular"/>
    <x v="0"/>
    <n v="11"/>
    <n v="519"/>
    <n v="6"/>
    <n v="1"/>
    <x v="1"/>
    <n v="123"/>
    <n v="4"/>
    <s v="no"/>
    <s v="yes"/>
    <x v="1"/>
    <n v="539063.28"/>
    <n v="0.23599999999999999"/>
    <x v="3"/>
    <s v="High"/>
    <s v="other"/>
  </r>
  <r>
    <n v="101007"/>
    <n v="19"/>
    <x v="6"/>
    <x v="1"/>
    <x v="1"/>
    <n v="13548.06"/>
    <n v="0"/>
    <n v="770"/>
    <n v="68"/>
    <n v="4"/>
    <s v="no"/>
    <x v="1"/>
    <s v="no"/>
    <s v="cellular"/>
    <x v="11"/>
    <n v="23"/>
    <n v="360"/>
    <n v="7"/>
    <n v="1"/>
    <x v="1"/>
    <n v="99"/>
    <n v="5"/>
    <s v="yes"/>
    <s v="no"/>
    <x v="1"/>
    <n v="162576.72"/>
    <n v="0"/>
    <x v="1"/>
    <s v="Low"/>
    <s v="other"/>
  </r>
  <r>
    <n v="101008"/>
    <n v="22"/>
    <x v="0"/>
    <x v="0"/>
    <x v="2"/>
    <n v="57589.05"/>
    <n v="0"/>
    <n v="712"/>
    <n v="155"/>
    <n v="3"/>
    <s v="no"/>
    <x v="1"/>
    <s v="no"/>
    <s v="cellular"/>
    <x v="11"/>
    <n v="24"/>
    <n v="522"/>
    <n v="7"/>
    <n v="1"/>
    <x v="2"/>
    <n v="403"/>
    <n v="6"/>
    <s v="yes"/>
    <s v="no"/>
    <x v="1"/>
    <n v="691068.6"/>
    <n v="0"/>
    <x v="1"/>
    <s v="Very High"/>
    <s v="other"/>
  </r>
  <r>
    <n v="101009"/>
    <n v="52"/>
    <x v="4"/>
    <x v="0"/>
    <x v="1"/>
    <n v="33015.919999999998"/>
    <n v="67996.37"/>
    <n v="639"/>
    <n v="94"/>
    <n v="2"/>
    <s v="no"/>
    <x v="0"/>
    <s v="no"/>
    <s v="cellular"/>
    <x v="9"/>
    <n v="20"/>
    <n v="544"/>
    <n v="2"/>
    <n v="2"/>
    <x v="0"/>
    <n v="302"/>
    <n v="1"/>
    <s v="no"/>
    <s v="no"/>
    <x v="0"/>
    <n v="396191.04"/>
    <n v="2.06"/>
    <x v="2"/>
    <s v="Medium"/>
    <s v="successful_contact"/>
  </r>
  <r>
    <n v="101010"/>
    <n v="53"/>
    <x v="9"/>
    <x v="0"/>
    <x v="1"/>
    <n v="38504.42"/>
    <n v="54302.69"/>
    <n v="705"/>
    <n v="27"/>
    <n v="1"/>
    <s v="no"/>
    <x v="0"/>
    <s v="no"/>
    <s v="cellular"/>
    <x v="0"/>
    <n v="10"/>
    <n v="282"/>
    <n v="6"/>
    <n v="4"/>
    <x v="1"/>
    <n v="440"/>
    <n v="3"/>
    <s v="no"/>
    <s v="yes"/>
    <x v="1"/>
    <n v="462053.04"/>
    <n v="1.41"/>
    <x v="2"/>
    <s v="Medium"/>
    <s v="other"/>
  </r>
  <r>
    <n v="101011"/>
    <n v="37"/>
    <x v="7"/>
    <x v="0"/>
    <x v="0"/>
    <n v="12000"/>
    <n v="48511.91"/>
    <n v="746"/>
    <n v="163"/>
    <n v="1"/>
    <s v="no"/>
    <x v="1"/>
    <s v="no"/>
    <s v="cellular"/>
    <x v="6"/>
    <n v="14"/>
    <n v="263"/>
    <n v="4"/>
    <n v="0"/>
    <x v="1"/>
    <n v="-1"/>
    <n v="3"/>
    <s v="no"/>
    <s v="no"/>
    <x v="0"/>
    <n v="144000"/>
    <n v="4.0430000000000001"/>
    <x v="4"/>
    <s v="Low"/>
    <s v="other"/>
  </r>
  <r>
    <n v="101012"/>
    <n v="27"/>
    <x v="3"/>
    <x v="0"/>
    <x v="1"/>
    <n v="47297.73"/>
    <n v="10428.16"/>
    <n v="689"/>
    <n v="150"/>
    <n v="4"/>
    <s v="no"/>
    <x v="1"/>
    <s v="no"/>
    <s v="unknown"/>
    <x v="3"/>
    <n v="21"/>
    <n v="154"/>
    <n v="2"/>
    <n v="1"/>
    <x v="0"/>
    <n v="413"/>
    <n v="4"/>
    <s v="yes"/>
    <s v="no"/>
    <x v="1"/>
    <n v="567572.76"/>
    <n v="0.22"/>
    <x v="0"/>
    <s v="High"/>
    <s v="other"/>
  </r>
  <r>
    <n v="101013"/>
    <n v="38"/>
    <x v="2"/>
    <x v="2"/>
    <x v="1"/>
    <n v="35273.86"/>
    <n v="8566.51"/>
    <n v="656"/>
    <n v="45"/>
    <n v="3"/>
    <s v="no"/>
    <x v="0"/>
    <s v="no"/>
    <s v="cellular"/>
    <x v="9"/>
    <n v="16"/>
    <n v="20"/>
    <n v="8"/>
    <n v="2"/>
    <x v="3"/>
    <n v="479"/>
    <n v="6"/>
    <s v="yes"/>
    <s v="no"/>
    <x v="1"/>
    <n v="423286.32"/>
    <n v="0.24299999999999999"/>
    <x v="4"/>
    <s v="Medium"/>
    <s v="other"/>
  </r>
  <r>
    <n v="101014"/>
    <n v="28"/>
    <x v="10"/>
    <x v="0"/>
    <x v="1"/>
    <m/>
    <n v="63436.49"/>
    <n v="774"/>
    <n v="135"/>
    <n v="4"/>
    <s v="no"/>
    <x v="1"/>
    <s v="no"/>
    <s v="cellular"/>
    <x v="11"/>
    <n v="21"/>
    <n v="509"/>
    <n v="4"/>
    <n v="0"/>
    <x v="0"/>
    <n v="-1"/>
    <n v="4"/>
    <s v="no"/>
    <s v="yes"/>
    <x v="0"/>
    <n v="861572.28"/>
    <n v="0.88400000000000001"/>
    <x v="0"/>
    <s v="Very High"/>
    <s v="successful_contact"/>
  </r>
  <r>
    <n v="101015"/>
    <n v="54"/>
    <x v="2"/>
    <x v="1"/>
    <x v="1"/>
    <n v="40835.199999999997"/>
    <n v="24038.58"/>
    <n v="776"/>
    <n v="25"/>
    <n v="1"/>
    <s v="no"/>
    <x v="1"/>
    <s v="yes"/>
    <s v="cellular"/>
    <x v="6"/>
    <n v="18"/>
    <n v="443"/>
    <n v="6"/>
    <n v="5"/>
    <x v="1"/>
    <n v="119"/>
    <n v="3"/>
    <s v="no"/>
    <s v="no"/>
    <x v="1"/>
    <n v="490022.40000000002"/>
    <n v="0.58899999999999997"/>
    <x v="2"/>
    <s v="Medium"/>
    <s v="other"/>
  </r>
  <r>
    <n v="101016"/>
    <n v="44"/>
    <x v="8"/>
    <x v="0"/>
    <x v="0"/>
    <n v="40473.949999999997"/>
    <n v="53910.06"/>
    <n v="543"/>
    <n v="60"/>
    <n v="4"/>
    <s v="no"/>
    <x v="1"/>
    <s v="no"/>
    <s v="cellular"/>
    <x v="1"/>
    <n v="27"/>
    <n v="290"/>
    <n v="3"/>
    <n v="0"/>
    <x v="0"/>
    <n v="-1"/>
    <n v="5"/>
    <s v="yes"/>
    <s v="yes"/>
    <x v="0"/>
    <n v="485687.4"/>
    <n v="1.3320000000000001"/>
    <x v="4"/>
    <s v="Medium"/>
    <s v="other"/>
  </r>
  <r>
    <n v="101017"/>
    <n v="61"/>
    <x v="1"/>
    <x v="1"/>
    <x v="1"/>
    <n v="32902.85"/>
    <n v="0"/>
    <n v="599"/>
    <n v="51"/>
    <n v="4"/>
    <s v="no"/>
    <x v="1"/>
    <s v="no"/>
    <s v="cellular"/>
    <x v="8"/>
    <n v="25"/>
    <n v="296"/>
    <n v="5"/>
    <n v="5"/>
    <x v="1"/>
    <n v="153"/>
    <n v="4"/>
    <s v="no"/>
    <s v="yes"/>
    <x v="1"/>
    <n v="394834.2"/>
    <n v="0"/>
    <x v="3"/>
    <s v="Medium"/>
    <s v="other"/>
  </r>
  <r>
    <n v="101018"/>
    <n v="64"/>
    <x v="9"/>
    <x v="1"/>
    <x v="1"/>
    <n v="26155.83"/>
    <n v="55269.97"/>
    <n v="738"/>
    <n v="37"/>
    <n v="5"/>
    <s v="no"/>
    <x v="0"/>
    <s v="no"/>
    <s v="cellular"/>
    <x v="3"/>
    <n v="8"/>
    <n v="155"/>
    <n v="5"/>
    <n v="1"/>
    <x v="2"/>
    <n v="242"/>
    <n v="3"/>
    <s v="yes"/>
    <s v="yes"/>
    <x v="1"/>
    <n v="313869.96000000002"/>
    <n v="2.113"/>
    <x v="3"/>
    <s v="Low"/>
    <s v="other"/>
  </r>
  <r>
    <n v="101019"/>
    <n v="37"/>
    <x v="1"/>
    <x v="0"/>
    <x v="1"/>
    <n v="45250.64"/>
    <n v="7219.91"/>
    <n v="766"/>
    <n v="88"/>
    <n v="2"/>
    <s v="no"/>
    <x v="1"/>
    <s v="no"/>
    <s v="cellular"/>
    <x v="7"/>
    <n v="14"/>
    <n v="428"/>
    <n v="8"/>
    <n v="2"/>
    <x v="3"/>
    <n v="333"/>
    <n v="0"/>
    <s v="yes"/>
    <s v="yes"/>
    <x v="0"/>
    <n v="543007.68000000005"/>
    <n v="0.16"/>
    <x v="4"/>
    <s v="High"/>
    <s v="successful_contact"/>
  </r>
  <r>
    <n v="101020"/>
    <n v="20"/>
    <x v="6"/>
    <x v="0"/>
    <x v="0"/>
    <n v="36534.89"/>
    <n v="50168.95"/>
    <n v="549"/>
    <n v="132"/>
    <n v="2"/>
    <s v="no"/>
    <x v="0"/>
    <s v="yes"/>
    <s v="cellular"/>
    <x v="3"/>
    <n v="13"/>
    <n v="919"/>
    <n v="4"/>
    <n v="5"/>
    <x v="2"/>
    <n v="351"/>
    <n v="3"/>
    <s v="no"/>
    <s v="yes"/>
    <x v="0"/>
    <n v="438418.68"/>
    <n v="1.373"/>
    <x v="1"/>
    <s v="Medium"/>
    <s v="successful_contact"/>
  </r>
  <r>
    <n v="101021"/>
    <n v="40"/>
    <x v="2"/>
    <x v="0"/>
    <x v="1"/>
    <n v="24683.41"/>
    <n v="37903.699999999997"/>
    <n v="605"/>
    <n v="28"/>
    <n v="4"/>
    <s v="no"/>
    <x v="0"/>
    <s v="no"/>
    <s v="cellular"/>
    <x v="9"/>
    <n v="9"/>
    <n v="236"/>
    <n v="1"/>
    <n v="2"/>
    <x v="2"/>
    <n v="450"/>
    <n v="6"/>
    <s v="yes"/>
    <s v="yes"/>
    <x v="0"/>
    <n v="296200.92"/>
    <n v="1.536"/>
    <x v="4"/>
    <s v="Low"/>
    <s v="other"/>
  </r>
  <r>
    <n v="101022"/>
    <n v="68"/>
    <x v="10"/>
    <x v="1"/>
    <x v="1"/>
    <n v="59408.74"/>
    <n v="0"/>
    <n v="675"/>
    <n v="167"/>
    <n v="3"/>
    <s v="no"/>
    <x v="1"/>
    <s v="no"/>
    <s v="cellular"/>
    <x v="1"/>
    <n v="25"/>
    <n v="409"/>
    <n v="4"/>
    <n v="5"/>
    <x v="0"/>
    <n v="244"/>
    <n v="6"/>
    <s v="no"/>
    <s v="no"/>
    <x v="1"/>
    <n v="712904.88"/>
    <n v="0"/>
    <x v="3"/>
    <s v="Very High"/>
    <s v="other"/>
  </r>
  <r>
    <n v="101023"/>
    <n v="29"/>
    <x v="0"/>
    <x v="1"/>
    <x v="1"/>
    <n v="32797.379999999997"/>
    <n v="79931.48"/>
    <n v="648"/>
    <n v="96"/>
    <n v="2"/>
    <s v="no"/>
    <x v="0"/>
    <s v="no"/>
    <s v="telephone"/>
    <x v="9"/>
    <n v="17"/>
    <n v="296"/>
    <n v="6"/>
    <n v="4"/>
    <x v="0"/>
    <n v="324"/>
    <n v="4"/>
    <s v="no"/>
    <s v="no"/>
    <x v="0"/>
    <n v="393568.56"/>
    <n v="2.4369999999999998"/>
    <x v="0"/>
    <s v="Medium"/>
    <s v="other"/>
  </r>
  <r>
    <n v="101024"/>
    <n v="37"/>
    <x v="8"/>
    <x v="0"/>
    <x v="2"/>
    <n v="91120.58"/>
    <n v="1829.69"/>
    <n v="701"/>
    <n v="72"/>
    <n v="5"/>
    <s v="no"/>
    <x v="0"/>
    <s v="no"/>
    <s v="cellular"/>
    <x v="7"/>
    <n v="8"/>
    <n v="574"/>
    <n v="6"/>
    <n v="4"/>
    <x v="3"/>
    <n v="85"/>
    <n v="1"/>
    <s v="no"/>
    <s v="yes"/>
    <x v="1"/>
    <n v="1093446.96"/>
    <n v="0.02"/>
    <x v="4"/>
    <s v="Very High"/>
    <s v="other"/>
  </r>
  <r>
    <n v="101025"/>
    <n v="25"/>
    <x v="0"/>
    <x v="0"/>
    <x v="2"/>
    <n v="64157.38"/>
    <n v="29915.48"/>
    <n v="730"/>
    <n v="152"/>
    <n v="3"/>
    <s v="no"/>
    <x v="0"/>
    <s v="no"/>
    <s v="cellular"/>
    <x v="3"/>
    <n v="23"/>
    <n v="553"/>
    <n v="7"/>
    <n v="3"/>
    <x v="2"/>
    <n v="489"/>
    <n v="2"/>
    <s v="no"/>
    <s v="no"/>
    <x v="1"/>
    <n v="769888.56"/>
    <n v="0.46600000000000003"/>
    <x v="1"/>
    <s v="Very High"/>
    <s v="other"/>
  </r>
  <r>
    <n v="101026"/>
    <n v="52"/>
    <x v="0"/>
    <x v="1"/>
    <x v="0"/>
    <n v="42288.93"/>
    <n v="18408.560000000001"/>
    <n v="614"/>
    <n v="80"/>
    <n v="5"/>
    <s v="no"/>
    <x v="1"/>
    <s v="no"/>
    <s v="cellular"/>
    <x v="0"/>
    <n v="3"/>
    <n v="571"/>
    <n v="8"/>
    <n v="1"/>
    <x v="1"/>
    <n v="108"/>
    <n v="1"/>
    <s v="no"/>
    <s v="yes"/>
    <x v="1"/>
    <n v="507467.16"/>
    <n v="0.435"/>
    <x v="2"/>
    <s v="High"/>
    <s v="other"/>
  </r>
  <r>
    <n v="101027"/>
    <n v="67"/>
    <x v="1"/>
    <x v="0"/>
    <x v="0"/>
    <n v="64291.15"/>
    <n v="29215.72"/>
    <n v="589"/>
    <n v="12"/>
    <n v="4"/>
    <s v="no"/>
    <x v="1"/>
    <s v="yes"/>
    <s v="cellular"/>
    <x v="5"/>
    <n v="10"/>
    <n v="173"/>
    <n v="7"/>
    <n v="4"/>
    <x v="0"/>
    <n v="424"/>
    <n v="0"/>
    <s v="no"/>
    <s v="yes"/>
    <x v="0"/>
    <n v="771493.8"/>
    <n v="0.45400000000000001"/>
    <x v="3"/>
    <s v="Very High"/>
    <s v="other"/>
  </r>
  <r>
    <n v="101028"/>
    <n v="20"/>
    <x v="9"/>
    <x v="1"/>
    <x v="1"/>
    <n v="25538.67"/>
    <n v="23124.84"/>
    <n v="667"/>
    <n v="74"/>
    <n v="3"/>
    <s v="no"/>
    <x v="0"/>
    <s v="no"/>
    <s v="cellular"/>
    <x v="0"/>
    <n v="6"/>
    <n v="491"/>
    <n v="3"/>
    <n v="1"/>
    <x v="1"/>
    <n v="7"/>
    <n v="3"/>
    <s v="no"/>
    <s v="yes"/>
    <x v="1"/>
    <n v="306464.03999999998"/>
    <n v="0.90500000000000003"/>
    <x v="1"/>
    <s v="Low"/>
    <s v="other"/>
  </r>
  <r>
    <n v="101029"/>
    <n v="57"/>
    <x v="6"/>
    <x v="2"/>
    <x v="2"/>
    <n v="36343.07"/>
    <n v="17235.66"/>
    <n v="577"/>
    <n v="14"/>
    <n v="1"/>
    <s v="no"/>
    <x v="0"/>
    <s v="no"/>
    <s v="cellular"/>
    <x v="11"/>
    <n v="7"/>
    <n v="552"/>
    <n v="1"/>
    <n v="1"/>
    <x v="1"/>
    <n v="40"/>
    <n v="6"/>
    <s v="yes"/>
    <s v="no"/>
    <x v="1"/>
    <n v="436116.84"/>
    <n v="0.47399999999999998"/>
    <x v="3"/>
    <s v="Medium"/>
    <s v="other"/>
  </r>
  <r>
    <n v="101030"/>
    <n v="51"/>
    <x v="1"/>
    <x v="0"/>
    <x v="2"/>
    <n v="26586.34"/>
    <n v="68181.67"/>
    <n v="751"/>
    <n v="137"/>
    <n v="3"/>
    <s v="no"/>
    <x v="1"/>
    <s v="no"/>
    <s v="cellular"/>
    <x v="2"/>
    <n v="28"/>
    <n v="73"/>
    <n v="8"/>
    <n v="3"/>
    <x v="3"/>
    <n v="378"/>
    <n v="0"/>
    <s v="no"/>
    <s v="yes"/>
    <x v="1"/>
    <n v="319036.08"/>
    <n v="2.5649999999999999"/>
    <x v="2"/>
    <s v="Low"/>
    <s v="other"/>
  </r>
  <r>
    <n v="101031"/>
    <n v="18"/>
    <x v="3"/>
    <x v="1"/>
    <x v="1"/>
    <n v="32686.14"/>
    <n v="43705.11"/>
    <n v="723"/>
    <n v="23"/>
    <n v="2"/>
    <s v="no"/>
    <x v="1"/>
    <s v="no"/>
    <s v="telephone"/>
    <x v="5"/>
    <n v="19"/>
    <n v="696"/>
    <n v="2"/>
    <n v="4"/>
    <x v="1"/>
    <n v="198"/>
    <n v="5"/>
    <s v="no"/>
    <s v="yes"/>
    <x v="1"/>
    <n v="392233.68"/>
    <n v="1.337"/>
    <x v="1"/>
    <s v="Medium"/>
    <s v="other"/>
  </r>
  <r>
    <n v="101032"/>
    <n v="30"/>
    <x v="1"/>
    <x v="0"/>
    <x v="0"/>
    <n v="57518.67"/>
    <n v="61306.13"/>
    <n v="706"/>
    <n v="22"/>
    <n v="2"/>
    <s v="no"/>
    <x v="1"/>
    <s v="no"/>
    <s v="unknown"/>
    <x v="9"/>
    <n v="7"/>
    <n v="329"/>
    <n v="2"/>
    <n v="3"/>
    <x v="1"/>
    <n v="388"/>
    <n v="6"/>
    <s v="no"/>
    <s v="no"/>
    <x v="1"/>
    <n v="690224.04"/>
    <n v="1.0660000000000001"/>
    <x v="0"/>
    <s v="Very High"/>
    <s v="other"/>
  </r>
  <r>
    <n v="101033"/>
    <n v="25"/>
    <x v="9"/>
    <x v="1"/>
    <x v="2"/>
    <n v="27566.87"/>
    <n v="14025.42"/>
    <n v="696"/>
    <n v="175"/>
    <n v="3"/>
    <s v="no"/>
    <x v="0"/>
    <s v="no"/>
    <s v="cellular"/>
    <x v="5"/>
    <n v="1"/>
    <n v="301"/>
    <n v="4"/>
    <n v="3"/>
    <x v="0"/>
    <n v="27"/>
    <n v="3"/>
    <s v="yes"/>
    <s v="no"/>
    <x v="1"/>
    <n v="330802.44"/>
    <n v="0.50900000000000001"/>
    <x v="1"/>
    <s v="Low"/>
    <s v="other"/>
  </r>
  <r>
    <n v="101034"/>
    <n v="33"/>
    <x v="1"/>
    <x v="1"/>
    <x v="2"/>
    <n v="37210.49"/>
    <n v="22029.48"/>
    <n v="712"/>
    <n v="5"/>
    <n v="4"/>
    <s v="no"/>
    <x v="1"/>
    <s v="no"/>
    <s v="cellular"/>
    <x v="1"/>
    <n v="26"/>
    <n v="670"/>
    <n v="7"/>
    <n v="5"/>
    <x v="0"/>
    <n v="40"/>
    <n v="3"/>
    <s v="no"/>
    <s v="yes"/>
    <x v="1"/>
    <n v="446525.88"/>
    <n v="0.59199999999999997"/>
    <x v="0"/>
    <s v="Medium"/>
    <s v="other"/>
  </r>
  <r>
    <n v="101035"/>
    <n v="39"/>
    <x v="10"/>
    <x v="0"/>
    <x v="1"/>
    <n v="49709.35"/>
    <n v="44930.29"/>
    <n v="698"/>
    <n v="153"/>
    <n v="2"/>
    <s v="no"/>
    <x v="1"/>
    <s v="yes"/>
    <s v="cellular"/>
    <x v="7"/>
    <n v="14"/>
    <n v="164"/>
    <n v="8"/>
    <n v="1"/>
    <x v="1"/>
    <n v="84"/>
    <n v="5"/>
    <s v="yes"/>
    <s v="no"/>
    <x v="1"/>
    <n v="596512.19999999995"/>
    <n v="0.90400000000000003"/>
    <x v="4"/>
    <s v="High"/>
    <s v="other"/>
  </r>
  <r>
    <n v="101036"/>
    <n v="41"/>
    <x v="4"/>
    <x v="0"/>
    <x v="0"/>
    <n v="12000"/>
    <n v="61574.63"/>
    <n v="588"/>
    <n v="80"/>
    <n v="1"/>
    <s v="no"/>
    <x v="1"/>
    <s v="no"/>
    <s v="cellular"/>
    <x v="3"/>
    <n v="20"/>
    <n v="432"/>
    <n v="4"/>
    <n v="3"/>
    <x v="2"/>
    <n v="338"/>
    <n v="6"/>
    <s v="no"/>
    <s v="no"/>
    <x v="1"/>
    <n v="144000"/>
    <n v="5.1310000000000002"/>
    <x v="4"/>
    <s v="Low"/>
    <s v="other"/>
  </r>
  <r>
    <n v="101037"/>
    <n v="70"/>
    <x v="9"/>
    <x v="0"/>
    <x v="0"/>
    <n v="34139.39"/>
    <n v="18300.240000000002"/>
    <n v="648"/>
    <n v="43"/>
    <n v="5"/>
    <s v="no"/>
    <x v="0"/>
    <s v="no"/>
    <s v="telephone"/>
    <x v="10"/>
    <n v="27"/>
    <n v="401"/>
    <n v="3"/>
    <n v="0"/>
    <x v="3"/>
    <n v="-1"/>
    <n v="0"/>
    <s v="yes"/>
    <s v="no"/>
    <x v="1"/>
    <n v="409672.68"/>
    <n v="0.53600000000000003"/>
    <x v="3"/>
    <s v="Medium"/>
    <s v="other"/>
  </r>
  <r>
    <n v="101038"/>
    <n v="50"/>
    <x v="0"/>
    <x v="1"/>
    <x v="0"/>
    <n v="41178.9"/>
    <n v="0"/>
    <n v="767"/>
    <n v="115"/>
    <n v="3"/>
    <s v="no"/>
    <x v="0"/>
    <s v="no"/>
    <s v="unknown"/>
    <x v="10"/>
    <n v="5"/>
    <n v="140"/>
    <n v="4"/>
    <n v="2"/>
    <x v="1"/>
    <n v="92"/>
    <n v="3"/>
    <s v="yes"/>
    <s v="yes"/>
    <x v="1"/>
    <n v="494146.8"/>
    <n v="0"/>
    <x v="2"/>
    <s v="Medium"/>
    <s v="other"/>
  </r>
  <r>
    <n v="101039"/>
    <n v="34"/>
    <x v="1"/>
    <x v="0"/>
    <x v="1"/>
    <n v="61627.28"/>
    <n v="0"/>
    <n v="807"/>
    <n v="117"/>
    <n v="2"/>
    <s v="no"/>
    <x v="0"/>
    <s v="no"/>
    <s v="unknown"/>
    <x v="10"/>
    <n v="9"/>
    <n v="362"/>
    <n v="4"/>
    <n v="2"/>
    <x v="1"/>
    <n v="354"/>
    <n v="4"/>
    <s v="no"/>
    <s v="no"/>
    <x v="1"/>
    <n v="739527.36"/>
    <n v="0"/>
    <x v="0"/>
    <s v="Very High"/>
    <s v="other"/>
  </r>
  <r>
    <n v="101040"/>
    <n v="52"/>
    <x v="3"/>
    <x v="0"/>
    <x v="1"/>
    <n v="53048.56"/>
    <n v="0"/>
    <n v="690"/>
    <n v="33"/>
    <n v="4"/>
    <s v="no"/>
    <x v="1"/>
    <s v="no"/>
    <m/>
    <x v="9"/>
    <n v="6"/>
    <n v="20"/>
    <n v="5"/>
    <n v="5"/>
    <x v="3"/>
    <n v="124"/>
    <n v="5"/>
    <s v="no"/>
    <s v="no"/>
    <x v="1"/>
    <n v="636582.72"/>
    <n v="0"/>
    <x v="2"/>
    <s v="High"/>
    <s v="other"/>
  </r>
  <r>
    <n v="101041"/>
    <n v="40"/>
    <x v="5"/>
    <x v="0"/>
    <x v="0"/>
    <n v="27834.1"/>
    <n v="37012.480000000003"/>
    <n v="744"/>
    <n v="5"/>
    <n v="2"/>
    <s v="no"/>
    <x v="0"/>
    <s v="yes"/>
    <s v="cellular"/>
    <x v="5"/>
    <n v="5"/>
    <n v="436"/>
    <n v="6"/>
    <n v="0"/>
    <x v="2"/>
    <n v="-1"/>
    <n v="6"/>
    <s v="no"/>
    <s v="yes"/>
    <x v="0"/>
    <n v="334009.2"/>
    <n v="1.33"/>
    <x v="4"/>
    <s v="Low"/>
    <s v="successful_contact"/>
  </r>
  <r>
    <n v="101042"/>
    <n v="60"/>
    <x v="1"/>
    <x v="2"/>
    <x v="0"/>
    <n v="71087.34"/>
    <n v="0"/>
    <n v="805"/>
    <n v="168"/>
    <n v="1"/>
    <s v="no"/>
    <x v="1"/>
    <s v="yes"/>
    <s v="cellular"/>
    <x v="9"/>
    <n v="10"/>
    <n v="675"/>
    <n v="7"/>
    <n v="5"/>
    <x v="1"/>
    <n v="193"/>
    <n v="0"/>
    <s v="yes"/>
    <s v="no"/>
    <x v="0"/>
    <n v="853048.08"/>
    <n v="0"/>
    <x v="3"/>
    <s v="Very High"/>
    <s v="successful_contact"/>
  </r>
  <r>
    <n v="101043"/>
    <n v="41"/>
    <x v="8"/>
    <x v="2"/>
    <x v="2"/>
    <n v="61541.919999999998"/>
    <n v="18557.25"/>
    <n v="712"/>
    <n v="124"/>
    <n v="5"/>
    <s v="no"/>
    <x v="1"/>
    <s v="no"/>
    <s v="cellular"/>
    <x v="7"/>
    <n v="4"/>
    <n v="447"/>
    <n v="6"/>
    <n v="1"/>
    <x v="1"/>
    <n v="493"/>
    <n v="1"/>
    <s v="no"/>
    <s v="yes"/>
    <x v="1"/>
    <n v="738503.04"/>
    <n v="0.30199999999999999"/>
    <x v="4"/>
    <s v="Very High"/>
    <s v="other"/>
  </r>
  <r>
    <n v="101044"/>
    <n v="24"/>
    <x v="7"/>
    <x v="1"/>
    <x v="1"/>
    <n v="40509.79"/>
    <n v="60125.31"/>
    <n v="769"/>
    <n v="94"/>
    <n v="1"/>
    <s v="no"/>
    <x v="1"/>
    <s v="no"/>
    <s v="cellular"/>
    <x v="4"/>
    <n v="24"/>
    <n v="443"/>
    <n v="6"/>
    <n v="4"/>
    <x v="1"/>
    <n v="302"/>
    <n v="2"/>
    <s v="yes"/>
    <s v="no"/>
    <x v="1"/>
    <n v="486117.48"/>
    <n v="1.484"/>
    <x v="1"/>
    <s v="Medium"/>
    <s v="other"/>
  </r>
  <r>
    <n v="101045"/>
    <n v="44"/>
    <x v="5"/>
    <x v="2"/>
    <x v="1"/>
    <n v="19622"/>
    <n v="40226.769999999997"/>
    <n v="677"/>
    <n v="144"/>
    <n v="3"/>
    <s v="no"/>
    <x v="0"/>
    <s v="yes"/>
    <s v="cellular"/>
    <x v="3"/>
    <n v="3"/>
    <n v="360"/>
    <n v="5"/>
    <n v="4"/>
    <x v="1"/>
    <n v="469"/>
    <n v="0"/>
    <s v="no"/>
    <s v="no"/>
    <x v="1"/>
    <n v="235464"/>
    <n v="2.0499999999999998"/>
    <x v="4"/>
    <s v="Low"/>
    <s v="other"/>
  </r>
  <r>
    <n v="101046"/>
    <n v="35"/>
    <x v="2"/>
    <x v="1"/>
    <x v="0"/>
    <n v="21791.64"/>
    <n v="75504.759999999995"/>
    <n v="704"/>
    <n v="8"/>
    <n v="5"/>
    <s v="no"/>
    <x v="1"/>
    <s v="no"/>
    <s v="unknown"/>
    <x v="5"/>
    <n v="22"/>
    <n v="88"/>
    <n v="8"/>
    <n v="0"/>
    <x v="1"/>
    <n v="-1"/>
    <n v="1"/>
    <s v="yes"/>
    <s v="no"/>
    <x v="1"/>
    <n v="261499.68"/>
    <n v="3.4649999999999999"/>
    <x v="0"/>
    <s v="Low"/>
    <s v="other"/>
  </r>
  <r>
    <n v="101047"/>
    <n v="37"/>
    <x v="8"/>
    <x v="1"/>
    <x v="1"/>
    <n v="52399.42"/>
    <n v="32895.58"/>
    <n v="551"/>
    <n v="104"/>
    <n v="5"/>
    <s v="no"/>
    <x v="1"/>
    <s v="no"/>
    <s v="cellular"/>
    <x v="11"/>
    <n v="5"/>
    <n v="317"/>
    <n v="1"/>
    <n v="3"/>
    <x v="1"/>
    <n v="496"/>
    <n v="2"/>
    <s v="no"/>
    <s v="no"/>
    <x v="1"/>
    <n v="628793.04"/>
    <n v="0.628"/>
    <x v="4"/>
    <s v="High"/>
    <s v="other"/>
  </r>
  <r>
    <n v="101048"/>
    <n v="53"/>
    <x v="9"/>
    <x v="0"/>
    <x v="0"/>
    <n v="12000"/>
    <n v="30881.599999999999"/>
    <n v="739"/>
    <n v="68"/>
    <n v="4"/>
    <s v="no"/>
    <x v="0"/>
    <s v="no"/>
    <s v="cellular"/>
    <x v="8"/>
    <n v="23"/>
    <n v="625"/>
    <n v="5"/>
    <n v="5"/>
    <x v="2"/>
    <n v="154"/>
    <n v="3"/>
    <s v="no"/>
    <s v="yes"/>
    <x v="0"/>
    <n v="144000"/>
    <n v="2.573"/>
    <x v="2"/>
    <s v="Low"/>
    <s v="successful_contact"/>
  </r>
  <r>
    <n v="101049"/>
    <n v="30"/>
    <x v="5"/>
    <x v="1"/>
    <x v="0"/>
    <n v="66945.259999999995"/>
    <n v="45340.87"/>
    <n v="624"/>
    <n v="135"/>
    <n v="2"/>
    <s v="no"/>
    <x v="0"/>
    <s v="no"/>
    <s v="cellular"/>
    <x v="3"/>
    <n v="8"/>
    <n v="329"/>
    <n v="5"/>
    <n v="5"/>
    <x v="3"/>
    <n v="307"/>
    <n v="4"/>
    <s v="no"/>
    <s v="yes"/>
    <x v="1"/>
    <n v="803343.12"/>
    <n v="0.67700000000000005"/>
    <x v="0"/>
    <s v="Very High"/>
    <s v="other"/>
  </r>
  <r>
    <n v="101050"/>
    <n v="37"/>
    <x v="5"/>
    <x v="0"/>
    <x v="2"/>
    <n v="14760.46"/>
    <n v="39864.04"/>
    <n v="753"/>
    <n v="59"/>
    <n v="4"/>
    <s v="no"/>
    <x v="1"/>
    <s v="no"/>
    <s v="cellular"/>
    <x v="6"/>
    <n v="5"/>
    <n v="191"/>
    <n v="8"/>
    <n v="1"/>
    <x v="1"/>
    <n v="257"/>
    <n v="4"/>
    <s v="no"/>
    <s v="yes"/>
    <x v="1"/>
    <n v="177125.52"/>
    <n v="2.7010000000000001"/>
    <x v="4"/>
    <s v="Low"/>
    <s v="other"/>
  </r>
  <r>
    <n v="101051"/>
    <n v="32"/>
    <x v="9"/>
    <x v="0"/>
    <x v="1"/>
    <n v="35047.01"/>
    <n v="37689.17"/>
    <n v="703"/>
    <n v="28"/>
    <n v="5"/>
    <s v="no"/>
    <x v="1"/>
    <s v="no"/>
    <s v="unknown"/>
    <x v="10"/>
    <n v="5"/>
    <n v="20"/>
    <n v="7"/>
    <n v="5"/>
    <x v="2"/>
    <n v="54"/>
    <n v="1"/>
    <s v="no"/>
    <s v="no"/>
    <x v="1"/>
    <n v="420564.12"/>
    <n v="1.075"/>
    <x v="0"/>
    <s v="Medium"/>
    <s v="other"/>
  </r>
  <r>
    <n v="101052"/>
    <n v="66"/>
    <x v="3"/>
    <x v="1"/>
    <x v="1"/>
    <n v="28502.2"/>
    <n v="60293.5"/>
    <n v="710"/>
    <n v="157"/>
    <n v="2"/>
    <s v="no"/>
    <x v="1"/>
    <s v="yes"/>
    <s v="cellular"/>
    <x v="2"/>
    <n v="12"/>
    <n v="186"/>
    <n v="5"/>
    <n v="5"/>
    <x v="1"/>
    <n v="166"/>
    <n v="2"/>
    <s v="yes"/>
    <s v="yes"/>
    <x v="1"/>
    <n v="342026.4"/>
    <n v="2.1150000000000002"/>
    <x v="3"/>
    <s v="Low"/>
    <s v="other"/>
  </r>
  <r>
    <n v="101053"/>
    <n v="18"/>
    <x v="5"/>
    <x v="1"/>
    <x v="0"/>
    <n v="32732.560000000001"/>
    <n v="27639.15"/>
    <n v="805"/>
    <n v="164"/>
    <n v="3"/>
    <s v="no"/>
    <x v="1"/>
    <s v="no"/>
    <s v="cellular"/>
    <x v="3"/>
    <n v="9"/>
    <n v="752"/>
    <n v="7"/>
    <n v="5"/>
    <x v="1"/>
    <n v="98"/>
    <n v="2"/>
    <s v="no"/>
    <s v="yes"/>
    <x v="0"/>
    <n v="392790.72"/>
    <n v="0.84399999999999997"/>
    <x v="1"/>
    <s v="Medium"/>
    <s v="successful_contact"/>
  </r>
  <r>
    <n v="101054"/>
    <n v="68"/>
    <x v="1"/>
    <x v="0"/>
    <x v="0"/>
    <n v="25924.3"/>
    <n v="27064.39"/>
    <n v="529"/>
    <n v="5"/>
    <n v="5"/>
    <s v="no"/>
    <x v="1"/>
    <s v="no"/>
    <s v="cellular"/>
    <x v="8"/>
    <n v="17"/>
    <n v="391"/>
    <n v="1"/>
    <n v="4"/>
    <x v="1"/>
    <n v="170"/>
    <n v="5"/>
    <s v="no"/>
    <s v="yes"/>
    <x v="0"/>
    <n v="311091.59999999998"/>
    <n v="1.044"/>
    <x v="3"/>
    <s v="Low"/>
    <s v="successful_contact"/>
  </r>
  <r>
    <n v="101055"/>
    <n v="18"/>
    <x v="3"/>
    <x v="2"/>
    <x v="1"/>
    <n v="21080.11"/>
    <n v="75320.679999999993"/>
    <n v="731"/>
    <n v="96"/>
    <n v="4"/>
    <s v="no"/>
    <x v="1"/>
    <s v="no"/>
    <s v="cellular"/>
    <x v="11"/>
    <n v="27"/>
    <n v="283"/>
    <n v="2"/>
    <n v="0"/>
    <x v="3"/>
    <n v="-1"/>
    <n v="3"/>
    <s v="yes"/>
    <s v="no"/>
    <x v="1"/>
    <n v="252961.32"/>
    <n v="3.573"/>
    <x v="1"/>
    <s v="Low"/>
    <s v="other"/>
  </r>
  <r>
    <n v="101056"/>
    <n v="65"/>
    <x v="3"/>
    <x v="1"/>
    <x v="0"/>
    <n v="57849.68"/>
    <n v="39383.03"/>
    <n v="704"/>
    <n v="32"/>
    <n v="3"/>
    <s v="no"/>
    <x v="1"/>
    <s v="no"/>
    <s v="cellular"/>
    <x v="2"/>
    <n v="18"/>
    <n v="424"/>
    <n v="4"/>
    <n v="4"/>
    <x v="2"/>
    <n v="23"/>
    <n v="3"/>
    <s v="yes"/>
    <s v="no"/>
    <x v="1"/>
    <n v="694196.16"/>
    <n v="0.68100000000000005"/>
    <x v="3"/>
    <s v="Very High"/>
    <s v="other"/>
  </r>
  <r>
    <n v="101057"/>
    <n v="62"/>
    <x v="1"/>
    <x v="0"/>
    <x v="0"/>
    <n v="16966.57"/>
    <n v="69500.94"/>
    <n v="767"/>
    <n v="156"/>
    <n v="2"/>
    <s v="no"/>
    <x v="0"/>
    <s v="no"/>
    <s v="cellular"/>
    <x v="9"/>
    <n v="3"/>
    <n v="487"/>
    <n v="2"/>
    <n v="2"/>
    <x v="1"/>
    <n v="10"/>
    <n v="0"/>
    <s v="yes"/>
    <s v="no"/>
    <x v="1"/>
    <n v="203598.84"/>
    <n v="4.0960000000000001"/>
    <x v="3"/>
    <s v="Low"/>
    <s v="other"/>
  </r>
  <r>
    <n v="101058"/>
    <n v="60"/>
    <x v="1"/>
    <x v="1"/>
    <x v="1"/>
    <n v="68639"/>
    <n v="44363.78"/>
    <n v="661"/>
    <n v="159"/>
    <n v="5"/>
    <s v="no"/>
    <x v="1"/>
    <s v="yes"/>
    <s v="unknown"/>
    <x v="4"/>
    <n v="14"/>
    <n v="735"/>
    <n v="7"/>
    <n v="1"/>
    <x v="2"/>
    <n v="51"/>
    <n v="4"/>
    <s v="yes"/>
    <s v="no"/>
    <x v="1"/>
    <n v="823668"/>
    <n v="0.64600000000000002"/>
    <x v="3"/>
    <s v="Very High"/>
    <s v="other"/>
  </r>
  <r>
    <n v="101059"/>
    <n v="51"/>
    <x v="0"/>
    <x v="0"/>
    <x v="0"/>
    <n v="25347.97"/>
    <n v="60295.7"/>
    <n v="672"/>
    <n v="134"/>
    <n v="2"/>
    <s v="yes"/>
    <x v="1"/>
    <s v="no"/>
    <s v="telephone"/>
    <x v="4"/>
    <n v="2"/>
    <n v="370"/>
    <n v="1"/>
    <n v="4"/>
    <x v="0"/>
    <n v="70"/>
    <n v="2"/>
    <s v="yes"/>
    <s v="yes"/>
    <x v="0"/>
    <n v="304175.64"/>
    <n v="2.379"/>
    <x v="2"/>
    <s v="Low"/>
    <s v="successful_contact"/>
  </r>
  <r>
    <n v="101060"/>
    <n v="54"/>
    <x v="2"/>
    <x v="1"/>
    <x v="2"/>
    <n v="38840.46"/>
    <n v="37403.980000000003"/>
    <n v="664"/>
    <n v="77"/>
    <n v="5"/>
    <s v="no"/>
    <x v="0"/>
    <s v="no"/>
    <s v="cellular"/>
    <x v="7"/>
    <n v="28"/>
    <n v="591"/>
    <n v="2"/>
    <n v="4"/>
    <x v="2"/>
    <n v="305"/>
    <n v="0"/>
    <s v="yes"/>
    <s v="no"/>
    <x v="0"/>
    <n v="466085.52"/>
    <n v="0.96299999999999997"/>
    <x v="2"/>
    <s v="Medium"/>
    <s v="successful_contact"/>
  </r>
  <r>
    <n v="101061"/>
    <n v="62"/>
    <x v="4"/>
    <x v="0"/>
    <x v="1"/>
    <n v="61401.37"/>
    <n v="0"/>
    <n v="759"/>
    <n v="91"/>
    <n v="2"/>
    <s v="no"/>
    <x v="1"/>
    <s v="yes"/>
    <s v="cellular"/>
    <x v="3"/>
    <n v="10"/>
    <n v="421"/>
    <n v="6"/>
    <n v="0"/>
    <x v="0"/>
    <n v="-1"/>
    <n v="4"/>
    <s v="no"/>
    <s v="no"/>
    <x v="1"/>
    <n v="736816.44"/>
    <n v="0"/>
    <x v="3"/>
    <s v="Very High"/>
    <s v="other"/>
  </r>
  <r>
    <n v="101062"/>
    <n v="53"/>
    <x v="4"/>
    <x v="0"/>
    <x v="1"/>
    <n v="65761.88"/>
    <n v="53444.59"/>
    <n v="750"/>
    <n v="59"/>
    <n v="4"/>
    <s v="no"/>
    <x v="0"/>
    <s v="no"/>
    <s v="cellular"/>
    <x v="7"/>
    <n v="10"/>
    <n v="202"/>
    <n v="5"/>
    <n v="3"/>
    <x v="0"/>
    <n v="27"/>
    <n v="0"/>
    <s v="no"/>
    <s v="no"/>
    <x v="1"/>
    <n v="789142.56"/>
    <n v="0.81299999999999994"/>
    <x v="2"/>
    <s v="Very High"/>
    <s v="other"/>
  </r>
  <r>
    <n v="101063"/>
    <n v="49"/>
    <x v="1"/>
    <x v="0"/>
    <x v="2"/>
    <n v="66143.05"/>
    <n v="55234.54"/>
    <n v="681"/>
    <n v="164"/>
    <n v="2"/>
    <s v="no"/>
    <x v="1"/>
    <s v="yes"/>
    <s v="cellular"/>
    <x v="6"/>
    <n v="21"/>
    <n v="541"/>
    <n v="6"/>
    <n v="2"/>
    <x v="1"/>
    <n v="149"/>
    <n v="6"/>
    <s v="no"/>
    <s v="yes"/>
    <x v="0"/>
    <n v="793716.6"/>
    <n v="0.83499999999999996"/>
    <x v="2"/>
    <s v="Very High"/>
    <s v="successful_contact"/>
  </r>
  <r>
    <n v="101064"/>
    <n v="22"/>
    <x v="4"/>
    <x v="1"/>
    <x v="1"/>
    <n v="37303.82"/>
    <n v="0"/>
    <n v="698"/>
    <n v="111"/>
    <n v="5"/>
    <s v="no"/>
    <x v="0"/>
    <s v="no"/>
    <s v="unknown"/>
    <x v="3"/>
    <n v="28"/>
    <n v="422"/>
    <n v="8"/>
    <n v="0"/>
    <x v="0"/>
    <n v="-1"/>
    <n v="6"/>
    <s v="no"/>
    <s v="yes"/>
    <x v="0"/>
    <n v="447645.84"/>
    <n v="0"/>
    <x v="1"/>
    <s v="Medium"/>
    <s v="successful_contact"/>
  </r>
  <r>
    <n v="101065"/>
    <n v="68"/>
    <x v="1"/>
    <x v="1"/>
    <x v="0"/>
    <m/>
    <n v="18002.66"/>
    <n v="783"/>
    <n v="68"/>
    <n v="3"/>
    <s v="no"/>
    <x v="1"/>
    <s v="no"/>
    <s v="cellular"/>
    <x v="5"/>
    <n v="28"/>
    <n v="119"/>
    <n v="7"/>
    <n v="2"/>
    <x v="3"/>
    <n v="288"/>
    <n v="1"/>
    <s v="yes"/>
    <s v="yes"/>
    <x v="0"/>
    <n v="795264"/>
    <n v="0.27200000000000002"/>
    <x v="3"/>
    <s v="Very High"/>
    <s v="other"/>
  </r>
  <r>
    <n v="101066"/>
    <n v="28"/>
    <x v="4"/>
    <x v="0"/>
    <x v="2"/>
    <n v="32700.74"/>
    <n v="62808.68"/>
    <n v="833"/>
    <n v="20"/>
    <n v="3"/>
    <s v="no"/>
    <x v="0"/>
    <s v="no"/>
    <s v="cellular"/>
    <x v="0"/>
    <n v="25"/>
    <n v="659"/>
    <n v="8"/>
    <n v="1"/>
    <x v="4"/>
    <n v="10"/>
    <n v="5"/>
    <s v="yes"/>
    <s v="yes"/>
    <x v="1"/>
    <n v="392408.88"/>
    <n v="1.921"/>
    <x v="0"/>
    <s v="Medium"/>
    <s v="other"/>
  </r>
  <r>
    <n v="101067"/>
    <n v="28"/>
    <x v="3"/>
    <x v="1"/>
    <x v="1"/>
    <n v="12000"/>
    <n v="67657.39"/>
    <n v="657"/>
    <n v="36"/>
    <n v="4"/>
    <s v="no"/>
    <x v="0"/>
    <s v="no"/>
    <s v="cellular"/>
    <x v="5"/>
    <n v="8"/>
    <n v="442"/>
    <n v="4"/>
    <n v="3"/>
    <x v="2"/>
    <n v="402"/>
    <n v="2"/>
    <s v="yes"/>
    <s v="yes"/>
    <x v="1"/>
    <n v="144000"/>
    <n v="5.6379999999999999"/>
    <x v="0"/>
    <s v="Low"/>
    <s v="other"/>
  </r>
  <r>
    <n v="101068"/>
    <n v="66"/>
    <x v="9"/>
    <x v="0"/>
    <x v="0"/>
    <n v="42298.13"/>
    <n v="40705.99"/>
    <n v="642"/>
    <n v="115"/>
    <n v="1"/>
    <s v="no"/>
    <x v="1"/>
    <s v="yes"/>
    <s v="cellular"/>
    <x v="5"/>
    <n v="21"/>
    <n v="138"/>
    <n v="4"/>
    <n v="3"/>
    <x v="1"/>
    <n v="183"/>
    <n v="4"/>
    <s v="yes"/>
    <s v="yes"/>
    <x v="0"/>
    <n v="507577.56"/>
    <n v="0.96199999999999997"/>
    <x v="3"/>
    <s v="High"/>
    <s v="other"/>
  </r>
  <r>
    <n v="101069"/>
    <n v="61"/>
    <x v="9"/>
    <x v="0"/>
    <x v="0"/>
    <n v="15473.34"/>
    <n v="19028.759999999998"/>
    <n v="631"/>
    <n v="7"/>
    <n v="3"/>
    <s v="no"/>
    <x v="1"/>
    <s v="no"/>
    <s v="cellular"/>
    <x v="1"/>
    <n v="23"/>
    <n v="400"/>
    <n v="3"/>
    <n v="1"/>
    <x v="1"/>
    <n v="371"/>
    <n v="3"/>
    <s v="no"/>
    <s v="yes"/>
    <x v="0"/>
    <n v="185680.08"/>
    <n v="1.23"/>
    <x v="3"/>
    <s v="Low"/>
    <s v="successful_contact"/>
  </r>
  <r>
    <n v="101070"/>
    <n v="46"/>
    <x v="1"/>
    <x v="1"/>
    <x v="0"/>
    <n v="55099.58"/>
    <n v="14634.17"/>
    <n v="747"/>
    <n v="173"/>
    <n v="1"/>
    <s v="no"/>
    <x v="0"/>
    <s v="no"/>
    <s v="cellular"/>
    <x v="7"/>
    <n v="24"/>
    <n v="249"/>
    <n v="7"/>
    <n v="3"/>
    <x v="3"/>
    <n v="20"/>
    <n v="1"/>
    <s v="no"/>
    <s v="yes"/>
    <x v="1"/>
    <n v="661194.96"/>
    <n v="0.26600000000000001"/>
    <x v="2"/>
    <s v="Very High"/>
    <s v="other"/>
  </r>
  <r>
    <n v="101071"/>
    <n v="29"/>
    <x v="9"/>
    <x v="1"/>
    <x v="1"/>
    <m/>
    <n v="5274.66"/>
    <n v="530"/>
    <n v="137"/>
    <n v="1"/>
    <s v="no"/>
    <x v="0"/>
    <s v="no"/>
    <s v="unknown"/>
    <x v="5"/>
    <n v="22"/>
    <n v="93"/>
    <n v="7"/>
    <n v="3"/>
    <x v="1"/>
    <n v="331"/>
    <n v="1"/>
    <s v="yes"/>
    <s v="no"/>
    <x v="1"/>
    <n v="558022.80000000005"/>
    <n v="0.113"/>
    <x v="0"/>
    <s v="High"/>
    <s v="other"/>
  </r>
  <r>
    <n v="101072"/>
    <n v="55"/>
    <x v="10"/>
    <x v="2"/>
    <x v="0"/>
    <n v="35418.18"/>
    <n v="5618.84"/>
    <n v="592"/>
    <n v="166"/>
    <n v="2"/>
    <s v="no"/>
    <x v="0"/>
    <s v="no"/>
    <s v="unknown"/>
    <x v="11"/>
    <n v="27"/>
    <n v="213"/>
    <n v="7"/>
    <n v="5"/>
    <x v="1"/>
    <n v="282"/>
    <n v="0"/>
    <s v="no"/>
    <s v="yes"/>
    <x v="1"/>
    <n v="425018.16"/>
    <n v="0.159"/>
    <x v="2"/>
    <s v="Medium"/>
    <s v="other"/>
  </r>
  <r>
    <n v="101073"/>
    <n v="35"/>
    <x v="0"/>
    <x v="0"/>
    <x v="2"/>
    <n v="12000"/>
    <n v="25366.68"/>
    <n v="679"/>
    <n v="3"/>
    <n v="2"/>
    <s v="no"/>
    <x v="1"/>
    <s v="no"/>
    <s v="cellular"/>
    <x v="7"/>
    <n v="6"/>
    <n v="20"/>
    <n v="6"/>
    <n v="3"/>
    <x v="0"/>
    <n v="317"/>
    <n v="5"/>
    <s v="no"/>
    <s v="yes"/>
    <x v="1"/>
    <n v="144000"/>
    <n v="2.1139999999999999"/>
    <x v="0"/>
    <s v="Low"/>
    <s v="other"/>
  </r>
  <r>
    <n v="101074"/>
    <n v="37"/>
    <x v="4"/>
    <x v="2"/>
    <x v="1"/>
    <n v="49093.01"/>
    <n v="31951.37"/>
    <n v="717"/>
    <n v="134"/>
    <n v="1"/>
    <s v="no"/>
    <x v="1"/>
    <s v="no"/>
    <s v="telephone"/>
    <x v="6"/>
    <n v="6"/>
    <n v="451"/>
    <n v="1"/>
    <n v="1"/>
    <x v="1"/>
    <n v="150"/>
    <n v="4"/>
    <s v="no"/>
    <s v="no"/>
    <x v="0"/>
    <n v="589116.12"/>
    <n v="0.65100000000000002"/>
    <x v="4"/>
    <s v="High"/>
    <s v="successful_contact"/>
  </r>
  <r>
    <n v="101075"/>
    <n v="26"/>
    <x v="3"/>
    <x v="0"/>
    <x v="0"/>
    <n v="36834.67"/>
    <n v="15799.56"/>
    <n v="725"/>
    <n v="130"/>
    <n v="1"/>
    <s v="no"/>
    <x v="0"/>
    <s v="no"/>
    <s v="cellular"/>
    <x v="3"/>
    <n v="24"/>
    <n v="475"/>
    <n v="7"/>
    <n v="0"/>
    <x v="1"/>
    <n v="-1"/>
    <n v="6"/>
    <s v="no"/>
    <s v="no"/>
    <x v="0"/>
    <n v="442016.04"/>
    <n v="0.42899999999999999"/>
    <x v="0"/>
    <s v="Medium"/>
    <s v="successful_contact"/>
  </r>
  <r>
    <n v="101076"/>
    <n v="20"/>
    <x v="9"/>
    <x v="0"/>
    <x v="0"/>
    <n v="12000"/>
    <n v="29973.21"/>
    <n v="805"/>
    <n v="38"/>
    <n v="3"/>
    <s v="no"/>
    <x v="0"/>
    <s v="no"/>
    <s v="cellular"/>
    <x v="7"/>
    <n v="17"/>
    <n v="560"/>
    <n v="7"/>
    <n v="0"/>
    <x v="0"/>
    <n v="-1"/>
    <n v="2"/>
    <s v="yes"/>
    <s v="yes"/>
    <x v="1"/>
    <n v="144000"/>
    <n v="2.4980000000000002"/>
    <x v="1"/>
    <s v="Low"/>
    <s v="other"/>
  </r>
  <r>
    <n v="101077"/>
    <n v="43"/>
    <x v="2"/>
    <x v="1"/>
    <x v="1"/>
    <n v="25245.95"/>
    <n v="11207.53"/>
    <n v="777"/>
    <n v="139"/>
    <n v="5"/>
    <s v="yes"/>
    <x v="1"/>
    <s v="no"/>
    <s v="unknown"/>
    <x v="11"/>
    <n v="16"/>
    <n v="508"/>
    <n v="8"/>
    <n v="5"/>
    <x v="2"/>
    <n v="250"/>
    <n v="4"/>
    <s v="no"/>
    <s v="no"/>
    <x v="1"/>
    <n v="302951.40000000002"/>
    <n v="0.44400000000000001"/>
    <x v="4"/>
    <s v="Low"/>
    <s v="other"/>
  </r>
  <r>
    <n v="101078"/>
    <n v="29"/>
    <x v="9"/>
    <x v="0"/>
    <x v="1"/>
    <n v="50815.72"/>
    <n v="5072.8599999999997"/>
    <n v="674"/>
    <n v="128"/>
    <n v="2"/>
    <s v="no"/>
    <x v="0"/>
    <s v="no"/>
    <s v="cellular"/>
    <x v="2"/>
    <n v="10"/>
    <n v="299"/>
    <n v="4"/>
    <n v="5"/>
    <x v="2"/>
    <n v="342"/>
    <n v="2"/>
    <s v="no"/>
    <s v="no"/>
    <x v="1"/>
    <n v="609788.64"/>
    <n v="0.1"/>
    <x v="0"/>
    <s v="High"/>
    <s v="other"/>
  </r>
  <r>
    <n v="101079"/>
    <n v="70"/>
    <x v="0"/>
    <x v="1"/>
    <x v="1"/>
    <n v="53667.69"/>
    <n v="28390.86"/>
    <n v="798"/>
    <n v="157"/>
    <n v="1"/>
    <s v="no"/>
    <x v="1"/>
    <s v="no"/>
    <s v="cellular"/>
    <x v="0"/>
    <n v="11"/>
    <n v="762"/>
    <n v="3"/>
    <n v="5"/>
    <x v="0"/>
    <n v="253"/>
    <n v="1"/>
    <s v="yes"/>
    <s v="yes"/>
    <x v="1"/>
    <n v="644012.28"/>
    <n v="0.52900000000000003"/>
    <x v="3"/>
    <s v="High"/>
    <s v="other"/>
  </r>
  <r>
    <n v="101080"/>
    <n v="44"/>
    <x v="0"/>
    <x v="0"/>
    <x v="1"/>
    <n v="16717.82"/>
    <n v="27795.59"/>
    <n v="617"/>
    <n v="151"/>
    <n v="4"/>
    <s v="no"/>
    <x v="1"/>
    <s v="no"/>
    <s v="cellular"/>
    <x v="11"/>
    <n v="1"/>
    <n v="335"/>
    <n v="8"/>
    <n v="4"/>
    <x v="1"/>
    <n v="368"/>
    <n v="1"/>
    <s v="no"/>
    <s v="yes"/>
    <x v="1"/>
    <n v="200613.84"/>
    <n v="1.663"/>
    <x v="4"/>
    <s v="Low"/>
    <s v="other"/>
  </r>
  <r>
    <n v="101081"/>
    <n v="22"/>
    <x v="6"/>
    <x v="2"/>
    <x v="1"/>
    <n v="77252.23"/>
    <n v="0"/>
    <n v="541"/>
    <n v="59"/>
    <n v="1"/>
    <s v="no"/>
    <x v="0"/>
    <s v="no"/>
    <s v="unknown"/>
    <x v="3"/>
    <n v="25"/>
    <n v="663"/>
    <n v="6"/>
    <n v="5"/>
    <x v="0"/>
    <n v="403"/>
    <n v="5"/>
    <s v="yes"/>
    <s v="no"/>
    <x v="0"/>
    <n v="927026.76"/>
    <n v="0"/>
    <x v="1"/>
    <s v="Very High"/>
    <s v="successful_contact"/>
  </r>
  <r>
    <n v="101082"/>
    <n v="24"/>
    <x v="2"/>
    <x v="1"/>
    <x v="1"/>
    <n v="12000"/>
    <n v="15887.94"/>
    <n v="621"/>
    <n v="128"/>
    <n v="2"/>
    <s v="no"/>
    <x v="0"/>
    <s v="no"/>
    <s v="unknown"/>
    <x v="4"/>
    <n v="17"/>
    <n v="351"/>
    <n v="5"/>
    <n v="1"/>
    <x v="2"/>
    <n v="316"/>
    <n v="5"/>
    <s v="yes"/>
    <s v="no"/>
    <x v="1"/>
    <n v="144000"/>
    <n v="1.3240000000000001"/>
    <x v="1"/>
    <s v="Low"/>
    <s v="other"/>
  </r>
  <r>
    <n v="101083"/>
    <n v="38"/>
    <x v="8"/>
    <x v="0"/>
    <x v="1"/>
    <n v="26792.33"/>
    <n v="19511.95"/>
    <n v="748"/>
    <n v="6"/>
    <n v="5"/>
    <s v="no"/>
    <x v="0"/>
    <s v="no"/>
    <s v="cellular"/>
    <x v="7"/>
    <n v="9"/>
    <n v="39"/>
    <n v="1"/>
    <n v="0"/>
    <x v="2"/>
    <n v="-1"/>
    <n v="0"/>
    <s v="no"/>
    <s v="no"/>
    <x v="1"/>
    <n v="321507.96000000002"/>
    <n v="0.72799999999999998"/>
    <x v="4"/>
    <s v="Low"/>
    <s v="other"/>
  </r>
  <r>
    <n v="101084"/>
    <n v="67"/>
    <x v="9"/>
    <x v="1"/>
    <x v="1"/>
    <n v="18838.41"/>
    <n v="47665.32"/>
    <n v="733"/>
    <n v="45"/>
    <n v="5"/>
    <s v="no"/>
    <x v="0"/>
    <s v="yes"/>
    <s v="telephone"/>
    <x v="0"/>
    <n v="4"/>
    <n v="570"/>
    <n v="8"/>
    <n v="2"/>
    <x v="1"/>
    <n v="314"/>
    <n v="4"/>
    <s v="yes"/>
    <s v="no"/>
    <x v="1"/>
    <n v="226060.92"/>
    <n v="2.5299999999999998"/>
    <x v="3"/>
    <s v="Low"/>
    <s v="other"/>
  </r>
  <r>
    <n v="101085"/>
    <n v="47"/>
    <x v="9"/>
    <x v="0"/>
    <x v="1"/>
    <n v="62096.77"/>
    <n v="2013.24"/>
    <n v="701"/>
    <n v="180"/>
    <n v="4"/>
    <s v="no"/>
    <x v="1"/>
    <s v="no"/>
    <s v="cellular"/>
    <x v="2"/>
    <n v="5"/>
    <n v="371"/>
    <n v="6"/>
    <n v="1"/>
    <x v="2"/>
    <n v="85"/>
    <n v="0"/>
    <s v="yes"/>
    <s v="no"/>
    <x v="0"/>
    <n v="745161.24"/>
    <n v="3.2000000000000001E-2"/>
    <x v="2"/>
    <s v="Very High"/>
    <s v="successful_contact"/>
  </r>
  <r>
    <n v="101086"/>
    <n v="21"/>
    <x v="1"/>
    <x v="0"/>
    <x v="2"/>
    <n v="34615.980000000003"/>
    <n v="51810.01"/>
    <n v="850"/>
    <n v="157"/>
    <n v="1"/>
    <s v="no"/>
    <x v="1"/>
    <s v="no"/>
    <s v="unknown"/>
    <x v="2"/>
    <n v="7"/>
    <n v="244"/>
    <n v="5"/>
    <n v="4"/>
    <x v="4"/>
    <n v="138"/>
    <n v="2"/>
    <s v="no"/>
    <s v="yes"/>
    <x v="1"/>
    <n v="415391.76"/>
    <n v="1.4970000000000001"/>
    <x v="1"/>
    <s v="Medium"/>
    <s v="other"/>
  </r>
  <r>
    <n v="101087"/>
    <n v="29"/>
    <x v="3"/>
    <x v="1"/>
    <x v="1"/>
    <n v="32240.91"/>
    <n v="27872.58"/>
    <n v="716"/>
    <n v="140"/>
    <n v="1"/>
    <s v="no"/>
    <x v="0"/>
    <s v="no"/>
    <s v="cellular"/>
    <x v="8"/>
    <n v="6"/>
    <n v="315"/>
    <n v="6"/>
    <n v="2"/>
    <x v="1"/>
    <n v="395"/>
    <n v="0"/>
    <s v="yes"/>
    <s v="yes"/>
    <x v="1"/>
    <n v="386890.92"/>
    <n v="0.86499999999999999"/>
    <x v="0"/>
    <s v="Medium"/>
    <s v="other"/>
  </r>
  <r>
    <n v="101088"/>
    <n v="41"/>
    <x v="3"/>
    <x v="0"/>
    <x v="1"/>
    <n v="32905.39"/>
    <n v="64730.22"/>
    <n v="633"/>
    <n v="117"/>
    <n v="3"/>
    <s v="no"/>
    <x v="0"/>
    <s v="no"/>
    <s v="cellular"/>
    <x v="11"/>
    <n v="13"/>
    <n v="37"/>
    <n v="4"/>
    <n v="5"/>
    <x v="2"/>
    <n v="309"/>
    <n v="0"/>
    <s v="yes"/>
    <s v="yes"/>
    <x v="1"/>
    <n v="394864.68"/>
    <n v="1.9670000000000001"/>
    <x v="4"/>
    <s v="Medium"/>
    <s v="other"/>
  </r>
  <r>
    <n v="101089"/>
    <n v="36"/>
    <x v="0"/>
    <x v="0"/>
    <x v="1"/>
    <n v="37515.71"/>
    <n v="58831.199999999997"/>
    <n v="797"/>
    <n v="86"/>
    <n v="1"/>
    <s v="no"/>
    <x v="0"/>
    <s v="no"/>
    <s v="cellular"/>
    <x v="1"/>
    <n v="10"/>
    <n v="422"/>
    <n v="2"/>
    <n v="3"/>
    <x v="1"/>
    <n v="250"/>
    <n v="6"/>
    <s v="no"/>
    <s v="yes"/>
    <x v="1"/>
    <n v="450188.52"/>
    <n v="1.5680000000000001"/>
    <x v="4"/>
    <s v="Medium"/>
    <s v="other"/>
  </r>
  <r>
    <n v="101090"/>
    <n v="50"/>
    <x v="7"/>
    <x v="0"/>
    <x v="2"/>
    <n v="23919.89"/>
    <n v="40652.339999999997"/>
    <n v="691"/>
    <n v="8"/>
    <n v="4"/>
    <s v="no"/>
    <x v="1"/>
    <s v="yes"/>
    <s v="cellular"/>
    <x v="9"/>
    <n v="15"/>
    <n v="392"/>
    <n v="8"/>
    <n v="0"/>
    <x v="1"/>
    <n v="-1"/>
    <n v="2"/>
    <s v="no"/>
    <s v="yes"/>
    <x v="1"/>
    <n v="287038.68"/>
    <n v="1.7"/>
    <x v="2"/>
    <s v="Low"/>
    <s v="other"/>
  </r>
  <r>
    <n v="101091"/>
    <n v="25"/>
    <x v="6"/>
    <x v="0"/>
    <x v="0"/>
    <n v="22048.6"/>
    <n v="35893.910000000003"/>
    <n v="621"/>
    <n v="90"/>
    <n v="3"/>
    <s v="no"/>
    <x v="1"/>
    <s v="no"/>
    <s v="cellular"/>
    <x v="11"/>
    <n v="1"/>
    <n v="288"/>
    <n v="2"/>
    <n v="0"/>
    <x v="1"/>
    <n v="-1"/>
    <n v="0"/>
    <s v="yes"/>
    <s v="yes"/>
    <x v="1"/>
    <n v="264583.2"/>
    <n v="1.6279999999999999"/>
    <x v="1"/>
    <s v="Low"/>
    <s v="other"/>
  </r>
  <r>
    <n v="101092"/>
    <n v="68"/>
    <x v="2"/>
    <x v="1"/>
    <x v="1"/>
    <n v="12000"/>
    <n v="5605.02"/>
    <n v="657"/>
    <n v="92"/>
    <n v="5"/>
    <s v="no"/>
    <x v="1"/>
    <s v="no"/>
    <s v="cellular"/>
    <x v="10"/>
    <n v="25"/>
    <n v="650"/>
    <n v="5"/>
    <n v="1"/>
    <x v="0"/>
    <n v="361"/>
    <n v="5"/>
    <s v="yes"/>
    <s v="no"/>
    <x v="0"/>
    <n v="144000"/>
    <n v="0.46700000000000003"/>
    <x v="3"/>
    <s v="Low"/>
    <s v="successful_contact"/>
  </r>
  <r>
    <n v="101093"/>
    <n v="41"/>
    <x v="2"/>
    <x v="1"/>
    <x v="1"/>
    <n v="24161.89"/>
    <n v="86139.13"/>
    <n v="700"/>
    <n v="129"/>
    <n v="4"/>
    <s v="no"/>
    <x v="1"/>
    <s v="no"/>
    <s v="cellular"/>
    <x v="10"/>
    <n v="10"/>
    <n v="64"/>
    <n v="7"/>
    <n v="5"/>
    <x v="1"/>
    <n v="161"/>
    <n v="1"/>
    <s v="yes"/>
    <s v="no"/>
    <x v="1"/>
    <n v="289942.68"/>
    <n v="3.5649999999999999"/>
    <x v="4"/>
    <s v="Low"/>
    <s v="other"/>
  </r>
  <r>
    <n v="101094"/>
    <n v="60"/>
    <x v="3"/>
    <x v="0"/>
    <x v="1"/>
    <n v="61840.34"/>
    <n v="57867.45"/>
    <n v="715"/>
    <n v="30"/>
    <n v="4"/>
    <s v="no"/>
    <x v="0"/>
    <s v="yes"/>
    <s v="telephone"/>
    <x v="7"/>
    <n v="28"/>
    <n v="772"/>
    <n v="4"/>
    <n v="1"/>
    <x v="2"/>
    <n v="311"/>
    <n v="2"/>
    <s v="no"/>
    <s v="yes"/>
    <x v="1"/>
    <n v="742084.08"/>
    <n v="0.93600000000000005"/>
    <x v="3"/>
    <s v="Very High"/>
    <s v="other"/>
  </r>
  <r>
    <n v="101095"/>
    <n v="47"/>
    <x v="0"/>
    <x v="0"/>
    <x v="1"/>
    <n v="68686.66"/>
    <n v="0"/>
    <n v="654"/>
    <n v="125"/>
    <n v="1"/>
    <s v="no"/>
    <x v="0"/>
    <s v="no"/>
    <s v="cellular"/>
    <x v="1"/>
    <n v="11"/>
    <n v="541"/>
    <n v="1"/>
    <n v="1"/>
    <x v="1"/>
    <n v="270"/>
    <n v="6"/>
    <s v="yes"/>
    <s v="no"/>
    <x v="0"/>
    <n v="824239.92"/>
    <n v="0"/>
    <x v="2"/>
    <s v="Very High"/>
    <s v="successful_contact"/>
  </r>
  <r>
    <n v="101096"/>
    <n v="24"/>
    <x v="3"/>
    <x v="0"/>
    <x v="1"/>
    <n v="47632"/>
    <m/>
    <n v="679"/>
    <n v="102"/>
    <n v="4"/>
    <s v="no"/>
    <x v="1"/>
    <s v="no"/>
    <s v="cellular"/>
    <x v="11"/>
    <n v="27"/>
    <n v="463"/>
    <n v="7"/>
    <n v="1"/>
    <x v="0"/>
    <n v="248"/>
    <n v="2"/>
    <s v="no"/>
    <s v="no"/>
    <x v="0"/>
    <n v="571584"/>
    <n v="1.085"/>
    <x v="1"/>
    <s v="High"/>
    <s v="successful_contact"/>
  </r>
  <r>
    <n v="101097"/>
    <n v="56"/>
    <x v="4"/>
    <x v="0"/>
    <x v="1"/>
    <n v="12000"/>
    <n v="16907.240000000002"/>
    <n v="567"/>
    <n v="49"/>
    <n v="1"/>
    <s v="no"/>
    <x v="1"/>
    <s v="no"/>
    <s v="cellular"/>
    <x v="7"/>
    <n v="21"/>
    <n v="260"/>
    <n v="5"/>
    <n v="0"/>
    <x v="1"/>
    <n v="-1"/>
    <n v="4"/>
    <s v="yes"/>
    <s v="no"/>
    <x v="1"/>
    <n v="144000"/>
    <n v="1.409"/>
    <x v="3"/>
    <s v="Low"/>
    <s v="other"/>
  </r>
  <r>
    <n v="101098"/>
    <n v="47"/>
    <x v="9"/>
    <x v="2"/>
    <x v="1"/>
    <n v="38548.35"/>
    <n v="77480.41"/>
    <n v="573"/>
    <n v="72"/>
    <n v="3"/>
    <s v="no"/>
    <x v="1"/>
    <s v="no"/>
    <s v="cellular"/>
    <x v="5"/>
    <n v="2"/>
    <n v="264"/>
    <n v="3"/>
    <n v="2"/>
    <x v="2"/>
    <n v="330"/>
    <n v="3"/>
    <s v="no"/>
    <s v="yes"/>
    <x v="1"/>
    <n v="462580.2"/>
    <n v="2.0099999999999998"/>
    <x v="2"/>
    <s v="Medium"/>
    <s v="other"/>
  </r>
  <r>
    <n v="101099"/>
    <n v="19"/>
    <x v="4"/>
    <x v="1"/>
    <x v="1"/>
    <n v="13116.1"/>
    <n v="0"/>
    <n v="749"/>
    <n v="144"/>
    <n v="4"/>
    <s v="no"/>
    <x v="1"/>
    <s v="no"/>
    <s v="telephone"/>
    <x v="2"/>
    <n v="27"/>
    <n v="323"/>
    <n v="1"/>
    <n v="3"/>
    <x v="1"/>
    <n v="60"/>
    <n v="1"/>
    <s v="yes"/>
    <s v="yes"/>
    <x v="0"/>
    <n v="157393.20000000001"/>
    <n v="0"/>
    <x v="1"/>
    <s v="Low"/>
    <s v="successful_contact"/>
  </r>
  <r>
    <n v="101100"/>
    <n v="54"/>
    <x v="9"/>
    <x v="0"/>
    <x v="1"/>
    <n v="39491.660000000003"/>
    <n v="31499.7"/>
    <n v="631"/>
    <n v="138"/>
    <n v="5"/>
    <s v="no"/>
    <x v="1"/>
    <s v="no"/>
    <s v="cellular"/>
    <x v="8"/>
    <n v="16"/>
    <n v="462"/>
    <n v="3"/>
    <n v="2"/>
    <x v="1"/>
    <n v="223"/>
    <n v="3"/>
    <s v="yes"/>
    <s v="yes"/>
    <x v="1"/>
    <n v="473899.92"/>
    <n v="0.79800000000000004"/>
    <x v="2"/>
    <s v="Medium"/>
    <s v="other"/>
  </r>
  <r>
    <n v="101101"/>
    <n v="68"/>
    <x v="8"/>
    <x v="1"/>
    <x v="1"/>
    <n v="38959.99"/>
    <n v="12312.93"/>
    <n v="744"/>
    <n v="126"/>
    <n v="2"/>
    <s v="no"/>
    <x v="1"/>
    <s v="no"/>
    <s v="cellular"/>
    <x v="6"/>
    <n v="21"/>
    <n v="270"/>
    <n v="5"/>
    <n v="2"/>
    <x v="1"/>
    <n v="192"/>
    <n v="4"/>
    <s v="yes"/>
    <s v="yes"/>
    <x v="1"/>
    <n v="467519.88"/>
    <n v="0.316"/>
    <x v="3"/>
    <s v="Medium"/>
    <s v="other"/>
  </r>
  <r>
    <n v="101102"/>
    <n v="19"/>
    <x v="7"/>
    <x v="0"/>
    <x v="1"/>
    <n v="64464.57"/>
    <n v="43098.85"/>
    <n v="710"/>
    <n v="93"/>
    <n v="1"/>
    <s v="no"/>
    <x v="1"/>
    <s v="no"/>
    <m/>
    <x v="2"/>
    <n v="3"/>
    <n v="248"/>
    <n v="1"/>
    <n v="4"/>
    <x v="2"/>
    <n v="173"/>
    <n v="6"/>
    <s v="no"/>
    <s v="yes"/>
    <x v="1"/>
    <n v="773574.84"/>
    <n v="0.66900000000000004"/>
    <x v="1"/>
    <s v="Very High"/>
    <s v="other"/>
  </r>
  <r>
    <n v="101103"/>
    <n v="52"/>
    <x v="3"/>
    <x v="0"/>
    <x v="3"/>
    <n v="20855.82"/>
    <n v="3241.83"/>
    <n v="644"/>
    <n v="5"/>
    <n v="2"/>
    <s v="no"/>
    <x v="1"/>
    <s v="no"/>
    <s v="cellular"/>
    <x v="0"/>
    <n v="20"/>
    <n v="787"/>
    <n v="2"/>
    <n v="1"/>
    <x v="1"/>
    <n v="208"/>
    <n v="3"/>
    <s v="no"/>
    <s v="no"/>
    <x v="0"/>
    <n v="250269.84"/>
    <n v="0.155"/>
    <x v="2"/>
    <s v="Low"/>
    <s v="successful_contact"/>
  </r>
  <r>
    <n v="101104"/>
    <n v="67"/>
    <x v="10"/>
    <x v="1"/>
    <x v="1"/>
    <n v="46015.01"/>
    <n v="68406.350000000006"/>
    <n v="659"/>
    <n v="108"/>
    <n v="4"/>
    <s v="no"/>
    <x v="1"/>
    <s v="no"/>
    <s v="telephone"/>
    <x v="7"/>
    <n v="7"/>
    <n v="557"/>
    <n v="2"/>
    <n v="3"/>
    <x v="1"/>
    <n v="178"/>
    <n v="2"/>
    <s v="no"/>
    <s v="no"/>
    <x v="0"/>
    <n v="552180.12"/>
    <n v="1.4870000000000001"/>
    <x v="3"/>
    <s v="High"/>
    <s v="successful_contact"/>
  </r>
  <r>
    <n v="101105"/>
    <n v="63"/>
    <x v="7"/>
    <x v="0"/>
    <x v="1"/>
    <n v="59520.13"/>
    <n v="18993.150000000001"/>
    <n v="570"/>
    <n v="48"/>
    <n v="1"/>
    <s v="no"/>
    <x v="1"/>
    <s v="no"/>
    <s v="telephone"/>
    <x v="1"/>
    <n v="16"/>
    <n v="606"/>
    <n v="8"/>
    <n v="4"/>
    <x v="1"/>
    <n v="491"/>
    <n v="3"/>
    <s v="no"/>
    <s v="yes"/>
    <x v="1"/>
    <n v="714241.56"/>
    <n v="0.31900000000000001"/>
    <x v="3"/>
    <s v="Very High"/>
    <s v="other"/>
  </r>
  <r>
    <n v="101106"/>
    <n v="48"/>
    <x v="1"/>
    <x v="0"/>
    <x v="1"/>
    <n v="45034.7"/>
    <n v="43850.2"/>
    <n v="762"/>
    <n v="73"/>
    <n v="2"/>
    <s v="no"/>
    <x v="1"/>
    <s v="no"/>
    <s v="cellular"/>
    <x v="5"/>
    <n v="15"/>
    <n v="184"/>
    <n v="4"/>
    <n v="1"/>
    <x v="1"/>
    <n v="415"/>
    <n v="0"/>
    <s v="yes"/>
    <s v="no"/>
    <x v="0"/>
    <n v="540416.4"/>
    <n v="0.97399999999999998"/>
    <x v="2"/>
    <s v="High"/>
    <s v="other"/>
  </r>
  <r>
    <n v="101107"/>
    <n v="64"/>
    <x v="3"/>
    <x v="0"/>
    <x v="1"/>
    <n v="46194.09"/>
    <n v="76063.399999999994"/>
    <n v="706"/>
    <n v="6"/>
    <n v="3"/>
    <s v="no"/>
    <x v="1"/>
    <s v="no"/>
    <s v="unknown"/>
    <x v="6"/>
    <n v="8"/>
    <n v="20"/>
    <n v="6"/>
    <n v="0"/>
    <x v="4"/>
    <n v="-1"/>
    <n v="2"/>
    <s v="no"/>
    <s v="yes"/>
    <x v="0"/>
    <n v="554329.07999999996"/>
    <n v="1.647"/>
    <x v="3"/>
    <s v="High"/>
    <s v="other"/>
  </r>
  <r>
    <n v="101108"/>
    <n v="49"/>
    <x v="9"/>
    <x v="0"/>
    <x v="1"/>
    <n v="12000"/>
    <n v="59051.4"/>
    <n v="684"/>
    <n v="22"/>
    <n v="2"/>
    <s v="no"/>
    <x v="1"/>
    <s v="yes"/>
    <s v="cellular"/>
    <x v="9"/>
    <n v="26"/>
    <n v="431"/>
    <n v="4"/>
    <n v="5"/>
    <x v="2"/>
    <n v="407"/>
    <n v="3"/>
    <s v="yes"/>
    <s v="no"/>
    <x v="1"/>
    <n v="144000"/>
    <n v="4.9210000000000003"/>
    <x v="2"/>
    <s v="Low"/>
    <s v="other"/>
  </r>
  <r>
    <n v="101109"/>
    <n v="68"/>
    <x v="1"/>
    <x v="0"/>
    <x v="1"/>
    <n v="38871.31"/>
    <n v="59774.9"/>
    <n v="613"/>
    <n v="87"/>
    <n v="1"/>
    <s v="no"/>
    <x v="0"/>
    <s v="no"/>
    <s v="unknown"/>
    <x v="5"/>
    <n v="28"/>
    <n v="211"/>
    <n v="6"/>
    <n v="2"/>
    <x v="1"/>
    <n v="163"/>
    <n v="2"/>
    <s v="yes"/>
    <s v="no"/>
    <x v="1"/>
    <n v="466455.72"/>
    <n v="1.538"/>
    <x v="3"/>
    <s v="Medium"/>
    <s v="other"/>
  </r>
  <r>
    <n v="101110"/>
    <n v="61"/>
    <x v="0"/>
    <x v="1"/>
    <x v="1"/>
    <n v="69423.360000000001"/>
    <n v="33377.86"/>
    <n v="700"/>
    <n v="32"/>
    <n v="1"/>
    <s v="no"/>
    <x v="1"/>
    <s v="yes"/>
    <s v="unknown"/>
    <x v="4"/>
    <n v="28"/>
    <n v="666"/>
    <n v="1"/>
    <n v="5"/>
    <x v="1"/>
    <n v="245"/>
    <n v="0"/>
    <s v="no"/>
    <s v="yes"/>
    <x v="1"/>
    <n v="833080.31999999995"/>
    <n v="0.48099999999999998"/>
    <x v="3"/>
    <s v="Very High"/>
    <s v="other"/>
  </r>
  <r>
    <n v="101111"/>
    <n v="62"/>
    <x v="10"/>
    <x v="1"/>
    <x v="0"/>
    <n v="18558.169999999998"/>
    <n v="25103.119999999999"/>
    <n v="766"/>
    <n v="124"/>
    <n v="2"/>
    <s v="no"/>
    <x v="1"/>
    <s v="no"/>
    <s v="cellular"/>
    <x v="11"/>
    <n v="9"/>
    <n v="268"/>
    <n v="1"/>
    <n v="5"/>
    <x v="1"/>
    <n v="26"/>
    <n v="2"/>
    <s v="no"/>
    <s v="yes"/>
    <x v="1"/>
    <n v="222698.04"/>
    <n v="1.353"/>
    <x v="3"/>
    <s v="Low"/>
    <s v="other"/>
  </r>
  <r>
    <n v="101112"/>
    <n v="53"/>
    <x v="10"/>
    <x v="2"/>
    <x v="1"/>
    <n v="26654.6"/>
    <n v="54629.29"/>
    <n v="732"/>
    <n v="33"/>
    <n v="3"/>
    <s v="no"/>
    <x v="0"/>
    <s v="yes"/>
    <s v="cellular"/>
    <x v="4"/>
    <n v="18"/>
    <n v="542"/>
    <n v="2"/>
    <n v="3"/>
    <x v="1"/>
    <n v="374"/>
    <n v="4"/>
    <s v="no"/>
    <s v="no"/>
    <x v="1"/>
    <n v="319855.2"/>
    <n v="2.0499999999999998"/>
    <x v="2"/>
    <s v="Low"/>
    <s v="other"/>
  </r>
  <r>
    <n v="101113"/>
    <n v="20"/>
    <x v="8"/>
    <x v="0"/>
    <x v="1"/>
    <n v="32386.9"/>
    <n v="79563.41"/>
    <n v="771"/>
    <n v="29"/>
    <n v="2"/>
    <s v="no"/>
    <x v="0"/>
    <s v="no"/>
    <s v="cellular"/>
    <x v="11"/>
    <n v="11"/>
    <n v="338"/>
    <n v="6"/>
    <n v="3"/>
    <x v="1"/>
    <n v="431"/>
    <n v="5"/>
    <s v="yes"/>
    <s v="no"/>
    <x v="1"/>
    <n v="388642.8"/>
    <n v="2.4569999999999999"/>
    <x v="1"/>
    <s v="Medium"/>
    <s v="other"/>
  </r>
  <r>
    <n v="101114"/>
    <n v="60"/>
    <x v="1"/>
    <x v="2"/>
    <x v="1"/>
    <n v="45358.3"/>
    <n v="59131.71"/>
    <n v="736"/>
    <n v="88"/>
    <n v="1"/>
    <s v="no"/>
    <x v="1"/>
    <s v="no"/>
    <s v="unknown"/>
    <x v="3"/>
    <n v="19"/>
    <n v="444"/>
    <n v="5"/>
    <n v="4"/>
    <x v="3"/>
    <n v="207"/>
    <n v="6"/>
    <s v="no"/>
    <s v="yes"/>
    <x v="1"/>
    <n v="544299.6"/>
    <n v="1.304"/>
    <x v="3"/>
    <s v="High"/>
    <s v="other"/>
  </r>
  <r>
    <n v="101115"/>
    <n v="68"/>
    <x v="7"/>
    <x v="0"/>
    <x v="2"/>
    <n v="28060.38"/>
    <n v="23737.26"/>
    <n v="698"/>
    <n v="93"/>
    <n v="1"/>
    <s v="no"/>
    <x v="1"/>
    <s v="no"/>
    <s v="cellular"/>
    <x v="9"/>
    <n v="27"/>
    <n v="199"/>
    <n v="4"/>
    <n v="4"/>
    <x v="1"/>
    <n v="460"/>
    <n v="6"/>
    <s v="yes"/>
    <s v="no"/>
    <x v="1"/>
    <n v="336724.56"/>
    <n v="0.84599999999999997"/>
    <x v="3"/>
    <s v="Low"/>
    <s v="other"/>
  </r>
  <r>
    <n v="101116"/>
    <n v="31"/>
    <x v="3"/>
    <x v="1"/>
    <x v="1"/>
    <n v="52061.64"/>
    <n v="20781.73"/>
    <n v="673"/>
    <n v="162"/>
    <n v="3"/>
    <s v="no"/>
    <x v="0"/>
    <s v="no"/>
    <s v="cellular"/>
    <x v="4"/>
    <n v="12"/>
    <n v="45"/>
    <n v="6"/>
    <n v="0"/>
    <x v="1"/>
    <n v="-1"/>
    <n v="2"/>
    <s v="yes"/>
    <s v="no"/>
    <x v="1"/>
    <n v="624739.68000000005"/>
    <n v="0.39900000000000002"/>
    <x v="0"/>
    <s v="High"/>
    <s v="other"/>
  </r>
  <r>
    <n v="101117"/>
    <n v="30"/>
    <x v="0"/>
    <x v="0"/>
    <x v="1"/>
    <n v="31942.95"/>
    <n v="84981.6"/>
    <n v="575"/>
    <n v="115"/>
    <n v="1"/>
    <s v="no"/>
    <x v="1"/>
    <s v="no"/>
    <s v="cellular"/>
    <x v="4"/>
    <n v="25"/>
    <n v="789"/>
    <n v="6"/>
    <n v="2"/>
    <x v="1"/>
    <n v="299"/>
    <n v="1"/>
    <s v="yes"/>
    <s v="no"/>
    <x v="1"/>
    <n v="383315.4"/>
    <n v="2.66"/>
    <x v="0"/>
    <s v="Medium"/>
    <s v="other"/>
  </r>
  <r>
    <n v="101118"/>
    <n v="67"/>
    <x v="2"/>
    <x v="2"/>
    <x v="0"/>
    <n v="31275.85"/>
    <n v="0"/>
    <n v="623"/>
    <n v="173"/>
    <n v="3"/>
    <s v="no"/>
    <x v="0"/>
    <s v="yes"/>
    <s v="cellular"/>
    <x v="5"/>
    <n v="27"/>
    <n v="242"/>
    <n v="2"/>
    <n v="1"/>
    <x v="1"/>
    <n v="487"/>
    <n v="0"/>
    <s v="yes"/>
    <s v="no"/>
    <x v="1"/>
    <n v="375310.2"/>
    <n v="0"/>
    <x v="3"/>
    <s v="Medium"/>
    <s v="other"/>
  </r>
  <r>
    <n v="101119"/>
    <n v="53"/>
    <x v="8"/>
    <x v="0"/>
    <x v="0"/>
    <n v="40981.86"/>
    <n v="0"/>
    <n v="733"/>
    <n v="32"/>
    <n v="5"/>
    <s v="no"/>
    <x v="0"/>
    <s v="no"/>
    <s v="telephone"/>
    <x v="0"/>
    <n v="11"/>
    <n v="245"/>
    <n v="6"/>
    <n v="2"/>
    <x v="1"/>
    <n v="296"/>
    <n v="5"/>
    <s v="no"/>
    <s v="yes"/>
    <x v="0"/>
    <n v="491782.32"/>
    <n v="0"/>
    <x v="2"/>
    <s v="Medium"/>
    <s v="other"/>
  </r>
  <r>
    <n v="101120"/>
    <n v="69"/>
    <x v="1"/>
    <x v="0"/>
    <x v="0"/>
    <n v="39974.97"/>
    <n v="64798.76"/>
    <n v="749"/>
    <n v="24"/>
    <n v="1"/>
    <s v="no"/>
    <x v="0"/>
    <s v="no"/>
    <s v="cellular"/>
    <x v="1"/>
    <n v="4"/>
    <n v="631"/>
    <n v="3"/>
    <n v="1"/>
    <x v="0"/>
    <n v="332"/>
    <n v="2"/>
    <s v="no"/>
    <s v="no"/>
    <x v="0"/>
    <n v="479699.64"/>
    <n v="1.621"/>
    <x v="3"/>
    <s v="Medium"/>
    <s v="successful_contact"/>
  </r>
  <r>
    <n v="101121"/>
    <n v="25"/>
    <x v="1"/>
    <x v="1"/>
    <x v="0"/>
    <n v="42251.199999999997"/>
    <n v="27989.85"/>
    <n v="651"/>
    <n v="163"/>
    <n v="3"/>
    <s v="no"/>
    <x v="1"/>
    <s v="no"/>
    <s v="cellular"/>
    <x v="3"/>
    <n v="14"/>
    <n v="490"/>
    <n v="2"/>
    <n v="2"/>
    <x v="1"/>
    <n v="202"/>
    <n v="4"/>
    <s v="yes"/>
    <s v="no"/>
    <x v="1"/>
    <n v="507014.40000000002"/>
    <n v="0.66200000000000003"/>
    <x v="1"/>
    <s v="High"/>
    <s v="other"/>
  </r>
  <r>
    <n v="101122"/>
    <n v="41"/>
    <x v="9"/>
    <x v="1"/>
    <x v="1"/>
    <n v="45745.77"/>
    <n v="27205.68"/>
    <n v="671"/>
    <n v="108"/>
    <n v="1"/>
    <s v="no"/>
    <x v="1"/>
    <s v="yes"/>
    <s v="unknown"/>
    <x v="4"/>
    <n v="1"/>
    <n v="360"/>
    <n v="8"/>
    <n v="5"/>
    <x v="1"/>
    <n v="73"/>
    <n v="1"/>
    <s v="no"/>
    <s v="no"/>
    <x v="1"/>
    <n v="548949.24"/>
    <n v="0.59499999999999997"/>
    <x v="4"/>
    <s v="High"/>
    <s v="other"/>
  </r>
  <r>
    <n v="101123"/>
    <n v="23"/>
    <x v="5"/>
    <x v="1"/>
    <x v="2"/>
    <n v="82797.039999999994"/>
    <n v="48612.25"/>
    <n v="717"/>
    <n v="135"/>
    <n v="4"/>
    <s v="no"/>
    <x v="1"/>
    <s v="yes"/>
    <s v="cellular"/>
    <x v="3"/>
    <n v="22"/>
    <n v="285"/>
    <n v="3"/>
    <n v="3"/>
    <x v="2"/>
    <n v="123"/>
    <n v="2"/>
    <s v="no"/>
    <s v="no"/>
    <x v="1"/>
    <n v="993564.48"/>
    <n v="0.58699999999999997"/>
    <x v="1"/>
    <s v="Very High"/>
    <s v="other"/>
  </r>
  <r>
    <n v="101124"/>
    <n v="29"/>
    <x v="0"/>
    <x v="2"/>
    <x v="1"/>
    <n v="36904.400000000001"/>
    <n v="0"/>
    <n v="705"/>
    <n v="115"/>
    <n v="1"/>
    <s v="no"/>
    <x v="0"/>
    <s v="no"/>
    <m/>
    <x v="5"/>
    <n v="8"/>
    <n v="495"/>
    <n v="1"/>
    <n v="4"/>
    <x v="1"/>
    <n v="100"/>
    <n v="2"/>
    <s v="no"/>
    <s v="no"/>
    <x v="0"/>
    <n v="442852.8"/>
    <n v="0"/>
    <x v="0"/>
    <s v="Medium"/>
    <s v="successful_contact"/>
  </r>
  <r>
    <n v="101125"/>
    <n v="68"/>
    <x v="0"/>
    <x v="1"/>
    <x v="0"/>
    <n v="25937.1"/>
    <n v="72210.19"/>
    <n v="664"/>
    <n v="140"/>
    <n v="5"/>
    <s v="no"/>
    <x v="1"/>
    <s v="no"/>
    <s v="cellular"/>
    <x v="6"/>
    <n v="8"/>
    <n v="416"/>
    <n v="6"/>
    <n v="3"/>
    <x v="1"/>
    <n v="319"/>
    <n v="2"/>
    <s v="yes"/>
    <s v="yes"/>
    <x v="0"/>
    <n v="311245.2"/>
    <n v="2.7839999999999998"/>
    <x v="3"/>
    <s v="Low"/>
    <s v="successful_contact"/>
  </r>
  <r>
    <n v="101126"/>
    <n v="46"/>
    <x v="9"/>
    <x v="2"/>
    <x v="3"/>
    <n v="71375"/>
    <n v="12602.53"/>
    <n v="667"/>
    <n v="97"/>
    <n v="5"/>
    <s v="no"/>
    <x v="0"/>
    <s v="yes"/>
    <s v="cellular"/>
    <x v="1"/>
    <n v="24"/>
    <n v="315"/>
    <n v="8"/>
    <n v="5"/>
    <x v="0"/>
    <n v="450"/>
    <n v="4"/>
    <s v="yes"/>
    <s v="no"/>
    <x v="0"/>
    <n v="856500"/>
    <n v="0.17699999999999999"/>
    <x v="2"/>
    <s v="Very High"/>
    <s v="successful_contact"/>
  </r>
  <r>
    <n v="101127"/>
    <n v="45"/>
    <x v="8"/>
    <x v="0"/>
    <x v="0"/>
    <n v="19176.46"/>
    <n v="22059.63"/>
    <n v="731"/>
    <n v="103"/>
    <n v="1"/>
    <s v="no"/>
    <x v="1"/>
    <s v="no"/>
    <s v="cellular"/>
    <x v="7"/>
    <n v="18"/>
    <n v="385"/>
    <n v="6"/>
    <n v="4"/>
    <x v="1"/>
    <n v="190"/>
    <n v="1"/>
    <s v="no"/>
    <s v="no"/>
    <x v="1"/>
    <n v="230117.52"/>
    <n v="1.1499999999999999"/>
    <x v="4"/>
    <s v="Low"/>
    <s v="other"/>
  </r>
  <r>
    <n v="101128"/>
    <n v="67"/>
    <x v="5"/>
    <x v="0"/>
    <x v="1"/>
    <n v="61412.55"/>
    <n v="16666.7"/>
    <n v="724"/>
    <n v="45"/>
    <n v="2"/>
    <s v="no"/>
    <x v="1"/>
    <s v="no"/>
    <s v="cellular"/>
    <x v="11"/>
    <n v="11"/>
    <n v="490"/>
    <n v="7"/>
    <n v="3"/>
    <x v="1"/>
    <n v="271"/>
    <n v="4"/>
    <s v="no"/>
    <s v="no"/>
    <x v="1"/>
    <n v="736950.6"/>
    <n v="0.27100000000000002"/>
    <x v="3"/>
    <s v="Very High"/>
    <s v="other"/>
  </r>
  <r>
    <n v="101129"/>
    <n v="25"/>
    <x v="1"/>
    <x v="0"/>
    <x v="1"/>
    <n v="49036.39"/>
    <n v="7185.72"/>
    <n v="683"/>
    <n v="9"/>
    <n v="1"/>
    <s v="no"/>
    <x v="0"/>
    <s v="no"/>
    <s v="cellular"/>
    <x v="9"/>
    <n v="3"/>
    <n v="449"/>
    <n v="6"/>
    <n v="2"/>
    <x v="0"/>
    <n v="298"/>
    <n v="3"/>
    <s v="yes"/>
    <s v="yes"/>
    <x v="1"/>
    <n v="588436.68000000005"/>
    <n v="0.14699999999999999"/>
    <x v="1"/>
    <s v="High"/>
    <s v="other"/>
  </r>
  <r>
    <n v="101130"/>
    <n v="62"/>
    <x v="8"/>
    <x v="1"/>
    <x v="1"/>
    <n v="68969.179999999993"/>
    <n v="80336.509999999995"/>
    <n v="772"/>
    <n v="133"/>
    <n v="3"/>
    <s v="no"/>
    <x v="1"/>
    <s v="no"/>
    <s v="cellular"/>
    <x v="4"/>
    <n v="5"/>
    <n v="402"/>
    <n v="1"/>
    <n v="0"/>
    <x v="2"/>
    <n v="-1"/>
    <n v="4"/>
    <s v="no"/>
    <s v="yes"/>
    <x v="1"/>
    <n v="827630.16"/>
    <n v="1.165"/>
    <x v="3"/>
    <s v="Very High"/>
    <s v="other"/>
  </r>
  <r>
    <n v="101131"/>
    <n v="54"/>
    <x v="10"/>
    <x v="0"/>
    <x v="1"/>
    <n v="58667.14"/>
    <n v="69584.33"/>
    <n v="505"/>
    <n v="175"/>
    <n v="5"/>
    <s v="no"/>
    <x v="1"/>
    <s v="no"/>
    <s v="cellular"/>
    <x v="11"/>
    <n v="10"/>
    <n v="366"/>
    <n v="4"/>
    <n v="5"/>
    <x v="3"/>
    <n v="83"/>
    <n v="1"/>
    <s v="no"/>
    <s v="no"/>
    <x v="0"/>
    <n v="704005.68"/>
    <n v="1.1859999999999999"/>
    <x v="2"/>
    <s v="Very High"/>
    <s v="successful_contact"/>
  </r>
  <r>
    <n v="101132"/>
    <n v="68"/>
    <x v="6"/>
    <x v="0"/>
    <x v="2"/>
    <n v="54816.19"/>
    <m/>
    <n v="776"/>
    <n v="173"/>
    <n v="5"/>
    <s v="no"/>
    <x v="1"/>
    <s v="no"/>
    <s v="unknown"/>
    <x v="10"/>
    <n v="4"/>
    <n v="606"/>
    <n v="5"/>
    <n v="5"/>
    <x v="3"/>
    <n v="318"/>
    <n v="2"/>
    <s v="no"/>
    <s v="yes"/>
    <x v="1"/>
    <n v="657794.28"/>
    <n v="0.06"/>
    <x v="3"/>
    <s v="High"/>
    <s v="other"/>
  </r>
  <r>
    <n v="101133"/>
    <n v="40"/>
    <x v="8"/>
    <x v="0"/>
    <x v="1"/>
    <n v="48589.11"/>
    <n v="40469.32"/>
    <n v="580"/>
    <n v="40"/>
    <n v="3"/>
    <s v="no"/>
    <x v="0"/>
    <s v="no"/>
    <s v="cellular"/>
    <x v="3"/>
    <n v="18"/>
    <n v="245"/>
    <n v="2"/>
    <n v="0"/>
    <x v="3"/>
    <n v="-1"/>
    <n v="4"/>
    <s v="no"/>
    <s v="yes"/>
    <x v="1"/>
    <n v="583069.31999999995"/>
    <n v="0.83299999999999996"/>
    <x v="4"/>
    <s v="High"/>
    <s v="other"/>
  </r>
  <r>
    <n v="101134"/>
    <n v="18"/>
    <x v="4"/>
    <x v="1"/>
    <x v="0"/>
    <n v="27462.21"/>
    <n v="72747.649999999994"/>
    <n v="676"/>
    <n v="74"/>
    <n v="4"/>
    <s v="no"/>
    <x v="0"/>
    <s v="no"/>
    <s v="cellular"/>
    <x v="8"/>
    <n v="15"/>
    <n v="550"/>
    <n v="7"/>
    <n v="2"/>
    <x v="1"/>
    <n v="238"/>
    <n v="1"/>
    <s v="no"/>
    <s v="no"/>
    <x v="0"/>
    <n v="329546.52"/>
    <n v="2.649"/>
    <x v="1"/>
    <s v="Low"/>
    <s v="successful_contact"/>
  </r>
  <r>
    <n v="101135"/>
    <n v="56"/>
    <x v="6"/>
    <x v="0"/>
    <x v="0"/>
    <n v="12000"/>
    <n v="19934.150000000001"/>
    <n v="654"/>
    <n v="74"/>
    <n v="3"/>
    <s v="no"/>
    <x v="1"/>
    <s v="yes"/>
    <s v="telephone"/>
    <x v="6"/>
    <n v="11"/>
    <n v="240"/>
    <n v="7"/>
    <n v="0"/>
    <x v="1"/>
    <n v="-1"/>
    <n v="2"/>
    <s v="yes"/>
    <s v="yes"/>
    <x v="1"/>
    <n v="144000"/>
    <n v="1.661"/>
    <x v="3"/>
    <s v="Low"/>
    <s v="other"/>
  </r>
  <r>
    <n v="101136"/>
    <n v="39"/>
    <x v="9"/>
    <x v="0"/>
    <x v="0"/>
    <n v="30915.19"/>
    <n v="0"/>
    <n v="668"/>
    <n v="68"/>
    <n v="5"/>
    <s v="no"/>
    <x v="1"/>
    <s v="no"/>
    <s v="cellular"/>
    <x v="7"/>
    <n v="9"/>
    <n v="606"/>
    <n v="3"/>
    <n v="0"/>
    <x v="0"/>
    <n v="-1"/>
    <n v="3"/>
    <s v="yes"/>
    <s v="yes"/>
    <x v="0"/>
    <n v="370982.28"/>
    <n v="0"/>
    <x v="4"/>
    <s v="Medium"/>
    <s v="successful_contact"/>
  </r>
  <r>
    <n v="101137"/>
    <n v="27"/>
    <x v="1"/>
    <x v="0"/>
    <x v="0"/>
    <n v="31387.040000000001"/>
    <n v="31960.81"/>
    <n v="606"/>
    <n v="131"/>
    <n v="2"/>
    <s v="no"/>
    <x v="0"/>
    <s v="no"/>
    <s v="cellular"/>
    <x v="7"/>
    <n v="6"/>
    <n v="599"/>
    <n v="3"/>
    <n v="3"/>
    <x v="0"/>
    <n v="167"/>
    <n v="5"/>
    <s v="no"/>
    <s v="yes"/>
    <x v="0"/>
    <n v="376644.48"/>
    <n v="1.018"/>
    <x v="0"/>
    <s v="Medium"/>
    <s v="successful_contact"/>
  </r>
  <r>
    <n v="101138"/>
    <n v="33"/>
    <x v="1"/>
    <x v="1"/>
    <x v="1"/>
    <n v="62252.21"/>
    <n v="5640.69"/>
    <n v="646"/>
    <n v="120"/>
    <n v="1"/>
    <s v="no"/>
    <x v="0"/>
    <s v="yes"/>
    <s v="cellular"/>
    <x v="11"/>
    <n v="1"/>
    <n v="281"/>
    <n v="7"/>
    <n v="0"/>
    <x v="2"/>
    <n v="-1"/>
    <n v="6"/>
    <s v="no"/>
    <s v="no"/>
    <x v="1"/>
    <n v="747026.52"/>
    <n v="9.0999999999999998E-2"/>
    <x v="0"/>
    <s v="Very High"/>
    <s v="other"/>
  </r>
  <r>
    <n v="101139"/>
    <n v="25"/>
    <x v="8"/>
    <x v="1"/>
    <x v="1"/>
    <n v="25070.92"/>
    <n v="0"/>
    <n v="631"/>
    <n v="134"/>
    <n v="1"/>
    <s v="no"/>
    <x v="0"/>
    <s v="no"/>
    <s v="unknown"/>
    <x v="11"/>
    <n v="10"/>
    <n v="471"/>
    <n v="5"/>
    <n v="5"/>
    <x v="0"/>
    <n v="269"/>
    <n v="5"/>
    <s v="yes"/>
    <s v="yes"/>
    <x v="0"/>
    <n v="300851.03999999998"/>
    <n v="0"/>
    <x v="1"/>
    <s v="Low"/>
    <s v="successful_contact"/>
  </r>
  <r>
    <n v="101140"/>
    <n v="32"/>
    <x v="3"/>
    <x v="1"/>
    <x v="1"/>
    <n v="45698.74"/>
    <n v="41568.33"/>
    <n v="749"/>
    <n v="18"/>
    <n v="5"/>
    <s v="no"/>
    <x v="0"/>
    <s v="no"/>
    <s v="cellular"/>
    <x v="6"/>
    <n v="3"/>
    <n v="261"/>
    <n v="3"/>
    <n v="3"/>
    <x v="3"/>
    <n v="437"/>
    <n v="1"/>
    <s v="yes"/>
    <s v="no"/>
    <x v="1"/>
    <n v="548384.88"/>
    <n v="0.91"/>
    <x v="0"/>
    <s v="High"/>
    <s v="other"/>
  </r>
  <r>
    <n v="101141"/>
    <n v="61"/>
    <x v="3"/>
    <x v="0"/>
    <x v="0"/>
    <n v="12322.81"/>
    <n v="31606.35"/>
    <n v="582"/>
    <n v="180"/>
    <n v="1"/>
    <s v="no"/>
    <x v="0"/>
    <s v="no"/>
    <s v="cellular"/>
    <x v="6"/>
    <n v="10"/>
    <n v="368"/>
    <n v="2"/>
    <n v="5"/>
    <x v="1"/>
    <n v="468"/>
    <n v="4"/>
    <s v="no"/>
    <s v="yes"/>
    <x v="1"/>
    <n v="147873.72"/>
    <n v="2.5649999999999999"/>
    <x v="3"/>
    <s v="Low"/>
    <s v="other"/>
  </r>
  <r>
    <n v="101142"/>
    <n v="31"/>
    <x v="5"/>
    <x v="0"/>
    <x v="0"/>
    <n v="51154.43"/>
    <n v="0"/>
    <n v="745"/>
    <n v="38"/>
    <n v="1"/>
    <s v="no"/>
    <x v="0"/>
    <s v="no"/>
    <s v="cellular"/>
    <x v="1"/>
    <n v="18"/>
    <n v="171"/>
    <n v="6"/>
    <n v="2"/>
    <x v="0"/>
    <n v="284"/>
    <n v="0"/>
    <s v="yes"/>
    <s v="yes"/>
    <x v="1"/>
    <n v="613853.16"/>
    <n v="0"/>
    <x v="0"/>
    <s v="High"/>
    <s v="other"/>
  </r>
  <r>
    <n v="101143"/>
    <n v="55"/>
    <x v="5"/>
    <x v="0"/>
    <x v="0"/>
    <n v="52176.93"/>
    <n v="20226.43"/>
    <n v="641"/>
    <n v="143"/>
    <n v="3"/>
    <s v="no"/>
    <x v="1"/>
    <s v="no"/>
    <s v="cellular"/>
    <x v="7"/>
    <n v="1"/>
    <n v="505"/>
    <n v="5"/>
    <n v="2"/>
    <x v="3"/>
    <n v="443"/>
    <n v="3"/>
    <s v="yes"/>
    <s v="yes"/>
    <x v="1"/>
    <n v="626123.16"/>
    <n v="0.38800000000000001"/>
    <x v="2"/>
    <s v="High"/>
    <s v="other"/>
  </r>
  <r>
    <n v="101144"/>
    <n v="36"/>
    <x v="9"/>
    <x v="0"/>
    <x v="1"/>
    <n v="30906.93"/>
    <n v="2663.49"/>
    <n v="678"/>
    <n v="171"/>
    <n v="2"/>
    <s v="no"/>
    <x v="1"/>
    <s v="no"/>
    <s v="cellular"/>
    <x v="7"/>
    <n v="24"/>
    <n v="679"/>
    <n v="2"/>
    <n v="3"/>
    <x v="1"/>
    <n v="397"/>
    <n v="5"/>
    <s v="no"/>
    <s v="yes"/>
    <x v="0"/>
    <n v="370883.16"/>
    <n v="8.5999999999999993E-2"/>
    <x v="4"/>
    <s v="Medium"/>
    <s v="successful_contact"/>
  </r>
  <r>
    <n v="101145"/>
    <n v="28"/>
    <x v="7"/>
    <x v="1"/>
    <x v="1"/>
    <n v="54236.03"/>
    <n v="27535.200000000001"/>
    <n v="755"/>
    <n v="151"/>
    <n v="2"/>
    <s v="no"/>
    <x v="0"/>
    <s v="no"/>
    <s v="cellular"/>
    <x v="4"/>
    <n v="20"/>
    <n v="233"/>
    <n v="7"/>
    <n v="4"/>
    <x v="1"/>
    <n v="27"/>
    <n v="0"/>
    <s v="no"/>
    <s v="yes"/>
    <x v="1"/>
    <n v="650832.36"/>
    <n v="0.50800000000000001"/>
    <x v="0"/>
    <s v="High"/>
    <s v="other"/>
  </r>
  <r>
    <n v="101146"/>
    <n v="54"/>
    <x v="1"/>
    <x v="1"/>
    <x v="0"/>
    <n v="23106.43"/>
    <n v="8891.9"/>
    <n v="812"/>
    <n v="158"/>
    <n v="1"/>
    <s v="no"/>
    <x v="0"/>
    <s v="no"/>
    <s v="unknown"/>
    <x v="7"/>
    <n v="5"/>
    <n v="296"/>
    <n v="2"/>
    <n v="3"/>
    <x v="1"/>
    <n v="54"/>
    <n v="4"/>
    <s v="no"/>
    <s v="no"/>
    <x v="0"/>
    <n v="277277.15999999997"/>
    <n v="0.38500000000000001"/>
    <x v="2"/>
    <s v="Low"/>
    <s v="other"/>
  </r>
  <r>
    <n v="101147"/>
    <n v="61"/>
    <x v="2"/>
    <x v="0"/>
    <x v="0"/>
    <n v="42534.91"/>
    <n v="59334.28"/>
    <n v="649"/>
    <n v="8"/>
    <n v="2"/>
    <s v="no"/>
    <x v="1"/>
    <s v="no"/>
    <s v="cellular"/>
    <x v="1"/>
    <n v="8"/>
    <n v="322"/>
    <n v="2"/>
    <n v="3"/>
    <x v="0"/>
    <n v="460"/>
    <n v="1"/>
    <s v="no"/>
    <s v="yes"/>
    <x v="0"/>
    <n v="510418.92"/>
    <n v="1.395"/>
    <x v="3"/>
    <s v="High"/>
    <s v="successful_contact"/>
  </r>
  <r>
    <n v="101148"/>
    <n v="59"/>
    <x v="2"/>
    <x v="0"/>
    <x v="0"/>
    <n v="30073.45"/>
    <n v="46871.78"/>
    <n v="539"/>
    <n v="111"/>
    <n v="5"/>
    <s v="no"/>
    <x v="0"/>
    <s v="yes"/>
    <s v="telephone"/>
    <x v="7"/>
    <n v="18"/>
    <n v="191"/>
    <n v="7"/>
    <n v="5"/>
    <x v="2"/>
    <n v="401"/>
    <n v="6"/>
    <s v="yes"/>
    <s v="no"/>
    <x v="1"/>
    <n v="360881.4"/>
    <n v="1.5589999999999999"/>
    <x v="3"/>
    <s v="Low"/>
    <s v="other"/>
  </r>
  <r>
    <n v="101149"/>
    <n v="58"/>
    <x v="3"/>
    <x v="2"/>
    <x v="1"/>
    <n v="40639.33"/>
    <n v="51905.46"/>
    <n v="758"/>
    <n v="65"/>
    <n v="4"/>
    <s v="no"/>
    <x v="1"/>
    <s v="no"/>
    <s v="cellular"/>
    <x v="8"/>
    <n v="9"/>
    <n v="250"/>
    <n v="4"/>
    <n v="4"/>
    <x v="1"/>
    <n v="470"/>
    <n v="0"/>
    <s v="yes"/>
    <s v="yes"/>
    <x v="1"/>
    <n v="487671.96"/>
    <n v="1.2769999999999999"/>
    <x v="3"/>
    <s v="Medium"/>
    <s v="other"/>
  </r>
  <r>
    <n v="101150"/>
    <n v="27"/>
    <x v="7"/>
    <x v="2"/>
    <x v="2"/>
    <n v="33278.42"/>
    <n v="18370.689999999999"/>
    <n v="651"/>
    <n v="6"/>
    <n v="4"/>
    <s v="no"/>
    <x v="1"/>
    <s v="no"/>
    <s v="cellular"/>
    <x v="1"/>
    <n v="4"/>
    <n v="484"/>
    <n v="1"/>
    <n v="1"/>
    <x v="1"/>
    <n v="384"/>
    <n v="0"/>
    <s v="yes"/>
    <s v="yes"/>
    <x v="1"/>
    <n v="399341.04"/>
    <n v="0.55200000000000005"/>
    <x v="0"/>
    <s v="Medium"/>
    <s v="other"/>
  </r>
  <r>
    <n v="101151"/>
    <n v="18"/>
    <x v="2"/>
    <x v="0"/>
    <x v="1"/>
    <n v="27981.14"/>
    <n v="56332.74"/>
    <n v="773"/>
    <n v="31"/>
    <n v="4"/>
    <s v="no"/>
    <x v="1"/>
    <s v="no"/>
    <s v="cellular"/>
    <x v="6"/>
    <n v="19"/>
    <n v="659"/>
    <n v="7"/>
    <n v="0"/>
    <x v="3"/>
    <n v="-1"/>
    <n v="1"/>
    <s v="no"/>
    <s v="yes"/>
    <x v="1"/>
    <n v="335773.68"/>
    <n v="2.0129999999999999"/>
    <x v="1"/>
    <s v="Low"/>
    <s v="other"/>
  </r>
  <r>
    <n v="101152"/>
    <n v="52"/>
    <x v="1"/>
    <x v="1"/>
    <x v="1"/>
    <n v="58353.67"/>
    <n v="75999.38"/>
    <n v="774"/>
    <n v="59"/>
    <n v="4"/>
    <s v="no"/>
    <x v="1"/>
    <s v="no"/>
    <s v="cellular"/>
    <x v="6"/>
    <n v="27"/>
    <n v="20"/>
    <n v="2"/>
    <n v="0"/>
    <x v="3"/>
    <n v="-1"/>
    <n v="6"/>
    <s v="yes"/>
    <s v="yes"/>
    <x v="1"/>
    <n v="700244.04"/>
    <n v="1.302"/>
    <x v="2"/>
    <s v="Very High"/>
    <s v="other"/>
  </r>
  <r>
    <n v="101153"/>
    <n v="20"/>
    <x v="1"/>
    <x v="0"/>
    <x v="0"/>
    <n v="50299.519999999997"/>
    <n v="65331.03"/>
    <n v="754"/>
    <n v="43"/>
    <n v="3"/>
    <s v="no"/>
    <x v="0"/>
    <s v="no"/>
    <s v="cellular"/>
    <x v="6"/>
    <n v="18"/>
    <n v="80"/>
    <n v="8"/>
    <n v="2"/>
    <x v="3"/>
    <n v="92"/>
    <n v="0"/>
    <s v="no"/>
    <s v="yes"/>
    <x v="0"/>
    <n v="603594.23999999999"/>
    <n v="1.2989999999999999"/>
    <x v="1"/>
    <s v="High"/>
    <s v="other"/>
  </r>
  <r>
    <n v="101154"/>
    <n v="53"/>
    <x v="6"/>
    <x v="1"/>
    <x v="0"/>
    <n v="57442.19"/>
    <m/>
    <n v="727"/>
    <n v="26"/>
    <n v="4"/>
    <s v="no"/>
    <x v="1"/>
    <s v="no"/>
    <s v="cellular"/>
    <x v="8"/>
    <n v="18"/>
    <n v="294"/>
    <n v="8"/>
    <n v="2"/>
    <x v="1"/>
    <n v="23"/>
    <n v="6"/>
    <s v="no"/>
    <s v="no"/>
    <x v="1"/>
    <n v="689306.28"/>
    <n v="1.1319999999999999"/>
    <x v="2"/>
    <s v="Very High"/>
    <s v="other"/>
  </r>
  <r>
    <n v="101155"/>
    <n v="39"/>
    <x v="1"/>
    <x v="0"/>
    <x v="1"/>
    <n v="33711.839999999997"/>
    <n v="21954.12"/>
    <n v="654"/>
    <n v="62"/>
    <n v="5"/>
    <s v="no"/>
    <x v="1"/>
    <s v="no"/>
    <s v="cellular"/>
    <x v="11"/>
    <n v="18"/>
    <n v="124"/>
    <n v="5"/>
    <n v="1"/>
    <x v="2"/>
    <n v="246"/>
    <n v="0"/>
    <s v="no"/>
    <s v="yes"/>
    <x v="1"/>
    <n v="404542.08"/>
    <n v="0.65100000000000002"/>
    <x v="4"/>
    <s v="Medium"/>
    <s v="other"/>
  </r>
  <r>
    <n v="101156"/>
    <n v="68"/>
    <x v="9"/>
    <x v="1"/>
    <x v="1"/>
    <n v="39686.29"/>
    <n v="35745.24"/>
    <n v="664"/>
    <n v="114"/>
    <n v="3"/>
    <s v="no"/>
    <x v="1"/>
    <s v="no"/>
    <m/>
    <x v="1"/>
    <n v="18"/>
    <n v="364"/>
    <n v="3"/>
    <n v="0"/>
    <x v="1"/>
    <n v="-1"/>
    <n v="3"/>
    <s v="no"/>
    <s v="yes"/>
    <x v="1"/>
    <n v="476235.48"/>
    <n v="0.90100000000000002"/>
    <x v="3"/>
    <s v="Medium"/>
    <s v="other"/>
  </r>
  <r>
    <n v="101157"/>
    <n v="18"/>
    <x v="0"/>
    <x v="0"/>
    <x v="2"/>
    <n v="20288.84"/>
    <n v="69855.490000000005"/>
    <n v="715"/>
    <n v="79"/>
    <n v="4"/>
    <s v="no"/>
    <x v="1"/>
    <s v="no"/>
    <s v="cellular"/>
    <x v="2"/>
    <n v="2"/>
    <n v="453"/>
    <n v="5"/>
    <n v="4"/>
    <x v="1"/>
    <n v="252"/>
    <n v="6"/>
    <s v="no"/>
    <s v="no"/>
    <x v="1"/>
    <n v="243466.08"/>
    <n v="3.4430000000000001"/>
    <x v="1"/>
    <s v="Low"/>
    <s v="other"/>
  </r>
  <r>
    <n v="101158"/>
    <n v="33"/>
    <x v="1"/>
    <x v="0"/>
    <x v="1"/>
    <n v="27051.07"/>
    <m/>
    <n v="505"/>
    <n v="166"/>
    <n v="2"/>
    <s v="no"/>
    <x v="1"/>
    <s v="no"/>
    <s v="cellular"/>
    <x v="7"/>
    <n v="12"/>
    <n v="78"/>
    <n v="7"/>
    <n v="1"/>
    <x v="1"/>
    <n v="160"/>
    <n v="3"/>
    <s v="no"/>
    <s v="no"/>
    <x v="1"/>
    <n v="324612.84000000003"/>
    <n v="0.73299999999999998"/>
    <x v="0"/>
    <s v="Low"/>
    <s v="other"/>
  </r>
  <r>
    <n v="101159"/>
    <n v="70"/>
    <x v="9"/>
    <x v="1"/>
    <x v="0"/>
    <n v="57388.7"/>
    <n v="18273.27"/>
    <n v="756"/>
    <n v="66"/>
    <n v="3"/>
    <s v="no"/>
    <x v="1"/>
    <s v="no"/>
    <s v="cellular"/>
    <x v="8"/>
    <n v="12"/>
    <n v="492"/>
    <n v="8"/>
    <n v="3"/>
    <x v="0"/>
    <n v="29"/>
    <n v="5"/>
    <s v="yes"/>
    <s v="yes"/>
    <x v="0"/>
    <n v="688664.4"/>
    <n v="0.318"/>
    <x v="3"/>
    <s v="Very High"/>
    <s v="successful_contact"/>
  </r>
  <r>
    <n v="101160"/>
    <n v="59"/>
    <x v="2"/>
    <x v="1"/>
    <x v="0"/>
    <n v="27091.77"/>
    <n v="5076.01"/>
    <n v="645"/>
    <n v="144"/>
    <n v="1"/>
    <s v="no"/>
    <x v="0"/>
    <s v="no"/>
    <s v="unknown"/>
    <x v="7"/>
    <n v="27"/>
    <n v="386"/>
    <n v="1"/>
    <n v="1"/>
    <x v="0"/>
    <n v="248"/>
    <n v="5"/>
    <s v="no"/>
    <s v="yes"/>
    <x v="0"/>
    <n v="325101.24"/>
    <n v="0.187"/>
    <x v="3"/>
    <s v="Low"/>
    <s v="successful_contact"/>
  </r>
  <r>
    <n v="101161"/>
    <n v="24"/>
    <x v="3"/>
    <x v="0"/>
    <x v="0"/>
    <n v="12000"/>
    <n v="63863.09"/>
    <n v="741"/>
    <n v="69"/>
    <n v="3"/>
    <s v="no"/>
    <x v="1"/>
    <s v="no"/>
    <s v="telephone"/>
    <x v="2"/>
    <n v="3"/>
    <n v="431"/>
    <n v="4"/>
    <n v="5"/>
    <x v="1"/>
    <n v="401"/>
    <n v="5"/>
    <s v="no"/>
    <s v="no"/>
    <x v="1"/>
    <n v="144000"/>
    <n v="5.3220000000000001"/>
    <x v="1"/>
    <s v="Low"/>
    <s v="other"/>
  </r>
  <r>
    <n v="101162"/>
    <n v="33"/>
    <x v="0"/>
    <x v="0"/>
    <x v="2"/>
    <m/>
    <n v="97634.66"/>
    <n v="611"/>
    <n v="110"/>
    <n v="1"/>
    <s v="no"/>
    <x v="0"/>
    <s v="no"/>
    <s v="cellular"/>
    <x v="6"/>
    <n v="18"/>
    <n v="230"/>
    <n v="8"/>
    <n v="2"/>
    <x v="1"/>
    <n v="74"/>
    <n v="3"/>
    <s v="yes"/>
    <s v="no"/>
    <x v="1"/>
    <n v="316485.96000000002"/>
    <n v="3.702"/>
    <x v="0"/>
    <s v="Low"/>
    <s v="other"/>
  </r>
  <r>
    <n v="101163"/>
    <n v="54"/>
    <x v="9"/>
    <x v="0"/>
    <x v="2"/>
    <n v="27624"/>
    <n v="17317.71"/>
    <n v="633"/>
    <n v="19"/>
    <n v="3"/>
    <s v="no"/>
    <x v="1"/>
    <s v="no"/>
    <s v="cellular"/>
    <x v="6"/>
    <n v="9"/>
    <n v="43"/>
    <n v="4"/>
    <n v="0"/>
    <x v="0"/>
    <n v="-1"/>
    <n v="6"/>
    <s v="no"/>
    <s v="yes"/>
    <x v="1"/>
    <n v="331488"/>
    <n v="0.627"/>
    <x v="2"/>
    <s v="Low"/>
    <s v="other"/>
  </r>
  <r>
    <n v="101164"/>
    <n v="23"/>
    <x v="9"/>
    <x v="0"/>
    <x v="1"/>
    <n v="21088.84"/>
    <n v="45966.47"/>
    <n v="645"/>
    <n v="114"/>
    <n v="4"/>
    <s v="no"/>
    <x v="1"/>
    <s v="no"/>
    <s v="cellular"/>
    <x v="11"/>
    <n v="10"/>
    <n v="605"/>
    <n v="8"/>
    <n v="1"/>
    <x v="1"/>
    <n v="198"/>
    <n v="2"/>
    <s v="yes"/>
    <s v="yes"/>
    <x v="0"/>
    <n v="253066.08"/>
    <n v="2.1800000000000002"/>
    <x v="1"/>
    <s v="Low"/>
    <s v="successful_contact"/>
  </r>
  <r>
    <n v="101165"/>
    <n v="28"/>
    <x v="0"/>
    <x v="0"/>
    <x v="1"/>
    <n v="37268.44"/>
    <n v="65269.69"/>
    <n v="672"/>
    <n v="22"/>
    <n v="5"/>
    <s v="no"/>
    <x v="1"/>
    <s v="no"/>
    <s v="cellular"/>
    <x v="3"/>
    <n v="16"/>
    <n v="358"/>
    <n v="4"/>
    <n v="2"/>
    <x v="3"/>
    <n v="425"/>
    <n v="0"/>
    <s v="no"/>
    <s v="no"/>
    <x v="1"/>
    <n v="447221.28"/>
    <n v="1.7509999999999999"/>
    <x v="0"/>
    <s v="Medium"/>
    <s v="other"/>
  </r>
  <r>
    <n v="101166"/>
    <n v="26"/>
    <x v="5"/>
    <x v="0"/>
    <x v="1"/>
    <n v="44772.88"/>
    <n v="50435.03"/>
    <n v="797"/>
    <n v="155"/>
    <n v="2"/>
    <s v="no"/>
    <x v="0"/>
    <s v="yes"/>
    <s v="cellular"/>
    <x v="0"/>
    <n v="16"/>
    <n v="571"/>
    <n v="3"/>
    <n v="5"/>
    <x v="1"/>
    <n v="201"/>
    <n v="6"/>
    <s v="no"/>
    <s v="yes"/>
    <x v="0"/>
    <n v="537274.56000000006"/>
    <n v="1.1259999999999999"/>
    <x v="0"/>
    <s v="High"/>
    <s v="successful_contact"/>
  </r>
  <r>
    <n v="101167"/>
    <n v="34"/>
    <x v="3"/>
    <x v="0"/>
    <x v="1"/>
    <n v="25719.72"/>
    <n v="37298.69"/>
    <n v="631"/>
    <n v="41"/>
    <n v="1"/>
    <s v="no"/>
    <x v="0"/>
    <s v="no"/>
    <s v="telephone"/>
    <x v="0"/>
    <n v="10"/>
    <n v="433"/>
    <n v="6"/>
    <n v="1"/>
    <x v="1"/>
    <n v="338"/>
    <n v="5"/>
    <s v="no"/>
    <s v="yes"/>
    <x v="1"/>
    <n v="308636.64"/>
    <n v="1.45"/>
    <x v="0"/>
    <s v="Low"/>
    <s v="other"/>
  </r>
  <r>
    <n v="101168"/>
    <n v="22"/>
    <x v="5"/>
    <x v="2"/>
    <x v="1"/>
    <n v="45775.62"/>
    <n v="57294.2"/>
    <n v="828"/>
    <n v="66"/>
    <n v="3"/>
    <s v="no"/>
    <x v="1"/>
    <s v="yes"/>
    <s v="cellular"/>
    <x v="0"/>
    <n v="26"/>
    <n v="552"/>
    <n v="4"/>
    <n v="1"/>
    <x v="0"/>
    <n v="384"/>
    <n v="4"/>
    <s v="yes"/>
    <s v="yes"/>
    <x v="1"/>
    <n v="549307.43999999994"/>
    <n v="1.252"/>
    <x v="1"/>
    <s v="High"/>
    <s v="other"/>
  </r>
  <r>
    <n v="101169"/>
    <n v="31"/>
    <x v="9"/>
    <x v="0"/>
    <x v="2"/>
    <n v="46382.81"/>
    <n v="33725.760000000002"/>
    <n v="850"/>
    <n v="148"/>
    <n v="5"/>
    <s v="no"/>
    <x v="0"/>
    <s v="no"/>
    <s v="cellular"/>
    <x v="5"/>
    <n v="25"/>
    <n v="324"/>
    <n v="7"/>
    <n v="1"/>
    <x v="3"/>
    <n v="163"/>
    <n v="2"/>
    <s v="no"/>
    <s v="yes"/>
    <x v="1"/>
    <n v="556593.72"/>
    <n v="0.72699999999999998"/>
    <x v="0"/>
    <s v="High"/>
    <s v="other"/>
  </r>
  <r>
    <n v="101170"/>
    <n v="32"/>
    <x v="1"/>
    <x v="0"/>
    <x v="1"/>
    <n v="74706.850000000006"/>
    <n v="19105.009999999998"/>
    <n v="638"/>
    <n v="54"/>
    <n v="3"/>
    <s v="no"/>
    <x v="1"/>
    <s v="no"/>
    <s v="cellular"/>
    <x v="1"/>
    <n v="3"/>
    <n v="341"/>
    <n v="3"/>
    <n v="1"/>
    <x v="0"/>
    <n v="170"/>
    <n v="5"/>
    <s v="no"/>
    <s v="yes"/>
    <x v="0"/>
    <n v="896482.2"/>
    <n v="0.25600000000000001"/>
    <x v="0"/>
    <s v="Very High"/>
    <s v="successful_contact"/>
  </r>
  <r>
    <n v="101171"/>
    <n v="48"/>
    <x v="8"/>
    <x v="0"/>
    <x v="1"/>
    <n v="29581.360000000001"/>
    <n v="0"/>
    <n v="737"/>
    <n v="108"/>
    <n v="5"/>
    <s v="no"/>
    <x v="1"/>
    <s v="no"/>
    <s v="unknown"/>
    <x v="11"/>
    <n v="4"/>
    <n v="657"/>
    <n v="5"/>
    <n v="1"/>
    <x v="3"/>
    <n v="481"/>
    <n v="5"/>
    <s v="yes"/>
    <s v="no"/>
    <x v="1"/>
    <n v="354976.32"/>
    <n v="0"/>
    <x v="2"/>
    <s v="Low"/>
    <s v="other"/>
  </r>
  <r>
    <n v="101172"/>
    <n v="57"/>
    <x v="1"/>
    <x v="0"/>
    <x v="1"/>
    <n v="48686.35"/>
    <n v="26698.76"/>
    <n v="631"/>
    <n v="118"/>
    <n v="1"/>
    <s v="no"/>
    <x v="1"/>
    <s v="no"/>
    <s v="cellular"/>
    <x v="11"/>
    <n v="11"/>
    <n v="375"/>
    <n v="8"/>
    <n v="3"/>
    <x v="1"/>
    <n v="289"/>
    <n v="3"/>
    <s v="no"/>
    <s v="no"/>
    <x v="1"/>
    <n v="584236.19999999995"/>
    <n v="0.54800000000000004"/>
    <x v="3"/>
    <s v="High"/>
    <s v="other"/>
  </r>
  <r>
    <n v="101173"/>
    <n v="61"/>
    <x v="10"/>
    <x v="0"/>
    <x v="2"/>
    <n v="46093.33"/>
    <n v="3597.66"/>
    <n v="670"/>
    <n v="63"/>
    <n v="5"/>
    <s v="no"/>
    <x v="1"/>
    <s v="no"/>
    <s v="cellular"/>
    <x v="6"/>
    <n v="10"/>
    <n v="431"/>
    <n v="6"/>
    <n v="3"/>
    <x v="2"/>
    <n v="181"/>
    <n v="2"/>
    <s v="no"/>
    <s v="yes"/>
    <x v="1"/>
    <n v="553119.96"/>
    <n v="7.8E-2"/>
    <x v="3"/>
    <s v="High"/>
    <s v="other"/>
  </r>
  <r>
    <n v="101174"/>
    <n v="52"/>
    <x v="2"/>
    <x v="2"/>
    <x v="1"/>
    <n v="42193.37"/>
    <n v="40168.6"/>
    <n v="602"/>
    <n v="91"/>
    <n v="4"/>
    <s v="no"/>
    <x v="1"/>
    <s v="no"/>
    <s v="cellular"/>
    <x v="1"/>
    <n v="2"/>
    <n v="453"/>
    <n v="2"/>
    <n v="4"/>
    <x v="0"/>
    <n v="330"/>
    <n v="6"/>
    <s v="no"/>
    <s v="no"/>
    <x v="1"/>
    <n v="506320.44"/>
    <n v="0.95199999999999996"/>
    <x v="2"/>
    <s v="High"/>
    <s v="other"/>
  </r>
  <r>
    <n v="101175"/>
    <n v="51"/>
    <x v="1"/>
    <x v="1"/>
    <x v="1"/>
    <n v="69993.149999999994"/>
    <n v="40855.47"/>
    <n v="707"/>
    <n v="135"/>
    <n v="5"/>
    <s v="no"/>
    <x v="1"/>
    <s v="no"/>
    <s v="unknown"/>
    <x v="7"/>
    <n v="16"/>
    <n v="500"/>
    <n v="6"/>
    <n v="1"/>
    <x v="0"/>
    <n v="65"/>
    <n v="4"/>
    <s v="no"/>
    <s v="no"/>
    <x v="1"/>
    <n v="839917.8"/>
    <n v="0.58399999999999996"/>
    <x v="2"/>
    <s v="Very High"/>
    <s v="other"/>
  </r>
  <r>
    <n v="101176"/>
    <n v="68"/>
    <x v="0"/>
    <x v="0"/>
    <x v="1"/>
    <n v="33349.360000000001"/>
    <n v="66434.31"/>
    <n v="719"/>
    <n v="156"/>
    <n v="5"/>
    <s v="no"/>
    <x v="1"/>
    <s v="no"/>
    <s v="cellular"/>
    <x v="4"/>
    <n v="27"/>
    <n v="386"/>
    <n v="7"/>
    <n v="1"/>
    <x v="3"/>
    <n v="245"/>
    <n v="0"/>
    <s v="yes"/>
    <s v="no"/>
    <x v="1"/>
    <n v="400192.32"/>
    <n v="1.992"/>
    <x v="3"/>
    <s v="Medium"/>
    <s v="other"/>
  </r>
  <r>
    <n v="101177"/>
    <n v="52"/>
    <x v="4"/>
    <x v="1"/>
    <x v="2"/>
    <n v="47884.11"/>
    <n v="0"/>
    <n v="707"/>
    <n v="18"/>
    <n v="2"/>
    <s v="no"/>
    <x v="1"/>
    <s v="no"/>
    <s v="cellular"/>
    <x v="11"/>
    <n v="21"/>
    <n v="284"/>
    <n v="3"/>
    <n v="1"/>
    <x v="0"/>
    <n v="499"/>
    <n v="6"/>
    <s v="no"/>
    <s v="no"/>
    <x v="0"/>
    <n v="574609.31999999995"/>
    <n v="0"/>
    <x v="2"/>
    <s v="High"/>
    <s v="other"/>
  </r>
  <r>
    <n v="101178"/>
    <n v="26"/>
    <x v="8"/>
    <x v="0"/>
    <x v="1"/>
    <n v="40862.71"/>
    <n v="44988.23"/>
    <n v="729"/>
    <n v="83"/>
    <n v="4"/>
    <s v="no"/>
    <x v="0"/>
    <s v="no"/>
    <s v="cellular"/>
    <x v="8"/>
    <n v="8"/>
    <n v="123"/>
    <n v="3"/>
    <n v="4"/>
    <x v="1"/>
    <n v="48"/>
    <n v="0"/>
    <s v="no"/>
    <s v="no"/>
    <x v="1"/>
    <n v="490352.52"/>
    <n v="1.101"/>
    <x v="0"/>
    <s v="Medium"/>
    <s v="other"/>
  </r>
  <r>
    <n v="101179"/>
    <n v="62"/>
    <x v="9"/>
    <x v="0"/>
    <x v="1"/>
    <n v="64030.01"/>
    <n v="77036.72"/>
    <n v="653"/>
    <n v="87"/>
    <n v="3"/>
    <s v="no"/>
    <x v="1"/>
    <s v="no"/>
    <s v="telephone"/>
    <x v="2"/>
    <n v="20"/>
    <n v="812"/>
    <n v="3"/>
    <n v="5"/>
    <x v="1"/>
    <n v="392"/>
    <n v="2"/>
    <s v="yes"/>
    <s v="yes"/>
    <x v="1"/>
    <n v="768360.12"/>
    <n v="1.2030000000000001"/>
    <x v="3"/>
    <s v="Very High"/>
    <s v="other"/>
  </r>
  <r>
    <n v="101180"/>
    <n v="19"/>
    <x v="3"/>
    <x v="0"/>
    <x v="1"/>
    <n v="43934.77"/>
    <n v="70506.850000000006"/>
    <n v="596"/>
    <n v="141"/>
    <n v="3"/>
    <s v="no"/>
    <x v="0"/>
    <s v="no"/>
    <s v="unknown"/>
    <x v="2"/>
    <n v="14"/>
    <n v="269"/>
    <n v="1"/>
    <n v="4"/>
    <x v="1"/>
    <n v="370"/>
    <n v="1"/>
    <s v="yes"/>
    <s v="yes"/>
    <x v="1"/>
    <n v="527217.24"/>
    <n v="1.605"/>
    <x v="1"/>
    <s v="High"/>
    <s v="other"/>
  </r>
  <r>
    <n v="101181"/>
    <n v="57"/>
    <x v="9"/>
    <x v="1"/>
    <x v="0"/>
    <n v="12653.82"/>
    <n v="19560.990000000002"/>
    <n v="729"/>
    <n v="119"/>
    <n v="2"/>
    <s v="no"/>
    <x v="1"/>
    <s v="no"/>
    <s v="cellular"/>
    <x v="3"/>
    <n v="12"/>
    <n v="416"/>
    <n v="6"/>
    <n v="0"/>
    <x v="2"/>
    <n v="-1"/>
    <n v="0"/>
    <s v="no"/>
    <s v="no"/>
    <x v="1"/>
    <n v="151845.84"/>
    <n v="1.546"/>
    <x v="3"/>
    <s v="Low"/>
    <s v="other"/>
  </r>
  <r>
    <n v="101182"/>
    <n v="19"/>
    <x v="7"/>
    <x v="0"/>
    <x v="2"/>
    <n v="52264.9"/>
    <n v="22764.51"/>
    <n v="597"/>
    <n v="66"/>
    <n v="1"/>
    <s v="no"/>
    <x v="1"/>
    <s v="no"/>
    <s v="telephone"/>
    <x v="0"/>
    <n v="15"/>
    <n v="372"/>
    <n v="1"/>
    <n v="4"/>
    <x v="1"/>
    <n v="270"/>
    <n v="1"/>
    <s v="yes"/>
    <s v="no"/>
    <x v="1"/>
    <n v="627178.80000000005"/>
    <n v="0.436"/>
    <x v="1"/>
    <s v="High"/>
    <s v="other"/>
  </r>
  <r>
    <n v="101183"/>
    <n v="29"/>
    <x v="2"/>
    <x v="1"/>
    <x v="0"/>
    <n v="41114.74"/>
    <n v="27697.71"/>
    <n v="685"/>
    <n v="49"/>
    <n v="2"/>
    <s v="no"/>
    <x v="1"/>
    <s v="no"/>
    <s v="cellular"/>
    <x v="8"/>
    <n v="27"/>
    <n v="440"/>
    <n v="2"/>
    <n v="5"/>
    <x v="1"/>
    <n v="218"/>
    <n v="3"/>
    <s v="no"/>
    <s v="yes"/>
    <x v="1"/>
    <n v="493376.88"/>
    <n v="0.67400000000000004"/>
    <x v="0"/>
    <s v="Medium"/>
    <s v="other"/>
  </r>
  <r>
    <n v="101184"/>
    <n v="53"/>
    <x v="8"/>
    <x v="1"/>
    <x v="1"/>
    <n v="40086.15"/>
    <n v="41003.589999999997"/>
    <n v="766"/>
    <n v="49"/>
    <n v="2"/>
    <s v="no"/>
    <x v="0"/>
    <s v="yes"/>
    <s v="cellular"/>
    <x v="9"/>
    <n v="12"/>
    <n v="363"/>
    <n v="6"/>
    <n v="5"/>
    <x v="1"/>
    <n v="477"/>
    <n v="6"/>
    <s v="no"/>
    <s v="yes"/>
    <x v="1"/>
    <n v="481033.8"/>
    <n v="1.0229999999999999"/>
    <x v="2"/>
    <s v="Medium"/>
    <s v="other"/>
  </r>
  <r>
    <n v="101185"/>
    <n v="52"/>
    <x v="1"/>
    <x v="2"/>
    <x v="1"/>
    <n v="22920.77"/>
    <n v="27857.31"/>
    <n v="769"/>
    <n v="128"/>
    <n v="3"/>
    <s v="no"/>
    <x v="1"/>
    <s v="yes"/>
    <s v="cellular"/>
    <x v="2"/>
    <n v="5"/>
    <n v="97"/>
    <n v="4"/>
    <n v="0"/>
    <x v="1"/>
    <n v="-1"/>
    <n v="2"/>
    <s v="no"/>
    <s v="no"/>
    <x v="1"/>
    <n v="275049.24"/>
    <n v="1.2150000000000001"/>
    <x v="2"/>
    <s v="Low"/>
    <s v="other"/>
  </r>
  <r>
    <n v="101186"/>
    <n v="28"/>
    <x v="2"/>
    <x v="1"/>
    <x v="0"/>
    <n v="61358.32"/>
    <n v="49336.17"/>
    <n v="737"/>
    <n v="24"/>
    <n v="5"/>
    <s v="no"/>
    <x v="0"/>
    <s v="no"/>
    <s v="telephone"/>
    <x v="7"/>
    <n v="20"/>
    <n v="278"/>
    <n v="3"/>
    <n v="4"/>
    <x v="1"/>
    <n v="424"/>
    <n v="2"/>
    <s v="yes"/>
    <s v="yes"/>
    <x v="0"/>
    <n v="736299.84"/>
    <n v="0.80400000000000005"/>
    <x v="0"/>
    <s v="Very High"/>
    <s v="other"/>
  </r>
  <r>
    <n v="101187"/>
    <n v="64"/>
    <x v="6"/>
    <x v="1"/>
    <x v="1"/>
    <n v="52098.26"/>
    <n v="26928.639999999999"/>
    <n v="761"/>
    <n v="140"/>
    <n v="3"/>
    <s v="no"/>
    <x v="0"/>
    <s v="no"/>
    <s v="unknown"/>
    <x v="1"/>
    <n v="17"/>
    <n v="275"/>
    <n v="4"/>
    <n v="1"/>
    <x v="3"/>
    <n v="477"/>
    <n v="2"/>
    <s v="no"/>
    <s v="no"/>
    <x v="1"/>
    <n v="625179.12"/>
    <n v="0.51700000000000002"/>
    <x v="3"/>
    <s v="High"/>
    <s v="other"/>
  </r>
  <r>
    <n v="101188"/>
    <n v="26"/>
    <x v="7"/>
    <x v="0"/>
    <x v="1"/>
    <n v="13498.46"/>
    <n v="563.54"/>
    <n v="571"/>
    <n v="27"/>
    <n v="4"/>
    <s v="no"/>
    <x v="1"/>
    <s v="no"/>
    <s v="unknown"/>
    <x v="1"/>
    <n v="25"/>
    <n v="689"/>
    <n v="7"/>
    <n v="5"/>
    <x v="0"/>
    <n v="36"/>
    <n v="3"/>
    <s v="yes"/>
    <s v="no"/>
    <x v="0"/>
    <n v="161981.51999999999"/>
    <n v="4.2000000000000003E-2"/>
    <x v="0"/>
    <s v="Low"/>
    <s v="successful_contact"/>
  </r>
  <r>
    <n v="101189"/>
    <n v="27"/>
    <x v="1"/>
    <x v="0"/>
    <x v="2"/>
    <n v="54107.98"/>
    <n v="54338.32"/>
    <n v="735"/>
    <n v="156"/>
    <n v="5"/>
    <s v="no"/>
    <x v="1"/>
    <s v="no"/>
    <s v="cellular"/>
    <x v="1"/>
    <n v="15"/>
    <n v="380"/>
    <n v="3"/>
    <n v="4"/>
    <x v="1"/>
    <n v="253"/>
    <n v="0"/>
    <s v="no"/>
    <s v="yes"/>
    <x v="1"/>
    <n v="649295.76"/>
    <n v="1.004"/>
    <x v="0"/>
    <s v="High"/>
    <s v="other"/>
  </r>
  <r>
    <n v="101190"/>
    <n v="58"/>
    <x v="0"/>
    <x v="0"/>
    <x v="0"/>
    <n v="55797.85"/>
    <n v="0"/>
    <n v="703"/>
    <n v="91"/>
    <n v="2"/>
    <s v="no"/>
    <x v="1"/>
    <s v="no"/>
    <s v="cellular"/>
    <x v="1"/>
    <n v="19"/>
    <n v="487"/>
    <n v="5"/>
    <n v="1"/>
    <x v="1"/>
    <n v="264"/>
    <n v="6"/>
    <s v="yes"/>
    <s v="no"/>
    <x v="1"/>
    <n v="669574.19999999995"/>
    <n v="0"/>
    <x v="3"/>
    <s v="Very High"/>
    <s v="other"/>
  </r>
  <r>
    <n v="101191"/>
    <n v="52"/>
    <x v="2"/>
    <x v="1"/>
    <x v="2"/>
    <n v="55768.12"/>
    <n v="20448.05"/>
    <n v="723"/>
    <n v="37"/>
    <n v="2"/>
    <s v="no"/>
    <x v="1"/>
    <s v="no"/>
    <s v="cellular"/>
    <x v="5"/>
    <n v="17"/>
    <n v="202"/>
    <n v="5"/>
    <n v="5"/>
    <x v="1"/>
    <n v="303"/>
    <n v="6"/>
    <s v="yes"/>
    <s v="yes"/>
    <x v="1"/>
    <n v="669217.43999999994"/>
    <n v="0.36699999999999999"/>
    <x v="2"/>
    <s v="Very High"/>
    <s v="other"/>
  </r>
  <r>
    <n v="101192"/>
    <n v="51"/>
    <x v="2"/>
    <x v="0"/>
    <x v="0"/>
    <n v="33184.879999999997"/>
    <n v="22974.92"/>
    <n v="646"/>
    <n v="76"/>
    <n v="3"/>
    <s v="no"/>
    <x v="1"/>
    <s v="yes"/>
    <s v="cellular"/>
    <x v="10"/>
    <n v="13"/>
    <n v="444"/>
    <n v="7"/>
    <n v="2"/>
    <x v="2"/>
    <n v="224"/>
    <n v="1"/>
    <s v="yes"/>
    <s v="no"/>
    <x v="1"/>
    <n v="398218.56"/>
    <n v="0.69199999999999995"/>
    <x v="2"/>
    <s v="Medium"/>
    <s v="other"/>
  </r>
  <r>
    <n v="101193"/>
    <n v="51"/>
    <x v="1"/>
    <x v="0"/>
    <x v="1"/>
    <n v="28619.15"/>
    <n v="78125.91"/>
    <n v="699"/>
    <n v="42"/>
    <n v="3"/>
    <s v="no"/>
    <x v="1"/>
    <s v="no"/>
    <s v="cellular"/>
    <x v="10"/>
    <n v="1"/>
    <n v="422"/>
    <n v="4"/>
    <n v="2"/>
    <x v="3"/>
    <n v="63"/>
    <n v="6"/>
    <s v="no"/>
    <s v="no"/>
    <x v="1"/>
    <n v="343429.8"/>
    <n v="2.73"/>
    <x v="2"/>
    <s v="Low"/>
    <s v="other"/>
  </r>
  <r>
    <n v="101194"/>
    <n v="48"/>
    <x v="9"/>
    <x v="0"/>
    <x v="0"/>
    <n v="62331.48"/>
    <n v="25069.21"/>
    <n v="625"/>
    <n v="36"/>
    <n v="1"/>
    <s v="no"/>
    <x v="1"/>
    <s v="no"/>
    <s v="cellular"/>
    <x v="11"/>
    <n v="4"/>
    <n v="181"/>
    <n v="2"/>
    <n v="1"/>
    <x v="1"/>
    <n v="159"/>
    <n v="1"/>
    <s v="yes"/>
    <s v="yes"/>
    <x v="1"/>
    <n v="747977.76"/>
    <n v="0.40200000000000002"/>
    <x v="2"/>
    <s v="Very High"/>
    <s v="other"/>
  </r>
  <r>
    <n v="101195"/>
    <n v="19"/>
    <x v="9"/>
    <x v="0"/>
    <x v="1"/>
    <n v="34515.35"/>
    <n v="18511.21"/>
    <n v="620"/>
    <n v="32"/>
    <n v="2"/>
    <s v="no"/>
    <x v="0"/>
    <s v="no"/>
    <s v="unknown"/>
    <x v="1"/>
    <n v="14"/>
    <n v="592"/>
    <n v="8"/>
    <n v="2"/>
    <x v="3"/>
    <n v="303"/>
    <n v="1"/>
    <s v="yes"/>
    <s v="no"/>
    <x v="0"/>
    <n v="414184.2"/>
    <n v="0.53600000000000003"/>
    <x v="1"/>
    <s v="Medium"/>
    <s v="successful_contact"/>
  </r>
  <r>
    <n v="101196"/>
    <n v="61"/>
    <x v="4"/>
    <x v="2"/>
    <x v="1"/>
    <n v="43677.52"/>
    <n v="53433.19"/>
    <n v="584"/>
    <n v="134"/>
    <n v="5"/>
    <s v="no"/>
    <x v="1"/>
    <s v="yes"/>
    <s v="unknown"/>
    <x v="11"/>
    <n v="12"/>
    <n v="28"/>
    <n v="4"/>
    <n v="0"/>
    <x v="1"/>
    <n v="-1"/>
    <n v="3"/>
    <s v="no"/>
    <s v="yes"/>
    <x v="1"/>
    <n v="524130.24"/>
    <n v="1.2230000000000001"/>
    <x v="3"/>
    <s v="High"/>
    <s v="other"/>
  </r>
  <r>
    <n v="101197"/>
    <n v="61"/>
    <x v="2"/>
    <x v="1"/>
    <x v="1"/>
    <n v="12000"/>
    <n v="25643.25"/>
    <n v="643"/>
    <n v="161"/>
    <n v="5"/>
    <s v="no"/>
    <x v="0"/>
    <s v="no"/>
    <s v="cellular"/>
    <x v="5"/>
    <n v="14"/>
    <n v="20"/>
    <n v="2"/>
    <n v="5"/>
    <x v="1"/>
    <n v="109"/>
    <n v="4"/>
    <s v="no"/>
    <s v="yes"/>
    <x v="1"/>
    <n v="144000"/>
    <n v="2.137"/>
    <x v="3"/>
    <s v="Low"/>
    <s v="other"/>
  </r>
  <r>
    <n v="101198"/>
    <n v="70"/>
    <x v="3"/>
    <x v="0"/>
    <x v="1"/>
    <n v="31623.61"/>
    <n v="10072.94"/>
    <n v="610"/>
    <n v="172"/>
    <n v="2"/>
    <s v="no"/>
    <x v="1"/>
    <s v="no"/>
    <s v="unknown"/>
    <x v="9"/>
    <n v="8"/>
    <n v="321"/>
    <n v="5"/>
    <n v="1"/>
    <x v="3"/>
    <n v="466"/>
    <n v="0"/>
    <s v="yes"/>
    <s v="yes"/>
    <x v="1"/>
    <n v="379483.32"/>
    <n v="0.31900000000000001"/>
    <x v="3"/>
    <s v="Medium"/>
    <s v="other"/>
  </r>
  <r>
    <n v="101199"/>
    <n v="20"/>
    <x v="9"/>
    <x v="2"/>
    <x v="1"/>
    <n v="45855.32"/>
    <n v="25877.279999999999"/>
    <n v="594"/>
    <n v="3"/>
    <n v="2"/>
    <s v="no"/>
    <x v="0"/>
    <s v="no"/>
    <s v="cellular"/>
    <x v="7"/>
    <n v="8"/>
    <n v="288"/>
    <n v="7"/>
    <n v="3"/>
    <x v="2"/>
    <n v="26"/>
    <n v="5"/>
    <s v="no"/>
    <s v="no"/>
    <x v="1"/>
    <n v="550263.84"/>
    <n v="0.56399999999999995"/>
    <x v="1"/>
    <s v="High"/>
    <s v="other"/>
  </r>
  <r>
    <n v="101200"/>
    <n v="31"/>
    <x v="9"/>
    <x v="2"/>
    <x v="1"/>
    <n v="45473.760000000002"/>
    <n v="63115.89"/>
    <n v="749"/>
    <n v="63"/>
    <n v="4"/>
    <s v="no"/>
    <x v="0"/>
    <s v="no"/>
    <s v="telephone"/>
    <x v="5"/>
    <n v="2"/>
    <n v="503"/>
    <n v="1"/>
    <n v="3"/>
    <x v="3"/>
    <n v="122"/>
    <n v="0"/>
    <s v="yes"/>
    <s v="no"/>
    <x v="1"/>
    <n v="545685.12"/>
    <n v="1.3879999999999999"/>
    <x v="0"/>
    <s v="High"/>
    <s v="other"/>
  </r>
  <r>
    <n v="101201"/>
    <n v="56"/>
    <x v="2"/>
    <x v="1"/>
    <x v="2"/>
    <n v="16572.54"/>
    <n v="0"/>
    <n v="727"/>
    <n v="143"/>
    <n v="5"/>
    <s v="no"/>
    <x v="0"/>
    <s v="no"/>
    <s v="cellular"/>
    <x v="3"/>
    <n v="3"/>
    <n v="338"/>
    <n v="3"/>
    <n v="0"/>
    <x v="2"/>
    <n v="-1"/>
    <n v="5"/>
    <s v="no"/>
    <s v="yes"/>
    <x v="0"/>
    <n v="198870.48"/>
    <n v="0"/>
    <x v="3"/>
    <s v="Low"/>
    <s v="successful_contact"/>
  </r>
  <r>
    <n v="101202"/>
    <n v="58"/>
    <x v="2"/>
    <x v="0"/>
    <x v="1"/>
    <n v="62331.6"/>
    <n v="25449.200000000001"/>
    <n v="612"/>
    <n v="168"/>
    <n v="5"/>
    <s v="no"/>
    <x v="1"/>
    <s v="no"/>
    <s v="cellular"/>
    <x v="2"/>
    <n v="25"/>
    <n v="149"/>
    <n v="3"/>
    <n v="1"/>
    <x v="1"/>
    <n v="301"/>
    <n v="6"/>
    <s v="no"/>
    <s v="no"/>
    <x v="1"/>
    <n v="747979.2"/>
    <n v="0.40799999999999997"/>
    <x v="3"/>
    <s v="Very High"/>
    <s v="other"/>
  </r>
  <r>
    <n v="101203"/>
    <n v="53"/>
    <x v="6"/>
    <x v="0"/>
    <x v="1"/>
    <n v="38099.4"/>
    <n v="18691.53"/>
    <n v="715"/>
    <n v="147"/>
    <n v="1"/>
    <s v="no"/>
    <x v="0"/>
    <s v="no"/>
    <s v="cellular"/>
    <x v="7"/>
    <n v="7"/>
    <n v="418"/>
    <n v="8"/>
    <n v="5"/>
    <x v="0"/>
    <n v="384"/>
    <n v="4"/>
    <s v="yes"/>
    <s v="yes"/>
    <x v="1"/>
    <n v="457192.8"/>
    <n v="0.49099999999999999"/>
    <x v="2"/>
    <s v="Medium"/>
    <s v="other"/>
  </r>
  <r>
    <n v="101204"/>
    <n v="64"/>
    <x v="1"/>
    <x v="2"/>
    <x v="0"/>
    <n v="23683.759999999998"/>
    <n v="9659.4699999999993"/>
    <n v="636"/>
    <n v="84"/>
    <n v="4"/>
    <s v="no"/>
    <x v="1"/>
    <s v="no"/>
    <s v="cellular"/>
    <x v="6"/>
    <n v="10"/>
    <n v="485"/>
    <n v="2"/>
    <n v="3"/>
    <x v="1"/>
    <n v="128"/>
    <n v="4"/>
    <s v="yes"/>
    <s v="yes"/>
    <x v="1"/>
    <n v="284205.12"/>
    <n v="0.40799999999999997"/>
    <x v="3"/>
    <s v="Low"/>
    <s v="other"/>
  </r>
  <r>
    <n v="101205"/>
    <n v="51"/>
    <x v="0"/>
    <x v="1"/>
    <x v="1"/>
    <n v="46158.720000000001"/>
    <n v="37446.71"/>
    <n v="683"/>
    <n v="127"/>
    <n v="5"/>
    <s v="no"/>
    <x v="0"/>
    <s v="no"/>
    <s v="telephone"/>
    <x v="10"/>
    <n v="24"/>
    <n v="438"/>
    <n v="8"/>
    <n v="3"/>
    <x v="1"/>
    <n v="236"/>
    <n v="6"/>
    <s v="no"/>
    <s v="yes"/>
    <x v="0"/>
    <n v="553904.64000000001"/>
    <n v="0.81100000000000005"/>
    <x v="2"/>
    <s v="High"/>
    <s v="successful_contact"/>
  </r>
  <r>
    <n v="101206"/>
    <n v="26"/>
    <x v="1"/>
    <x v="0"/>
    <x v="2"/>
    <n v="56748.31"/>
    <n v="60950.68"/>
    <n v="714"/>
    <n v="168"/>
    <n v="5"/>
    <s v="no"/>
    <x v="0"/>
    <s v="yes"/>
    <s v="cellular"/>
    <x v="4"/>
    <n v="12"/>
    <n v="410"/>
    <n v="2"/>
    <n v="0"/>
    <x v="2"/>
    <n v="-1"/>
    <n v="3"/>
    <s v="yes"/>
    <s v="yes"/>
    <x v="0"/>
    <n v="680979.72"/>
    <n v="1.0740000000000001"/>
    <x v="0"/>
    <s v="Very High"/>
    <s v="successful_contact"/>
  </r>
  <r>
    <n v="101207"/>
    <n v="55"/>
    <x v="9"/>
    <x v="0"/>
    <x v="0"/>
    <n v="31543.85"/>
    <n v="53400.11"/>
    <n v="701"/>
    <n v="100"/>
    <n v="4"/>
    <s v="no"/>
    <x v="1"/>
    <s v="no"/>
    <s v="unknown"/>
    <x v="4"/>
    <n v="28"/>
    <n v="250"/>
    <n v="4"/>
    <n v="4"/>
    <x v="2"/>
    <n v="147"/>
    <n v="4"/>
    <s v="no"/>
    <s v="no"/>
    <x v="1"/>
    <n v="378526.2"/>
    <n v="1.6930000000000001"/>
    <x v="2"/>
    <s v="Medium"/>
    <s v="other"/>
  </r>
  <r>
    <n v="101208"/>
    <n v="60"/>
    <x v="7"/>
    <x v="1"/>
    <x v="1"/>
    <n v="15236.26"/>
    <n v="28452.68"/>
    <n v="628"/>
    <n v="120"/>
    <n v="5"/>
    <s v="no"/>
    <x v="1"/>
    <s v="no"/>
    <s v="telephone"/>
    <x v="3"/>
    <n v="1"/>
    <n v="196"/>
    <n v="1"/>
    <n v="0"/>
    <x v="1"/>
    <n v="-1"/>
    <n v="2"/>
    <s v="no"/>
    <s v="no"/>
    <x v="1"/>
    <n v="182835.12"/>
    <n v="1.867"/>
    <x v="3"/>
    <s v="Low"/>
    <s v="other"/>
  </r>
  <r>
    <n v="101209"/>
    <n v="69"/>
    <x v="3"/>
    <x v="0"/>
    <x v="2"/>
    <n v="47760.7"/>
    <n v="12142.29"/>
    <n v="753"/>
    <n v="133"/>
    <n v="5"/>
    <s v="no"/>
    <x v="0"/>
    <s v="no"/>
    <s v="cellular"/>
    <x v="11"/>
    <n v="27"/>
    <n v="472"/>
    <n v="2"/>
    <n v="0"/>
    <x v="1"/>
    <n v="-1"/>
    <n v="1"/>
    <s v="no"/>
    <s v="yes"/>
    <x v="1"/>
    <n v="573128.4"/>
    <n v="0.254"/>
    <x v="3"/>
    <s v="High"/>
    <s v="other"/>
  </r>
  <r>
    <n v="101210"/>
    <n v="22"/>
    <x v="1"/>
    <x v="1"/>
    <x v="1"/>
    <n v="50238.82"/>
    <n v="62678.02"/>
    <n v="685"/>
    <n v="9"/>
    <n v="5"/>
    <s v="no"/>
    <x v="1"/>
    <s v="no"/>
    <s v="unknown"/>
    <x v="10"/>
    <n v="21"/>
    <n v="397"/>
    <n v="3"/>
    <n v="5"/>
    <x v="0"/>
    <n v="139"/>
    <n v="6"/>
    <s v="no"/>
    <s v="no"/>
    <x v="1"/>
    <n v="602865.84"/>
    <n v="1.248"/>
    <x v="1"/>
    <s v="High"/>
    <s v="other"/>
  </r>
  <r>
    <n v="101211"/>
    <n v="46"/>
    <x v="6"/>
    <x v="2"/>
    <x v="0"/>
    <n v="50798.46"/>
    <n v="49049.31"/>
    <n v="652"/>
    <n v="28"/>
    <n v="3"/>
    <s v="no"/>
    <x v="1"/>
    <s v="no"/>
    <s v="cellular"/>
    <x v="6"/>
    <n v="23"/>
    <n v="485"/>
    <n v="4"/>
    <n v="0"/>
    <x v="2"/>
    <n v="-1"/>
    <n v="2"/>
    <s v="no"/>
    <s v="no"/>
    <x v="0"/>
    <n v="609581.52"/>
    <n v="0.96599999999999997"/>
    <x v="2"/>
    <s v="High"/>
    <s v="successful_contact"/>
  </r>
  <r>
    <n v="101212"/>
    <n v="21"/>
    <x v="6"/>
    <x v="0"/>
    <x v="1"/>
    <n v="54315.22"/>
    <n v="62163.38"/>
    <n v="540"/>
    <n v="23"/>
    <n v="5"/>
    <s v="no"/>
    <x v="1"/>
    <s v="no"/>
    <s v="cellular"/>
    <x v="7"/>
    <n v="24"/>
    <n v="431"/>
    <n v="6"/>
    <n v="0"/>
    <x v="3"/>
    <n v="-1"/>
    <n v="4"/>
    <s v="no"/>
    <s v="yes"/>
    <x v="1"/>
    <n v="651782.64"/>
    <n v="1.1439999999999999"/>
    <x v="1"/>
    <s v="High"/>
    <s v="other"/>
  </r>
  <r>
    <n v="101213"/>
    <n v="55"/>
    <x v="8"/>
    <x v="1"/>
    <x v="1"/>
    <n v="68169.81"/>
    <n v="29119.19"/>
    <n v="629"/>
    <n v="21"/>
    <n v="4"/>
    <s v="no"/>
    <x v="1"/>
    <s v="no"/>
    <s v="cellular"/>
    <x v="10"/>
    <n v="25"/>
    <n v="445"/>
    <n v="6"/>
    <n v="0"/>
    <x v="1"/>
    <n v="-1"/>
    <n v="6"/>
    <s v="yes"/>
    <s v="no"/>
    <x v="1"/>
    <n v="818037.72"/>
    <n v="0.42699999999999999"/>
    <x v="2"/>
    <s v="Very High"/>
    <s v="other"/>
  </r>
  <r>
    <n v="101214"/>
    <n v="50"/>
    <x v="9"/>
    <x v="1"/>
    <x v="0"/>
    <n v="15126.69"/>
    <n v="48689.440000000002"/>
    <n v="733"/>
    <n v="123"/>
    <n v="4"/>
    <s v="no"/>
    <x v="1"/>
    <s v="no"/>
    <s v="cellular"/>
    <x v="1"/>
    <n v="2"/>
    <n v="537"/>
    <n v="4"/>
    <n v="2"/>
    <x v="2"/>
    <n v="165"/>
    <n v="1"/>
    <s v="yes"/>
    <s v="yes"/>
    <x v="0"/>
    <n v="181520.28"/>
    <n v="3.2189999999999999"/>
    <x v="2"/>
    <s v="Low"/>
    <s v="successful_contact"/>
  </r>
  <r>
    <n v="101215"/>
    <n v="57"/>
    <x v="9"/>
    <x v="0"/>
    <x v="0"/>
    <n v="48055.69"/>
    <n v="23195.83"/>
    <n v="720"/>
    <n v="125"/>
    <n v="1"/>
    <s v="no"/>
    <x v="1"/>
    <s v="no"/>
    <s v="unknown"/>
    <x v="0"/>
    <n v="22"/>
    <n v="364"/>
    <n v="2"/>
    <n v="4"/>
    <x v="2"/>
    <n v="164"/>
    <n v="6"/>
    <s v="no"/>
    <s v="no"/>
    <x v="1"/>
    <n v="576668.28"/>
    <n v="0.48299999999999998"/>
    <x v="3"/>
    <s v="High"/>
    <s v="other"/>
  </r>
  <r>
    <n v="101216"/>
    <n v="34"/>
    <x v="3"/>
    <x v="0"/>
    <x v="0"/>
    <n v="63185.73"/>
    <n v="105872.37"/>
    <n v="760"/>
    <n v="38"/>
    <n v="4"/>
    <s v="no"/>
    <x v="0"/>
    <s v="no"/>
    <s v="unknown"/>
    <x v="9"/>
    <n v="11"/>
    <n v="559"/>
    <n v="5"/>
    <n v="2"/>
    <x v="0"/>
    <n v="237"/>
    <n v="4"/>
    <s v="yes"/>
    <s v="no"/>
    <x v="0"/>
    <n v="758228.76"/>
    <n v="1.6759999999999999"/>
    <x v="0"/>
    <s v="Very High"/>
    <s v="successful_contact"/>
  </r>
  <r>
    <n v="101217"/>
    <n v="57"/>
    <x v="9"/>
    <x v="0"/>
    <x v="2"/>
    <n v="72162.62"/>
    <n v="14020.63"/>
    <n v="601"/>
    <n v="101"/>
    <n v="3"/>
    <s v="no"/>
    <x v="1"/>
    <s v="no"/>
    <s v="unknown"/>
    <x v="5"/>
    <n v="2"/>
    <n v="146"/>
    <n v="4"/>
    <n v="1"/>
    <x v="1"/>
    <n v="376"/>
    <n v="3"/>
    <s v="no"/>
    <s v="no"/>
    <x v="1"/>
    <n v="865951.44"/>
    <n v="0.19400000000000001"/>
    <x v="3"/>
    <s v="Very High"/>
    <s v="other"/>
  </r>
  <r>
    <n v="101218"/>
    <n v="28"/>
    <x v="3"/>
    <x v="0"/>
    <x v="2"/>
    <n v="32564.28"/>
    <n v="43217.25"/>
    <n v="690"/>
    <n v="165"/>
    <n v="1"/>
    <s v="no"/>
    <x v="1"/>
    <s v="yes"/>
    <s v="cellular"/>
    <x v="1"/>
    <n v="7"/>
    <n v="512"/>
    <n v="4"/>
    <n v="0"/>
    <x v="1"/>
    <n v="-1"/>
    <n v="5"/>
    <s v="no"/>
    <s v="yes"/>
    <x v="1"/>
    <n v="390771.36"/>
    <n v="1.327"/>
    <x v="0"/>
    <s v="Medium"/>
    <s v="other"/>
  </r>
  <r>
    <n v="101219"/>
    <n v="22"/>
    <x v="5"/>
    <x v="1"/>
    <x v="0"/>
    <n v="14912.83"/>
    <n v="0"/>
    <n v="753"/>
    <n v="69"/>
    <n v="1"/>
    <s v="no"/>
    <x v="0"/>
    <s v="no"/>
    <s v="unknown"/>
    <x v="10"/>
    <n v="8"/>
    <n v="390"/>
    <n v="4"/>
    <n v="0"/>
    <x v="1"/>
    <n v="-1"/>
    <n v="5"/>
    <s v="no"/>
    <s v="no"/>
    <x v="0"/>
    <n v="178953.96"/>
    <n v="0"/>
    <x v="1"/>
    <s v="Low"/>
    <s v="successful_contact"/>
  </r>
  <r>
    <n v="101220"/>
    <n v="52"/>
    <x v="3"/>
    <x v="1"/>
    <x v="0"/>
    <n v="46818.52"/>
    <n v="54629.36"/>
    <n v="653"/>
    <n v="116"/>
    <n v="1"/>
    <s v="no"/>
    <x v="1"/>
    <s v="no"/>
    <s v="telephone"/>
    <x v="1"/>
    <n v="10"/>
    <n v="225"/>
    <n v="8"/>
    <n v="2"/>
    <x v="0"/>
    <n v="370"/>
    <n v="1"/>
    <s v="yes"/>
    <s v="yes"/>
    <x v="0"/>
    <n v="561822.24"/>
    <n v="1.167"/>
    <x v="2"/>
    <s v="High"/>
    <s v="other"/>
  </r>
  <r>
    <n v="101221"/>
    <n v="40"/>
    <x v="3"/>
    <x v="1"/>
    <x v="1"/>
    <n v="31015.55"/>
    <n v="47590.95"/>
    <n v="710"/>
    <n v="89"/>
    <n v="3"/>
    <s v="no"/>
    <x v="0"/>
    <s v="no"/>
    <s v="cellular"/>
    <x v="8"/>
    <n v="14"/>
    <n v="702"/>
    <n v="4"/>
    <n v="2"/>
    <x v="2"/>
    <n v="102"/>
    <n v="6"/>
    <s v="yes"/>
    <s v="no"/>
    <x v="1"/>
    <n v="372186.6"/>
    <n v="1.534"/>
    <x v="4"/>
    <s v="Medium"/>
    <s v="other"/>
  </r>
  <r>
    <n v="101222"/>
    <n v="35"/>
    <x v="4"/>
    <x v="1"/>
    <x v="1"/>
    <n v="51110.87"/>
    <n v="5305.99"/>
    <n v="600"/>
    <n v="100"/>
    <n v="3"/>
    <s v="no"/>
    <x v="1"/>
    <s v="no"/>
    <s v="telephone"/>
    <x v="6"/>
    <n v="5"/>
    <n v="444"/>
    <n v="2"/>
    <n v="3"/>
    <x v="1"/>
    <n v="329"/>
    <n v="1"/>
    <s v="no"/>
    <s v="no"/>
    <x v="1"/>
    <n v="613330.43999999994"/>
    <n v="0.104"/>
    <x v="0"/>
    <s v="High"/>
    <s v="other"/>
  </r>
  <r>
    <n v="101223"/>
    <n v="27"/>
    <x v="7"/>
    <x v="1"/>
    <x v="2"/>
    <n v="69690.740000000005"/>
    <n v="41850.68"/>
    <n v="651"/>
    <n v="137"/>
    <n v="2"/>
    <s v="no"/>
    <x v="1"/>
    <s v="no"/>
    <s v="cellular"/>
    <x v="5"/>
    <n v="18"/>
    <n v="240"/>
    <n v="6"/>
    <n v="0"/>
    <x v="1"/>
    <n v="-1"/>
    <n v="5"/>
    <s v="no"/>
    <s v="yes"/>
    <x v="1"/>
    <n v="836288.88"/>
    <n v="0.60099999999999998"/>
    <x v="0"/>
    <s v="Very High"/>
    <s v="other"/>
  </r>
  <r>
    <n v="101224"/>
    <n v="26"/>
    <x v="3"/>
    <x v="0"/>
    <x v="1"/>
    <n v="33988.160000000003"/>
    <n v="18258.78"/>
    <n v="733"/>
    <n v="176"/>
    <n v="3"/>
    <s v="no"/>
    <x v="1"/>
    <s v="yes"/>
    <s v="unknown"/>
    <x v="0"/>
    <n v="8"/>
    <n v="403"/>
    <n v="3"/>
    <n v="2"/>
    <x v="0"/>
    <n v="492"/>
    <n v="4"/>
    <s v="no"/>
    <s v="no"/>
    <x v="0"/>
    <n v="407857.91999999998"/>
    <n v="0.53700000000000003"/>
    <x v="0"/>
    <s v="Medium"/>
    <s v="successful_contact"/>
  </r>
  <r>
    <n v="101225"/>
    <n v="64"/>
    <x v="8"/>
    <x v="0"/>
    <x v="1"/>
    <n v="32436.639999999999"/>
    <n v="15573.57"/>
    <n v="732"/>
    <n v="162"/>
    <n v="5"/>
    <s v="no"/>
    <x v="0"/>
    <s v="no"/>
    <s v="unknown"/>
    <x v="0"/>
    <n v="2"/>
    <n v="628"/>
    <n v="8"/>
    <n v="3"/>
    <x v="2"/>
    <n v="229"/>
    <n v="0"/>
    <s v="yes"/>
    <s v="no"/>
    <x v="1"/>
    <n v="389239.68"/>
    <n v="0.48"/>
    <x v="3"/>
    <s v="Medium"/>
    <s v="other"/>
  </r>
  <r>
    <n v="101226"/>
    <n v="40"/>
    <x v="8"/>
    <x v="2"/>
    <x v="0"/>
    <n v="16771.52"/>
    <n v="57925.599999999999"/>
    <n v="749"/>
    <n v="103"/>
    <n v="4"/>
    <s v="no"/>
    <x v="1"/>
    <s v="no"/>
    <s v="cellular"/>
    <x v="0"/>
    <n v="22"/>
    <n v="600"/>
    <n v="5"/>
    <n v="5"/>
    <x v="2"/>
    <n v="336"/>
    <n v="0"/>
    <s v="yes"/>
    <s v="no"/>
    <x v="1"/>
    <n v="201258.23999999999"/>
    <n v="3.4540000000000002"/>
    <x v="4"/>
    <s v="Low"/>
    <s v="other"/>
  </r>
  <r>
    <n v="101227"/>
    <n v="34"/>
    <x v="7"/>
    <x v="0"/>
    <x v="1"/>
    <n v="33257.72"/>
    <n v="23646.35"/>
    <n v="850"/>
    <n v="125"/>
    <n v="5"/>
    <s v="no"/>
    <x v="0"/>
    <s v="no"/>
    <s v="cellular"/>
    <x v="9"/>
    <n v="23"/>
    <n v="244"/>
    <n v="4"/>
    <n v="0"/>
    <x v="1"/>
    <n v="-1"/>
    <n v="5"/>
    <s v="no"/>
    <s v="yes"/>
    <x v="1"/>
    <n v="399092.64"/>
    <n v="0.71099999999999997"/>
    <x v="0"/>
    <s v="Medium"/>
    <s v="other"/>
  </r>
  <r>
    <n v="101228"/>
    <n v="60"/>
    <x v="9"/>
    <x v="1"/>
    <x v="1"/>
    <n v="58349.06"/>
    <n v="64993.39"/>
    <n v="687"/>
    <n v="146"/>
    <n v="4"/>
    <s v="no"/>
    <x v="1"/>
    <s v="no"/>
    <s v="cellular"/>
    <x v="3"/>
    <n v="24"/>
    <n v="421"/>
    <n v="1"/>
    <n v="2"/>
    <x v="1"/>
    <n v="132"/>
    <n v="3"/>
    <s v="no"/>
    <s v="yes"/>
    <x v="1"/>
    <n v="700188.72"/>
    <n v="1.1140000000000001"/>
    <x v="3"/>
    <s v="Very High"/>
    <s v="other"/>
  </r>
  <r>
    <n v="101229"/>
    <n v="55"/>
    <x v="7"/>
    <x v="0"/>
    <x v="1"/>
    <n v="22010.87"/>
    <n v="38737.120000000003"/>
    <n v="677"/>
    <n v="98"/>
    <n v="3"/>
    <s v="no"/>
    <x v="1"/>
    <s v="no"/>
    <s v="cellular"/>
    <x v="3"/>
    <n v="24"/>
    <n v="298"/>
    <n v="3"/>
    <n v="4"/>
    <x v="1"/>
    <n v="43"/>
    <n v="0"/>
    <s v="yes"/>
    <s v="yes"/>
    <x v="1"/>
    <n v="264130.44"/>
    <n v="1.76"/>
    <x v="2"/>
    <s v="Low"/>
    <s v="other"/>
  </r>
  <r>
    <n v="101230"/>
    <n v="44"/>
    <x v="9"/>
    <x v="0"/>
    <x v="1"/>
    <n v="44777.16"/>
    <n v="49557.08"/>
    <n v="850"/>
    <n v="37"/>
    <n v="3"/>
    <s v="yes"/>
    <x v="0"/>
    <s v="no"/>
    <s v="unknown"/>
    <x v="5"/>
    <n v="3"/>
    <n v="233"/>
    <n v="5"/>
    <n v="1"/>
    <x v="0"/>
    <n v="145"/>
    <n v="5"/>
    <s v="no"/>
    <s v="yes"/>
    <x v="0"/>
    <n v="537325.92000000004"/>
    <n v="1.107"/>
    <x v="4"/>
    <s v="High"/>
    <s v="other"/>
  </r>
  <r>
    <n v="101231"/>
    <n v="38"/>
    <x v="1"/>
    <x v="0"/>
    <x v="1"/>
    <n v="45879.01"/>
    <n v="12351.51"/>
    <n v="740"/>
    <n v="114"/>
    <n v="3"/>
    <s v="no"/>
    <x v="0"/>
    <s v="no"/>
    <s v="cellular"/>
    <x v="10"/>
    <n v="23"/>
    <n v="207"/>
    <n v="3"/>
    <n v="5"/>
    <x v="1"/>
    <n v="94"/>
    <n v="3"/>
    <s v="no"/>
    <s v="yes"/>
    <x v="1"/>
    <n v="550548.12"/>
    <n v="0.26900000000000002"/>
    <x v="4"/>
    <s v="High"/>
    <s v="other"/>
  </r>
  <r>
    <n v="101232"/>
    <n v="24"/>
    <x v="6"/>
    <x v="1"/>
    <x v="1"/>
    <n v="25737.59"/>
    <n v="42243.13"/>
    <n v="651"/>
    <n v="73"/>
    <n v="1"/>
    <s v="no"/>
    <x v="1"/>
    <s v="yes"/>
    <s v="cellular"/>
    <x v="2"/>
    <n v="28"/>
    <n v="371"/>
    <n v="7"/>
    <n v="1"/>
    <x v="1"/>
    <n v="318"/>
    <n v="2"/>
    <s v="no"/>
    <s v="yes"/>
    <x v="1"/>
    <n v="308851.08"/>
    <n v="1.641"/>
    <x v="1"/>
    <s v="Low"/>
    <s v="other"/>
  </r>
  <r>
    <n v="101233"/>
    <n v="38"/>
    <x v="0"/>
    <x v="1"/>
    <x v="0"/>
    <n v="70285.16"/>
    <n v="69601.13"/>
    <n v="722"/>
    <n v="124"/>
    <n v="2"/>
    <s v="no"/>
    <x v="0"/>
    <s v="no"/>
    <s v="cellular"/>
    <x v="9"/>
    <n v="24"/>
    <n v="225"/>
    <n v="7"/>
    <n v="5"/>
    <x v="1"/>
    <n v="423"/>
    <n v="5"/>
    <s v="yes"/>
    <s v="yes"/>
    <x v="1"/>
    <n v="843421.92"/>
    <n v="0.99"/>
    <x v="4"/>
    <s v="Very High"/>
    <s v="other"/>
  </r>
  <r>
    <n v="101234"/>
    <n v="51"/>
    <x v="7"/>
    <x v="1"/>
    <x v="0"/>
    <n v="15321.11"/>
    <n v="36413.599999999999"/>
    <n v="708"/>
    <n v="88"/>
    <n v="1"/>
    <s v="no"/>
    <x v="0"/>
    <s v="no"/>
    <s v="cellular"/>
    <x v="3"/>
    <n v="17"/>
    <n v="247"/>
    <n v="1"/>
    <n v="5"/>
    <x v="2"/>
    <n v="434"/>
    <n v="0"/>
    <s v="yes"/>
    <s v="yes"/>
    <x v="0"/>
    <n v="183853.32"/>
    <n v="2.3769999999999998"/>
    <x v="2"/>
    <s v="Low"/>
    <s v="other"/>
  </r>
  <r>
    <n v="101235"/>
    <n v="28"/>
    <x v="2"/>
    <x v="0"/>
    <x v="1"/>
    <n v="44594.73"/>
    <n v="0"/>
    <n v="731"/>
    <n v="111"/>
    <n v="1"/>
    <s v="no"/>
    <x v="0"/>
    <s v="no"/>
    <s v="cellular"/>
    <x v="4"/>
    <n v="15"/>
    <n v="403"/>
    <n v="2"/>
    <n v="4"/>
    <x v="1"/>
    <n v="52"/>
    <n v="4"/>
    <s v="no"/>
    <s v="no"/>
    <x v="1"/>
    <n v="535136.76"/>
    <n v="0"/>
    <x v="0"/>
    <s v="High"/>
    <s v="other"/>
  </r>
  <r>
    <n v="101236"/>
    <n v="21"/>
    <x v="0"/>
    <x v="0"/>
    <x v="1"/>
    <n v="43335.3"/>
    <n v="41758.51"/>
    <n v="709"/>
    <n v="85"/>
    <n v="1"/>
    <s v="no"/>
    <x v="0"/>
    <s v="no"/>
    <s v="telephone"/>
    <x v="5"/>
    <n v="24"/>
    <n v="445"/>
    <n v="8"/>
    <n v="1"/>
    <x v="2"/>
    <n v="50"/>
    <n v="1"/>
    <s v="yes"/>
    <s v="yes"/>
    <x v="1"/>
    <n v="520023.6"/>
    <n v="0.96399999999999997"/>
    <x v="1"/>
    <s v="High"/>
    <s v="other"/>
  </r>
  <r>
    <n v="101237"/>
    <n v="50"/>
    <x v="8"/>
    <x v="0"/>
    <x v="0"/>
    <m/>
    <n v="17842.490000000002"/>
    <n v="702"/>
    <n v="6"/>
    <n v="1"/>
    <s v="no"/>
    <x v="0"/>
    <s v="no"/>
    <s v="cellular"/>
    <x v="0"/>
    <n v="17"/>
    <n v="531"/>
    <n v="8"/>
    <n v="3"/>
    <x v="0"/>
    <n v="210"/>
    <n v="1"/>
    <s v="yes"/>
    <s v="yes"/>
    <x v="1"/>
    <n v="608265"/>
    <n v="0.35199999999999998"/>
    <x v="2"/>
    <s v="High"/>
    <s v="other"/>
  </r>
  <r>
    <n v="101238"/>
    <n v="23"/>
    <x v="0"/>
    <x v="2"/>
    <x v="2"/>
    <n v="64831.58"/>
    <n v="28269.4"/>
    <n v="737"/>
    <n v="57"/>
    <n v="3"/>
    <s v="no"/>
    <x v="1"/>
    <s v="no"/>
    <s v="unknown"/>
    <x v="6"/>
    <n v="18"/>
    <n v="615"/>
    <n v="4"/>
    <n v="4"/>
    <x v="3"/>
    <n v="401"/>
    <n v="4"/>
    <s v="no"/>
    <s v="no"/>
    <x v="0"/>
    <n v="777978.96"/>
    <n v="0.436"/>
    <x v="1"/>
    <s v="Very High"/>
    <s v="successful_contact"/>
  </r>
  <r>
    <n v="101239"/>
    <n v="39"/>
    <x v="2"/>
    <x v="0"/>
    <x v="1"/>
    <n v="97610.33"/>
    <n v="23783.83"/>
    <n v="751"/>
    <n v="141"/>
    <n v="1"/>
    <s v="no"/>
    <x v="0"/>
    <s v="no"/>
    <s v="cellular"/>
    <x v="3"/>
    <n v="9"/>
    <n v="675"/>
    <n v="8"/>
    <n v="4"/>
    <x v="1"/>
    <n v="366"/>
    <n v="5"/>
    <s v="yes"/>
    <s v="yes"/>
    <x v="0"/>
    <n v="1171323.96"/>
    <n v="0.24399999999999999"/>
    <x v="4"/>
    <s v="Very High"/>
    <s v="successful_contact"/>
  </r>
  <r>
    <n v="101240"/>
    <n v="28"/>
    <x v="1"/>
    <x v="1"/>
    <x v="0"/>
    <n v="60760.5"/>
    <n v="18370.71"/>
    <n v="659"/>
    <n v="25"/>
    <n v="2"/>
    <s v="no"/>
    <x v="1"/>
    <s v="no"/>
    <s v="cellular"/>
    <x v="4"/>
    <n v="13"/>
    <n v="125"/>
    <n v="7"/>
    <n v="2"/>
    <x v="0"/>
    <n v="222"/>
    <n v="2"/>
    <s v="yes"/>
    <s v="no"/>
    <x v="0"/>
    <n v="729126"/>
    <n v="0.30199999999999999"/>
    <x v="0"/>
    <s v="Very High"/>
    <s v="other"/>
  </r>
  <r>
    <n v="101241"/>
    <n v="42"/>
    <x v="7"/>
    <x v="0"/>
    <x v="1"/>
    <n v="37209.279999999999"/>
    <n v="31359.4"/>
    <n v="628"/>
    <n v="152"/>
    <n v="4"/>
    <s v="no"/>
    <x v="0"/>
    <s v="no"/>
    <s v="cellular"/>
    <x v="6"/>
    <n v="11"/>
    <n v="20"/>
    <n v="7"/>
    <n v="3"/>
    <x v="1"/>
    <n v="370"/>
    <n v="6"/>
    <s v="no"/>
    <s v="no"/>
    <x v="1"/>
    <n v="446511.35999999999"/>
    <n v="0.84299999999999997"/>
    <x v="4"/>
    <s v="Medium"/>
    <s v="other"/>
  </r>
  <r>
    <n v="101242"/>
    <n v="38"/>
    <x v="4"/>
    <x v="0"/>
    <x v="1"/>
    <n v="28420.62"/>
    <n v="22020.6"/>
    <n v="782"/>
    <n v="141"/>
    <n v="3"/>
    <s v="no"/>
    <x v="0"/>
    <s v="no"/>
    <s v="cellular"/>
    <x v="7"/>
    <n v="25"/>
    <n v="286"/>
    <n v="4"/>
    <n v="1"/>
    <x v="1"/>
    <n v="278"/>
    <n v="3"/>
    <s v="no"/>
    <s v="yes"/>
    <x v="0"/>
    <n v="341047.44"/>
    <n v="0.77500000000000002"/>
    <x v="4"/>
    <s v="Low"/>
    <s v="other"/>
  </r>
  <r>
    <n v="101243"/>
    <n v="60"/>
    <x v="5"/>
    <x v="1"/>
    <x v="1"/>
    <n v="66240.62"/>
    <n v="49422.6"/>
    <n v="613"/>
    <n v="99"/>
    <n v="1"/>
    <s v="no"/>
    <x v="0"/>
    <s v="no"/>
    <s v="cellular"/>
    <x v="5"/>
    <n v="7"/>
    <n v="172"/>
    <n v="7"/>
    <n v="0"/>
    <x v="1"/>
    <n v="-1"/>
    <n v="1"/>
    <s v="no"/>
    <s v="no"/>
    <x v="1"/>
    <n v="794887.44"/>
    <n v="0.746"/>
    <x v="3"/>
    <s v="Very High"/>
    <s v="other"/>
  </r>
  <r>
    <n v="101244"/>
    <n v="38"/>
    <x v="8"/>
    <x v="0"/>
    <x v="1"/>
    <n v="58842.37"/>
    <n v="12489.94"/>
    <n v="738"/>
    <n v="57"/>
    <n v="5"/>
    <s v="no"/>
    <x v="0"/>
    <s v="no"/>
    <s v="cellular"/>
    <x v="10"/>
    <n v="5"/>
    <n v="20"/>
    <n v="3"/>
    <n v="2"/>
    <x v="1"/>
    <n v="121"/>
    <n v="3"/>
    <s v="no"/>
    <s v="no"/>
    <x v="0"/>
    <n v="706108.44"/>
    <n v="0.21199999999999999"/>
    <x v="4"/>
    <s v="Very High"/>
    <s v="other"/>
  </r>
  <r>
    <n v="101245"/>
    <n v="31"/>
    <x v="5"/>
    <x v="0"/>
    <x v="1"/>
    <n v="19334.849999999999"/>
    <n v="41473.31"/>
    <n v="677"/>
    <n v="10"/>
    <n v="1"/>
    <s v="no"/>
    <x v="1"/>
    <s v="no"/>
    <s v="cellular"/>
    <x v="2"/>
    <n v="19"/>
    <n v="220"/>
    <n v="7"/>
    <n v="5"/>
    <x v="1"/>
    <n v="325"/>
    <n v="3"/>
    <s v="yes"/>
    <s v="no"/>
    <x v="1"/>
    <n v="232018.2"/>
    <n v="2.145"/>
    <x v="0"/>
    <s v="Low"/>
    <s v="other"/>
  </r>
  <r>
    <n v="101246"/>
    <n v="46"/>
    <x v="5"/>
    <x v="0"/>
    <x v="1"/>
    <n v="12000"/>
    <n v="23928.05"/>
    <n v="762"/>
    <n v="88"/>
    <n v="1"/>
    <s v="no"/>
    <x v="0"/>
    <s v="no"/>
    <s v="cellular"/>
    <x v="11"/>
    <n v="19"/>
    <n v="171"/>
    <n v="5"/>
    <n v="2"/>
    <x v="3"/>
    <n v="238"/>
    <n v="0"/>
    <s v="yes"/>
    <s v="yes"/>
    <x v="1"/>
    <n v="144000"/>
    <n v="1.994"/>
    <x v="2"/>
    <s v="Low"/>
    <s v="other"/>
  </r>
  <r>
    <n v="101247"/>
    <n v="32"/>
    <x v="8"/>
    <x v="2"/>
    <x v="1"/>
    <n v="38173.56"/>
    <n v="45254.97"/>
    <n v="736"/>
    <n v="36"/>
    <n v="3"/>
    <s v="no"/>
    <x v="1"/>
    <s v="no"/>
    <s v="cellular"/>
    <x v="8"/>
    <n v="8"/>
    <n v="299"/>
    <n v="4"/>
    <n v="3"/>
    <x v="1"/>
    <n v="174"/>
    <n v="1"/>
    <s v="yes"/>
    <s v="no"/>
    <x v="1"/>
    <n v="458082.72"/>
    <n v="1.1859999999999999"/>
    <x v="0"/>
    <s v="Medium"/>
    <s v="other"/>
  </r>
  <r>
    <n v="101248"/>
    <n v="61"/>
    <x v="9"/>
    <x v="2"/>
    <x v="0"/>
    <n v="14167.91"/>
    <n v="46632.76"/>
    <n v="676"/>
    <n v="47"/>
    <n v="3"/>
    <s v="yes"/>
    <x v="1"/>
    <s v="yes"/>
    <s v="cellular"/>
    <x v="3"/>
    <n v="7"/>
    <n v="301"/>
    <n v="3"/>
    <n v="1"/>
    <x v="2"/>
    <n v="293"/>
    <n v="4"/>
    <s v="yes"/>
    <s v="no"/>
    <x v="0"/>
    <n v="170014.92"/>
    <n v="3.2909999999999999"/>
    <x v="3"/>
    <s v="Low"/>
    <s v="successful_contact"/>
  </r>
  <r>
    <n v="101249"/>
    <n v="25"/>
    <x v="2"/>
    <x v="0"/>
    <x v="2"/>
    <n v="80076.66"/>
    <n v="57078.41"/>
    <n v="678"/>
    <n v="142"/>
    <n v="5"/>
    <s v="no"/>
    <x v="0"/>
    <s v="no"/>
    <s v="cellular"/>
    <x v="11"/>
    <n v="9"/>
    <n v="299"/>
    <n v="1"/>
    <n v="4"/>
    <x v="0"/>
    <n v="162"/>
    <n v="3"/>
    <s v="no"/>
    <s v="no"/>
    <x v="0"/>
    <n v="960919.92"/>
    <n v="0.71299999999999997"/>
    <x v="1"/>
    <s v="Very High"/>
    <s v="other"/>
  </r>
  <r>
    <n v="101250"/>
    <n v="62"/>
    <x v="7"/>
    <x v="0"/>
    <x v="0"/>
    <n v="97997.79"/>
    <n v="73296.86"/>
    <n v="575"/>
    <n v="39"/>
    <n v="3"/>
    <s v="no"/>
    <x v="0"/>
    <s v="no"/>
    <s v="telephone"/>
    <x v="2"/>
    <n v="9"/>
    <n v="425"/>
    <n v="4"/>
    <n v="4"/>
    <x v="0"/>
    <n v="201"/>
    <n v="3"/>
    <s v="yes"/>
    <s v="no"/>
    <x v="1"/>
    <n v="1175973.48"/>
    <n v="0.748"/>
    <x v="3"/>
    <s v="Very High"/>
    <s v="other"/>
  </r>
  <r>
    <n v="101251"/>
    <n v="33"/>
    <x v="8"/>
    <x v="1"/>
    <x v="1"/>
    <n v="51609.65"/>
    <n v="17617.599999999999"/>
    <n v="822"/>
    <n v="88"/>
    <n v="3"/>
    <s v="no"/>
    <x v="1"/>
    <s v="no"/>
    <s v="unknown"/>
    <x v="7"/>
    <n v="1"/>
    <n v="481"/>
    <n v="4"/>
    <n v="0"/>
    <x v="0"/>
    <n v="-1"/>
    <n v="1"/>
    <s v="no"/>
    <s v="no"/>
    <x v="1"/>
    <n v="619315.80000000005"/>
    <n v="0.34100000000000003"/>
    <x v="0"/>
    <s v="High"/>
    <s v="other"/>
  </r>
  <r>
    <n v="101252"/>
    <n v="39"/>
    <x v="0"/>
    <x v="1"/>
    <x v="2"/>
    <n v="55198.09"/>
    <n v="0"/>
    <n v="739"/>
    <n v="158"/>
    <n v="1"/>
    <s v="no"/>
    <x v="1"/>
    <s v="no"/>
    <s v="telephone"/>
    <x v="3"/>
    <n v="22"/>
    <n v="508"/>
    <n v="3"/>
    <n v="0"/>
    <x v="1"/>
    <n v="-1"/>
    <n v="5"/>
    <s v="yes"/>
    <s v="yes"/>
    <x v="0"/>
    <n v="662377.07999999996"/>
    <n v="0"/>
    <x v="4"/>
    <s v="Very High"/>
    <s v="successful_contact"/>
  </r>
  <r>
    <n v="101253"/>
    <n v="65"/>
    <x v="10"/>
    <x v="1"/>
    <x v="1"/>
    <n v="50563.360000000001"/>
    <n v="77152.42"/>
    <n v="622"/>
    <n v="119"/>
    <n v="3"/>
    <s v="no"/>
    <x v="1"/>
    <s v="no"/>
    <m/>
    <x v="5"/>
    <n v="27"/>
    <n v="567"/>
    <n v="1"/>
    <n v="5"/>
    <x v="1"/>
    <n v="251"/>
    <n v="4"/>
    <s v="no"/>
    <s v="yes"/>
    <x v="1"/>
    <n v="606760.31999999995"/>
    <n v="1.526"/>
    <x v="3"/>
    <s v="High"/>
    <s v="other"/>
  </r>
  <r>
    <n v="101254"/>
    <n v="36"/>
    <x v="1"/>
    <x v="1"/>
    <x v="1"/>
    <n v="58505.77"/>
    <n v="49570.79"/>
    <n v="777"/>
    <n v="133"/>
    <n v="5"/>
    <s v="no"/>
    <x v="0"/>
    <s v="no"/>
    <s v="cellular"/>
    <x v="9"/>
    <n v="21"/>
    <n v="332"/>
    <n v="4"/>
    <n v="0"/>
    <x v="0"/>
    <n v="-1"/>
    <n v="2"/>
    <s v="no"/>
    <s v="no"/>
    <x v="0"/>
    <n v="702069.24"/>
    <n v="0.84699999999999998"/>
    <x v="4"/>
    <s v="Very High"/>
    <s v="successful_contact"/>
  </r>
  <r>
    <n v="101255"/>
    <n v="56"/>
    <x v="9"/>
    <x v="1"/>
    <x v="1"/>
    <n v="12000"/>
    <n v="0"/>
    <n v="726"/>
    <n v="5"/>
    <n v="2"/>
    <s v="no"/>
    <x v="1"/>
    <s v="no"/>
    <s v="cellular"/>
    <x v="2"/>
    <n v="3"/>
    <n v="398"/>
    <n v="3"/>
    <n v="1"/>
    <x v="1"/>
    <n v="151"/>
    <n v="2"/>
    <s v="no"/>
    <s v="yes"/>
    <x v="0"/>
    <n v="144000"/>
    <n v="0"/>
    <x v="3"/>
    <s v="Low"/>
    <s v="successful_contact"/>
  </r>
  <r>
    <n v="101256"/>
    <n v="29"/>
    <x v="4"/>
    <x v="0"/>
    <x v="2"/>
    <n v="62978.57"/>
    <n v="30688.63"/>
    <n v="745"/>
    <n v="106"/>
    <n v="1"/>
    <s v="no"/>
    <x v="1"/>
    <s v="no"/>
    <s v="cellular"/>
    <x v="11"/>
    <n v="13"/>
    <n v="577"/>
    <n v="6"/>
    <n v="1"/>
    <x v="1"/>
    <n v="345"/>
    <n v="4"/>
    <s v="no"/>
    <s v="no"/>
    <x v="1"/>
    <n v="755742.84"/>
    <n v="0.48699999999999999"/>
    <x v="0"/>
    <s v="Very High"/>
    <s v="other"/>
  </r>
  <r>
    <n v="101257"/>
    <n v="50"/>
    <x v="8"/>
    <x v="0"/>
    <x v="1"/>
    <n v="57657.71"/>
    <n v="11981.48"/>
    <n v="789"/>
    <n v="154"/>
    <n v="4"/>
    <s v="no"/>
    <x v="1"/>
    <s v="no"/>
    <s v="unknown"/>
    <x v="7"/>
    <n v="10"/>
    <n v="480"/>
    <n v="6"/>
    <n v="0"/>
    <x v="1"/>
    <n v="-1"/>
    <n v="0"/>
    <s v="yes"/>
    <s v="yes"/>
    <x v="1"/>
    <n v="691892.52"/>
    <n v="0.20799999999999999"/>
    <x v="2"/>
    <s v="Very High"/>
    <s v="other"/>
  </r>
  <r>
    <n v="101258"/>
    <n v="55"/>
    <x v="3"/>
    <x v="0"/>
    <x v="0"/>
    <n v="34109.07"/>
    <n v="65852.34"/>
    <n v="850"/>
    <n v="109"/>
    <n v="2"/>
    <s v="no"/>
    <x v="1"/>
    <s v="no"/>
    <s v="telephone"/>
    <x v="3"/>
    <n v="7"/>
    <n v="339"/>
    <n v="4"/>
    <n v="1"/>
    <x v="0"/>
    <n v="459"/>
    <n v="2"/>
    <s v="no"/>
    <s v="yes"/>
    <x v="0"/>
    <n v="409308.84"/>
    <n v="1.931"/>
    <x v="2"/>
    <s v="Medium"/>
    <s v="successful_contact"/>
  </r>
  <r>
    <n v="101259"/>
    <n v="45"/>
    <x v="8"/>
    <x v="0"/>
    <x v="2"/>
    <n v="61708.74"/>
    <n v="27731.37"/>
    <n v="686"/>
    <n v="80"/>
    <n v="4"/>
    <s v="no"/>
    <x v="0"/>
    <s v="no"/>
    <s v="telephone"/>
    <x v="8"/>
    <n v="15"/>
    <n v="527"/>
    <n v="6"/>
    <n v="3"/>
    <x v="2"/>
    <n v="126"/>
    <n v="0"/>
    <s v="yes"/>
    <s v="yes"/>
    <x v="1"/>
    <n v="740504.88"/>
    <n v="0.44900000000000001"/>
    <x v="4"/>
    <s v="Very High"/>
    <s v="other"/>
  </r>
  <r>
    <n v="101260"/>
    <n v="65"/>
    <x v="8"/>
    <x v="0"/>
    <x v="1"/>
    <n v="47151.56"/>
    <n v="60004.15"/>
    <n v="666"/>
    <n v="172"/>
    <n v="5"/>
    <s v="no"/>
    <x v="1"/>
    <s v="no"/>
    <s v="cellular"/>
    <x v="9"/>
    <n v="27"/>
    <n v="566"/>
    <n v="7"/>
    <n v="4"/>
    <x v="1"/>
    <n v="131"/>
    <n v="6"/>
    <s v="no"/>
    <s v="yes"/>
    <x v="1"/>
    <n v="565818.72"/>
    <n v="1.2729999999999999"/>
    <x v="3"/>
    <s v="High"/>
    <s v="other"/>
  </r>
  <r>
    <n v="101261"/>
    <n v="28"/>
    <x v="6"/>
    <x v="2"/>
    <x v="1"/>
    <n v="42347.6"/>
    <n v="45977.4"/>
    <n v="617"/>
    <n v="92"/>
    <n v="2"/>
    <s v="no"/>
    <x v="0"/>
    <s v="no"/>
    <s v="cellular"/>
    <x v="6"/>
    <n v="12"/>
    <n v="591"/>
    <n v="8"/>
    <n v="2"/>
    <x v="1"/>
    <n v="409"/>
    <n v="3"/>
    <s v="yes"/>
    <s v="no"/>
    <x v="1"/>
    <n v="508171.2"/>
    <n v="1.0860000000000001"/>
    <x v="0"/>
    <s v="High"/>
    <s v="other"/>
  </r>
  <r>
    <n v="101262"/>
    <n v="65"/>
    <x v="1"/>
    <x v="1"/>
    <x v="2"/>
    <n v="46545.05"/>
    <n v="13754.01"/>
    <n v="842"/>
    <n v="171"/>
    <n v="2"/>
    <s v="no"/>
    <x v="0"/>
    <s v="no"/>
    <s v="cellular"/>
    <x v="10"/>
    <n v="9"/>
    <n v="623"/>
    <n v="8"/>
    <n v="0"/>
    <x v="1"/>
    <n v="-1"/>
    <n v="2"/>
    <s v="no"/>
    <s v="yes"/>
    <x v="1"/>
    <n v="558540.6"/>
    <n v="0.29499999999999998"/>
    <x v="3"/>
    <s v="High"/>
    <s v="other"/>
  </r>
  <r>
    <n v="101263"/>
    <n v="46"/>
    <x v="3"/>
    <x v="2"/>
    <x v="1"/>
    <n v="43948.09"/>
    <m/>
    <n v="621"/>
    <n v="123"/>
    <n v="1"/>
    <s v="no"/>
    <x v="0"/>
    <s v="no"/>
    <s v="unknown"/>
    <x v="1"/>
    <n v="18"/>
    <n v="356"/>
    <n v="8"/>
    <n v="3"/>
    <x v="0"/>
    <n v="302"/>
    <n v="2"/>
    <s v="no"/>
    <s v="yes"/>
    <x v="0"/>
    <n v="527377.07999999996"/>
    <n v="0.78"/>
    <x v="2"/>
    <s v="High"/>
    <s v="successful_contact"/>
  </r>
  <r>
    <n v="101264"/>
    <n v="32"/>
    <x v="2"/>
    <x v="0"/>
    <x v="1"/>
    <n v="24899.3"/>
    <n v="71940.67"/>
    <n v="738"/>
    <n v="91"/>
    <n v="3"/>
    <s v="no"/>
    <x v="1"/>
    <s v="no"/>
    <s v="unknown"/>
    <x v="1"/>
    <n v="3"/>
    <n v="284"/>
    <n v="5"/>
    <n v="2"/>
    <x v="3"/>
    <n v="456"/>
    <n v="4"/>
    <s v="yes"/>
    <s v="no"/>
    <x v="1"/>
    <n v="298791.59999999998"/>
    <n v="2.8889999999999998"/>
    <x v="0"/>
    <s v="Low"/>
    <s v="other"/>
  </r>
  <r>
    <n v="101265"/>
    <n v="36"/>
    <x v="9"/>
    <x v="0"/>
    <x v="1"/>
    <n v="36079.019999999997"/>
    <n v="49458.28"/>
    <n v="632"/>
    <n v="5"/>
    <n v="4"/>
    <s v="no"/>
    <x v="1"/>
    <s v="no"/>
    <s v="telephone"/>
    <x v="4"/>
    <n v="1"/>
    <n v="20"/>
    <n v="1"/>
    <n v="5"/>
    <x v="2"/>
    <n v="114"/>
    <n v="5"/>
    <s v="no"/>
    <s v="yes"/>
    <x v="0"/>
    <n v="432948.24"/>
    <n v="1.371"/>
    <x v="4"/>
    <s v="Medium"/>
    <s v="other"/>
  </r>
  <r>
    <n v="101266"/>
    <n v="57"/>
    <x v="3"/>
    <x v="0"/>
    <x v="1"/>
    <n v="41155.19"/>
    <n v="4937.5"/>
    <n v="659"/>
    <n v="112"/>
    <n v="2"/>
    <s v="no"/>
    <x v="0"/>
    <s v="no"/>
    <s v="telephone"/>
    <x v="4"/>
    <n v="16"/>
    <n v="531"/>
    <n v="2"/>
    <n v="1"/>
    <x v="0"/>
    <n v="409"/>
    <n v="6"/>
    <s v="no"/>
    <s v="no"/>
    <x v="1"/>
    <n v="493862.28"/>
    <n v="0.12"/>
    <x v="3"/>
    <s v="Medium"/>
    <s v="other"/>
  </r>
  <r>
    <n v="101267"/>
    <n v="68"/>
    <x v="4"/>
    <x v="0"/>
    <x v="1"/>
    <n v="22008.19"/>
    <n v="84262.46"/>
    <n v="753"/>
    <n v="160"/>
    <n v="2"/>
    <s v="no"/>
    <x v="1"/>
    <s v="no"/>
    <s v="unknown"/>
    <x v="2"/>
    <n v="26"/>
    <n v="467"/>
    <n v="1"/>
    <n v="2"/>
    <x v="2"/>
    <n v="341"/>
    <n v="3"/>
    <s v="yes"/>
    <s v="yes"/>
    <x v="0"/>
    <n v="264098.28000000003"/>
    <n v="3.8290000000000002"/>
    <x v="3"/>
    <s v="Low"/>
    <s v="successful_contact"/>
  </r>
  <r>
    <n v="101268"/>
    <n v="24"/>
    <x v="2"/>
    <x v="1"/>
    <x v="1"/>
    <n v="24450.7"/>
    <n v="40239.379999999997"/>
    <n v="620"/>
    <n v="161"/>
    <n v="5"/>
    <s v="no"/>
    <x v="1"/>
    <s v="yes"/>
    <s v="telephone"/>
    <x v="0"/>
    <n v="9"/>
    <n v="491"/>
    <n v="2"/>
    <n v="0"/>
    <x v="1"/>
    <n v="-1"/>
    <n v="5"/>
    <s v="yes"/>
    <s v="yes"/>
    <x v="1"/>
    <n v="293408.40000000002"/>
    <n v="1.6459999999999999"/>
    <x v="1"/>
    <s v="Low"/>
    <s v="other"/>
  </r>
  <r>
    <n v="101269"/>
    <n v="26"/>
    <x v="4"/>
    <x v="0"/>
    <x v="2"/>
    <n v="57428.37"/>
    <n v="0"/>
    <n v="774"/>
    <n v="53"/>
    <n v="5"/>
    <s v="yes"/>
    <x v="1"/>
    <s v="no"/>
    <s v="unknown"/>
    <x v="8"/>
    <n v="27"/>
    <n v="635"/>
    <n v="6"/>
    <n v="5"/>
    <x v="0"/>
    <n v="468"/>
    <n v="1"/>
    <s v="no"/>
    <s v="yes"/>
    <x v="0"/>
    <n v="689140.44"/>
    <n v="0"/>
    <x v="0"/>
    <s v="Very High"/>
    <s v="successful_contact"/>
  </r>
  <r>
    <n v="101270"/>
    <n v="63"/>
    <x v="3"/>
    <x v="1"/>
    <x v="1"/>
    <n v="49666.82"/>
    <n v="62659.68"/>
    <n v="587"/>
    <n v="121"/>
    <n v="5"/>
    <s v="no"/>
    <x v="1"/>
    <s v="yes"/>
    <s v="cellular"/>
    <x v="11"/>
    <n v="26"/>
    <n v="454"/>
    <n v="3"/>
    <n v="1"/>
    <x v="1"/>
    <n v="328"/>
    <n v="5"/>
    <s v="no"/>
    <s v="no"/>
    <x v="1"/>
    <n v="596001.84"/>
    <n v="1.262"/>
    <x v="3"/>
    <s v="High"/>
    <s v="other"/>
  </r>
  <r>
    <n v="101271"/>
    <n v="57"/>
    <x v="1"/>
    <x v="1"/>
    <x v="0"/>
    <n v="37926.629999999997"/>
    <n v="11201.51"/>
    <n v="793"/>
    <n v="110"/>
    <n v="1"/>
    <s v="no"/>
    <x v="1"/>
    <s v="no"/>
    <s v="cellular"/>
    <x v="11"/>
    <n v="24"/>
    <n v="217"/>
    <n v="5"/>
    <n v="1"/>
    <x v="0"/>
    <n v="350"/>
    <n v="1"/>
    <s v="yes"/>
    <s v="no"/>
    <x v="1"/>
    <n v="455119.56"/>
    <n v="0.29499999999999998"/>
    <x v="3"/>
    <s v="Medium"/>
    <s v="other"/>
  </r>
  <r>
    <n v="101272"/>
    <n v="20"/>
    <x v="9"/>
    <x v="0"/>
    <x v="1"/>
    <n v="31361.38"/>
    <n v="0"/>
    <n v="740"/>
    <n v="21"/>
    <n v="1"/>
    <s v="no"/>
    <x v="0"/>
    <s v="no"/>
    <s v="unknown"/>
    <x v="0"/>
    <n v="17"/>
    <n v="637"/>
    <n v="8"/>
    <n v="1"/>
    <x v="3"/>
    <n v="245"/>
    <n v="0"/>
    <s v="yes"/>
    <s v="no"/>
    <x v="1"/>
    <n v="376336.56"/>
    <n v="0"/>
    <x v="1"/>
    <s v="Medium"/>
    <s v="other"/>
  </r>
  <r>
    <n v="101273"/>
    <n v="59"/>
    <x v="9"/>
    <x v="1"/>
    <x v="1"/>
    <n v="100039.83"/>
    <n v="22544.240000000002"/>
    <n v="812"/>
    <n v="146"/>
    <n v="3"/>
    <s v="no"/>
    <x v="0"/>
    <s v="yes"/>
    <s v="cellular"/>
    <x v="4"/>
    <n v="20"/>
    <n v="444"/>
    <n v="6"/>
    <n v="1"/>
    <x v="1"/>
    <n v="249"/>
    <n v="4"/>
    <s v="yes"/>
    <s v="no"/>
    <x v="1"/>
    <n v="1200477.96"/>
    <n v="0.22500000000000001"/>
    <x v="3"/>
    <s v="Very High"/>
    <s v="other"/>
  </r>
  <r>
    <n v="101274"/>
    <n v="27"/>
    <x v="2"/>
    <x v="2"/>
    <x v="2"/>
    <n v="55924.29"/>
    <n v="7932.85"/>
    <n v="634"/>
    <n v="11"/>
    <n v="1"/>
    <s v="no"/>
    <x v="1"/>
    <s v="no"/>
    <s v="cellular"/>
    <x v="4"/>
    <n v="11"/>
    <n v="568"/>
    <n v="8"/>
    <n v="2"/>
    <x v="0"/>
    <n v="200"/>
    <n v="5"/>
    <s v="no"/>
    <s v="yes"/>
    <x v="1"/>
    <n v="671091.48"/>
    <n v="0.14199999999999999"/>
    <x v="0"/>
    <s v="Very High"/>
    <s v="other"/>
  </r>
  <r>
    <n v="101275"/>
    <n v="62"/>
    <x v="5"/>
    <x v="0"/>
    <x v="2"/>
    <n v="79163.45"/>
    <n v="80418.97"/>
    <n v="654"/>
    <n v="69"/>
    <n v="4"/>
    <s v="yes"/>
    <x v="0"/>
    <s v="no"/>
    <s v="telephone"/>
    <x v="5"/>
    <n v="27"/>
    <n v="568"/>
    <n v="2"/>
    <n v="3"/>
    <x v="1"/>
    <n v="344"/>
    <n v="2"/>
    <s v="no"/>
    <s v="no"/>
    <x v="1"/>
    <n v="949961.4"/>
    <n v="1.016"/>
    <x v="3"/>
    <s v="Very High"/>
    <s v="other"/>
  </r>
  <r>
    <n v="101276"/>
    <n v="24"/>
    <x v="7"/>
    <x v="1"/>
    <x v="1"/>
    <n v="41401.370000000003"/>
    <n v="39477.58"/>
    <n v="608"/>
    <n v="80"/>
    <n v="2"/>
    <s v="no"/>
    <x v="0"/>
    <s v="yes"/>
    <s v="cellular"/>
    <x v="5"/>
    <n v="7"/>
    <n v="569"/>
    <n v="5"/>
    <n v="1"/>
    <x v="1"/>
    <n v="147"/>
    <n v="3"/>
    <s v="no"/>
    <s v="no"/>
    <x v="1"/>
    <n v="496816.44"/>
    <n v="0.95399999999999996"/>
    <x v="1"/>
    <s v="Medium"/>
    <s v="other"/>
  </r>
  <r>
    <n v="101277"/>
    <n v="64"/>
    <x v="0"/>
    <x v="1"/>
    <x v="3"/>
    <n v="41666.01"/>
    <n v="30564.7"/>
    <n v="699"/>
    <n v="161"/>
    <n v="4"/>
    <s v="no"/>
    <x v="0"/>
    <s v="no"/>
    <s v="cellular"/>
    <x v="9"/>
    <n v="3"/>
    <n v="440"/>
    <n v="5"/>
    <n v="2"/>
    <x v="1"/>
    <n v="29"/>
    <n v="6"/>
    <s v="yes"/>
    <s v="yes"/>
    <x v="0"/>
    <n v="499992.12"/>
    <n v="0.73399999999999999"/>
    <x v="3"/>
    <s v="Medium"/>
    <s v="successful_contact"/>
  </r>
  <r>
    <n v="101278"/>
    <n v="51"/>
    <x v="3"/>
    <x v="0"/>
    <x v="1"/>
    <n v="47012.480000000003"/>
    <n v="16833.75"/>
    <n v="617"/>
    <n v="10"/>
    <n v="4"/>
    <s v="no"/>
    <x v="0"/>
    <s v="yes"/>
    <s v="cellular"/>
    <x v="5"/>
    <n v="21"/>
    <n v="574"/>
    <n v="1"/>
    <n v="5"/>
    <x v="0"/>
    <n v="216"/>
    <n v="4"/>
    <s v="yes"/>
    <s v="yes"/>
    <x v="1"/>
    <n v="564149.76000000001"/>
    <n v="0.35799999999999998"/>
    <x v="2"/>
    <s v="High"/>
    <s v="other"/>
  </r>
  <r>
    <n v="101279"/>
    <n v="39"/>
    <x v="9"/>
    <x v="0"/>
    <x v="2"/>
    <n v="35388.47"/>
    <n v="18143.93"/>
    <n v="694"/>
    <n v="56"/>
    <n v="5"/>
    <s v="no"/>
    <x v="1"/>
    <s v="no"/>
    <s v="telephone"/>
    <x v="7"/>
    <n v="9"/>
    <n v="385"/>
    <n v="4"/>
    <n v="5"/>
    <x v="0"/>
    <n v="110"/>
    <n v="6"/>
    <s v="yes"/>
    <s v="no"/>
    <x v="1"/>
    <n v="424661.64"/>
    <n v="0.51300000000000001"/>
    <x v="4"/>
    <s v="Medium"/>
    <s v="other"/>
  </r>
  <r>
    <n v="101280"/>
    <n v="58"/>
    <x v="1"/>
    <x v="0"/>
    <x v="0"/>
    <n v="47710.21"/>
    <n v="81879.55"/>
    <n v="704"/>
    <n v="36"/>
    <n v="5"/>
    <s v="no"/>
    <x v="0"/>
    <s v="yes"/>
    <s v="cellular"/>
    <x v="10"/>
    <n v="3"/>
    <n v="500"/>
    <n v="8"/>
    <n v="1"/>
    <x v="0"/>
    <n v="329"/>
    <n v="4"/>
    <s v="yes"/>
    <s v="no"/>
    <x v="0"/>
    <n v="572522.52"/>
    <n v="1.716"/>
    <x v="3"/>
    <s v="High"/>
    <s v="successful_contact"/>
  </r>
  <r>
    <n v="101281"/>
    <n v="58"/>
    <x v="6"/>
    <x v="2"/>
    <x v="1"/>
    <n v="34083.480000000003"/>
    <n v="29075.62"/>
    <n v="562"/>
    <n v="62"/>
    <n v="5"/>
    <s v="no"/>
    <x v="0"/>
    <s v="yes"/>
    <s v="cellular"/>
    <x v="6"/>
    <n v="1"/>
    <n v="135"/>
    <n v="1"/>
    <n v="5"/>
    <x v="2"/>
    <n v="243"/>
    <n v="2"/>
    <s v="yes"/>
    <s v="no"/>
    <x v="1"/>
    <n v="409001.76"/>
    <n v="0.85299999999999998"/>
    <x v="3"/>
    <s v="Medium"/>
    <s v="other"/>
  </r>
  <r>
    <n v="101282"/>
    <n v="54"/>
    <x v="1"/>
    <x v="0"/>
    <x v="1"/>
    <n v="27911.25"/>
    <n v="62561.599999999999"/>
    <n v="623"/>
    <n v="58"/>
    <n v="4"/>
    <s v="no"/>
    <x v="1"/>
    <s v="no"/>
    <s v="cellular"/>
    <x v="0"/>
    <n v="20"/>
    <n v="457"/>
    <n v="8"/>
    <n v="1"/>
    <x v="1"/>
    <n v="492"/>
    <n v="3"/>
    <s v="no"/>
    <s v="no"/>
    <x v="1"/>
    <n v="334935"/>
    <n v="2.2410000000000001"/>
    <x v="2"/>
    <s v="Low"/>
    <s v="other"/>
  </r>
  <r>
    <n v="101283"/>
    <n v="57"/>
    <x v="7"/>
    <x v="0"/>
    <x v="1"/>
    <n v="32081.72"/>
    <n v="0"/>
    <n v="631"/>
    <n v="127"/>
    <n v="5"/>
    <s v="no"/>
    <x v="1"/>
    <s v="no"/>
    <m/>
    <x v="8"/>
    <n v="5"/>
    <n v="510"/>
    <n v="4"/>
    <n v="1"/>
    <x v="1"/>
    <n v="19"/>
    <n v="0"/>
    <s v="yes"/>
    <s v="no"/>
    <x v="0"/>
    <n v="384980.64"/>
    <n v="0"/>
    <x v="3"/>
    <s v="Medium"/>
    <s v="successful_contact"/>
  </r>
  <r>
    <n v="101284"/>
    <n v="21"/>
    <x v="2"/>
    <x v="0"/>
    <x v="1"/>
    <n v="35525.83"/>
    <n v="23094.080000000002"/>
    <n v="593"/>
    <n v="177"/>
    <n v="2"/>
    <s v="no"/>
    <x v="0"/>
    <s v="no"/>
    <m/>
    <x v="11"/>
    <n v="2"/>
    <n v="372"/>
    <n v="7"/>
    <n v="5"/>
    <x v="1"/>
    <n v="276"/>
    <n v="3"/>
    <s v="no"/>
    <s v="yes"/>
    <x v="1"/>
    <n v="426309.96"/>
    <n v="0.65"/>
    <x v="1"/>
    <s v="Medium"/>
    <s v="other"/>
  </r>
  <r>
    <n v="101285"/>
    <n v="32"/>
    <x v="4"/>
    <x v="2"/>
    <x v="2"/>
    <n v="32590.63"/>
    <n v="0"/>
    <n v="606"/>
    <n v="24"/>
    <n v="4"/>
    <s v="no"/>
    <x v="0"/>
    <s v="no"/>
    <s v="cellular"/>
    <x v="6"/>
    <n v="23"/>
    <n v="20"/>
    <n v="3"/>
    <n v="1"/>
    <x v="1"/>
    <n v="275"/>
    <n v="4"/>
    <s v="no"/>
    <s v="no"/>
    <x v="1"/>
    <n v="391087.56"/>
    <n v="0"/>
    <x v="0"/>
    <s v="Medium"/>
    <s v="other"/>
  </r>
  <r>
    <n v="101286"/>
    <n v="59"/>
    <x v="8"/>
    <x v="0"/>
    <x v="1"/>
    <n v="40079.94"/>
    <n v="2571.37"/>
    <n v="850"/>
    <n v="12"/>
    <n v="4"/>
    <s v="no"/>
    <x v="0"/>
    <s v="no"/>
    <s v="cellular"/>
    <x v="1"/>
    <n v="6"/>
    <n v="273"/>
    <n v="3"/>
    <n v="0"/>
    <x v="1"/>
    <n v="-1"/>
    <n v="3"/>
    <s v="no"/>
    <s v="no"/>
    <x v="1"/>
    <n v="480959.28"/>
    <n v="6.4000000000000001E-2"/>
    <x v="3"/>
    <s v="Medium"/>
    <s v="other"/>
  </r>
  <r>
    <n v="101287"/>
    <n v="53"/>
    <x v="7"/>
    <x v="0"/>
    <x v="1"/>
    <m/>
    <n v="31494.45"/>
    <n v="664"/>
    <n v="41"/>
    <n v="4"/>
    <s v="no"/>
    <x v="1"/>
    <s v="no"/>
    <s v="cellular"/>
    <x v="9"/>
    <n v="26"/>
    <n v="147"/>
    <n v="3"/>
    <n v="1"/>
    <x v="1"/>
    <n v="13"/>
    <n v="3"/>
    <s v="yes"/>
    <s v="no"/>
    <x v="1"/>
    <n v="776928.12"/>
    <n v="0.48599999999999999"/>
    <x v="2"/>
    <s v="Very High"/>
    <s v="other"/>
  </r>
  <r>
    <n v="101288"/>
    <n v="47"/>
    <x v="0"/>
    <x v="0"/>
    <x v="1"/>
    <n v="56169.25"/>
    <n v="103687.92"/>
    <n v="621"/>
    <n v="160"/>
    <n v="3"/>
    <s v="no"/>
    <x v="1"/>
    <s v="no"/>
    <s v="cellular"/>
    <x v="4"/>
    <n v="11"/>
    <n v="557"/>
    <n v="8"/>
    <n v="5"/>
    <x v="3"/>
    <n v="24"/>
    <n v="1"/>
    <s v="yes"/>
    <s v="no"/>
    <x v="1"/>
    <n v="674031"/>
    <n v="1.8460000000000001"/>
    <x v="2"/>
    <s v="Very High"/>
    <s v="other"/>
  </r>
  <r>
    <n v="101289"/>
    <n v="28"/>
    <x v="1"/>
    <x v="0"/>
    <x v="1"/>
    <n v="61918.67"/>
    <n v="58800.5"/>
    <n v="513"/>
    <n v="120"/>
    <n v="5"/>
    <s v="no"/>
    <x v="0"/>
    <s v="no"/>
    <s v="unknown"/>
    <x v="3"/>
    <n v="2"/>
    <n v="390"/>
    <n v="8"/>
    <n v="5"/>
    <x v="1"/>
    <n v="300"/>
    <n v="5"/>
    <s v="yes"/>
    <s v="no"/>
    <x v="1"/>
    <n v="743024.04"/>
    <n v="0.95"/>
    <x v="0"/>
    <s v="Very High"/>
    <s v="other"/>
  </r>
  <r>
    <n v="101290"/>
    <n v="61"/>
    <x v="0"/>
    <x v="1"/>
    <x v="2"/>
    <n v="32666.03"/>
    <n v="28648.23"/>
    <n v="635"/>
    <n v="56"/>
    <n v="5"/>
    <s v="no"/>
    <x v="1"/>
    <s v="no"/>
    <s v="cellular"/>
    <x v="10"/>
    <n v="25"/>
    <n v="256"/>
    <n v="2"/>
    <n v="2"/>
    <x v="0"/>
    <n v="283"/>
    <n v="3"/>
    <s v="no"/>
    <s v="no"/>
    <x v="1"/>
    <n v="391992.36"/>
    <n v="0.877"/>
    <x v="3"/>
    <s v="Medium"/>
    <s v="other"/>
  </r>
  <r>
    <n v="101291"/>
    <n v="42"/>
    <x v="3"/>
    <x v="0"/>
    <x v="3"/>
    <n v="59924.07"/>
    <n v="76968.600000000006"/>
    <n v="743"/>
    <n v="162"/>
    <n v="3"/>
    <s v="no"/>
    <x v="1"/>
    <s v="no"/>
    <s v="cellular"/>
    <x v="0"/>
    <n v="22"/>
    <n v="340"/>
    <n v="4"/>
    <n v="5"/>
    <x v="1"/>
    <n v="85"/>
    <n v="3"/>
    <s v="no"/>
    <s v="yes"/>
    <x v="1"/>
    <n v="719088.84"/>
    <n v="1.284"/>
    <x v="4"/>
    <s v="Very High"/>
    <s v="other"/>
  </r>
  <r>
    <n v="101292"/>
    <n v="18"/>
    <x v="3"/>
    <x v="0"/>
    <x v="2"/>
    <n v="78478.399999999994"/>
    <n v="51940.06"/>
    <n v="643"/>
    <n v="72"/>
    <n v="2"/>
    <s v="no"/>
    <x v="1"/>
    <s v="yes"/>
    <s v="cellular"/>
    <x v="10"/>
    <n v="17"/>
    <n v="197"/>
    <n v="4"/>
    <n v="4"/>
    <x v="2"/>
    <n v="427"/>
    <n v="4"/>
    <s v="yes"/>
    <s v="yes"/>
    <x v="1"/>
    <n v="941740.8"/>
    <n v="0.66200000000000003"/>
    <x v="1"/>
    <s v="Very High"/>
    <s v="other"/>
  </r>
  <r>
    <n v="101293"/>
    <n v="35"/>
    <x v="2"/>
    <x v="0"/>
    <x v="1"/>
    <n v="46368.480000000003"/>
    <n v="54355.58"/>
    <n v="601"/>
    <n v="171"/>
    <n v="3"/>
    <s v="no"/>
    <x v="1"/>
    <s v="no"/>
    <m/>
    <x v="5"/>
    <n v="23"/>
    <n v="83"/>
    <n v="7"/>
    <n v="1"/>
    <x v="1"/>
    <n v="147"/>
    <n v="6"/>
    <s v="no"/>
    <s v="yes"/>
    <x v="1"/>
    <n v="556421.76"/>
    <n v="1.1719999999999999"/>
    <x v="0"/>
    <s v="High"/>
    <s v="other"/>
  </r>
  <r>
    <n v="101294"/>
    <n v="58"/>
    <x v="0"/>
    <x v="0"/>
    <x v="1"/>
    <n v="69060.37"/>
    <n v="42998.58"/>
    <n v="735"/>
    <n v="22"/>
    <n v="2"/>
    <s v="no"/>
    <x v="0"/>
    <s v="yes"/>
    <s v="cellular"/>
    <x v="8"/>
    <n v="16"/>
    <n v="154"/>
    <n v="6"/>
    <n v="5"/>
    <x v="1"/>
    <n v="426"/>
    <n v="5"/>
    <s v="no"/>
    <s v="no"/>
    <x v="1"/>
    <n v="828724.44"/>
    <n v="0.623"/>
    <x v="3"/>
    <s v="Very High"/>
    <s v="other"/>
  </r>
  <r>
    <n v="101295"/>
    <n v="22"/>
    <x v="1"/>
    <x v="1"/>
    <x v="1"/>
    <n v="46023.54"/>
    <n v="89467.07"/>
    <n v="708"/>
    <n v="19"/>
    <n v="5"/>
    <s v="no"/>
    <x v="1"/>
    <s v="no"/>
    <s v="cellular"/>
    <x v="9"/>
    <n v="20"/>
    <n v="468"/>
    <n v="7"/>
    <n v="2"/>
    <x v="1"/>
    <n v="352"/>
    <n v="5"/>
    <s v="no"/>
    <s v="no"/>
    <x v="1"/>
    <n v="552282.48"/>
    <n v="1.944"/>
    <x v="1"/>
    <s v="High"/>
    <s v="other"/>
  </r>
  <r>
    <n v="101296"/>
    <n v="64"/>
    <x v="1"/>
    <x v="1"/>
    <x v="2"/>
    <n v="19054.330000000002"/>
    <n v="0"/>
    <n v="582"/>
    <n v="144"/>
    <n v="2"/>
    <s v="no"/>
    <x v="0"/>
    <s v="no"/>
    <s v="cellular"/>
    <x v="5"/>
    <n v="2"/>
    <n v="242"/>
    <n v="4"/>
    <n v="5"/>
    <x v="1"/>
    <n v="116"/>
    <n v="1"/>
    <s v="no"/>
    <s v="yes"/>
    <x v="1"/>
    <n v="228651.96"/>
    <n v="0"/>
    <x v="3"/>
    <s v="Low"/>
    <s v="other"/>
  </r>
  <r>
    <n v="101297"/>
    <n v="51"/>
    <x v="0"/>
    <x v="0"/>
    <x v="1"/>
    <n v="54655.39"/>
    <n v="18369.18"/>
    <n v="615"/>
    <n v="146"/>
    <n v="2"/>
    <s v="no"/>
    <x v="0"/>
    <s v="yes"/>
    <s v="telephone"/>
    <x v="3"/>
    <n v="11"/>
    <n v="420"/>
    <n v="6"/>
    <n v="2"/>
    <x v="0"/>
    <n v="488"/>
    <n v="3"/>
    <s v="yes"/>
    <s v="yes"/>
    <x v="1"/>
    <n v="655864.68000000005"/>
    <n v="0.33600000000000002"/>
    <x v="2"/>
    <s v="High"/>
    <s v="other"/>
  </r>
  <r>
    <n v="101298"/>
    <n v="42"/>
    <x v="7"/>
    <x v="1"/>
    <x v="2"/>
    <n v="43740.94"/>
    <n v="28511.79"/>
    <n v="778"/>
    <n v="109"/>
    <n v="2"/>
    <s v="no"/>
    <x v="1"/>
    <s v="yes"/>
    <s v="cellular"/>
    <x v="10"/>
    <n v="24"/>
    <n v="303"/>
    <n v="2"/>
    <n v="5"/>
    <x v="0"/>
    <n v="449"/>
    <n v="0"/>
    <s v="no"/>
    <s v="yes"/>
    <x v="1"/>
    <n v="524891.28"/>
    <n v="0.65200000000000002"/>
    <x v="4"/>
    <s v="High"/>
    <s v="other"/>
  </r>
  <r>
    <n v="101299"/>
    <n v="20"/>
    <x v="1"/>
    <x v="1"/>
    <x v="1"/>
    <n v="43053.760000000002"/>
    <n v="35879.160000000003"/>
    <n v="615"/>
    <n v="175"/>
    <n v="2"/>
    <s v="no"/>
    <x v="1"/>
    <s v="no"/>
    <s v="cellular"/>
    <x v="9"/>
    <n v="19"/>
    <n v="235"/>
    <n v="8"/>
    <n v="0"/>
    <x v="1"/>
    <n v="-1"/>
    <n v="5"/>
    <s v="yes"/>
    <s v="no"/>
    <x v="1"/>
    <n v="516645.12"/>
    <n v="0.83299999999999996"/>
    <x v="1"/>
    <s v="High"/>
    <s v="other"/>
  </r>
  <r>
    <n v="101300"/>
    <n v="37"/>
    <x v="6"/>
    <x v="0"/>
    <x v="1"/>
    <n v="41629.24"/>
    <n v="1727.65"/>
    <n v="806"/>
    <n v="146"/>
    <n v="1"/>
    <s v="no"/>
    <x v="0"/>
    <s v="no"/>
    <s v="unknown"/>
    <x v="2"/>
    <n v="16"/>
    <n v="110"/>
    <n v="6"/>
    <n v="5"/>
    <x v="0"/>
    <n v="185"/>
    <n v="3"/>
    <s v="no"/>
    <s v="yes"/>
    <x v="1"/>
    <n v="499550.88"/>
    <n v="4.2000000000000003E-2"/>
    <x v="4"/>
    <s v="Medium"/>
    <s v="other"/>
  </r>
  <r>
    <n v="101301"/>
    <n v="65"/>
    <x v="10"/>
    <x v="1"/>
    <x v="2"/>
    <n v="28771.61"/>
    <n v="0"/>
    <n v="727"/>
    <n v="1"/>
    <n v="2"/>
    <s v="no"/>
    <x v="1"/>
    <s v="yes"/>
    <s v="cellular"/>
    <x v="3"/>
    <n v="9"/>
    <n v="564"/>
    <n v="6"/>
    <n v="5"/>
    <x v="1"/>
    <n v="156"/>
    <n v="2"/>
    <s v="no"/>
    <s v="no"/>
    <x v="1"/>
    <n v="345259.32"/>
    <n v="0"/>
    <x v="3"/>
    <s v="Low"/>
    <s v="other"/>
  </r>
  <r>
    <n v="101302"/>
    <n v="37"/>
    <x v="6"/>
    <x v="0"/>
    <x v="2"/>
    <n v="38508.75"/>
    <n v="56075.11"/>
    <n v="639"/>
    <n v="62"/>
    <n v="1"/>
    <s v="no"/>
    <x v="1"/>
    <s v="yes"/>
    <s v="unknown"/>
    <x v="5"/>
    <n v="28"/>
    <n v="125"/>
    <n v="5"/>
    <n v="0"/>
    <x v="0"/>
    <n v="-1"/>
    <n v="0"/>
    <s v="yes"/>
    <s v="yes"/>
    <x v="1"/>
    <n v="462105"/>
    <n v="1.456"/>
    <x v="4"/>
    <s v="Medium"/>
    <s v="other"/>
  </r>
  <r>
    <n v="101303"/>
    <n v="32"/>
    <x v="5"/>
    <x v="1"/>
    <x v="1"/>
    <n v="41175.43"/>
    <n v="57016.83"/>
    <n v="712"/>
    <n v="135"/>
    <n v="5"/>
    <s v="no"/>
    <x v="1"/>
    <s v="no"/>
    <s v="cellular"/>
    <x v="6"/>
    <n v="17"/>
    <n v="306"/>
    <n v="6"/>
    <n v="2"/>
    <x v="1"/>
    <n v="399"/>
    <n v="0"/>
    <s v="yes"/>
    <s v="no"/>
    <x v="1"/>
    <n v="494105.16"/>
    <n v="1.385"/>
    <x v="0"/>
    <s v="Medium"/>
    <s v="other"/>
  </r>
  <r>
    <n v="101304"/>
    <n v="55"/>
    <x v="5"/>
    <x v="1"/>
    <x v="1"/>
    <n v="75533.36"/>
    <n v="7609.96"/>
    <n v="671"/>
    <n v="129"/>
    <n v="4"/>
    <s v="no"/>
    <x v="0"/>
    <s v="no"/>
    <s v="cellular"/>
    <x v="3"/>
    <n v="9"/>
    <n v="691"/>
    <n v="2"/>
    <n v="3"/>
    <x v="1"/>
    <n v="323"/>
    <n v="2"/>
    <s v="no"/>
    <s v="yes"/>
    <x v="1"/>
    <n v="906400.32"/>
    <n v="0.10100000000000001"/>
    <x v="2"/>
    <s v="Very High"/>
    <s v="other"/>
  </r>
  <r>
    <n v="101305"/>
    <n v="57"/>
    <x v="6"/>
    <x v="1"/>
    <x v="1"/>
    <n v="12000"/>
    <n v="22937.54"/>
    <n v="701"/>
    <n v="139"/>
    <n v="4"/>
    <s v="no"/>
    <x v="1"/>
    <s v="no"/>
    <s v="cellular"/>
    <x v="4"/>
    <n v="14"/>
    <n v="383"/>
    <n v="1"/>
    <n v="4"/>
    <x v="2"/>
    <n v="207"/>
    <n v="3"/>
    <s v="no"/>
    <s v="yes"/>
    <x v="1"/>
    <n v="144000"/>
    <n v="1.911"/>
    <x v="3"/>
    <s v="Low"/>
    <s v="other"/>
  </r>
  <r>
    <n v="101306"/>
    <n v="70"/>
    <x v="6"/>
    <x v="0"/>
    <x v="1"/>
    <n v="28776.95"/>
    <n v="0"/>
    <n v="765"/>
    <n v="174"/>
    <n v="1"/>
    <s v="no"/>
    <x v="0"/>
    <s v="no"/>
    <s v="cellular"/>
    <x v="7"/>
    <n v="11"/>
    <n v="447"/>
    <n v="6"/>
    <n v="4"/>
    <x v="1"/>
    <n v="85"/>
    <n v="2"/>
    <s v="no"/>
    <s v="no"/>
    <x v="1"/>
    <n v="345323.4"/>
    <n v="0"/>
    <x v="3"/>
    <s v="Low"/>
    <s v="other"/>
  </r>
  <r>
    <n v="101307"/>
    <n v="44"/>
    <x v="3"/>
    <x v="1"/>
    <x v="0"/>
    <n v="52495.47"/>
    <n v="7094.67"/>
    <n v="711"/>
    <n v="163"/>
    <n v="1"/>
    <s v="no"/>
    <x v="0"/>
    <s v="yes"/>
    <s v="cellular"/>
    <x v="9"/>
    <n v="22"/>
    <n v="396"/>
    <n v="7"/>
    <n v="2"/>
    <x v="0"/>
    <n v="233"/>
    <n v="6"/>
    <s v="yes"/>
    <s v="no"/>
    <x v="1"/>
    <n v="629945.64"/>
    <n v="0.13500000000000001"/>
    <x v="4"/>
    <s v="High"/>
    <s v="other"/>
  </r>
  <r>
    <n v="101308"/>
    <n v="46"/>
    <x v="9"/>
    <x v="0"/>
    <x v="2"/>
    <n v="58728.19"/>
    <n v="18035.22"/>
    <n v="664"/>
    <n v="42"/>
    <n v="3"/>
    <s v="no"/>
    <x v="0"/>
    <s v="no"/>
    <s v="unknown"/>
    <x v="9"/>
    <n v="2"/>
    <n v="447"/>
    <n v="2"/>
    <n v="5"/>
    <x v="2"/>
    <n v="174"/>
    <n v="0"/>
    <s v="yes"/>
    <s v="no"/>
    <x v="1"/>
    <n v="704738.28"/>
    <n v="0.307"/>
    <x v="2"/>
    <s v="Very High"/>
    <s v="other"/>
  </r>
  <r>
    <n v="101309"/>
    <n v="65"/>
    <x v="5"/>
    <x v="0"/>
    <x v="0"/>
    <n v="62663.14"/>
    <n v="30762.9"/>
    <n v="650"/>
    <n v="154"/>
    <n v="5"/>
    <s v="no"/>
    <x v="1"/>
    <s v="no"/>
    <s v="cellular"/>
    <x v="6"/>
    <n v="5"/>
    <n v="522"/>
    <n v="2"/>
    <n v="3"/>
    <x v="2"/>
    <n v="145"/>
    <n v="0"/>
    <s v="yes"/>
    <s v="yes"/>
    <x v="1"/>
    <n v="751957.68"/>
    <n v="0.49099999999999999"/>
    <x v="3"/>
    <s v="Very High"/>
    <s v="other"/>
  </r>
  <r>
    <n v="101310"/>
    <n v="35"/>
    <x v="3"/>
    <x v="1"/>
    <x v="2"/>
    <n v="44628.68"/>
    <n v="15809.27"/>
    <n v="840"/>
    <n v="107"/>
    <n v="4"/>
    <s v="no"/>
    <x v="1"/>
    <s v="no"/>
    <s v="cellular"/>
    <x v="11"/>
    <n v="27"/>
    <n v="364"/>
    <n v="5"/>
    <n v="4"/>
    <x v="2"/>
    <n v="490"/>
    <n v="6"/>
    <s v="no"/>
    <s v="yes"/>
    <x v="0"/>
    <n v="535544.16"/>
    <n v="0.35399999999999998"/>
    <x v="0"/>
    <s v="High"/>
    <s v="successful_contact"/>
  </r>
  <r>
    <n v="101311"/>
    <n v="69"/>
    <x v="10"/>
    <x v="0"/>
    <x v="1"/>
    <n v="44724.480000000003"/>
    <n v="40566.81"/>
    <n v="672"/>
    <n v="174"/>
    <n v="1"/>
    <s v="no"/>
    <x v="0"/>
    <s v="no"/>
    <s v="cellular"/>
    <x v="8"/>
    <n v="20"/>
    <n v="546"/>
    <n v="7"/>
    <n v="5"/>
    <x v="2"/>
    <n v="468"/>
    <n v="2"/>
    <s v="no"/>
    <s v="no"/>
    <x v="0"/>
    <n v="536693.76000000001"/>
    <n v="0.90700000000000003"/>
    <x v="3"/>
    <s v="High"/>
    <s v="successful_contact"/>
  </r>
  <r>
    <n v="101312"/>
    <n v="51"/>
    <x v="6"/>
    <x v="1"/>
    <x v="1"/>
    <n v="12000"/>
    <n v="51127.81"/>
    <n v="577"/>
    <n v="42"/>
    <n v="2"/>
    <s v="no"/>
    <x v="1"/>
    <s v="no"/>
    <s v="cellular"/>
    <x v="7"/>
    <n v="25"/>
    <n v="21"/>
    <n v="3"/>
    <n v="5"/>
    <x v="1"/>
    <n v="76"/>
    <n v="1"/>
    <s v="yes"/>
    <s v="no"/>
    <x v="0"/>
    <n v="144000"/>
    <n v="4.2610000000000001"/>
    <x v="2"/>
    <s v="Low"/>
    <s v="other"/>
  </r>
  <r>
    <n v="101313"/>
    <n v="58"/>
    <x v="1"/>
    <x v="0"/>
    <x v="1"/>
    <n v="24857.17"/>
    <n v="23855.64"/>
    <n v="726"/>
    <n v="109"/>
    <n v="5"/>
    <s v="no"/>
    <x v="1"/>
    <s v="no"/>
    <s v="telephone"/>
    <x v="8"/>
    <n v="26"/>
    <n v="312"/>
    <n v="2"/>
    <n v="5"/>
    <x v="0"/>
    <n v="345"/>
    <n v="2"/>
    <s v="no"/>
    <s v="no"/>
    <x v="1"/>
    <n v="298286.03999999998"/>
    <n v="0.96"/>
    <x v="3"/>
    <s v="Low"/>
    <s v="other"/>
  </r>
  <r>
    <n v="101314"/>
    <n v="56"/>
    <x v="3"/>
    <x v="2"/>
    <x v="1"/>
    <n v="66310.509999999995"/>
    <n v="34472.239999999998"/>
    <n v="676"/>
    <n v="112"/>
    <n v="3"/>
    <s v="no"/>
    <x v="1"/>
    <s v="no"/>
    <s v="telephone"/>
    <x v="11"/>
    <n v="22"/>
    <n v="274"/>
    <n v="7"/>
    <n v="4"/>
    <x v="1"/>
    <n v="137"/>
    <n v="3"/>
    <s v="yes"/>
    <s v="yes"/>
    <x v="1"/>
    <n v="795726.12"/>
    <n v="0.52"/>
    <x v="3"/>
    <s v="Very High"/>
    <s v="other"/>
  </r>
  <r>
    <n v="101315"/>
    <n v="49"/>
    <x v="1"/>
    <x v="0"/>
    <x v="1"/>
    <n v="45954.48"/>
    <n v="0"/>
    <n v="627"/>
    <n v="16"/>
    <n v="5"/>
    <s v="no"/>
    <x v="1"/>
    <s v="no"/>
    <s v="cellular"/>
    <x v="5"/>
    <n v="16"/>
    <n v="343"/>
    <n v="8"/>
    <n v="4"/>
    <x v="3"/>
    <n v="406"/>
    <n v="6"/>
    <s v="yes"/>
    <s v="no"/>
    <x v="1"/>
    <n v="551453.76"/>
    <n v="0"/>
    <x v="2"/>
    <s v="High"/>
    <s v="other"/>
  </r>
  <r>
    <n v="101316"/>
    <n v="59"/>
    <x v="10"/>
    <x v="1"/>
    <x v="0"/>
    <n v="49666.68"/>
    <m/>
    <n v="656"/>
    <n v="98"/>
    <n v="2"/>
    <s v="no"/>
    <x v="1"/>
    <s v="no"/>
    <s v="cellular"/>
    <x v="5"/>
    <n v="28"/>
    <n v="300"/>
    <n v="7"/>
    <n v="4"/>
    <x v="1"/>
    <n v="243"/>
    <n v="0"/>
    <s v="yes"/>
    <s v="yes"/>
    <x v="1"/>
    <n v="596000.16"/>
    <n v="0.19500000000000001"/>
    <x v="3"/>
    <s v="High"/>
    <s v="other"/>
  </r>
  <r>
    <n v="101317"/>
    <n v="58"/>
    <x v="0"/>
    <x v="0"/>
    <x v="1"/>
    <n v="51915.97"/>
    <n v="55129.01"/>
    <n v="551"/>
    <n v="153"/>
    <n v="2"/>
    <s v="no"/>
    <x v="1"/>
    <s v="no"/>
    <s v="cellular"/>
    <x v="8"/>
    <n v="20"/>
    <n v="215"/>
    <n v="4"/>
    <n v="5"/>
    <x v="1"/>
    <n v="28"/>
    <n v="5"/>
    <s v="yes"/>
    <s v="yes"/>
    <x v="1"/>
    <n v="622991.64"/>
    <n v="1.0620000000000001"/>
    <x v="3"/>
    <s v="High"/>
    <s v="other"/>
  </r>
  <r>
    <n v="101318"/>
    <n v="54"/>
    <x v="10"/>
    <x v="0"/>
    <x v="1"/>
    <n v="65115.27"/>
    <n v="5931.33"/>
    <n v="711"/>
    <n v="15"/>
    <n v="2"/>
    <s v="no"/>
    <x v="0"/>
    <s v="no"/>
    <s v="cellular"/>
    <x v="5"/>
    <n v="3"/>
    <n v="306"/>
    <n v="1"/>
    <n v="0"/>
    <x v="1"/>
    <n v="-1"/>
    <n v="2"/>
    <s v="yes"/>
    <s v="no"/>
    <x v="0"/>
    <n v="781383.24"/>
    <n v="9.0999999999999998E-2"/>
    <x v="2"/>
    <s v="Very High"/>
    <s v="successful_contact"/>
  </r>
  <r>
    <n v="101319"/>
    <n v="30"/>
    <x v="7"/>
    <x v="1"/>
    <x v="1"/>
    <n v="43700.800000000003"/>
    <n v="19548.05"/>
    <n v="737"/>
    <n v="93"/>
    <n v="2"/>
    <s v="no"/>
    <x v="1"/>
    <s v="no"/>
    <s v="telephone"/>
    <x v="4"/>
    <n v="21"/>
    <n v="261"/>
    <n v="5"/>
    <n v="3"/>
    <x v="3"/>
    <n v="259"/>
    <n v="5"/>
    <s v="no"/>
    <s v="no"/>
    <x v="1"/>
    <n v="524409.59999999998"/>
    <n v="0.44700000000000001"/>
    <x v="0"/>
    <s v="High"/>
    <s v="other"/>
  </r>
  <r>
    <n v="101320"/>
    <n v="67"/>
    <x v="5"/>
    <x v="0"/>
    <x v="2"/>
    <n v="27407.52"/>
    <n v="18735.509999999998"/>
    <n v="575"/>
    <n v="115"/>
    <n v="3"/>
    <s v="no"/>
    <x v="0"/>
    <s v="no"/>
    <s v="cellular"/>
    <x v="1"/>
    <n v="18"/>
    <n v="491"/>
    <n v="2"/>
    <n v="0"/>
    <x v="3"/>
    <n v="-1"/>
    <n v="6"/>
    <s v="yes"/>
    <s v="no"/>
    <x v="0"/>
    <n v="328890.23999999999"/>
    <n v="0.68400000000000005"/>
    <x v="3"/>
    <s v="Low"/>
    <s v="successful_contact"/>
  </r>
  <r>
    <n v="101321"/>
    <n v="63"/>
    <x v="3"/>
    <x v="0"/>
    <x v="2"/>
    <n v="47891.040000000001"/>
    <n v="24498.799999999999"/>
    <n v="732"/>
    <n v="175"/>
    <n v="3"/>
    <s v="no"/>
    <x v="1"/>
    <s v="no"/>
    <s v="cellular"/>
    <x v="8"/>
    <n v="24"/>
    <n v="482"/>
    <n v="8"/>
    <n v="1"/>
    <x v="2"/>
    <n v="392"/>
    <n v="4"/>
    <s v="no"/>
    <s v="yes"/>
    <x v="0"/>
    <n v="574692.48"/>
    <n v="0.51200000000000001"/>
    <x v="3"/>
    <s v="High"/>
    <s v="successful_contact"/>
  </r>
  <r>
    <n v="101322"/>
    <n v="58"/>
    <x v="5"/>
    <x v="0"/>
    <x v="2"/>
    <n v="33160.629999999997"/>
    <n v="29038.75"/>
    <n v="782"/>
    <n v="175"/>
    <n v="2"/>
    <s v="yes"/>
    <x v="1"/>
    <s v="no"/>
    <s v="cellular"/>
    <x v="1"/>
    <n v="26"/>
    <n v="303"/>
    <n v="7"/>
    <n v="4"/>
    <x v="3"/>
    <n v="312"/>
    <n v="3"/>
    <s v="no"/>
    <s v="no"/>
    <x v="1"/>
    <n v="397927.56"/>
    <n v="0.876"/>
    <x v="3"/>
    <s v="Medium"/>
    <s v="other"/>
  </r>
  <r>
    <n v="101323"/>
    <n v="61"/>
    <x v="0"/>
    <x v="0"/>
    <x v="1"/>
    <n v="24171.29"/>
    <n v="0"/>
    <n v="630"/>
    <n v="67"/>
    <n v="2"/>
    <s v="no"/>
    <x v="0"/>
    <s v="no"/>
    <s v="telephone"/>
    <x v="4"/>
    <n v="13"/>
    <n v="261"/>
    <n v="5"/>
    <n v="4"/>
    <x v="1"/>
    <n v="128"/>
    <n v="0"/>
    <s v="no"/>
    <s v="yes"/>
    <x v="1"/>
    <n v="290055.48"/>
    <n v="0"/>
    <x v="3"/>
    <s v="Low"/>
    <s v="other"/>
  </r>
  <r>
    <n v="101324"/>
    <n v="59"/>
    <x v="7"/>
    <x v="0"/>
    <x v="0"/>
    <n v="58074.92"/>
    <n v="53532.37"/>
    <n v="703"/>
    <n v="34"/>
    <n v="5"/>
    <s v="no"/>
    <x v="0"/>
    <s v="no"/>
    <s v="cellular"/>
    <x v="2"/>
    <n v="24"/>
    <n v="387"/>
    <n v="2"/>
    <n v="0"/>
    <x v="1"/>
    <n v="-1"/>
    <n v="5"/>
    <s v="yes"/>
    <s v="no"/>
    <x v="1"/>
    <n v="696899.04"/>
    <n v="0.92200000000000004"/>
    <x v="3"/>
    <s v="Very High"/>
    <s v="other"/>
  </r>
  <r>
    <n v="101325"/>
    <n v="55"/>
    <x v="5"/>
    <x v="0"/>
    <x v="1"/>
    <n v="25816.68"/>
    <n v="60145.55"/>
    <n v="797"/>
    <n v="92"/>
    <n v="4"/>
    <s v="no"/>
    <x v="1"/>
    <s v="no"/>
    <s v="cellular"/>
    <x v="3"/>
    <n v="18"/>
    <n v="517"/>
    <n v="4"/>
    <n v="2"/>
    <x v="3"/>
    <n v="352"/>
    <n v="5"/>
    <s v="no"/>
    <s v="no"/>
    <x v="0"/>
    <n v="309800.15999999997"/>
    <n v="2.33"/>
    <x v="2"/>
    <s v="Low"/>
    <s v="successful_contact"/>
  </r>
  <r>
    <n v="101326"/>
    <n v="47"/>
    <x v="8"/>
    <x v="1"/>
    <x v="1"/>
    <n v="26838.45"/>
    <n v="24743.31"/>
    <n v="717"/>
    <n v="151"/>
    <n v="4"/>
    <s v="no"/>
    <x v="0"/>
    <s v="no"/>
    <s v="telephone"/>
    <x v="3"/>
    <n v="22"/>
    <n v="405"/>
    <n v="1"/>
    <n v="2"/>
    <x v="1"/>
    <n v="76"/>
    <n v="0"/>
    <s v="no"/>
    <s v="no"/>
    <x v="1"/>
    <n v="322061.40000000002"/>
    <n v="0.92200000000000004"/>
    <x v="2"/>
    <s v="Low"/>
    <s v="other"/>
  </r>
  <r>
    <n v="101327"/>
    <n v="51"/>
    <x v="0"/>
    <x v="1"/>
    <x v="1"/>
    <n v="48067.63"/>
    <n v="37149.33"/>
    <n v="811"/>
    <n v="96"/>
    <n v="5"/>
    <s v="no"/>
    <x v="1"/>
    <s v="no"/>
    <s v="cellular"/>
    <x v="0"/>
    <n v="8"/>
    <n v="305"/>
    <n v="4"/>
    <n v="1"/>
    <x v="1"/>
    <n v="469"/>
    <n v="5"/>
    <s v="yes"/>
    <s v="yes"/>
    <x v="1"/>
    <n v="576811.56000000006"/>
    <n v="0.77300000000000002"/>
    <x v="2"/>
    <s v="High"/>
    <s v="other"/>
  </r>
  <r>
    <n v="101328"/>
    <n v="21"/>
    <x v="6"/>
    <x v="1"/>
    <x v="1"/>
    <n v="62672.88"/>
    <n v="31598.720000000001"/>
    <n v="635"/>
    <n v="90"/>
    <n v="5"/>
    <s v="no"/>
    <x v="1"/>
    <s v="no"/>
    <s v="cellular"/>
    <x v="11"/>
    <n v="5"/>
    <n v="411"/>
    <n v="1"/>
    <n v="4"/>
    <x v="3"/>
    <n v="246"/>
    <n v="4"/>
    <s v="yes"/>
    <s v="yes"/>
    <x v="1"/>
    <n v="752074.56"/>
    <n v="0.504"/>
    <x v="1"/>
    <s v="Very High"/>
    <s v="other"/>
  </r>
  <r>
    <n v="101329"/>
    <n v="70"/>
    <x v="1"/>
    <x v="0"/>
    <x v="0"/>
    <n v="62230.38"/>
    <n v="45583.53"/>
    <n v="723"/>
    <n v="26"/>
    <n v="5"/>
    <s v="no"/>
    <x v="0"/>
    <s v="no"/>
    <s v="cellular"/>
    <x v="1"/>
    <n v="3"/>
    <n v="201"/>
    <n v="8"/>
    <n v="3"/>
    <x v="2"/>
    <n v="115"/>
    <n v="3"/>
    <s v="no"/>
    <s v="no"/>
    <x v="1"/>
    <n v="746764.56"/>
    <n v="0.73199999999999998"/>
    <x v="3"/>
    <s v="Very High"/>
    <s v="other"/>
  </r>
  <r>
    <n v="101330"/>
    <n v="39"/>
    <x v="3"/>
    <x v="0"/>
    <x v="1"/>
    <n v="23917.9"/>
    <n v="24784.15"/>
    <n v="797"/>
    <n v="61"/>
    <n v="2"/>
    <s v="no"/>
    <x v="1"/>
    <s v="no"/>
    <s v="cellular"/>
    <x v="4"/>
    <n v="28"/>
    <n v="560"/>
    <n v="8"/>
    <n v="1"/>
    <x v="3"/>
    <n v="232"/>
    <n v="5"/>
    <s v="yes"/>
    <s v="yes"/>
    <x v="1"/>
    <n v="287014.8"/>
    <n v="1.036"/>
    <x v="4"/>
    <s v="Low"/>
    <s v="other"/>
  </r>
  <r>
    <n v="101331"/>
    <n v="61"/>
    <x v="5"/>
    <x v="1"/>
    <x v="0"/>
    <n v="48366.55"/>
    <n v="86135.81"/>
    <n v="773"/>
    <n v="166"/>
    <n v="1"/>
    <s v="no"/>
    <x v="0"/>
    <s v="no"/>
    <s v="telephone"/>
    <x v="10"/>
    <n v="24"/>
    <n v="231"/>
    <n v="6"/>
    <n v="0"/>
    <x v="0"/>
    <n v="-1"/>
    <n v="6"/>
    <s v="no"/>
    <s v="no"/>
    <x v="1"/>
    <n v="580398.6"/>
    <n v="1.7809999999999999"/>
    <x v="3"/>
    <s v="High"/>
    <s v="other"/>
  </r>
  <r>
    <n v="101332"/>
    <n v="46"/>
    <x v="4"/>
    <x v="1"/>
    <x v="2"/>
    <n v="50887.18"/>
    <n v="58784.01"/>
    <n v="655"/>
    <n v="37"/>
    <n v="3"/>
    <s v="no"/>
    <x v="0"/>
    <s v="no"/>
    <s v="cellular"/>
    <x v="3"/>
    <n v="1"/>
    <n v="549"/>
    <n v="5"/>
    <n v="3"/>
    <x v="1"/>
    <n v="424"/>
    <n v="3"/>
    <s v="no"/>
    <s v="yes"/>
    <x v="0"/>
    <n v="610646.16"/>
    <n v="1.155"/>
    <x v="2"/>
    <s v="High"/>
    <s v="successful_contact"/>
  </r>
  <r>
    <n v="101333"/>
    <n v="50"/>
    <x v="5"/>
    <x v="1"/>
    <x v="1"/>
    <n v="40023.78"/>
    <n v="16309.82"/>
    <n v="766"/>
    <n v="17"/>
    <n v="1"/>
    <s v="no"/>
    <x v="1"/>
    <s v="no"/>
    <s v="cellular"/>
    <x v="3"/>
    <n v="24"/>
    <n v="481"/>
    <n v="6"/>
    <n v="2"/>
    <x v="2"/>
    <n v="101"/>
    <n v="4"/>
    <s v="yes"/>
    <s v="no"/>
    <x v="1"/>
    <n v="480285.36"/>
    <n v="0.40799999999999997"/>
    <x v="2"/>
    <s v="Medium"/>
    <s v="other"/>
  </r>
  <r>
    <n v="101334"/>
    <n v="33"/>
    <x v="1"/>
    <x v="0"/>
    <x v="0"/>
    <n v="33425.949999999997"/>
    <n v="0"/>
    <n v="655"/>
    <n v="156"/>
    <n v="1"/>
    <s v="no"/>
    <x v="0"/>
    <s v="no"/>
    <s v="cellular"/>
    <x v="1"/>
    <n v="24"/>
    <n v="452"/>
    <n v="7"/>
    <n v="2"/>
    <x v="2"/>
    <n v="441"/>
    <n v="6"/>
    <s v="no"/>
    <s v="no"/>
    <x v="1"/>
    <n v="401111.4"/>
    <n v="0"/>
    <x v="0"/>
    <s v="Medium"/>
    <s v="other"/>
  </r>
  <r>
    <n v="101335"/>
    <n v="29"/>
    <x v="0"/>
    <x v="1"/>
    <x v="1"/>
    <n v="13340.82"/>
    <n v="66425.27"/>
    <n v="749"/>
    <n v="132"/>
    <n v="1"/>
    <s v="no"/>
    <x v="1"/>
    <s v="no"/>
    <s v="cellular"/>
    <x v="10"/>
    <n v="19"/>
    <n v="511"/>
    <n v="8"/>
    <n v="3"/>
    <x v="3"/>
    <n v="351"/>
    <n v="3"/>
    <s v="no"/>
    <s v="no"/>
    <x v="0"/>
    <n v="160089.84"/>
    <n v="4.9790000000000001"/>
    <x v="0"/>
    <s v="Low"/>
    <s v="successful_contact"/>
  </r>
  <r>
    <n v="101336"/>
    <n v="65"/>
    <x v="1"/>
    <x v="0"/>
    <x v="0"/>
    <n v="78604.179999999993"/>
    <n v="20013.310000000001"/>
    <n v="654"/>
    <n v="87"/>
    <n v="1"/>
    <s v="no"/>
    <x v="1"/>
    <s v="no"/>
    <s v="cellular"/>
    <x v="2"/>
    <n v="11"/>
    <n v="148"/>
    <n v="3"/>
    <n v="2"/>
    <x v="0"/>
    <n v="226"/>
    <n v="0"/>
    <s v="yes"/>
    <s v="no"/>
    <x v="1"/>
    <n v="943250.16"/>
    <n v="0.255"/>
    <x v="3"/>
    <s v="Very High"/>
    <s v="other"/>
  </r>
  <r>
    <n v="101337"/>
    <n v="59"/>
    <x v="8"/>
    <x v="0"/>
    <x v="1"/>
    <n v="19572.22"/>
    <n v="0"/>
    <n v="777"/>
    <n v="176"/>
    <n v="3"/>
    <s v="no"/>
    <x v="1"/>
    <s v="no"/>
    <s v="cellular"/>
    <x v="11"/>
    <n v="13"/>
    <n v="606"/>
    <n v="7"/>
    <n v="3"/>
    <x v="3"/>
    <n v="364"/>
    <n v="2"/>
    <s v="yes"/>
    <s v="no"/>
    <x v="1"/>
    <n v="234866.64"/>
    <n v="0"/>
    <x v="3"/>
    <s v="Low"/>
    <s v="other"/>
  </r>
  <r>
    <n v="101338"/>
    <n v="29"/>
    <x v="8"/>
    <x v="0"/>
    <x v="1"/>
    <n v="86443.43"/>
    <n v="62155.94"/>
    <n v="646"/>
    <n v="110"/>
    <n v="5"/>
    <s v="no"/>
    <x v="0"/>
    <s v="no"/>
    <s v="cellular"/>
    <x v="0"/>
    <n v="23"/>
    <n v="544"/>
    <n v="3"/>
    <n v="4"/>
    <x v="1"/>
    <n v="332"/>
    <n v="0"/>
    <s v="no"/>
    <s v="yes"/>
    <x v="0"/>
    <n v="1037321.16"/>
    <n v="0.71899999999999997"/>
    <x v="0"/>
    <s v="Very High"/>
    <s v="successful_contact"/>
  </r>
  <r>
    <n v="101339"/>
    <n v="30"/>
    <x v="9"/>
    <x v="0"/>
    <x v="1"/>
    <n v="12427.62"/>
    <n v="0"/>
    <n v="781"/>
    <n v="86"/>
    <n v="2"/>
    <s v="no"/>
    <x v="1"/>
    <s v="no"/>
    <s v="cellular"/>
    <x v="0"/>
    <n v="3"/>
    <n v="808"/>
    <n v="4"/>
    <n v="1"/>
    <x v="0"/>
    <n v="315"/>
    <n v="2"/>
    <s v="no"/>
    <s v="yes"/>
    <x v="0"/>
    <n v="149131.44"/>
    <n v="0"/>
    <x v="0"/>
    <s v="Low"/>
    <s v="successful_contact"/>
  </r>
  <r>
    <n v="101340"/>
    <n v="20"/>
    <x v="0"/>
    <x v="0"/>
    <x v="1"/>
    <n v="30350.97"/>
    <n v="19725.62"/>
    <n v="685"/>
    <n v="168"/>
    <n v="3"/>
    <s v="no"/>
    <x v="1"/>
    <s v="no"/>
    <s v="cellular"/>
    <x v="3"/>
    <n v="9"/>
    <n v="253"/>
    <n v="3"/>
    <n v="5"/>
    <x v="2"/>
    <n v="122"/>
    <n v="6"/>
    <s v="no"/>
    <s v="yes"/>
    <x v="1"/>
    <n v="364211.64"/>
    <n v="0.65"/>
    <x v="1"/>
    <s v="Medium"/>
    <s v="other"/>
  </r>
  <r>
    <n v="101341"/>
    <n v="68"/>
    <x v="3"/>
    <x v="0"/>
    <x v="1"/>
    <n v="82974.17"/>
    <n v="2470.5"/>
    <n v="770"/>
    <n v="28"/>
    <n v="2"/>
    <s v="no"/>
    <x v="0"/>
    <s v="no"/>
    <s v="telephone"/>
    <x v="6"/>
    <n v="5"/>
    <n v="415"/>
    <n v="1"/>
    <n v="1"/>
    <x v="1"/>
    <n v="58"/>
    <n v="4"/>
    <s v="no"/>
    <s v="yes"/>
    <x v="0"/>
    <n v="995690.04"/>
    <n v="0.03"/>
    <x v="3"/>
    <s v="Very High"/>
    <s v="successful_contact"/>
  </r>
  <r>
    <n v="101342"/>
    <n v="70"/>
    <x v="9"/>
    <x v="0"/>
    <x v="2"/>
    <n v="22581.94"/>
    <n v="30451.99"/>
    <n v="636"/>
    <n v="107"/>
    <n v="5"/>
    <s v="no"/>
    <x v="0"/>
    <s v="no"/>
    <s v="unknown"/>
    <x v="9"/>
    <n v="21"/>
    <n v="510"/>
    <n v="3"/>
    <n v="1"/>
    <x v="2"/>
    <n v="335"/>
    <n v="1"/>
    <s v="yes"/>
    <s v="yes"/>
    <x v="1"/>
    <n v="270983.28000000003"/>
    <n v="1.349"/>
    <x v="3"/>
    <s v="Low"/>
    <s v="other"/>
  </r>
  <r>
    <n v="101343"/>
    <n v="23"/>
    <x v="2"/>
    <x v="1"/>
    <x v="1"/>
    <n v="55436.06"/>
    <n v="40661.24"/>
    <n v="754"/>
    <n v="78"/>
    <n v="2"/>
    <s v="no"/>
    <x v="0"/>
    <s v="no"/>
    <s v="cellular"/>
    <x v="7"/>
    <n v="4"/>
    <n v="247"/>
    <n v="7"/>
    <n v="1"/>
    <x v="2"/>
    <n v="99"/>
    <n v="1"/>
    <s v="no"/>
    <s v="no"/>
    <x v="0"/>
    <n v="665232.72"/>
    <n v="0.73299999999999998"/>
    <x v="1"/>
    <s v="Very High"/>
    <s v="other"/>
  </r>
  <r>
    <n v="101344"/>
    <n v="44"/>
    <x v="2"/>
    <x v="0"/>
    <x v="1"/>
    <n v="37267.17"/>
    <n v="26147.08"/>
    <n v="712"/>
    <n v="44"/>
    <n v="1"/>
    <s v="no"/>
    <x v="1"/>
    <s v="no"/>
    <s v="cellular"/>
    <x v="4"/>
    <n v="9"/>
    <n v="284"/>
    <n v="6"/>
    <n v="3"/>
    <x v="1"/>
    <n v="230"/>
    <n v="6"/>
    <s v="yes"/>
    <s v="no"/>
    <x v="1"/>
    <n v="447206.04"/>
    <n v="0.70199999999999996"/>
    <x v="4"/>
    <s v="Medium"/>
    <s v="other"/>
  </r>
  <r>
    <n v="101345"/>
    <n v="45"/>
    <x v="1"/>
    <x v="0"/>
    <x v="1"/>
    <n v="44618.48"/>
    <n v="10134.93"/>
    <n v="521"/>
    <n v="22"/>
    <n v="3"/>
    <s v="no"/>
    <x v="0"/>
    <s v="no"/>
    <s v="telephone"/>
    <x v="11"/>
    <n v="23"/>
    <n v="459"/>
    <n v="2"/>
    <n v="3"/>
    <x v="0"/>
    <n v="420"/>
    <n v="1"/>
    <s v="no"/>
    <s v="no"/>
    <x v="0"/>
    <n v="535421.76"/>
    <n v="0.22700000000000001"/>
    <x v="4"/>
    <s v="High"/>
    <s v="successful_contact"/>
  </r>
  <r>
    <n v="101346"/>
    <n v="64"/>
    <x v="8"/>
    <x v="2"/>
    <x v="1"/>
    <n v="38822.83"/>
    <n v="36911.03"/>
    <n v="557"/>
    <n v="168"/>
    <n v="5"/>
    <s v="no"/>
    <x v="0"/>
    <s v="no"/>
    <s v="cellular"/>
    <x v="9"/>
    <n v="16"/>
    <n v="598"/>
    <n v="7"/>
    <n v="0"/>
    <x v="0"/>
    <n v="-1"/>
    <n v="2"/>
    <s v="no"/>
    <s v="no"/>
    <x v="1"/>
    <n v="465873.96"/>
    <n v="0.95099999999999996"/>
    <x v="3"/>
    <s v="Medium"/>
    <s v="other"/>
  </r>
  <r>
    <n v="101347"/>
    <n v="34"/>
    <x v="2"/>
    <x v="0"/>
    <x v="1"/>
    <n v="36024.089999999997"/>
    <n v="51294.04"/>
    <n v="734"/>
    <n v="3"/>
    <n v="1"/>
    <s v="no"/>
    <x v="0"/>
    <s v="no"/>
    <m/>
    <x v="11"/>
    <n v="1"/>
    <n v="422"/>
    <n v="1"/>
    <n v="2"/>
    <x v="1"/>
    <n v="46"/>
    <n v="0"/>
    <s v="yes"/>
    <s v="yes"/>
    <x v="1"/>
    <n v="432289.08"/>
    <n v="1.4239999999999999"/>
    <x v="0"/>
    <s v="Medium"/>
    <s v="other"/>
  </r>
  <r>
    <n v="101348"/>
    <n v="56"/>
    <x v="0"/>
    <x v="0"/>
    <x v="0"/>
    <n v="25282.84"/>
    <n v="62978.81"/>
    <n v="631"/>
    <n v="139"/>
    <n v="4"/>
    <s v="no"/>
    <x v="1"/>
    <s v="no"/>
    <s v="cellular"/>
    <x v="2"/>
    <n v="7"/>
    <n v="793"/>
    <n v="8"/>
    <n v="4"/>
    <x v="0"/>
    <n v="457"/>
    <n v="1"/>
    <s v="yes"/>
    <s v="no"/>
    <x v="0"/>
    <n v="303394.08"/>
    <n v="2.4910000000000001"/>
    <x v="3"/>
    <s v="Low"/>
    <s v="successful_contact"/>
  </r>
  <r>
    <n v="101349"/>
    <n v="30"/>
    <x v="0"/>
    <x v="1"/>
    <x v="1"/>
    <n v="28838.68"/>
    <n v="36197.96"/>
    <n v="710"/>
    <n v="93"/>
    <n v="2"/>
    <s v="no"/>
    <x v="0"/>
    <s v="no"/>
    <s v="telephone"/>
    <x v="1"/>
    <n v="13"/>
    <n v="469"/>
    <n v="8"/>
    <n v="3"/>
    <x v="0"/>
    <n v="114"/>
    <n v="6"/>
    <s v="no"/>
    <s v="no"/>
    <x v="0"/>
    <n v="346064.16"/>
    <n v="1.2549999999999999"/>
    <x v="0"/>
    <s v="Low"/>
    <s v="successful_contact"/>
  </r>
  <r>
    <n v="101350"/>
    <n v="58"/>
    <x v="3"/>
    <x v="0"/>
    <x v="1"/>
    <n v="48433.31"/>
    <n v="0"/>
    <n v="675"/>
    <n v="3"/>
    <n v="3"/>
    <s v="no"/>
    <x v="1"/>
    <s v="no"/>
    <s v="unknown"/>
    <x v="3"/>
    <n v="16"/>
    <n v="349"/>
    <n v="1"/>
    <n v="0"/>
    <x v="1"/>
    <n v="-1"/>
    <n v="3"/>
    <s v="no"/>
    <s v="no"/>
    <x v="1"/>
    <n v="581199.72"/>
    <n v="0"/>
    <x v="3"/>
    <s v="High"/>
    <s v="other"/>
  </r>
  <r>
    <n v="101351"/>
    <n v="59"/>
    <x v="0"/>
    <x v="1"/>
    <x v="0"/>
    <n v="43575.9"/>
    <n v="49104.78"/>
    <n v="603"/>
    <n v="51"/>
    <n v="2"/>
    <s v="no"/>
    <x v="0"/>
    <s v="no"/>
    <s v="unknown"/>
    <x v="1"/>
    <n v="12"/>
    <n v="38"/>
    <n v="5"/>
    <n v="1"/>
    <x v="1"/>
    <n v="158"/>
    <n v="0"/>
    <s v="no"/>
    <s v="no"/>
    <x v="1"/>
    <n v="522910.8"/>
    <n v="1.127"/>
    <x v="3"/>
    <s v="High"/>
    <s v="other"/>
  </r>
  <r>
    <n v="101352"/>
    <n v="27"/>
    <x v="0"/>
    <x v="0"/>
    <x v="1"/>
    <n v="40243.599999999999"/>
    <n v="43342.16"/>
    <n v="850"/>
    <n v="32"/>
    <n v="2"/>
    <s v="no"/>
    <x v="0"/>
    <s v="no"/>
    <s v="cellular"/>
    <x v="11"/>
    <n v="25"/>
    <n v="394"/>
    <n v="8"/>
    <n v="3"/>
    <x v="1"/>
    <n v="384"/>
    <n v="2"/>
    <s v="yes"/>
    <s v="no"/>
    <x v="0"/>
    <n v="482923.2"/>
    <n v="1.077"/>
    <x v="0"/>
    <s v="Medium"/>
    <s v="successful_contact"/>
  </r>
  <r>
    <n v="101353"/>
    <n v="44"/>
    <x v="2"/>
    <x v="2"/>
    <x v="0"/>
    <n v="47501.03"/>
    <n v="32372.52"/>
    <n v="753"/>
    <n v="76"/>
    <n v="1"/>
    <s v="no"/>
    <x v="1"/>
    <s v="no"/>
    <s v="cellular"/>
    <x v="6"/>
    <n v="2"/>
    <n v="152"/>
    <n v="4"/>
    <n v="5"/>
    <x v="1"/>
    <n v="218"/>
    <n v="2"/>
    <s v="no"/>
    <s v="yes"/>
    <x v="0"/>
    <n v="570012.36"/>
    <n v="0.68200000000000005"/>
    <x v="4"/>
    <s v="High"/>
    <s v="other"/>
  </r>
  <r>
    <n v="101354"/>
    <n v="32"/>
    <x v="0"/>
    <x v="2"/>
    <x v="1"/>
    <n v="32818.74"/>
    <n v="10795.45"/>
    <n v="721"/>
    <n v="19"/>
    <n v="4"/>
    <s v="no"/>
    <x v="0"/>
    <s v="no"/>
    <s v="cellular"/>
    <x v="7"/>
    <n v="22"/>
    <n v="551"/>
    <n v="6"/>
    <n v="5"/>
    <x v="3"/>
    <n v="340"/>
    <n v="3"/>
    <s v="yes"/>
    <s v="yes"/>
    <x v="1"/>
    <n v="393824.88"/>
    <n v="0.32900000000000001"/>
    <x v="0"/>
    <s v="Medium"/>
    <s v="other"/>
  </r>
  <r>
    <n v="101355"/>
    <n v="42"/>
    <x v="0"/>
    <x v="0"/>
    <x v="1"/>
    <n v="36580.53"/>
    <n v="20130.060000000001"/>
    <n v="573"/>
    <n v="134"/>
    <n v="4"/>
    <s v="no"/>
    <x v="1"/>
    <s v="no"/>
    <s v="telephone"/>
    <x v="8"/>
    <n v="28"/>
    <n v="673"/>
    <n v="6"/>
    <n v="3"/>
    <x v="0"/>
    <n v="94"/>
    <n v="5"/>
    <s v="yes"/>
    <s v="no"/>
    <x v="1"/>
    <n v="438966.36"/>
    <n v="0.55000000000000004"/>
    <x v="4"/>
    <s v="Medium"/>
    <s v="other"/>
  </r>
  <r>
    <n v="101356"/>
    <n v="51"/>
    <x v="4"/>
    <x v="0"/>
    <x v="1"/>
    <n v="30426.53"/>
    <m/>
    <n v="803"/>
    <n v="164"/>
    <n v="3"/>
    <s v="no"/>
    <x v="0"/>
    <s v="no"/>
    <s v="cellular"/>
    <x v="5"/>
    <n v="28"/>
    <n v="478"/>
    <n v="3"/>
    <n v="4"/>
    <x v="3"/>
    <n v="397"/>
    <n v="2"/>
    <s v="yes"/>
    <s v="yes"/>
    <x v="0"/>
    <n v="365118.36"/>
    <n v="1.9330000000000001"/>
    <x v="2"/>
    <s v="Medium"/>
    <s v="successful_contact"/>
  </r>
  <r>
    <n v="101357"/>
    <n v="22"/>
    <x v="2"/>
    <x v="1"/>
    <x v="0"/>
    <n v="60548.15"/>
    <n v="42931.99"/>
    <n v="774"/>
    <n v="135"/>
    <n v="1"/>
    <s v="no"/>
    <x v="1"/>
    <s v="no"/>
    <s v="cellular"/>
    <x v="4"/>
    <n v="4"/>
    <n v="356"/>
    <n v="5"/>
    <n v="3"/>
    <x v="3"/>
    <n v="35"/>
    <n v="3"/>
    <s v="no"/>
    <s v="yes"/>
    <x v="0"/>
    <n v="726577.8"/>
    <n v="0.70899999999999996"/>
    <x v="1"/>
    <s v="Very High"/>
    <s v="successful_contact"/>
  </r>
  <r>
    <n v="101358"/>
    <n v="24"/>
    <x v="2"/>
    <x v="0"/>
    <x v="1"/>
    <n v="47875.02"/>
    <n v="21639.93"/>
    <n v="736"/>
    <n v="110"/>
    <n v="1"/>
    <s v="no"/>
    <x v="0"/>
    <s v="no"/>
    <s v="cellular"/>
    <x v="6"/>
    <n v="14"/>
    <n v="237"/>
    <n v="7"/>
    <n v="2"/>
    <x v="1"/>
    <n v="182"/>
    <n v="2"/>
    <s v="yes"/>
    <s v="yes"/>
    <x v="1"/>
    <n v="574500.24"/>
    <n v="0.45200000000000001"/>
    <x v="1"/>
    <s v="High"/>
    <s v="other"/>
  </r>
  <r>
    <n v="101359"/>
    <n v="51"/>
    <x v="4"/>
    <x v="2"/>
    <x v="2"/>
    <n v="17685.47"/>
    <n v="507.13"/>
    <n v="738"/>
    <n v="135"/>
    <n v="1"/>
    <s v="no"/>
    <x v="1"/>
    <s v="no"/>
    <s v="cellular"/>
    <x v="9"/>
    <n v="20"/>
    <n v="460"/>
    <n v="1"/>
    <n v="3"/>
    <x v="2"/>
    <n v="158"/>
    <n v="2"/>
    <s v="yes"/>
    <s v="no"/>
    <x v="1"/>
    <n v="212225.64"/>
    <n v="2.9000000000000001E-2"/>
    <x v="2"/>
    <s v="Low"/>
    <s v="other"/>
  </r>
  <r>
    <n v="101360"/>
    <n v="32"/>
    <x v="7"/>
    <x v="2"/>
    <x v="2"/>
    <n v="45092.34"/>
    <n v="57840.27"/>
    <n v="772"/>
    <n v="123"/>
    <n v="5"/>
    <s v="no"/>
    <x v="1"/>
    <s v="yes"/>
    <s v="cellular"/>
    <x v="9"/>
    <n v="7"/>
    <n v="447"/>
    <n v="7"/>
    <n v="5"/>
    <x v="0"/>
    <n v="48"/>
    <n v="2"/>
    <s v="no"/>
    <s v="yes"/>
    <x v="1"/>
    <n v="541108.07999999996"/>
    <n v="1.2829999999999999"/>
    <x v="0"/>
    <s v="High"/>
    <s v="other"/>
  </r>
  <r>
    <n v="101361"/>
    <n v="30"/>
    <x v="7"/>
    <x v="1"/>
    <x v="1"/>
    <n v="60279.27"/>
    <n v="5231.92"/>
    <n v="542"/>
    <n v="38"/>
    <n v="1"/>
    <s v="no"/>
    <x v="0"/>
    <s v="no"/>
    <s v="cellular"/>
    <x v="7"/>
    <n v="15"/>
    <n v="518"/>
    <n v="5"/>
    <n v="0"/>
    <x v="1"/>
    <n v="-1"/>
    <n v="5"/>
    <s v="yes"/>
    <s v="no"/>
    <x v="1"/>
    <n v="723351.24"/>
    <n v="8.6999999999999994E-2"/>
    <x v="0"/>
    <s v="Very High"/>
    <s v="other"/>
  </r>
  <r>
    <n v="101362"/>
    <n v="32"/>
    <x v="1"/>
    <x v="0"/>
    <x v="2"/>
    <n v="36660.9"/>
    <n v="59574.47"/>
    <n v="749"/>
    <n v="169"/>
    <n v="4"/>
    <s v="no"/>
    <x v="0"/>
    <s v="no"/>
    <s v="unknown"/>
    <x v="9"/>
    <n v="6"/>
    <n v="343"/>
    <n v="1"/>
    <n v="4"/>
    <x v="1"/>
    <n v="107"/>
    <n v="1"/>
    <s v="no"/>
    <s v="yes"/>
    <x v="1"/>
    <n v="439930.8"/>
    <n v="1.625"/>
    <x v="0"/>
    <s v="Medium"/>
    <s v="other"/>
  </r>
  <r>
    <n v="101363"/>
    <n v="57"/>
    <x v="9"/>
    <x v="0"/>
    <x v="2"/>
    <n v="38051.08"/>
    <n v="20273.29"/>
    <n v="633"/>
    <n v="148"/>
    <n v="1"/>
    <s v="no"/>
    <x v="0"/>
    <s v="no"/>
    <s v="cellular"/>
    <x v="2"/>
    <n v="2"/>
    <n v="20"/>
    <n v="5"/>
    <n v="0"/>
    <x v="1"/>
    <n v="-1"/>
    <n v="4"/>
    <s v="yes"/>
    <s v="no"/>
    <x v="1"/>
    <n v="456612.96"/>
    <n v="0.53300000000000003"/>
    <x v="3"/>
    <s v="Medium"/>
    <s v="other"/>
  </r>
  <r>
    <n v="101364"/>
    <n v="52"/>
    <x v="10"/>
    <x v="0"/>
    <x v="1"/>
    <n v="14993.03"/>
    <n v="19311.669999999998"/>
    <n v="643"/>
    <n v="55"/>
    <n v="5"/>
    <s v="no"/>
    <x v="1"/>
    <s v="yes"/>
    <s v="unknown"/>
    <x v="7"/>
    <n v="13"/>
    <n v="282"/>
    <n v="3"/>
    <n v="3"/>
    <x v="3"/>
    <n v="142"/>
    <n v="5"/>
    <s v="no"/>
    <s v="no"/>
    <x v="1"/>
    <n v="179916.36"/>
    <n v="1.288"/>
    <x v="2"/>
    <s v="Low"/>
    <s v="other"/>
  </r>
  <r>
    <n v="101365"/>
    <n v="31"/>
    <x v="1"/>
    <x v="1"/>
    <x v="0"/>
    <n v="50223.73"/>
    <n v="51822.97"/>
    <n v="753"/>
    <n v="93"/>
    <n v="3"/>
    <s v="no"/>
    <x v="0"/>
    <s v="no"/>
    <s v="cellular"/>
    <x v="3"/>
    <n v="28"/>
    <n v="505"/>
    <n v="3"/>
    <n v="5"/>
    <x v="1"/>
    <n v="31"/>
    <n v="4"/>
    <s v="no"/>
    <s v="yes"/>
    <x v="0"/>
    <n v="602684.76"/>
    <n v="1.032"/>
    <x v="0"/>
    <s v="High"/>
    <s v="successful_contact"/>
  </r>
  <r>
    <n v="101366"/>
    <n v="23"/>
    <x v="6"/>
    <x v="0"/>
    <x v="1"/>
    <n v="56585.21"/>
    <n v="28039.56"/>
    <n v="687"/>
    <n v="60"/>
    <n v="5"/>
    <s v="no"/>
    <x v="1"/>
    <s v="yes"/>
    <s v="telephone"/>
    <x v="2"/>
    <n v="5"/>
    <n v="473"/>
    <n v="2"/>
    <n v="4"/>
    <x v="1"/>
    <n v="445"/>
    <n v="4"/>
    <s v="no"/>
    <s v="no"/>
    <x v="0"/>
    <n v="679022.52"/>
    <n v="0.496"/>
    <x v="1"/>
    <s v="Very High"/>
    <s v="successful_contact"/>
  </r>
  <r>
    <n v="101367"/>
    <n v="55"/>
    <x v="0"/>
    <x v="1"/>
    <x v="1"/>
    <n v="65645.98"/>
    <n v="20449.8"/>
    <n v="729"/>
    <n v="13"/>
    <n v="1"/>
    <s v="no"/>
    <x v="0"/>
    <s v="no"/>
    <s v="telephone"/>
    <x v="1"/>
    <n v="2"/>
    <n v="134"/>
    <n v="1"/>
    <n v="4"/>
    <x v="2"/>
    <n v="427"/>
    <n v="6"/>
    <s v="yes"/>
    <s v="no"/>
    <x v="1"/>
    <n v="787751.76"/>
    <n v="0.312"/>
    <x v="2"/>
    <s v="Very High"/>
    <s v="other"/>
  </r>
  <r>
    <n v="101368"/>
    <n v="18"/>
    <x v="9"/>
    <x v="0"/>
    <x v="1"/>
    <n v="35156.22"/>
    <n v="53805.31"/>
    <n v="630"/>
    <n v="37"/>
    <n v="4"/>
    <s v="no"/>
    <x v="1"/>
    <s v="no"/>
    <s v="cellular"/>
    <x v="0"/>
    <n v="2"/>
    <n v="687"/>
    <n v="5"/>
    <n v="0"/>
    <x v="1"/>
    <n v="-1"/>
    <n v="0"/>
    <s v="no"/>
    <s v="yes"/>
    <x v="1"/>
    <n v="421874.64"/>
    <n v="1.53"/>
    <x v="1"/>
    <s v="Medium"/>
    <s v="other"/>
  </r>
  <r>
    <n v="101369"/>
    <n v="38"/>
    <x v="5"/>
    <x v="1"/>
    <x v="0"/>
    <n v="34002.080000000002"/>
    <n v="21746.17"/>
    <n v="645"/>
    <n v="120"/>
    <n v="5"/>
    <s v="no"/>
    <x v="0"/>
    <s v="no"/>
    <s v="cellular"/>
    <x v="0"/>
    <n v="5"/>
    <n v="497"/>
    <n v="2"/>
    <n v="1"/>
    <x v="1"/>
    <n v="249"/>
    <n v="6"/>
    <s v="no"/>
    <s v="yes"/>
    <x v="0"/>
    <n v="408024.96"/>
    <n v="0.64"/>
    <x v="4"/>
    <s v="Medium"/>
    <s v="successful_contact"/>
  </r>
  <r>
    <n v="101370"/>
    <n v="60"/>
    <x v="3"/>
    <x v="0"/>
    <x v="0"/>
    <n v="12000"/>
    <n v="0"/>
    <n v="724"/>
    <n v="171"/>
    <n v="5"/>
    <s v="no"/>
    <x v="1"/>
    <s v="no"/>
    <s v="cellular"/>
    <x v="6"/>
    <n v="17"/>
    <n v="215"/>
    <n v="7"/>
    <n v="4"/>
    <x v="1"/>
    <n v="40"/>
    <n v="0"/>
    <s v="no"/>
    <s v="yes"/>
    <x v="0"/>
    <n v="144000"/>
    <n v="0"/>
    <x v="3"/>
    <s v="Low"/>
    <s v="other"/>
  </r>
  <r>
    <n v="101371"/>
    <n v="37"/>
    <x v="6"/>
    <x v="0"/>
    <x v="1"/>
    <n v="22334.62"/>
    <n v="51419.88"/>
    <n v="694"/>
    <n v="123"/>
    <n v="2"/>
    <s v="no"/>
    <x v="1"/>
    <s v="no"/>
    <s v="cellular"/>
    <x v="4"/>
    <n v="7"/>
    <n v="426"/>
    <n v="4"/>
    <n v="5"/>
    <x v="1"/>
    <n v="295"/>
    <n v="1"/>
    <s v="no"/>
    <s v="yes"/>
    <x v="1"/>
    <n v="268015.44"/>
    <n v="2.302"/>
    <x v="4"/>
    <s v="Low"/>
    <s v="other"/>
  </r>
  <r>
    <n v="101372"/>
    <n v="34"/>
    <x v="7"/>
    <x v="0"/>
    <x v="0"/>
    <n v="62797.86"/>
    <n v="36657.35"/>
    <n v="646"/>
    <n v="93"/>
    <n v="3"/>
    <s v="no"/>
    <x v="0"/>
    <s v="no"/>
    <s v="cellular"/>
    <x v="5"/>
    <n v="2"/>
    <n v="261"/>
    <n v="2"/>
    <n v="0"/>
    <x v="0"/>
    <n v="-1"/>
    <n v="3"/>
    <s v="no"/>
    <s v="no"/>
    <x v="0"/>
    <n v="753574.32"/>
    <n v="0.58399999999999996"/>
    <x v="0"/>
    <s v="Very High"/>
    <s v="other"/>
  </r>
  <r>
    <n v="101373"/>
    <n v="56"/>
    <x v="0"/>
    <x v="0"/>
    <x v="2"/>
    <n v="75990.84"/>
    <n v="5859.01"/>
    <n v="740"/>
    <n v="11"/>
    <n v="1"/>
    <s v="yes"/>
    <x v="1"/>
    <s v="no"/>
    <s v="cellular"/>
    <x v="4"/>
    <n v="9"/>
    <n v="477"/>
    <n v="4"/>
    <n v="5"/>
    <x v="1"/>
    <n v="46"/>
    <n v="4"/>
    <s v="yes"/>
    <s v="yes"/>
    <x v="0"/>
    <n v="911890.08"/>
    <n v="7.6999999999999999E-2"/>
    <x v="3"/>
    <s v="Very High"/>
    <s v="successful_contact"/>
  </r>
  <r>
    <n v="101374"/>
    <n v="58"/>
    <x v="1"/>
    <x v="1"/>
    <x v="1"/>
    <n v="29843.64"/>
    <n v="2815.27"/>
    <n v="595"/>
    <n v="119"/>
    <n v="1"/>
    <s v="no"/>
    <x v="0"/>
    <s v="no"/>
    <s v="cellular"/>
    <x v="11"/>
    <n v="9"/>
    <n v="698"/>
    <n v="8"/>
    <n v="0"/>
    <x v="1"/>
    <n v="-1"/>
    <n v="6"/>
    <s v="no"/>
    <s v="yes"/>
    <x v="1"/>
    <n v="358123.68"/>
    <n v="9.4E-2"/>
    <x v="3"/>
    <s v="Low"/>
    <s v="other"/>
  </r>
  <r>
    <n v="101375"/>
    <n v="31"/>
    <x v="3"/>
    <x v="0"/>
    <x v="1"/>
    <n v="36040.33"/>
    <n v="0"/>
    <n v="850"/>
    <n v="7"/>
    <n v="2"/>
    <s v="no"/>
    <x v="1"/>
    <s v="no"/>
    <s v="telephone"/>
    <x v="6"/>
    <n v="6"/>
    <n v="619"/>
    <n v="2"/>
    <n v="1"/>
    <x v="1"/>
    <n v="112"/>
    <n v="5"/>
    <s v="yes"/>
    <s v="yes"/>
    <x v="1"/>
    <n v="432483.96"/>
    <n v="0"/>
    <x v="0"/>
    <s v="Medium"/>
    <s v="other"/>
  </r>
  <r>
    <n v="101376"/>
    <n v="44"/>
    <x v="4"/>
    <x v="1"/>
    <x v="2"/>
    <n v="54600.43"/>
    <n v="28570.75"/>
    <n v="731"/>
    <n v="94"/>
    <n v="3"/>
    <s v="no"/>
    <x v="0"/>
    <s v="no"/>
    <s v="cellular"/>
    <x v="4"/>
    <n v="15"/>
    <n v="524"/>
    <n v="1"/>
    <n v="5"/>
    <x v="0"/>
    <n v="31"/>
    <n v="6"/>
    <s v="yes"/>
    <s v="yes"/>
    <x v="0"/>
    <n v="655205.16"/>
    <n v="0.52300000000000002"/>
    <x v="4"/>
    <s v="High"/>
    <s v="successful_contact"/>
  </r>
  <r>
    <n v="101377"/>
    <n v="60"/>
    <x v="1"/>
    <x v="1"/>
    <x v="1"/>
    <n v="42096.08"/>
    <n v="39856.879999999997"/>
    <n v="563"/>
    <n v="74"/>
    <n v="2"/>
    <s v="no"/>
    <x v="0"/>
    <s v="no"/>
    <s v="cellular"/>
    <x v="2"/>
    <n v="13"/>
    <n v="489"/>
    <n v="5"/>
    <n v="2"/>
    <x v="1"/>
    <n v="200"/>
    <n v="1"/>
    <s v="no"/>
    <s v="yes"/>
    <x v="1"/>
    <n v="505152.96"/>
    <n v="0.94699999999999995"/>
    <x v="3"/>
    <s v="Medium"/>
    <s v="other"/>
  </r>
  <r>
    <n v="101378"/>
    <n v="30"/>
    <x v="7"/>
    <x v="0"/>
    <x v="0"/>
    <n v="21985"/>
    <n v="70019.78"/>
    <n v="746"/>
    <n v="83"/>
    <n v="3"/>
    <s v="no"/>
    <x v="0"/>
    <s v="no"/>
    <s v="cellular"/>
    <x v="1"/>
    <n v="24"/>
    <n v="615"/>
    <n v="2"/>
    <n v="0"/>
    <x v="3"/>
    <n v="-1"/>
    <n v="2"/>
    <s v="no"/>
    <s v="no"/>
    <x v="1"/>
    <n v="263820"/>
    <n v="3.1850000000000001"/>
    <x v="0"/>
    <s v="Low"/>
    <s v="other"/>
  </r>
  <r>
    <n v="101379"/>
    <n v="40"/>
    <x v="3"/>
    <x v="0"/>
    <x v="1"/>
    <n v="79219.429999999993"/>
    <n v="57655.19"/>
    <n v="694"/>
    <n v="129"/>
    <n v="3"/>
    <s v="no"/>
    <x v="1"/>
    <s v="no"/>
    <s v="cellular"/>
    <x v="11"/>
    <n v="24"/>
    <n v="365"/>
    <n v="5"/>
    <n v="5"/>
    <x v="2"/>
    <n v="347"/>
    <n v="4"/>
    <s v="no"/>
    <s v="yes"/>
    <x v="1"/>
    <n v="950633.16"/>
    <n v="0.72799999999999998"/>
    <x v="4"/>
    <s v="Very High"/>
    <s v="other"/>
  </r>
  <r>
    <n v="101380"/>
    <n v="42"/>
    <x v="9"/>
    <x v="0"/>
    <x v="2"/>
    <n v="55286.9"/>
    <n v="95118.44"/>
    <n v="559"/>
    <n v="3"/>
    <n v="4"/>
    <s v="no"/>
    <x v="1"/>
    <s v="no"/>
    <s v="cellular"/>
    <x v="1"/>
    <n v="5"/>
    <n v="306"/>
    <n v="6"/>
    <n v="4"/>
    <x v="1"/>
    <n v="338"/>
    <n v="0"/>
    <s v="yes"/>
    <s v="no"/>
    <x v="1"/>
    <n v="663442.80000000005"/>
    <n v="1.72"/>
    <x v="4"/>
    <s v="Very High"/>
    <s v="other"/>
  </r>
  <r>
    <n v="101381"/>
    <n v="28"/>
    <x v="2"/>
    <x v="0"/>
    <x v="1"/>
    <n v="58435.89"/>
    <n v="11133.6"/>
    <n v="621"/>
    <n v="125"/>
    <n v="3"/>
    <s v="no"/>
    <x v="0"/>
    <s v="no"/>
    <s v="telephone"/>
    <x v="1"/>
    <n v="2"/>
    <n v="359"/>
    <n v="1"/>
    <n v="2"/>
    <x v="1"/>
    <n v="22"/>
    <n v="3"/>
    <s v="yes"/>
    <s v="yes"/>
    <x v="1"/>
    <n v="701230.68"/>
    <n v="0.191"/>
    <x v="0"/>
    <s v="Very High"/>
    <s v="other"/>
  </r>
  <r>
    <n v="101382"/>
    <n v="50"/>
    <x v="7"/>
    <x v="0"/>
    <x v="1"/>
    <n v="59980.94"/>
    <n v="47322.96"/>
    <n v="693"/>
    <n v="68"/>
    <n v="3"/>
    <s v="no"/>
    <x v="1"/>
    <s v="no"/>
    <s v="cellular"/>
    <x v="6"/>
    <n v="11"/>
    <n v="268"/>
    <n v="7"/>
    <n v="0"/>
    <x v="1"/>
    <n v="-1"/>
    <n v="2"/>
    <s v="no"/>
    <s v="no"/>
    <x v="1"/>
    <n v="719771.28"/>
    <n v="0.78900000000000003"/>
    <x v="2"/>
    <s v="Very High"/>
    <s v="other"/>
  </r>
  <r>
    <n v="101383"/>
    <n v="62"/>
    <x v="5"/>
    <x v="1"/>
    <x v="1"/>
    <n v="79316.92"/>
    <n v="60288.480000000003"/>
    <n v="731"/>
    <n v="149"/>
    <n v="5"/>
    <s v="no"/>
    <x v="0"/>
    <s v="no"/>
    <s v="unknown"/>
    <x v="3"/>
    <n v="9"/>
    <n v="402"/>
    <n v="1"/>
    <n v="5"/>
    <x v="1"/>
    <n v="150"/>
    <n v="4"/>
    <s v="yes"/>
    <s v="yes"/>
    <x v="1"/>
    <n v="951803.04"/>
    <n v="0.76"/>
    <x v="3"/>
    <s v="Very High"/>
    <s v="other"/>
  </r>
  <r>
    <n v="101384"/>
    <n v="40"/>
    <x v="3"/>
    <x v="1"/>
    <x v="1"/>
    <n v="28930.5"/>
    <n v="12839.95"/>
    <n v="745"/>
    <n v="167"/>
    <n v="1"/>
    <s v="no"/>
    <x v="0"/>
    <s v="no"/>
    <s v="cellular"/>
    <x v="2"/>
    <n v="16"/>
    <n v="244"/>
    <n v="3"/>
    <n v="1"/>
    <x v="1"/>
    <n v="133"/>
    <n v="1"/>
    <s v="no"/>
    <s v="no"/>
    <x v="1"/>
    <n v="347166"/>
    <n v="0.44400000000000001"/>
    <x v="4"/>
    <s v="Low"/>
    <s v="other"/>
  </r>
  <r>
    <n v="101385"/>
    <n v="43"/>
    <x v="2"/>
    <x v="1"/>
    <x v="2"/>
    <n v="50469.07"/>
    <n v="33603.22"/>
    <n v="760"/>
    <n v="163"/>
    <n v="1"/>
    <s v="no"/>
    <x v="1"/>
    <s v="no"/>
    <s v="unknown"/>
    <x v="6"/>
    <n v="28"/>
    <n v="289"/>
    <n v="8"/>
    <n v="0"/>
    <x v="1"/>
    <n v="-1"/>
    <n v="1"/>
    <s v="no"/>
    <s v="no"/>
    <x v="1"/>
    <n v="605628.84"/>
    <n v="0.66600000000000004"/>
    <x v="4"/>
    <s v="High"/>
    <s v="other"/>
  </r>
  <r>
    <n v="101386"/>
    <n v="36"/>
    <x v="5"/>
    <x v="1"/>
    <x v="2"/>
    <n v="59935.27"/>
    <n v="44254.96"/>
    <n v="737"/>
    <n v="135"/>
    <n v="5"/>
    <s v="no"/>
    <x v="0"/>
    <s v="no"/>
    <s v="cellular"/>
    <x v="1"/>
    <n v="7"/>
    <n v="482"/>
    <n v="7"/>
    <n v="4"/>
    <x v="3"/>
    <n v="70"/>
    <n v="6"/>
    <s v="no"/>
    <s v="yes"/>
    <x v="1"/>
    <n v="719223.24"/>
    <n v="0.73799999999999999"/>
    <x v="4"/>
    <s v="Very High"/>
    <s v="other"/>
  </r>
  <r>
    <n v="101387"/>
    <n v="69"/>
    <x v="0"/>
    <x v="0"/>
    <x v="1"/>
    <n v="38143.550000000003"/>
    <n v="36940.93"/>
    <n v="696"/>
    <n v="157"/>
    <n v="3"/>
    <s v="no"/>
    <x v="0"/>
    <s v="no"/>
    <s v="cellular"/>
    <x v="9"/>
    <n v="4"/>
    <n v="503"/>
    <n v="2"/>
    <n v="5"/>
    <x v="1"/>
    <n v="6"/>
    <n v="4"/>
    <s v="yes"/>
    <s v="yes"/>
    <x v="1"/>
    <n v="457722.6"/>
    <n v="0.96799999999999997"/>
    <x v="3"/>
    <s v="Medium"/>
    <s v="other"/>
  </r>
  <r>
    <n v="101388"/>
    <n v="58"/>
    <x v="1"/>
    <x v="1"/>
    <x v="1"/>
    <n v="39186.32"/>
    <n v="0"/>
    <n v="710"/>
    <n v="62"/>
    <n v="4"/>
    <s v="no"/>
    <x v="1"/>
    <s v="no"/>
    <s v="cellular"/>
    <x v="11"/>
    <n v="12"/>
    <n v="285"/>
    <n v="3"/>
    <n v="0"/>
    <x v="1"/>
    <n v="-1"/>
    <n v="4"/>
    <s v="no"/>
    <s v="yes"/>
    <x v="1"/>
    <n v="470235.84"/>
    <n v="0"/>
    <x v="3"/>
    <s v="Medium"/>
    <s v="other"/>
  </r>
  <r>
    <n v="101389"/>
    <n v="33"/>
    <x v="5"/>
    <x v="2"/>
    <x v="1"/>
    <n v="55958.07"/>
    <n v="36526.720000000001"/>
    <n v="596"/>
    <n v="130"/>
    <n v="4"/>
    <s v="no"/>
    <x v="1"/>
    <s v="no"/>
    <s v="cellular"/>
    <x v="7"/>
    <n v="9"/>
    <n v="335"/>
    <n v="1"/>
    <n v="1"/>
    <x v="1"/>
    <n v="478"/>
    <n v="3"/>
    <s v="no"/>
    <s v="no"/>
    <x v="1"/>
    <n v="671496.84"/>
    <n v="0.65300000000000002"/>
    <x v="0"/>
    <s v="Very High"/>
    <s v="other"/>
  </r>
  <r>
    <n v="101390"/>
    <n v="33"/>
    <x v="1"/>
    <x v="0"/>
    <x v="0"/>
    <n v="29823.21"/>
    <n v="0"/>
    <n v="691"/>
    <n v="42"/>
    <n v="5"/>
    <s v="no"/>
    <x v="0"/>
    <s v="no"/>
    <s v="unknown"/>
    <x v="11"/>
    <n v="10"/>
    <n v="533"/>
    <n v="4"/>
    <n v="3"/>
    <x v="0"/>
    <n v="244"/>
    <n v="3"/>
    <s v="no"/>
    <s v="no"/>
    <x v="0"/>
    <n v="357878.52"/>
    <n v="0"/>
    <x v="0"/>
    <s v="Low"/>
    <s v="successful_contact"/>
  </r>
  <r>
    <n v="101391"/>
    <n v="23"/>
    <x v="9"/>
    <x v="1"/>
    <x v="2"/>
    <n v="38945.870000000003"/>
    <n v="18077.84"/>
    <n v="615"/>
    <n v="68"/>
    <n v="2"/>
    <s v="no"/>
    <x v="0"/>
    <s v="no"/>
    <s v="cellular"/>
    <x v="11"/>
    <n v="1"/>
    <n v="451"/>
    <n v="5"/>
    <n v="2"/>
    <x v="1"/>
    <n v="360"/>
    <n v="2"/>
    <s v="no"/>
    <s v="yes"/>
    <x v="1"/>
    <n v="467350.44"/>
    <n v="0.46400000000000002"/>
    <x v="1"/>
    <s v="Medium"/>
    <s v="other"/>
  </r>
  <r>
    <n v="101392"/>
    <n v="29"/>
    <x v="1"/>
    <x v="0"/>
    <x v="0"/>
    <n v="12000"/>
    <n v="41253.660000000003"/>
    <n v="583"/>
    <n v="143"/>
    <n v="2"/>
    <s v="no"/>
    <x v="0"/>
    <s v="no"/>
    <s v="cellular"/>
    <x v="11"/>
    <n v="14"/>
    <n v="120"/>
    <n v="7"/>
    <n v="4"/>
    <x v="1"/>
    <n v="314"/>
    <n v="0"/>
    <s v="no"/>
    <s v="no"/>
    <x v="1"/>
    <n v="144000"/>
    <n v="3.4380000000000002"/>
    <x v="0"/>
    <s v="Low"/>
    <s v="other"/>
  </r>
  <r>
    <n v="101393"/>
    <n v="18"/>
    <x v="9"/>
    <x v="1"/>
    <x v="1"/>
    <n v="63905.53"/>
    <n v="16669.39"/>
    <n v="771"/>
    <n v="175"/>
    <n v="1"/>
    <s v="no"/>
    <x v="1"/>
    <s v="no"/>
    <s v="cellular"/>
    <x v="2"/>
    <n v="22"/>
    <n v="178"/>
    <n v="7"/>
    <n v="2"/>
    <x v="1"/>
    <n v="334"/>
    <n v="2"/>
    <s v="no"/>
    <s v="no"/>
    <x v="1"/>
    <n v="766866.36"/>
    <n v="0.26100000000000001"/>
    <x v="1"/>
    <s v="Very High"/>
    <s v="other"/>
  </r>
  <r>
    <n v="101394"/>
    <n v="25"/>
    <x v="3"/>
    <x v="1"/>
    <x v="0"/>
    <n v="35518.699999999997"/>
    <n v="61623.66"/>
    <n v="713"/>
    <n v="49"/>
    <n v="4"/>
    <s v="no"/>
    <x v="1"/>
    <s v="no"/>
    <s v="cellular"/>
    <x v="4"/>
    <n v="14"/>
    <n v="261"/>
    <n v="1"/>
    <n v="3"/>
    <x v="0"/>
    <n v="477"/>
    <n v="4"/>
    <s v="no"/>
    <s v="yes"/>
    <x v="1"/>
    <n v="426224.4"/>
    <n v="1.7350000000000001"/>
    <x v="1"/>
    <s v="Medium"/>
    <s v="other"/>
  </r>
  <r>
    <n v="101395"/>
    <n v="40"/>
    <x v="5"/>
    <x v="1"/>
    <x v="1"/>
    <n v="31893.119999999999"/>
    <n v="24238.9"/>
    <n v="671"/>
    <n v="145"/>
    <n v="4"/>
    <s v="no"/>
    <x v="0"/>
    <s v="no"/>
    <s v="cellular"/>
    <x v="11"/>
    <n v="13"/>
    <n v="187"/>
    <n v="2"/>
    <n v="0"/>
    <x v="0"/>
    <n v="-1"/>
    <n v="0"/>
    <s v="no"/>
    <s v="no"/>
    <x v="1"/>
    <n v="382717.44"/>
    <n v="0.76"/>
    <x v="4"/>
    <s v="Medium"/>
    <s v="other"/>
  </r>
  <r>
    <n v="101396"/>
    <n v="53"/>
    <x v="7"/>
    <x v="2"/>
    <x v="1"/>
    <n v="45076.23"/>
    <n v="59163.44"/>
    <n v="664"/>
    <n v="169"/>
    <n v="2"/>
    <s v="no"/>
    <x v="1"/>
    <s v="no"/>
    <s v="cellular"/>
    <x v="5"/>
    <n v="18"/>
    <n v="407"/>
    <n v="7"/>
    <n v="2"/>
    <x v="2"/>
    <n v="384"/>
    <n v="2"/>
    <s v="no"/>
    <s v="no"/>
    <x v="1"/>
    <n v="540914.76"/>
    <n v="1.3129999999999999"/>
    <x v="2"/>
    <s v="High"/>
    <s v="other"/>
  </r>
  <r>
    <n v="101397"/>
    <n v="34"/>
    <x v="0"/>
    <x v="2"/>
    <x v="1"/>
    <n v="21107.95"/>
    <n v="30563.65"/>
    <n v="827"/>
    <n v="72"/>
    <n v="3"/>
    <s v="no"/>
    <x v="1"/>
    <s v="no"/>
    <s v="telephone"/>
    <x v="10"/>
    <n v="3"/>
    <n v="706"/>
    <n v="4"/>
    <n v="5"/>
    <x v="2"/>
    <n v="268"/>
    <n v="3"/>
    <s v="no"/>
    <s v="yes"/>
    <x v="1"/>
    <n v="253295.4"/>
    <n v="1.448"/>
    <x v="0"/>
    <s v="Low"/>
    <s v="other"/>
  </r>
  <r>
    <n v="101398"/>
    <n v="70"/>
    <x v="1"/>
    <x v="0"/>
    <x v="0"/>
    <n v="39733.15"/>
    <n v="35750.25"/>
    <n v="799"/>
    <n v="127"/>
    <n v="4"/>
    <s v="yes"/>
    <x v="0"/>
    <s v="no"/>
    <s v="unknown"/>
    <x v="9"/>
    <n v="16"/>
    <n v="163"/>
    <n v="5"/>
    <n v="3"/>
    <x v="1"/>
    <n v="479"/>
    <n v="4"/>
    <s v="no"/>
    <s v="no"/>
    <x v="1"/>
    <n v="476797.8"/>
    <n v="0.9"/>
    <x v="3"/>
    <s v="Medium"/>
    <s v="other"/>
  </r>
  <r>
    <n v="101399"/>
    <n v="47"/>
    <x v="1"/>
    <x v="0"/>
    <x v="2"/>
    <n v="62024.23"/>
    <n v="18848.740000000002"/>
    <n v="708"/>
    <n v="136"/>
    <n v="2"/>
    <s v="no"/>
    <x v="0"/>
    <s v="no"/>
    <s v="cellular"/>
    <x v="4"/>
    <n v="19"/>
    <n v="483"/>
    <n v="8"/>
    <n v="2"/>
    <x v="1"/>
    <n v="333"/>
    <n v="6"/>
    <s v="yes"/>
    <s v="no"/>
    <x v="0"/>
    <n v="744290.76"/>
    <n v="0.30399999999999999"/>
    <x v="2"/>
    <s v="Very High"/>
    <s v="successful_contact"/>
  </r>
  <r>
    <n v="101400"/>
    <n v="27"/>
    <x v="4"/>
    <x v="1"/>
    <x v="2"/>
    <n v="49958.87"/>
    <n v="72993.87"/>
    <n v="837"/>
    <n v="124"/>
    <n v="2"/>
    <s v="no"/>
    <x v="0"/>
    <s v="no"/>
    <s v="telephone"/>
    <x v="6"/>
    <n v="19"/>
    <n v="307"/>
    <n v="7"/>
    <n v="5"/>
    <x v="1"/>
    <n v="12"/>
    <n v="4"/>
    <s v="no"/>
    <s v="yes"/>
    <x v="1"/>
    <n v="599506.43999999994"/>
    <n v="1.4610000000000001"/>
    <x v="0"/>
    <s v="High"/>
    <s v="other"/>
  </r>
  <r>
    <n v="101401"/>
    <n v="48"/>
    <x v="1"/>
    <x v="0"/>
    <x v="2"/>
    <n v="57742.8"/>
    <n v="41374.870000000003"/>
    <n v="569"/>
    <n v="110"/>
    <n v="1"/>
    <s v="no"/>
    <x v="0"/>
    <s v="no"/>
    <s v="telephone"/>
    <x v="0"/>
    <n v="19"/>
    <n v="577"/>
    <n v="4"/>
    <n v="2"/>
    <x v="3"/>
    <n v="259"/>
    <n v="5"/>
    <s v="no"/>
    <s v="yes"/>
    <x v="1"/>
    <n v="692913.6"/>
    <n v="0.71699999999999997"/>
    <x v="2"/>
    <s v="Very High"/>
    <s v="other"/>
  </r>
  <r>
    <n v="101402"/>
    <n v="52"/>
    <x v="4"/>
    <x v="2"/>
    <x v="1"/>
    <n v="66143.67"/>
    <n v="84048.82"/>
    <n v="647"/>
    <n v="29"/>
    <n v="1"/>
    <s v="no"/>
    <x v="0"/>
    <s v="yes"/>
    <s v="cellular"/>
    <x v="7"/>
    <n v="26"/>
    <n v="145"/>
    <n v="8"/>
    <n v="5"/>
    <x v="1"/>
    <n v="60"/>
    <n v="0"/>
    <s v="yes"/>
    <s v="no"/>
    <x v="1"/>
    <n v="793724.04"/>
    <n v="1.2709999999999999"/>
    <x v="2"/>
    <s v="Very High"/>
    <s v="other"/>
  </r>
  <r>
    <n v="101403"/>
    <n v="50"/>
    <x v="7"/>
    <x v="2"/>
    <x v="1"/>
    <n v="26280.37"/>
    <n v="69070.69"/>
    <n v="746"/>
    <n v="10"/>
    <n v="5"/>
    <s v="no"/>
    <x v="0"/>
    <s v="no"/>
    <s v="telephone"/>
    <x v="7"/>
    <n v="27"/>
    <n v="240"/>
    <n v="6"/>
    <n v="1"/>
    <x v="1"/>
    <n v="32"/>
    <n v="5"/>
    <s v="no"/>
    <s v="no"/>
    <x v="1"/>
    <n v="315364.44"/>
    <n v="2.6280000000000001"/>
    <x v="2"/>
    <s v="Low"/>
    <s v="other"/>
  </r>
  <r>
    <n v="101404"/>
    <n v="61"/>
    <x v="9"/>
    <x v="0"/>
    <x v="1"/>
    <m/>
    <n v="48755.11"/>
    <n v="568"/>
    <n v="165"/>
    <n v="3"/>
    <s v="no"/>
    <x v="1"/>
    <s v="no"/>
    <s v="cellular"/>
    <x v="0"/>
    <n v="21"/>
    <n v="378"/>
    <n v="6"/>
    <n v="4"/>
    <x v="1"/>
    <n v="226"/>
    <n v="2"/>
    <s v="no"/>
    <s v="no"/>
    <x v="1"/>
    <n v="660383.64"/>
    <n v="0.88600000000000001"/>
    <x v="3"/>
    <s v="Very High"/>
    <s v="other"/>
  </r>
  <r>
    <n v="101405"/>
    <n v="67"/>
    <x v="2"/>
    <x v="0"/>
    <x v="1"/>
    <n v="50587.93"/>
    <n v="70855.88"/>
    <n v="647"/>
    <n v="79"/>
    <n v="3"/>
    <s v="no"/>
    <x v="1"/>
    <s v="no"/>
    <s v="cellular"/>
    <x v="1"/>
    <n v="2"/>
    <n v="498"/>
    <n v="4"/>
    <n v="5"/>
    <x v="1"/>
    <n v="186"/>
    <n v="3"/>
    <s v="no"/>
    <s v="yes"/>
    <x v="1"/>
    <n v="607055.16"/>
    <n v="1.401"/>
    <x v="3"/>
    <s v="High"/>
    <s v="other"/>
  </r>
  <r>
    <n v="101406"/>
    <n v="33"/>
    <x v="9"/>
    <x v="2"/>
    <x v="1"/>
    <n v="73606.47"/>
    <n v="0"/>
    <n v="637"/>
    <n v="44"/>
    <n v="3"/>
    <s v="no"/>
    <x v="0"/>
    <s v="no"/>
    <s v="telephone"/>
    <x v="10"/>
    <n v="12"/>
    <n v="317"/>
    <n v="8"/>
    <n v="2"/>
    <x v="0"/>
    <n v="36"/>
    <n v="1"/>
    <s v="no"/>
    <s v="no"/>
    <x v="0"/>
    <n v="883277.64"/>
    <n v="0"/>
    <x v="0"/>
    <s v="Very High"/>
    <s v="successful_contact"/>
  </r>
  <r>
    <n v="101407"/>
    <n v="67"/>
    <x v="3"/>
    <x v="0"/>
    <x v="1"/>
    <n v="12000"/>
    <n v="22257.05"/>
    <n v="706"/>
    <n v="64"/>
    <n v="5"/>
    <s v="no"/>
    <x v="0"/>
    <s v="no"/>
    <s v="unknown"/>
    <x v="4"/>
    <n v="7"/>
    <n v="307"/>
    <n v="3"/>
    <n v="5"/>
    <x v="0"/>
    <n v="350"/>
    <n v="6"/>
    <s v="yes"/>
    <s v="no"/>
    <x v="0"/>
    <n v="144000"/>
    <n v="1.855"/>
    <x v="3"/>
    <s v="Low"/>
    <s v="successful_contact"/>
  </r>
  <r>
    <n v="101408"/>
    <n v="57"/>
    <x v="3"/>
    <x v="0"/>
    <x v="1"/>
    <n v="43152.46"/>
    <n v="5370.86"/>
    <n v="732"/>
    <n v="111"/>
    <n v="5"/>
    <s v="no"/>
    <x v="1"/>
    <s v="yes"/>
    <s v="cellular"/>
    <x v="5"/>
    <n v="26"/>
    <n v="504"/>
    <n v="3"/>
    <n v="1"/>
    <x v="2"/>
    <n v="168"/>
    <n v="2"/>
    <s v="no"/>
    <s v="no"/>
    <x v="1"/>
    <n v="517829.52"/>
    <n v="0.124"/>
    <x v="3"/>
    <s v="High"/>
    <s v="other"/>
  </r>
  <r>
    <n v="101409"/>
    <n v="55"/>
    <x v="2"/>
    <x v="0"/>
    <x v="1"/>
    <n v="37592.370000000003"/>
    <n v="38693.06"/>
    <n v="681"/>
    <n v="39"/>
    <n v="4"/>
    <s v="no"/>
    <x v="1"/>
    <s v="no"/>
    <s v="telephone"/>
    <x v="8"/>
    <n v="27"/>
    <n v="95"/>
    <n v="4"/>
    <n v="4"/>
    <x v="1"/>
    <n v="450"/>
    <n v="4"/>
    <s v="yes"/>
    <s v="yes"/>
    <x v="0"/>
    <n v="451108.44"/>
    <n v="1.0289999999999999"/>
    <x v="2"/>
    <s v="Medium"/>
    <s v="other"/>
  </r>
  <r>
    <n v="101410"/>
    <n v="26"/>
    <x v="3"/>
    <x v="2"/>
    <x v="1"/>
    <n v="33217.65"/>
    <n v="31455.79"/>
    <n v="706"/>
    <n v="179"/>
    <n v="2"/>
    <s v="no"/>
    <x v="0"/>
    <s v="no"/>
    <s v="cellular"/>
    <x v="5"/>
    <n v="14"/>
    <n v="291"/>
    <n v="7"/>
    <n v="4"/>
    <x v="2"/>
    <n v="1"/>
    <n v="2"/>
    <s v="no"/>
    <s v="yes"/>
    <x v="1"/>
    <n v="398611.8"/>
    <n v="0.94699999999999995"/>
    <x v="0"/>
    <s v="Medium"/>
    <s v="other"/>
  </r>
  <r>
    <n v="101411"/>
    <n v="58"/>
    <x v="0"/>
    <x v="0"/>
    <x v="1"/>
    <n v="36731.79"/>
    <n v="239.98"/>
    <n v="686"/>
    <n v="78"/>
    <n v="3"/>
    <s v="no"/>
    <x v="0"/>
    <s v="no"/>
    <s v="unknown"/>
    <x v="8"/>
    <n v="24"/>
    <n v="418"/>
    <n v="4"/>
    <n v="0"/>
    <x v="4"/>
    <n v="-1"/>
    <n v="4"/>
    <s v="no"/>
    <s v="no"/>
    <x v="1"/>
    <n v="440781.48"/>
    <n v="7.0000000000000001E-3"/>
    <x v="3"/>
    <s v="Medium"/>
    <s v="other"/>
  </r>
  <r>
    <n v="101412"/>
    <n v="27"/>
    <x v="10"/>
    <x v="1"/>
    <x v="1"/>
    <n v="49380.82"/>
    <n v="45556.42"/>
    <n v="696"/>
    <n v="141"/>
    <n v="5"/>
    <s v="no"/>
    <x v="1"/>
    <s v="no"/>
    <s v="cellular"/>
    <x v="0"/>
    <n v="6"/>
    <n v="392"/>
    <n v="8"/>
    <n v="5"/>
    <x v="1"/>
    <n v="400"/>
    <n v="0"/>
    <s v="no"/>
    <s v="no"/>
    <x v="0"/>
    <n v="592569.84"/>
    <n v="0.92300000000000004"/>
    <x v="0"/>
    <s v="High"/>
    <s v="successful_contact"/>
  </r>
  <r>
    <n v="101413"/>
    <n v="34"/>
    <x v="9"/>
    <x v="0"/>
    <x v="1"/>
    <n v="51420.25"/>
    <n v="42166.76"/>
    <n v="617"/>
    <n v="62"/>
    <n v="3"/>
    <s v="no"/>
    <x v="0"/>
    <s v="no"/>
    <s v="cellular"/>
    <x v="1"/>
    <n v="25"/>
    <n v="370"/>
    <n v="3"/>
    <n v="1"/>
    <x v="1"/>
    <n v="194"/>
    <n v="6"/>
    <s v="yes"/>
    <s v="yes"/>
    <x v="0"/>
    <n v="617043"/>
    <n v="0.82"/>
    <x v="0"/>
    <s v="High"/>
    <s v="successful_contact"/>
  </r>
  <r>
    <n v="101414"/>
    <n v="50"/>
    <x v="2"/>
    <x v="0"/>
    <x v="0"/>
    <n v="23760.2"/>
    <n v="53656.19"/>
    <n v="623"/>
    <n v="149"/>
    <n v="1"/>
    <s v="no"/>
    <x v="1"/>
    <s v="no"/>
    <s v="cellular"/>
    <x v="5"/>
    <n v="15"/>
    <n v="386"/>
    <n v="3"/>
    <n v="4"/>
    <x v="1"/>
    <n v="319"/>
    <n v="2"/>
    <s v="yes"/>
    <s v="no"/>
    <x v="1"/>
    <n v="285122.40000000002"/>
    <n v="2.258"/>
    <x v="2"/>
    <s v="Low"/>
    <s v="other"/>
  </r>
  <r>
    <n v="101415"/>
    <n v="45"/>
    <x v="1"/>
    <x v="1"/>
    <x v="1"/>
    <n v="65053.41"/>
    <n v="5401.01"/>
    <n v="553"/>
    <n v="3"/>
    <n v="3"/>
    <s v="no"/>
    <x v="1"/>
    <s v="no"/>
    <s v="telephone"/>
    <x v="1"/>
    <n v="18"/>
    <n v="440"/>
    <n v="8"/>
    <n v="3"/>
    <x v="1"/>
    <n v="437"/>
    <n v="3"/>
    <s v="no"/>
    <s v="no"/>
    <x v="0"/>
    <n v="780640.92"/>
    <n v="8.3000000000000004E-2"/>
    <x v="4"/>
    <s v="Very High"/>
    <s v="successful_contact"/>
  </r>
  <r>
    <n v="101416"/>
    <n v="52"/>
    <x v="0"/>
    <x v="1"/>
    <x v="1"/>
    <n v="94464.44"/>
    <n v="13143.06"/>
    <n v="723"/>
    <n v="25"/>
    <n v="5"/>
    <s v="yes"/>
    <x v="1"/>
    <s v="no"/>
    <s v="cellular"/>
    <x v="1"/>
    <n v="2"/>
    <n v="154"/>
    <n v="2"/>
    <n v="4"/>
    <x v="1"/>
    <n v="480"/>
    <n v="0"/>
    <s v="yes"/>
    <s v="no"/>
    <x v="1"/>
    <n v="1133573.28"/>
    <n v="0.13900000000000001"/>
    <x v="2"/>
    <s v="Very High"/>
    <s v="other"/>
  </r>
  <r>
    <n v="101417"/>
    <n v="66"/>
    <x v="2"/>
    <x v="0"/>
    <x v="0"/>
    <n v="43911.83"/>
    <n v="33587.11"/>
    <n v="603"/>
    <n v="23"/>
    <n v="2"/>
    <s v="no"/>
    <x v="1"/>
    <s v="no"/>
    <s v="telephone"/>
    <x v="1"/>
    <n v="6"/>
    <n v="128"/>
    <n v="3"/>
    <n v="0"/>
    <x v="4"/>
    <n v="-1"/>
    <n v="1"/>
    <s v="yes"/>
    <s v="yes"/>
    <x v="0"/>
    <n v="526941.96"/>
    <n v="0.76500000000000001"/>
    <x v="3"/>
    <s v="High"/>
    <s v="other"/>
  </r>
  <r>
    <n v="101418"/>
    <n v="48"/>
    <x v="3"/>
    <x v="0"/>
    <x v="2"/>
    <n v="64992.92"/>
    <n v="62310.44"/>
    <n v="726"/>
    <n v="150"/>
    <n v="3"/>
    <s v="no"/>
    <x v="0"/>
    <s v="no"/>
    <s v="cellular"/>
    <x v="1"/>
    <n v="28"/>
    <n v="356"/>
    <n v="3"/>
    <n v="0"/>
    <x v="1"/>
    <n v="-1"/>
    <n v="6"/>
    <s v="no"/>
    <s v="yes"/>
    <x v="1"/>
    <n v="779915.04"/>
    <n v="0.95899999999999996"/>
    <x v="2"/>
    <s v="Very High"/>
    <s v="other"/>
  </r>
  <r>
    <n v="101419"/>
    <n v="39"/>
    <x v="10"/>
    <x v="0"/>
    <x v="2"/>
    <n v="28343.1"/>
    <m/>
    <n v="676"/>
    <n v="134"/>
    <n v="4"/>
    <s v="no"/>
    <x v="0"/>
    <s v="no"/>
    <s v="unknown"/>
    <x v="5"/>
    <n v="15"/>
    <n v="182"/>
    <n v="5"/>
    <n v="1"/>
    <x v="2"/>
    <n v="489"/>
    <n v="1"/>
    <s v="yes"/>
    <s v="yes"/>
    <x v="1"/>
    <n v="340117.2"/>
    <n v="2.5230000000000001"/>
    <x v="4"/>
    <s v="Low"/>
    <s v="other"/>
  </r>
  <r>
    <n v="101420"/>
    <n v="58"/>
    <x v="9"/>
    <x v="0"/>
    <x v="1"/>
    <n v="31554.05"/>
    <n v="66423"/>
    <n v="652"/>
    <n v="24"/>
    <n v="4"/>
    <s v="no"/>
    <x v="0"/>
    <s v="yes"/>
    <s v="telephone"/>
    <x v="2"/>
    <n v="14"/>
    <n v="421"/>
    <n v="1"/>
    <n v="5"/>
    <x v="1"/>
    <n v="268"/>
    <n v="2"/>
    <s v="yes"/>
    <s v="no"/>
    <x v="0"/>
    <n v="378648.6"/>
    <n v="2.105"/>
    <x v="3"/>
    <s v="Medium"/>
    <s v="successful_contact"/>
  </r>
  <r>
    <n v="101421"/>
    <n v="31"/>
    <x v="9"/>
    <x v="1"/>
    <x v="2"/>
    <n v="45833.45"/>
    <n v="38438.68"/>
    <n v="620"/>
    <n v="70"/>
    <n v="1"/>
    <s v="no"/>
    <x v="1"/>
    <s v="no"/>
    <s v="unknown"/>
    <x v="10"/>
    <n v="14"/>
    <n v="258"/>
    <n v="5"/>
    <n v="4"/>
    <x v="0"/>
    <n v="431"/>
    <n v="2"/>
    <s v="no"/>
    <s v="yes"/>
    <x v="0"/>
    <n v="550001.4"/>
    <n v="0.83899999999999997"/>
    <x v="0"/>
    <s v="High"/>
    <s v="other"/>
  </r>
  <r>
    <n v="101422"/>
    <n v="30"/>
    <x v="2"/>
    <x v="1"/>
    <x v="2"/>
    <n v="76718.98"/>
    <n v="49425.97"/>
    <n v="600"/>
    <n v="12"/>
    <n v="5"/>
    <s v="no"/>
    <x v="1"/>
    <s v="yes"/>
    <s v="cellular"/>
    <x v="7"/>
    <n v="13"/>
    <n v="91"/>
    <n v="4"/>
    <n v="5"/>
    <x v="1"/>
    <n v="433"/>
    <n v="4"/>
    <s v="yes"/>
    <s v="no"/>
    <x v="1"/>
    <n v="920627.76"/>
    <n v="0.64400000000000002"/>
    <x v="0"/>
    <s v="Very High"/>
    <s v="other"/>
  </r>
  <r>
    <n v="101423"/>
    <n v="59"/>
    <x v="1"/>
    <x v="0"/>
    <x v="2"/>
    <n v="39714.410000000003"/>
    <n v="87759.19"/>
    <n v="709"/>
    <n v="171"/>
    <n v="3"/>
    <s v="no"/>
    <x v="1"/>
    <s v="no"/>
    <s v="cellular"/>
    <x v="11"/>
    <n v="1"/>
    <n v="297"/>
    <n v="3"/>
    <n v="0"/>
    <x v="0"/>
    <n v="-1"/>
    <n v="2"/>
    <s v="yes"/>
    <s v="yes"/>
    <x v="0"/>
    <n v="476572.92"/>
    <n v="2.21"/>
    <x v="3"/>
    <s v="Medium"/>
    <s v="other"/>
  </r>
  <r>
    <n v="101424"/>
    <n v="37"/>
    <x v="10"/>
    <x v="1"/>
    <x v="1"/>
    <n v="41313.339999999997"/>
    <n v="50607.85"/>
    <n v="598"/>
    <n v="32"/>
    <n v="3"/>
    <s v="no"/>
    <x v="1"/>
    <s v="no"/>
    <s v="cellular"/>
    <x v="6"/>
    <n v="8"/>
    <n v="301"/>
    <n v="2"/>
    <n v="5"/>
    <x v="0"/>
    <n v="139"/>
    <n v="5"/>
    <s v="yes"/>
    <s v="yes"/>
    <x v="0"/>
    <n v="495760.08"/>
    <n v="1.2250000000000001"/>
    <x v="4"/>
    <s v="Medium"/>
    <s v="successful_contact"/>
  </r>
  <r>
    <n v="101425"/>
    <n v="26"/>
    <x v="8"/>
    <x v="0"/>
    <x v="1"/>
    <n v="30017.05"/>
    <n v="9828.44"/>
    <n v="560"/>
    <n v="93"/>
    <n v="2"/>
    <s v="no"/>
    <x v="1"/>
    <s v="no"/>
    <s v="cellular"/>
    <x v="10"/>
    <n v="1"/>
    <n v="322"/>
    <n v="2"/>
    <n v="4"/>
    <x v="0"/>
    <n v="70"/>
    <n v="5"/>
    <s v="no"/>
    <s v="yes"/>
    <x v="1"/>
    <n v="360204.6"/>
    <n v="0.32700000000000001"/>
    <x v="0"/>
    <s v="Low"/>
    <s v="other"/>
  </r>
  <r>
    <n v="101426"/>
    <n v="47"/>
    <x v="6"/>
    <x v="0"/>
    <x v="2"/>
    <n v="25056.11"/>
    <n v="44560.1"/>
    <n v="828"/>
    <n v="169"/>
    <n v="2"/>
    <s v="no"/>
    <x v="1"/>
    <s v="no"/>
    <s v="cellular"/>
    <x v="7"/>
    <n v="12"/>
    <n v="602"/>
    <n v="7"/>
    <n v="5"/>
    <x v="1"/>
    <n v="78"/>
    <n v="3"/>
    <s v="yes"/>
    <s v="yes"/>
    <x v="1"/>
    <n v="300673.32"/>
    <n v="1.778"/>
    <x v="2"/>
    <s v="Low"/>
    <s v="other"/>
  </r>
  <r>
    <n v="101427"/>
    <n v="67"/>
    <x v="1"/>
    <x v="0"/>
    <x v="1"/>
    <n v="43971.85"/>
    <n v="57649.49"/>
    <n v="752"/>
    <n v="118"/>
    <n v="1"/>
    <s v="no"/>
    <x v="1"/>
    <s v="no"/>
    <s v="cellular"/>
    <x v="8"/>
    <n v="4"/>
    <n v="191"/>
    <n v="3"/>
    <n v="5"/>
    <x v="1"/>
    <n v="364"/>
    <n v="4"/>
    <s v="no"/>
    <s v="yes"/>
    <x v="1"/>
    <n v="527662.19999999995"/>
    <n v="1.3109999999999999"/>
    <x v="3"/>
    <s v="High"/>
    <s v="other"/>
  </r>
  <r>
    <n v="101428"/>
    <n v="40"/>
    <x v="6"/>
    <x v="0"/>
    <x v="1"/>
    <n v="67404.47"/>
    <n v="7684.92"/>
    <n v="570"/>
    <n v="39"/>
    <n v="1"/>
    <s v="no"/>
    <x v="0"/>
    <s v="no"/>
    <s v="unknown"/>
    <x v="3"/>
    <n v="19"/>
    <n v="381"/>
    <n v="6"/>
    <n v="5"/>
    <x v="3"/>
    <n v="265"/>
    <n v="5"/>
    <s v="yes"/>
    <s v="no"/>
    <x v="1"/>
    <n v="808853.64"/>
    <n v="0.114"/>
    <x v="4"/>
    <s v="Very High"/>
    <s v="other"/>
  </r>
  <r>
    <n v="101429"/>
    <n v="65"/>
    <x v="10"/>
    <x v="0"/>
    <x v="1"/>
    <n v="55669.51"/>
    <n v="66696.77"/>
    <n v="717"/>
    <n v="21"/>
    <n v="5"/>
    <s v="no"/>
    <x v="1"/>
    <s v="yes"/>
    <s v="cellular"/>
    <x v="7"/>
    <n v="9"/>
    <n v="242"/>
    <n v="3"/>
    <n v="4"/>
    <x v="1"/>
    <n v="340"/>
    <n v="3"/>
    <s v="no"/>
    <s v="yes"/>
    <x v="1"/>
    <n v="668034.12"/>
    <n v="1.198"/>
    <x v="3"/>
    <s v="Very High"/>
    <s v="other"/>
  </r>
  <r>
    <n v="101430"/>
    <n v="62"/>
    <x v="5"/>
    <x v="0"/>
    <x v="1"/>
    <n v="44283.96"/>
    <n v="45219.86"/>
    <n v="752"/>
    <n v="178"/>
    <n v="2"/>
    <s v="no"/>
    <x v="0"/>
    <s v="no"/>
    <s v="cellular"/>
    <x v="11"/>
    <n v="23"/>
    <n v="380"/>
    <n v="2"/>
    <n v="3"/>
    <x v="1"/>
    <n v="177"/>
    <n v="3"/>
    <s v="no"/>
    <s v="no"/>
    <x v="0"/>
    <n v="531407.52"/>
    <n v="1.0209999999999999"/>
    <x v="3"/>
    <s v="High"/>
    <s v="successful_contact"/>
  </r>
  <r>
    <n v="101431"/>
    <n v="48"/>
    <x v="9"/>
    <x v="0"/>
    <x v="1"/>
    <m/>
    <n v="4614.05"/>
    <n v="673"/>
    <n v="20"/>
    <n v="2"/>
    <s v="no"/>
    <x v="1"/>
    <s v="yes"/>
    <s v="cellular"/>
    <x v="2"/>
    <n v="4"/>
    <n v="592"/>
    <n v="4"/>
    <n v="3"/>
    <x v="0"/>
    <n v="186"/>
    <n v="6"/>
    <s v="no"/>
    <s v="yes"/>
    <x v="1"/>
    <n v="437214.24"/>
    <n v="0.127"/>
    <x v="2"/>
    <s v="Medium"/>
    <s v="other"/>
  </r>
  <r>
    <n v="101432"/>
    <n v="28"/>
    <x v="5"/>
    <x v="2"/>
    <x v="2"/>
    <n v="59345.41"/>
    <n v="25036.02"/>
    <n v="686"/>
    <n v="95"/>
    <n v="1"/>
    <s v="no"/>
    <x v="1"/>
    <s v="no"/>
    <s v="cellular"/>
    <x v="0"/>
    <n v="21"/>
    <n v="759"/>
    <n v="8"/>
    <n v="5"/>
    <x v="1"/>
    <n v="421"/>
    <n v="6"/>
    <s v="yes"/>
    <s v="yes"/>
    <x v="1"/>
    <n v="712144.92"/>
    <n v="0.42199999999999999"/>
    <x v="0"/>
    <s v="Very High"/>
    <s v="other"/>
  </r>
  <r>
    <n v="101433"/>
    <n v="30"/>
    <x v="1"/>
    <x v="2"/>
    <x v="1"/>
    <n v="12000"/>
    <n v="14578.77"/>
    <n v="691"/>
    <n v="118"/>
    <n v="5"/>
    <s v="no"/>
    <x v="0"/>
    <s v="no"/>
    <s v="cellular"/>
    <x v="3"/>
    <n v="12"/>
    <n v="261"/>
    <n v="6"/>
    <n v="2"/>
    <x v="3"/>
    <n v="389"/>
    <n v="5"/>
    <s v="no"/>
    <s v="yes"/>
    <x v="1"/>
    <n v="144000"/>
    <n v="1.2150000000000001"/>
    <x v="0"/>
    <s v="Low"/>
    <s v="other"/>
  </r>
  <r>
    <n v="101434"/>
    <n v="42"/>
    <x v="0"/>
    <x v="1"/>
    <x v="1"/>
    <n v="38324.959999999999"/>
    <n v="48008.77"/>
    <n v="626"/>
    <n v="82"/>
    <n v="5"/>
    <s v="no"/>
    <x v="0"/>
    <s v="no"/>
    <s v="cellular"/>
    <x v="8"/>
    <n v="9"/>
    <n v="373"/>
    <n v="5"/>
    <n v="2"/>
    <x v="0"/>
    <n v="359"/>
    <n v="1"/>
    <s v="no"/>
    <s v="yes"/>
    <x v="1"/>
    <n v="459899.52"/>
    <n v="1.2529999999999999"/>
    <x v="4"/>
    <s v="Medium"/>
    <s v="other"/>
  </r>
  <r>
    <n v="101435"/>
    <n v="27"/>
    <x v="9"/>
    <x v="0"/>
    <x v="0"/>
    <n v="43596.11"/>
    <n v="104202.41"/>
    <n v="681"/>
    <n v="164"/>
    <n v="1"/>
    <s v="no"/>
    <x v="0"/>
    <s v="no"/>
    <s v="cellular"/>
    <x v="3"/>
    <n v="28"/>
    <n v="389"/>
    <n v="5"/>
    <n v="3"/>
    <x v="1"/>
    <n v="319"/>
    <n v="1"/>
    <s v="yes"/>
    <s v="no"/>
    <x v="1"/>
    <n v="523153.32"/>
    <n v="2.39"/>
    <x v="0"/>
    <s v="High"/>
    <s v="other"/>
  </r>
  <r>
    <n v="101436"/>
    <n v="33"/>
    <x v="9"/>
    <x v="0"/>
    <x v="2"/>
    <n v="78350.710000000006"/>
    <n v="28571.05"/>
    <n v="657"/>
    <n v="161"/>
    <n v="5"/>
    <s v="no"/>
    <x v="0"/>
    <s v="no"/>
    <s v="telephone"/>
    <x v="7"/>
    <n v="13"/>
    <n v="304"/>
    <n v="8"/>
    <n v="4"/>
    <x v="1"/>
    <n v="168"/>
    <n v="1"/>
    <s v="yes"/>
    <s v="no"/>
    <x v="1"/>
    <n v="940208.52"/>
    <n v="0.36499999999999999"/>
    <x v="0"/>
    <s v="Very High"/>
    <s v="other"/>
  </r>
  <r>
    <n v="101437"/>
    <n v="33"/>
    <x v="8"/>
    <x v="1"/>
    <x v="1"/>
    <n v="31152.65"/>
    <n v="61966.19"/>
    <n v="589"/>
    <n v="157"/>
    <n v="1"/>
    <s v="no"/>
    <x v="0"/>
    <s v="no"/>
    <s v="cellular"/>
    <x v="5"/>
    <n v="8"/>
    <n v="293"/>
    <n v="7"/>
    <n v="5"/>
    <x v="1"/>
    <n v="69"/>
    <n v="5"/>
    <s v="yes"/>
    <s v="yes"/>
    <x v="1"/>
    <n v="373831.8"/>
    <n v="1.9890000000000001"/>
    <x v="0"/>
    <s v="Medium"/>
    <s v="other"/>
  </r>
  <r>
    <n v="101438"/>
    <n v="36"/>
    <x v="9"/>
    <x v="0"/>
    <x v="2"/>
    <n v="60819.77"/>
    <n v="0"/>
    <n v="563"/>
    <n v="94"/>
    <n v="2"/>
    <s v="no"/>
    <x v="0"/>
    <s v="no"/>
    <s v="cellular"/>
    <x v="7"/>
    <n v="18"/>
    <n v="20"/>
    <n v="6"/>
    <n v="4"/>
    <x v="2"/>
    <n v="210"/>
    <n v="0"/>
    <s v="no"/>
    <s v="no"/>
    <x v="1"/>
    <n v="729837.24"/>
    <n v="0"/>
    <x v="4"/>
    <s v="Very High"/>
    <s v="other"/>
  </r>
  <r>
    <n v="101439"/>
    <n v="46"/>
    <x v="2"/>
    <x v="0"/>
    <x v="0"/>
    <n v="53966.83"/>
    <n v="12604.61"/>
    <n v="673"/>
    <n v="26"/>
    <n v="5"/>
    <s v="no"/>
    <x v="1"/>
    <s v="no"/>
    <s v="cellular"/>
    <x v="8"/>
    <n v="21"/>
    <n v="337"/>
    <n v="2"/>
    <n v="1"/>
    <x v="1"/>
    <n v="265"/>
    <n v="1"/>
    <s v="yes"/>
    <s v="no"/>
    <x v="1"/>
    <n v="647601.96"/>
    <n v="0.23400000000000001"/>
    <x v="2"/>
    <s v="High"/>
    <s v="other"/>
  </r>
  <r>
    <n v="101440"/>
    <n v="66"/>
    <x v="0"/>
    <x v="0"/>
    <x v="1"/>
    <n v="12000"/>
    <n v="42242.94"/>
    <n v="716"/>
    <n v="74"/>
    <n v="2"/>
    <s v="no"/>
    <x v="1"/>
    <s v="no"/>
    <s v="telephone"/>
    <x v="4"/>
    <n v="7"/>
    <n v="600"/>
    <n v="1"/>
    <n v="0"/>
    <x v="1"/>
    <n v="-1"/>
    <n v="2"/>
    <s v="yes"/>
    <s v="yes"/>
    <x v="1"/>
    <n v="144000"/>
    <n v="3.52"/>
    <x v="3"/>
    <s v="Low"/>
    <s v="other"/>
  </r>
  <r>
    <n v="101441"/>
    <n v="57"/>
    <x v="9"/>
    <x v="0"/>
    <x v="0"/>
    <n v="37375.69"/>
    <n v="48473.89"/>
    <n v="578"/>
    <n v="23"/>
    <n v="3"/>
    <s v="no"/>
    <x v="1"/>
    <s v="yes"/>
    <s v="unknown"/>
    <x v="1"/>
    <n v="27"/>
    <n v="250"/>
    <n v="7"/>
    <n v="5"/>
    <x v="0"/>
    <n v="359"/>
    <n v="3"/>
    <s v="no"/>
    <s v="yes"/>
    <x v="0"/>
    <n v="448508.28"/>
    <n v="1.2969999999999999"/>
    <x v="3"/>
    <s v="Medium"/>
    <s v="other"/>
  </r>
  <r>
    <n v="101442"/>
    <n v="49"/>
    <x v="9"/>
    <x v="0"/>
    <x v="1"/>
    <n v="48184.959999999999"/>
    <n v="37475.449999999997"/>
    <n v="685"/>
    <n v="21"/>
    <n v="1"/>
    <s v="no"/>
    <x v="1"/>
    <s v="yes"/>
    <s v="cellular"/>
    <x v="4"/>
    <n v="6"/>
    <n v="386"/>
    <n v="8"/>
    <n v="5"/>
    <x v="1"/>
    <n v="372"/>
    <n v="6"/>
    <s v="yes"/>
    <s v="yes"/>
    <x v="1"/>
    <n v="578219.52000000002"/>
    <n v="0.77800000000000002"/>
    <x v="2"/>
    <s v="High"/>
    <s v="other"/>
  </r>
  <r>
    <n v="101443"/>
    <n v="64"/>
    <x v="9"/>
    <x v="1"/>
    <x v="0"/>
    <n v="12000"/>
    <n v="32090.22"/>
    <n v="817"/>
    <n v="176"/>
    <n v="4"/>
    <s v="no"/>
    <x v="0"/>
    <s v="no"/>
    <s v="unknown"/>
    <x v="6"/>
    <n v="25"/>
    <n v="98"/>
    <n v="3"/>
    <n v="3"/>
    <x v="1"/>
    <n v="22"/>
    <n v="6"/>
    <s v="no"/>
    <s v="no"/>
    <x v="1"/>
    <n v="144000"/>
    <n v="2.6739999999999999"/>
    <x v="3"/>
    <s v="Low"/>
    <s v="other"/>
  </r>
  <r>
    <n v="101444"/>
    <n v="48"/>
    <x v="5"/>
    <x v="0"/>
    <x v="1"/>
    <n v="42072.71"/>
    <n v="27962.06"/>
    <n v="777"/>
    <n v="38"/>
    <n v="3"/>
    <s v="no"/>
    <x v="1"/>
    <s v="no"/>
    <s v="cellular"/>
    <x v="4"/>
    <n v="22"/>
    <n v="385"/>
    <n v="5"/>
    <n v="4"/>
    <x v="1"/>
    <n v="327"/>
    <n v="6"/>
    <s v="no"/>
    <s v="yes"/>
    <x v="1"/>
    <n v="504872.52"/>
    <n v="0.66500000000000004"/>
    <x v="2"/>
    <s v="Medium"/>
    <s v="other"/>
  </r>
  <r>
    <n v="101445"/>
    <n v="57"/>
    <x v="1"/>
    <x v="1"/>
    <x v="1"/>
    <n v="41843.85"/>
    <n v="47707.15"/>
    <n v="553"/>
    <n v="110"/>
    <n v="2"/>
    <s v="no"/>
    <x v="1"/>
    <s v="no"/>
    <s v="cellular"/>
    <x v="8"/>
    <n v="3"/>
    <n v="537"/>
    <n v="5"/>
    <n v="2"/>
    <x v="1"/>
    <n v="266"/>
    <n v="3"/>
    <s v="no"/>
    <s v="no"/>
    <x v="0"/>
    <n v="502126.2"/>
    <n v="1.1399999999999999"/>
    <x v="3"/>
    <s v="Medium"/>
    <s v="successful_contact"/>
  </r>
  <r>
    <n v="101446"/>
    <n v="48"/>
    <x v="1"/>
    <x v="1"/>
    <x v="0"/>
    <n v="12000"/>
    <n v="98304.14"/>
    <n v="665"/>
    <n v="8"/>
    <n v="4"/>
    <s v="no"/>
    <x v="1"/>
    <s v="no"/>
    <s v="telephone"/>
    <x v="9"/>
    <n v="1"/>
    <n v="469"/>
    <n v="3"/>
    <n v="5"/>
    <x v="2"/>
    <n v="63"/>
    <n v="0"/>
    <s v="yes"/>
    <s v="no"/>
    <x v="1"/>
    <n v="144000"/>
    <n v="8.1920000000000002"/>
    <x v="2"/>
    <s v="Low"/>
    <s v="other"/>
  </r>
  <r>
    <n v="101447"/>
    <n v="64"/>
    <x v="6"/>
    <x v="1"/>
    <x v="1"/>
    <n v="58012.23"/>
    <n v="52806.86"/>
    <n v="742"/>
    <n v="126"/>
    <n v="5"/>
    <s v="no"/>
    <x v="1"/>
    <s v="no"/>
    <s v="cellular"/>
    <x v="6"/>
    <n v="23"/>
    <n v="318"/>
    <n v="2"/>
    <n v="0"/>
    <x v="2"/>
    <n v="-1"/>
    <n v="3"/>
    <s v="yes"/>
    <s v="no"/>
    <x v="1"/>
    <n v="696146.76"/>
    <n v="0.91"/>
    <x v="3"/>
    <s v="Very High"/>
    <s v="other"/>
  </r>
  <r>
    <n v="101448"/>
    <n v="66"/>
    <x v="8"/>
    <x v="0"/>
    <x v="2"/>
    <n v="25573.4"/>
    <m/>
    <n v="709"/>
    <n v="114"/>
    <n v="3"/>
    <s v="no"/>
    <x v="1"/>
    <s v="no"/>
    <s v="telephone"/>
    <x v="10"/>
    <n v="28"/>
    <n v="184"/>
    <n v="3"/>
    <n v="0"/>
    <x v="3"/>
    <n v="-1"/>
    <n v="2"/>
    <s v="no"/>
    <s v="no"/>
    <x v="1"/>
    <n v="306880.8"/>
    <n v="1.93"/>
    <x v="3"/>
    <s v="Low"/>
    <s v="other"/>
  </r>
  <r>
    <n v="101449"/>
    <n v="53"/>
    <x v="5"/>
    <x v="0"/>
    <x v="3"/>
    <n v="80474.48"/>
    <n v="45970.05"/>
    <n v="691"/>
    <n v="22"/>
    <n v="2"/>
    <s v="no"/>
    <x v="0"/>
    <s v="no"/>
    <s v="cellular"/>
    <x v="1"/>
    <n v="6"/>
    <n v="384"/>
    <n v="6"/>
    <n v="1"/>
    <x v="2"/>
    <n v="197"/>
    <n v="0"/>
    <s v="no"/>
    <s v="yes"/>
    <x v="1"/>
    <n v="965693.76"/>
    <n v="0.57099999999999995"/>
    <x v="2"/>
    <s v="Very High"/>
    <s v="other"/>
  </r>
  <r>
    <n v="101450"/>
    <n v="28"/>
    <x v="1"/>
    <x v="1"/>
    <x v="1"/>
    <n v="12000"/>
    <n v="0"/>
    <n v="667"/>
    <n v="64"/>
    <n v="1"/>
    <s v="no"/>
    <x v="1"/>
    <s v="no"/>
    <s v="cellular"/>
    <x v="7"/>
    <n v="28"/>
    <n v="472"/>
    <n v="2"/>
    <n v="2"/>
    <x v="2"/>
    <n v="304"/>
    <n v="5"/>
    <s v="yes"/>
    <s v="yes"/>
    <x v="0"/>
    <n v="144000"/>
    <n v="0"/>
    <x v="0"/>
    <s v="Low"/>
    <s v="successful_contact"/>
  </r>
  <r>
    <n v="101451"/>
    <n v="38"/>
    <x v="2"/>
    <x v="0"/>
    <x v="3"/>
    <n v="49992.47"/>
    <n v="22233.51"/>
    <n v="618"/>
    <n v="123"/>
    <n v="2"/>
    <s v="no"/>
    <x v="0"/>
    <s v="yes"/>
    <s v="cellular"/>
    <x v="5"/>
    <n v="14"/>
    <n v="289"/>
    <n v="8"/>
    <n v="4"/>
    <x v="1"/>
    <n v="109"/>
    <n v="0"/>
    <s v="yes"/>
    <s v="yes"/>
    <x v="1"/>
    <n v="599909.64"/>
    <n v="0.44500000000000001"/>
    <x v="4"/>
    <s v="High"/>
    <s v="other"/>
  </r>
  <r>
    <n v="101452"/>
    <n v="25"/>
    <x v="1"/>
    <x v="0"/>
    <x v="1"/>
    <n v="43853.08"/>
    <n v="90841.04"/>
    <n v="701"/>
    <n v="23"/>
    <n v="4"/>
    <s v="no"/>
    <x v="0"/>
    <s v="no"/>
    <s v="cellular"/>
    <x v="7"/>
    <n v="26"/>
    <n v="292"/>
    <n v="1"/>
    <n v="4"/>
    <x v="1"/>
    <n v="132"/>
    <n v="5"/>
    <s v="no"/>
    <s v="no"/>
    <x v="1"/>
    <n v="526236.96"/>
    <n v="2.0710000000000002"/>
    <x v="1"/>
    <s v="High"/>
    <s v="other"/>
  </r>
  <r>
    <n v="101453"/>
    <n v="48"/>
    <x v="2"/>
    <x v="1"/>
    <x v="1"/>
    <n v="30436.41"/>
    <n v="0"/>
    <n v="709"/>
    <n v="55"/>
    <n v="2"/>
    <s v="no"/>
    <x v="1"/>
    <s v="no"/>
    <s v="cellular"/>
    <x v="3"/>
    <n v="22"/>
    <n v="591"/>
    <n v="2"/>
    <n v="4"/>
    <x v="1"/>
    <n v="392"/>
    <n v="6"/>
    <s v="yes"/>
    <s v="no"/>
    <x v="1"/>
    <n v="365236.92"/>
    <n v="0"/>
    <x v="2"/>
    <s v="Medium"/>
    <s v="other"/>
  </r>
  <r>
    <n v="101454"/>
    <n v="58"/>
    <x v="0"/>
    <x v="2"/>
    <x v="1"/>
    <n v="46351"/>
    <n v="68992.41"/>
    <n v="692"/>
    <n v="80"/>
    <n v="2"/>
    <s v="no"/>
    <x v="1"/>
    <s v="no"/>
    <s v="unknown"/>
    <x v="0"/>
    <n v="8"/>
    <n v="559"/>
    <n v="5"/>
    <n v="2"/>
    <x v="1"/>
    <n v="387"/>
    <n v="3"/>
    <s v="yes"/>
    <s v="yes"/>
    <x v="1"/>
    <n v="556212"/>
    <n v="1.488"/>
    <x v="3"/>
    <s v="High"/>
    <s v="other"/>
  </r>
  <r>
    <n v="101455"/>
    <n v="50"/>
    <x v="9"/>
    <x v="1"/>
    <x v="0"/>
    <n v="12000"/>
    <n v="34460.239999999998"/>
    <n v="645"/>
    <n v="7"/>
    <n v="5"/>
    <s v="no"/>
    <x v="0"/>
    <s v="yes"/>
    <s v="unknown"/>
    <x v="1"/>
    <n v="8"/>
    <n v="328"/>
    <n v="6"/>
    <n v="5"/>
    <x v="2"/>
    <n v="224"/>
    <n v="4"/>
    <s v="yes"/>
    <s v="yes"/>
    <x v="1"/>
    <n v="144000"/>
    <n v="2.8719999999999999"/>
    <x v="2"/>
    <s v="Low"/>
    <s v="other"/>
  </r>
  <r>
    <n v="101456"/>
    <n v="60"/>
    <x v="5"/>
    <x v="0"/>
    <x v="0"/>
    <n v="63106.71"/>
    <n v="29295.95"/>
    <n v="850"/>
    <n v="105"/>
    <n v="1"/>
    <s v="no"/>
    <x v="1"/>
    <s v="yes"/>
    <s v="telephone"/>
    <x v="0"/>
    <n v="21"/>
    <n v="485"/>
    <n v="5"/>
    <n v="1"/>
    <x v="2"/>
    <n v="299"/>
    <n v="1"/>
    <s v="yes"/>
    <s v="no"/>
    <x v="1"/>
    <n v="757280.52"/>
    <n v="0.46400000000000002"/>
    <x v="3"/>
    <s v="Very High"/>
    <s v="other"/>
  </r>
  <r>
    <n v="101457"/>
    <n v="23"/>
    <x v="2"/>
    <x v="1"/>
    <x v="1"/>
    <m/>
    <n v="84555.99"/>
    <n v="767"/>
    <n v="124"/>
    <n v="4"/>
    <s v="no"/>
    <x v="1"/>
    <s v="no"/>
    <s v="cellular"/>
    <x v="0"/>
    <n v="10"/>
    <n v="208"/>
    <n v="6"/>
    <n v="4"/>
    <x v="1"/>
    <n v="131"/>
    <n v="1"/>
    <s v="no"/>
    <s v="yes"/>
    <x v="1"/>
    <n v="423247.68"/>
    <n v="2.3969999999999998"/>
    <x v="1"/>
    <s v="Medium"/>
    <s v="other"/>
  </r>
  <r>
    <n v="101458"/>
    <n v="51"/>
    <x v="4"/>
    <x v="1"/>
    <x v="1"/>
    <n v="22747.119999999999"/>
    <n v="22037.57"/>
    <n v="630"/>
    <n v="11"/>
    <n v="4"/>
    <s v="no"/>
    <x v="0"/>
    <s v="no"/>
    <s v="unknown"/>
    <x v="0"/>
    <n v="14"/>
    <n v="635"/>
    <n v="8"/>
    <n v="2"/>
    <x v="2"/>
    <n v="27"/>
    <n v="0"/>
    <s v="no"/>
    <s v="yes"/>
    <x v="1"/>
    <n v="272965.44"/>
    <n v="0.96899999999999997"/>
    <x v="2"/>
    <s v="Low"/>
    <s v="other"/>
  </r>
  <r>
    <n v="101459"/>
    <n v="35"/>
    <x v="2"/>
    <x v="0"/>
    <x v="1"/>
    <n v="38229.120000000003"/>
    <n v="17689.54"/>
    <n v="735"/>
    <n v="110"/>
    <n v="2"/>
    <s v="no"/>
    <x v="1"/>
    <s v="no"/>
    <s v="cellular"/>
    <x v="0"/>
    <n v="7"/>
    <n v="225"/>
    <n v="1"/>
    <n v="0"/>
    <x v="1"/>
    <n v="-1"/>
    <n v="3"/>
    <s v="yes"/>
    <s v="yes"/>
    <x v="1"/>
    <n v="458749.44"/>
    <n v="0.46300000000000002"/>
    <x v="0"/>
    <s v="Medium"/>
    <s v="other"/>
  </r>
  <r>
    <n v="101460"/>
    <n v="65"/>
    <x v="9"/>
    <x v="0"/>
    <x v="1"/>
    <n v="22287.19"/>
    <n v="48320.36"/>
    <n v="671"/>
    <n v="42"/>
    <n v="1"/>
    <s v="no"/>
    <x v="0"/>
    <s v="no"/>
    <s v="cellular"/>
    <x v="5"/>
    <n v="3"/>
    <n v="110"/>
    <n v="6"/>
    <n v="2"/>
    <x v="1"/>
    <n v="337"/>
    <n v="5"/>
    <s v="no"/>
    <s v="yes"/>
    <x v="1"/>
    <n v="267446.28000000003"/>
    <n v="2.1680000000000001"/>
    <x v="3"/>
    <s v="Low"/>
    <s v="other"/>
  </r>
  <r>
    <n v="101461"/>
    <n v="18"/>
    <x v="8"/>
    <x v="0"/>
    <x v="2"/>
    <n v="29137.09"/>
    <n v="59343.06"/>
    <n v="752"/>
    <n v="34"/>
    <n v="3"/>
    <s v="no"/>
    <x v="1"/>
    <s v="no"/>
    <s v="cellular"/>
    <x v="8"/>
    <n v="18"/>
    <n v="440"/>
    <n v="1"/>
    <n v="3"/>
    <x v="1"/>
    <n v="246"/>
    <n v="4"/>
    <s v="yes"/>
    <s v="no"/>
    <x v="0"/>
    <n v="349645.08"/>
    <n v="2.0369999999999999"/>
    <x v="1"/>
    <s v="Low"/>
    <s v="successful_contact"/>
  </r>
  <r>
    <n v="101462"/>
    <n v="65"/>
    <x v="9"/>
    <x v="1"/>
    <x v="0"/>
    <n v="29237.599999999999"/>
    <n v="59207.99"/>
    <n v="662"/>
    <n v="132"/>
    <n v="3"/>
    <s v="no"/>
    <x v="0"/>
    <s v="yes"/>
    <m/>
    <x v="6"/>
    <n v="6"/>
    <n v="56"/>
    <n v="6"/>
    <n v="5"/>
    <x v="2"/>
    <n v="124"/>
    <n v="5"/>
    <s v="no"/>
    <s v="yes"/>
    <x v="1"/>
    <n v="350851.2"/>
    <n v="2.0249999999999999"/>
    <x v="3"/>
    <s v="Low"/>
    <s v="other"/>
  </r>
  <r>
    <n v="101463"/>
    <n v="48"/>
    <x v="7"/>
    <x v="0"/>
    <x v="1"/>
    <n v="12000"/>
    <n v="54941.84"/>
    <n v="663"/>
    <n v="28"/>
    <n v="3"/>
    <s v="no"/>
    <x v="0"/>
    <s v="yes"/>
    <s v="cellular"/>
    <x v="11"/>
    <n v="6"/>
    <n v="567"/>
    <n v="8"/>
    <n v="5"/>
    <x v="2"/>
    <n v="321"/>
    <n v="1"/>
    <s v="yes"/>
    <s v="no"/>
    <x v="1"/>
    <n v="144000"/>
    <n v="4.5780000000000003"/>
    <x v="2"/>
    <s v="Low"/>
    <s v="other"/>
  </r>
  <r>
    <n v="101464"/>
    <n v="41"/>
    <x v="2"/>
    <x v="0"/>
    <x v="1"/>
    <n v="47942.239999999998"/>
    <n v="24203.88"/>
    <n v="698"/>
    <n v="147"/>
    <n v="4"/>
    <s v="no"/>
    <x v="0"/>
    <s v="no"/>
    <s v="cellular"/>
    <x v="6"/>
    <n v="3"/>
    <n v="530"/>
    <n v="7"/>
    <n v="5"/>
    <x v="1"/>
    <n v="214"/>
    <n v="5"/>
    <s v="no"/>
    <s v="no"/>
    <x v="1"/>
    <n v="575306.88"/>
    <n v="0.505"/>
    <x v="4"/>
    <s v="High"/>
    <s v="other"/>
  </r>
  <r>
    <n v="101465"/>
    <n v="70"/>
    <x v="4"/>
    <x v="1"/>
    <x v="0"/>
    <n v="77356.210000000006"/>
    <n v="34447.33"/>
    <n v="657"/>
    <n v="103"/>
    <n v="1"/>
    <s v="no"/>
    <x v="1"/>
    <s v="no"/>
    <s v="cellular"/>
    <x v="11"/>
    <n v="4"/>
    <n v="276"/>
    <n v="1"/>
    <n v="0"/>
    <x v="2"/>
    <n v="-1"/>
    <n v="3"/>
    <s v="no"/>
    <s v="no"/>
    <x v="1"/>
    <n v="928274.52"/>
    <n v="0.44500000000000001"/>
    <x v="3"/>
    <s v="Very High"/>
    <s v="other"/>
  </r>
  <r>
    <n v="101466"/>
    <n v="21"/>
    <x v="9"/>
    <x v="1"/>
    <x v="1"/>
    <n v="43168.76"/>
    <n v="29806.39"/>
    <n v="688"/>
    <n v="39"/>
    <n v="4"/>
    <s v="no"/>
    <x v="1"/>
    <s v="no"/>
    <s v="cellular"/>
    <x v="5"/>
    <n v="14"/>
    <n v="343"/>
    <n v="2"/>
    <n v="0"/>
    <x v="0"/>
    <n v="-1"/>
    <n v="1"/>
    <s v="yes"/>
    <s v="yes"/>
    <x v="0"/>
    <n v="518025.12"/>
    <n v="0.69"/>
    <x v="1"/>
    <s v="High"/>
    <s v="successful_contact"/>
  </r>
  <r>
    <n v="101467"/>
    <n v="54"/>
    <x v="9"/>
    <x v="2"/>
    <x v="0"/>
    <n v="12000"/>
    <n v="37178.660000000003"/>
    <n v="616"/>
    <n v="13"/>
    <n v="3"/>
    <s v="no"/>
    <x v="1"/>
    <s v="no"/>
    <s v="cellular"/>
    <x v="2"/>
    <n v="5"/>
    <n v="502"/>
    <n v="7"/>
    <n v="3"/>
    <x v="1"/>
    <n v="354"/>
    <n v="6"/>
    <s v="no"/>
    <s v="yes"/>
    <x v="0"/>
    <n v="144000"/>
    <n v="3.0979999999999999"/>
    <x v="2"/>
    <s v="Low"/>
    <s v="successful_contact"/>
  </r>
  <r>
    <n v="101468"/>
    <n v="28"/>
    <x v="9"/>
    <x v="0"/>
    <x v="0"/>
    <n v="52680.61"/>
    <n v="21296.1"/>
    <n v="768"/>
    <n v="32"/>
    <n v="2"/>
    <s v="no"/>
    <x v="0"/>
    <s v="no"/>
    <s v="cellular"/>
    <x v="7"/>
    <n v="20"/>
    <n v="565"/>
    <n v="4"/>
    <n v="0"/>
    <x v="2"/>
    <n v="-1"/>
    <n v="0"/>
    <s v="no"/>
    <s v="no"/>
    <x v="0"/>
    <n v="632167.31999999995"/>
    <n v="0.40400000000000003"/>
    <x v="0"/>
    <s v="High"/>
    <s v="successful_contact"/>
  </r>
  <r>
    <n v="101469"/>
    <n v="26"/>
    <x v="6"/>
    <x v="1"/>
    <x v="2"/>
    <n v="44626.11"/>
    <n v="0"/>
    <n v="616"/>
    <n v="30"/>
    <n v="2"/>
    <s v="no"/>
    <x v="0"/>
    <s v="no"/>
    <s v="cellular"/>
    <x v="10"/>
    <n v="8"/>
    <n v="508"/>
    <n v="8"/>
    <n v="5"/>
    <x v="2"/>
    <n v="220"/>
    <n v="2"/>
    <s v="no"/>
    <s v="yes"/>
    <x v="1"/>
    <n v="535513.31999999995"/>
    <n v="0"/>
    <x v="0"/>
    <s v="High"/>
    <s v="other"/>
  </r>
  <r>
    <n v="101470"/>
    <n v="26"/>
    <x v="3"/>
    <x v="1"/>
    <x v="1"/>
    <n v="49933.37"/>
    <n v="32069.07"/>
    <n v="695"/>
    <n v="88"/>
    <n v="1"/>
    <s v="no"/>
    <x v="0"/>
    <s v="no"/>
    <s v="cellular"/>
    <x v="11"/>
    <n v="24"/>
    <n v="448"/>
    <n v="6"/>
    <n v="1"/>
    <x v="1"/>
    <n v="76"/>
    <n v="4"/>
    <s v="no"/>
    <s v="yes"/>
    <x v="1"/>
    <n v="599200.43999999994"/>
    <n v="0.64200000000000002"/>
    <x v="0"/>
    <s v="High"/>
    <s v="other"/>
  </r>
  <r>
    <n v="101471"/>
    <n v="51"/>
    <x v="1"/>
    <x v="0"/>
    <x v="0"/>
    <n v="86601.93"/>
    <n v="44633.93"/>
    <n v="727"/>
    <n v="60"/>
    <n v="4"/>
    <s v="no"/>
    <x v="0"/>
    <s v="yes"/>
    <s v="cellular"/>
    <x v="0"/>
    <n v="17"/>
    <n v="75"/>
    <n v="5"/>
    <n v="2"/>
    <x v="0"/>
    <n v="408"/>
    <n v="1"/>
    <s v="no"/>
    <s v="no"/>
    <x v="0"/>
    <n v="1039223.16"/>
    <n v="0.51500000000000001"/>
    <x v="2"/>
    <s v="Very High"/>
    <s v="other"/>
  </r>
  <r>
    <n v="101472"/>
    <n v="35"/>
    <x v="2"/>
    <x v="1"/>
    <x v="2"/>
    <n v="42632.52"/>
    <n v="52333.26"/>
    <n v="630"/>
    <n v="56"/>
    <n v="5"/>
    <s v="no"/>
    <x v="0"/>
    <s v="no"/>
    <s v="unknown"/>
    <x v="7"/>
    <n v="5"/>
    <n v="442"/>
    <n v="8"/>
    <n v="0"/>
    <x v="0"/>
    <n v="-1"/>
    <n v="5"/>
    <s v="no"/>
    <s v="yes"/>
    <x v="1"/>
    <n v="511590.24"/>
    <n v="1.228"/>
    <x v="0"/>
    <s v="High"/>
    <s v="other"/>
  </r>
  <r>
    <n v="101473"/>
    <n v="62"/>
    <x v="0"/>
    <x v="1"/>
    <x v="1"/>
    <n v="48752.24"/>
    <n v="47520.1"/>
    <n v="748"/>
    <n v="156"/>
    <n v="5"/>
    <s v="no"/>
    <x v="1"/>
    <s v="no"/>
    <s v="unknown"/>
    <x v="6"/>
    <n v="18"/>
    <n v="362"/>
    <n v="5"/>
    <n v="2"/>
    <x v="1"/>
    <n v="318"/>
    <n v="5"/>
    <s v="no"/>
    <s v="no"/>
    <x v="1"/>
    <n v="585026.88"/>
    <n v="0.97499999999999998"/>
    <x v="3"/>
    <s v="High"/>
    <s v="other"/>
  </r>
  <r>
    <n v="101474"/>
    <n v="66"/>
    <x v="0"/>
    <x v="2"/>
    <x v="1"/>
    <n v="51873.33"/>
    <n v="72598.850000000006"/>
    <n v="617"/>
    <n v="107"/>
    <n v="3"/>
    <s v="no"/>
    <x v="0"/>
    <s v="no"/>
    <s v="cellular"/>
    <x v="11"/>
    <n v="13"/>
    <n v="259"/>
    <n v="2"/>
    <n v="1"/>
    <x v="1"/>
    <n v="23"/>
    <n v="1"/>
    <s v="yes"/>
    <s v="yes"/>
    <x v="0"/>
    <n v="622479.96"/>
    <n v="1.4"/>
    <x v="3"/>
    <s v="High"/>
    <s v="other"/>
  </r>
  <r>
    <n v="101475"/>
    <n v="34"/>
    <x v="1"/>
    <x v="0"/>
    <x v="1"/>
    <n v="74209.850000000006"/>
    <n v="42065.39"/>
    <n v="765"/>
    <n v="124"/>
    <n v="2"/>
    <s v="no"/>
    <x v="1"/>
    <s v="no"/>
    <s v="cellular"/>
    <x v="7"/>
    <n v="4"/>
    <n v="624"/>
    <n v="3"/>
    <n v="3"/>
    <x v="2"/>
    <n v="49"/>
    <n v="1"/>
    <s v="yes"/>
    <s v="no"/>
    <x v="0"/>
    <n v="890518.2"/>
    <n v="0.56699999999999995"/>
    <x v="0"/>
    <s v="Very High"/>
    <s v="successful_contact"/>
  </r>
  <r>
    <n v="101476"/>
    <n v="70"/>
    <x v="2"/>
    <x v="0"/>
    <x v="1"/>
    <n v="35516.9"/>
    <n v="42803.519999999997"/>
    <n v="753"/>
    <n v="33"/>
    <n v="5"/>
    <s v="no"/>
    <x v="1"/>
    <s v="no"/>
    <s v="cellular"/>
    <x v="7"/>
    <n v="26"/>
    <n v="292"/>
    <n v="2"/>
    <n v="5"/>
    <x v="2"/>
    <n v="55"/>
    <n v="5"/>
    <s v="no"/>
    <s v="no"/>
    <x v="1"/>
    <n v="426202.8"/>
    <n v="1.2050000000000001"/>
    <x v="3"/>
    <s v="Medium"/>
    <s v="other"/>
  </r>
  <r>
    <n v="101477"/>
    <n v="46"/>
    <x v="6"/>
    <x v="0"/>
    <x v="1"/>
    <n v="46200.6"/>
    <n v="24928.26"/>
    <n v="768"/>
    <n v="28"/>
    <n v="4"/>
    <s v="no"/>
    <x v="0"/>
    <s v="yes"/>
    <s v="telephone"/>
    <x v="6"/>
    <n v="13"/>
    <n v="320"/>
    <n v="2"/>
    <n v="5"/>
    <x v="2"/>
    <n v="458"/>
    <n v="1"/>
    <s v="yes"/>
    <s v="no"/>
    <x v="1"/>
    <n v="554407.19999999995"/>
    <n v="0.54"/>
    <x v="2"/>
    <s v="High"/>
    <s v="other"/>
  </r>
  <r>
    <n v="101478"/>
    <n v="66"/>
    <x v="4"/>
    <x v="0"/>
    <x v="1"/>
    <n v="67195.5"/>
    <n v="36253.379999999997"/>
    <n v="653"/>
    <n v="132"/>
    <n v="2"/>
    <s v="no"/>
    <x v="0"/>
    <s v="no"/>
    <s v="unknown"/>
    <x v="10"/>
    <n v="11"/>
    <n v="454"/>
    <n v="2"/>
    <n v="1"/>
    <x v="1"/>
    <n v="486"/>
    <n v="3"/>
    <s v="no"/>
    <s v="yes"/>
    <x v="0"/>
    <n v="806346"/>
    <n v="0.54"/>
    <x v="3"/>
    <s v="Very High"/>
    <s v="successful_contact"/>
  </r>
  <r>
    <n v="101479"/>
    <n v="63"/>
    <x v="4"/>
    <x v="1"/>
    <x v="1"/>
    <n v="21993.83"/>
    <n v="26091.919999999998"/>
    <n v="625"/>
    <n v="95"/>
    <n v="4"/>
    <s v="no"/>
    <x v="0"/>
    <s v="no"/>
    <s v="cellular"/>
    <x v="5"/>
    <n v="25"/>
    <n v="312"/>
    <n v="2"/>
    <n v="4"/>
    <x v="0"/>
    <n v="94"/>
    <n v="3"/>
    <s v="no"/>
    <s v="no"/>
    <x v="1"/>
    <n v="263925.96000000002"/>
    <n v="1.1859999999999999"/>
    <x v="3"/>
    <s v="Low"/>
    <s v="other"/>
  </r>
  <r>
    <n v="101480"/>
    <n v="39"/>
    <x v="9"/>
    <x v="0"/>
    <x v="1"/>
    <n v="12000"/>
    <n v="0"/>
    <n v="602"/>
    <n v="84"/>
    <n v="1"/>
    <s v="no"/>
    <x v="0"/>
    <s v="no"/>
    <s v="telephone"/>
    <x v="3"/>
    <n v="28"/>
    <n v="320"/>
    <n v="4"/>
    <n v="1"/>
    <x v="1"/>
    <n v="483"/>
    <n v="4"/>
    <s v="yes"/>
    <s v="yes"/>
    <x v="1"/>
    <n v="144000"/>
    <n v="0"/>
    <x v="4"/>
    <s v="Low"/>
    <s v="other"/>
  </r>
  <r>
    <n v="101481"/>
    <n v="50"/>
    <x v="2"/>
    <x v="0"/>
    <x v="1"/>
    <n v="68842.100000000006"/>
    <n v="29173.7"/>
    <n v="673"/>
    <n v="135"/>
    <n v="2"/>
    <s v="no"/>
    <x v="0"/>
    <s v="no"/>
    <s v="cellular"/>
    <x v="3"/>
    <n v="21"/>
    <n v="487"/>
    <n v="2"/>
    <n v="5"/>
    <x v="0"/>
    <n v="348"/>
    <n v="4"/>
    <s v="yes"/>
    <s v="yes"/>
    <x v="0"/>
    <n v="826105.2"/>
    <n v="0.42399999999999999"/>
    <x v="2"/>
    <s v="Very High"/>
    <s v="successful_contact"/>
  </r>
  <r>
    <n v="101482"/>
    <n v="21"/>
    <x v="9"/>
    <x v="1"/>
    <x v="2"/>
    <n v="66946.570000000007"/>
    <n v="52888.32"/>
    <n v="620"/>
    <n v="13"/>
    <n v="3"/>
    <s v="no"/>
    <x v="1"/>
    <s v="no"/>
    <s v="cellular"/>
    <x v="3"/>
    <n v="9"/>
    <n v="320"/>
    <n v="3"/>
    <n v="5"/>
    <x v="1"/>
    <n v="252"/>
    <n v="1"/>
    <s v="no"/>
    <s v="yes"/>
    <x v="1"/>
    <n v="803358.84"/>
    <n v="0.79"/>
    <x v="1"/>
    <s v="Very High"/>
    <s v="other"/>
  </r>
  <r>
    <n v="101483"/>
    <n v="50"/>
    <x v="10"/>
    <x v="0"/>
    <x v="2"/>
    <n v="39212.019999999997"/>
    <n v="8184.62"/>
    <n v="850"/>
    <n v="60"/>
    <n v="3"/>
    <s v="yes"/>
    <x v="0"/>
    <s v="no"/>
    <s v="cellular"/>
    <x v="1"/>
    <n v="20"/>
    <n v="572"/>
    <n v="4"/>
    <n v="5"/>
    <x v="1"/>
    <n v="18"/>
    <n v="4"/>
    <s v="yes"/>
    <s v="yes"/>
    <x v="0"/>
    <n v="470544.24"/>
    <n v="0.20899999999999999"/>
    <x v="2"/>
    <s v="Medium"/>
    <s v="successful_contact"/>
  </r>
  <r>
    <n v="101484"/>
    <n v="63"/>
    <x v="0"/>
    <x v="1"/>
    <x v="1"/>
    <n v="41914.199999999997"/>
    <n v="19820.849999999999"/>
    <n v="745"/>
    <n v="168"/>
    <n v="2"/>
    <s v="no"/>
    <x v="0"/>
    <s v="yes"/>
    <s v="telephone"/>
    <x v="2"/>
    <n v="12"/>
    <n v="551"/>
    <n v="4"/>
    <n v="0"/>
    <x v="2"/>
    <n v="-1"/>
    <n v="2"/>
    <s v="no"/>
    <s v="no"/>
    <x v="1"/>
    <n v="502970.4"/>
    <n v="0.47299999999999998"/>
    <x v="3"/>
    <s v="Medium"/>
    <s v="other"/>
  </r>
  <r>
    <n v="101485"/>
    <n v="62"/>
    <x v="2"/>
    <x v="0"/>
    <x v="0"/>
    <n v="26963.599999999999"/>
    <n v="22901.68"/>
    <n v="686"/>
    <n v="105"/>
    <n v="1"/>
    <s v="no"/>
    <x v="1"/>
    <s v="no"/>
    <s v="cellular"/>
    <x v="3"/>
    <n v="19"/>
    <n v="33"/>
    <n v="1"/>
    <n v="4"/>
    <x v="1"/>
    <n v="464"/>
    <n v="4"/>
    <s v="yes"/>
    <s v="no"/>
    <x v="1"/>
    <n v="323563.2"/>
    <n v="0.84899999999999998"/>
    <x v="3"/>
    <s v="Low"/>
    <s v="other"/>
  </r>
  <r>
    <n v="101486"/>
    <n v="41"/>
    <x v="0"/>
    <x v="0"/>
    <x v="1"/>
    <n v="29264.23"/>
    <n v="77288.81"/>
    <n v="746"/>
    <n v="10"/>
    <n v="2"/>
    <s v="no"/>
    <x v="1"/>
    <s v="no"/>
    <s v="cellular"/>
    <x v="8"/>
    <n v="4"/>
    <n v="446"/>
    <n v="6"/>
    <n v="2"/>
    <x v="4"/>
    <n v="409"/>
    <n v="4"/>
    <s v="no"/>
    <s v="yes"/>
    <x v="1"/>
    <n v="351170.76"/>
    <n v="2.641"/>
    <x v="4"/>
    <s v="Low"/>
    <s v="other"/>
  </r>
  <r>
    <n v="101487"/>
    <n v="68"/>
    <x v="9"/>
    <x v="0"/>
    <x v="0"/>
    <n v="20349.12"/>
    <n v="25727.88"/>
    <n v="707"/>
    <n v="88"/>
    <n v="2"/>
    <s v="no"/>
    <x v="1"/>
    <s v="no"/>
    <s v="cellular"/>
    <x v="9"/>
    <n v="27"/>
    <n v="210"/>
    <n v="1"/>
    <n v="3"/>
    <x v="1"/>
    <n v="36"/>
    <n v="0"/>
    <s v="no"/>
    <s v="yes"/>
    <x v="1"/>
    <n v="244189.44"/>
    <n v="1.264"/>
    <x v="3"/>
    <s v="Low"/>
    <s v="other"/>
  </r>
  <r>
    <n v="101488"/>
    <n v="69"/>
    <x v="6"/>
    <x v="1"/>
    <x v="2"/>
    <n v="47130.13"/>
    <n v="29497.68"/>
    <n v="620"/>
    <n v="101"/>
    <n v="2"/>
    <s v="no"/>
    <x v="0"/>
    <s v="no"/>
    <s v="telephone"/>
    <x v="1"/>
    <n v="1"/>
    <n v="404"/>
    <n v="8"/>
    <n v="2"/>
    <x v="0"/>
    <n v="162"/>
    <n v="6"/>
    <s v="yes"/>
    <s v="yes"/>
    <x v="1"/>
    <n v="565561.56000000006"/>
    <n v="0.626"/>
    <x v="3"/>
    <s v="High"/>
    <s v="other"/>
  </r>
  <r>
    <n v="101489"/>
    <n v="46"/>
    <x v="8"/>
    <x v="0"/>
    <x v="1"/>
    <n v="84019.69"/>
    <n v="19903.07"/>
    <n v="682"/>
    <n v="103"/>
    <n v="3"/>
    <s v="no"/>
    <x v="1"/>
    <s v="yes"/>
    <s v="cellular"/>
    <x v="9"/>
    <n v="13"/>
    <n v="332"/>
    <n v="1"/>
    <n v="4"/>
    <x v="1"/>
    <n v="142"/>
    <n v="6"/>
    <s v="yes"/>
    <s v="yes"/>
    <x v="1"/>
    <n v="1008236.28"/>
    <n v="0.23699999999999999"/>
    <x v="2"/>
    <s v="Very High"/>
    <s v="other"/>
  </r>
  <r>
    <n v="101490"/>
    <n v="43"/>
    <x v="2"/>
    <x v="0"/>
    <x v="0"/>
    <n v="12000"/>
    <n v="22264.959999999999"/>
    <n v="805"/>
    <n v="160"/>
    <n v="2"/>
    <s v="no"/>
    <x v="0"/>
    <s v="no"/>
    <s v="cellular"/>
    <x v="3"/>
    <n v="2"/>
    <n v="506"/>
    <n v="5"/>
    <n v="1"/>
    <x v="1"/>
    <n v="20"/>
    <n v="0"/>
    <s v="yes"/>
    <s v="no"/>
    <x v="1"/>
    <n v="144000"/>
    <n v="1.855"/>
    <x v="4"/>
    <s v="Low"/>
    <s v="other"/>
  </r>
  <r>
    <n v="101491"/>
    <n v="57"/>
    <x v="7"/>
    <x v="0"/>
    <x v="0"/>
    <n v="39031.760000000002"/>
    <n v="31479.24"/>
    <n v="702"/>
    <n v="15"/>
    <n v="4"/>
    <s v="no"/>
    <x v="1"/>
    <s v="no"/>
    <s v="cellular"/>
    <x v="7"/>
    <n v="19"/>
    <n v="470"/>
    <n v="4"/>
    <n v="5"/>
    <x v="1"/>
    <n v="60"/>
    <n v="1"/>
    <s v="no"/>
    <s v="no"/>
    <x v="1"/>
    <n v="468381.12"/>
    <n v="0.80700000000000005"/>
    <x v="3"/>
    <s v="Medium"/>
    <s v="other"/>
  </r>
  <r>
    <n v="101492"/>
    <n v="49"/>
    <x v="8"/>
    <x v="0"/>
    <x v="2"/>
    <n v="49494.81"/>
    <n v="73768.929999999993"/>
    <n v="688"/>
    <n v="91"/>
    <n v="5"/>
    <s v="no"/>
    <x v="0"/>
    <s v="no"/>
    <s v="cellular"/>
    <x v="6"/>
    <n v="9"/>
    <n v="218"/>
    <n v="6"/>
    <n v="0"/>
    <x v="2"/>
    <n v="-1"/>
    <n v="1"/>
    <s v="no"/>
    <s v="yes"/>
    <x v="1"/>
    <n v="593937.72"/>
    <n v="1.49"/>
    <x v="2"/>
    <s v="High"/>
    <s v="other"/>
  </r>
  <r>
    <n v="101493"/>
    <n v="31"/>
    <x v="10"/>
    <x v="0"/>
    <x v="2"/>
    <n v="47021.120000000003"/>
    <n v="42465.279999999999"/>
    <n v="607"/>
    <n v="112"/>
    <n v="4"/>
    <s v="no"/>
    <x v="1"/>
    <s v="no"/>
    <s v="unknown"/>
    <x v="3"/>
    <n v="6"/>
    <n v="147"/>
    <n v="8"/>
    <n v="1"/>
    <x v="1"/>
    <n v="219"/>
    <n v="2"/>
    <s v="yes"/>
    <s v="yes"/>
    <x v="1"/>
    <n v="564253.43999999994"/>
    <n v="0.90300000000000002"/>
    <x v="0"/>
    <s v="High"/>
    <s v="other"/>
  </r>
  <r>
    <n v="101494"/>
    <n v="31"/>
    <x v="4"/>
    <x v="1"/>
    <x v="1"/>
    <n v="58209.9"/>
    <n v="0"/>
    <n v="513"/>
    <n v="19"/>
    <n v="1"/>
    <s v="no"/>
    <x v="1"/>
    <s v="no"/>
    <s v="cellular"/>
    <x v="1"/>
    <n v="6"/>
    <n v="355"/>
    <n v="1"/>
    <n v="1"/>
    <x v="0"/>
    <n v="313"/>
    <n v="0"/>
    <s v="no"/>
    <s v="yes"/>
    <x v="1"/>
    <n v="698518.8"/>
    <n v="0"/>
    <x v="0"/>
    <s v="Very High"/>
    <s v="other"/>
  </r>
  <r>
    <n v="101495"/>
    <n v="58"/>
    <x v="9"/>
    <x v="0"/>
    <x v="2"/>
    <n v="46146.93"/>
    <n v="47194.23"/>
    <n v="727"/>
    <n v="11"/>
    <n v="5"/>
    <s v="no"/>
    <x v="1"/>
    <s v="no"/>
    <s v="cellular"/>
    <x v="2"/>
    <n v="11"/>
    <n v="641"/>
    <n v="4"/>
    <n v="5"/>
    <x v="1"/>
    <n v="87"/>
    <n v="2"/>
    <s v="no"/>
    <s v="yes"/>
    <x v="0"/>
    <n v="553763.16"/>
    <n v="1.0229999999999999"/>
    <x v="3"/>
    <s v="High"/>
    <s v="successful_contact"/>
  </r>
  <r>
    <n v="101496"/>
    <n v="22"/>
    <x v="8"/>
    <x v="1"/>
    <x v="0"/>
    <n v="30295.25"/>
    <n v="41800.46"/>
    <n v="622"/>
    <n v="96"/>
    <n v="4"/>
    <s v="no"/>
    <x v="0"/>
    <s v="yes"/>
    <s v="cellular"/>
    <x v="8"/>
    <n v="1"/>
    <n v="451"/>
    <n v="7"/>
    <n v="5"/>
    <x v="1"/>
    <n v="304"/>
    <n v="6"/>
    <s v="yes"/>
    <s v="yes"/>
    <x v="1"/>
    <n v="363543"/>
    <n v="1.38"/>
    <x v="1"/>
    <s v="Medium"/>
    <s v="other"/>
  </r>
  <r>
    <n v="101497"/>
    <n v="51"/>
    <x v="9"/>
    <x v="0"/>
    <x v="2"/>
    <n v="24499.54"/>
    <n v="38242.83"/>
    <n v="634"/>
    <n v="43"/>
    <n v="3"/>
    <s v="no"/>
    <x v="1"/>
    <s v="no"/>
    <s v="cellular"/>
    <x v="6"/>
    <n v="15"/>
    <n v="218"/>
    <n v="7"/>
    <n v="0"/>
    <x v="1"/>
    <n v="-1"/>
    <n v="0"/>
    <s v="no"/>
    <s v="no"/>
    <x v="1"/>
    <n v="293994.48"/>
    <n v="1.5609999999999999"/>
    <x v="2"/>
    <s v="Low"/>
    <s v="other"/>
  </r>
  <r>
    <n v="101498"/>
    <n v="47"/>
    <x v="2"/>
    <x v="1"/>
    <x v="1"/>
    <n v="18762.41"/>
    <n v="87607.93"/>
    <n v="636"/>
    <n v="157"/>
    <n v="5"/>
    <s v="no"/>
    <x v="1"/>
    <s v="no"/>
    <m/>
    <x v="10"/>
    <n v="10"/>
    <n v="202"/>
    <n v="3"/>
    <n v="3"/>
    <x v="0"/>
    <n v="306"/>
    <n v="1"/>
    <s v="yes"/>
    <s v="no"/>
    <x v="1"/>
    <n v="225148.92"/>
    <n v="4.6689999999999996"/>
    <x v="2"/>
    <s v="Low"/>
    <s v="other"/>
  </r>
  <r>
    <n v="101499"/>
    <n v="31"/>
    <x v="2"/>
    <x v="0"/>
    <x v="0"/>
    <n v="55290.74"/>
    <n v="4155.26"/>
    <n v="737"/>
    <n v="129"/>
    <n v="3"/>
    <s v="no"/>
    <x v="1"/>
    <s v="no"/>
    <s v="telephone"/>
    <x v="2"/>
    <n v="21"/>
    <n v="615"/>
    <n v="1"/>
    <n v="1"/>
    <x v="0"/>
    <n v="201"/>
    <n v="3"/>
    <s v="yes"/>
    <s v="no"/>
    <x v="1"/>
    <n v="663488.88"/>
    <n v="7.4999999999999997E-2"/>
    <x v="0"/>
    <s v="Very High"/>
    <s v="other"/>
  </r>
  <r>
    <n v="101500"/>
    <n v="63"/>
    <x v="4"/>
    <x v="0"/>
    <x v="0"/>
    <n v="47622.67"/>
    <n v="27974.35"/>
    <n v="850"/>
    <n v="69"/>
    <n v="3"/>
    <s v="no"/>
    <x v="0"/>
    <s v="no"/>
    <s v="telephone"/>
    <x v="10"/>
    <n v="7"/>
    <n v="33"/>
    <n v="8"/>
    <n v="3"/>
    <x v="1"/>
    <n v="453"/>
    <n v="2"/>
    <s v="no"/>
    <s v="no"/>
    <x v="1"/>
    <n v="571472.04"/>
    <n v="0.58699999999999997"/>
    <x v="3"/>
    <s v="High"/>
    <s v="other"/>
  </r>
  <r>
    <n v="101501"/>
    <n v="58"/>
    <x v="0"/>
    <x v="1"/>
    <x v="3"/>
    <n v="44635.74"/>
    <n v="32735.98"/>
    <n v="734"/>
    <n v="103"/>
    <n v="3"/>
    <s v="no"/>
    <x v="1"/>
    <s v="no"/>
    <s v="cellular"/>
    <x v="5"/>
    <n v="12"/>
    <n v="164"/>
    <n v="7"/>
    <n v="1"/>
    <x v="3"/>
    <n v="347"/>
    <n v="6"/>
    <s v="yes"/>
    <s v="yes"/>
    <x v="1"/>
    <n v="535628.88"/>
    <n v="0.73299999999999998"/>
    <x v="3"/>
    <s v="High"/>
    <s v="other"/>
  </r>
  <r>
    <n v="101502"/>
    <n v="24"/>
    <x v="1"/>
    <x v="0"/>
    <x v="1"/>
    <n v="30088.48"/>
    <n v="5697.29"/>
    <n v="698"/>
    <n v="141"/>
    <n v="3"/>
    <s v="no"/>
    <x v="0"/>
    <s v="no"/>
    <s v="unknown"/>
    <x v="6"/>
    <n v="10"/>
    <n v="443"/>
    <n v="5"/>
    <n v="3"/>
    <x v="0"/>
    <n v="72"/>
    <n v="5"/>
    <s v="yes"/>
    <s v="yes"/>
    <x v="1"/>
    <n v="361061.76"/>
    <n v="0.189"/>
    <x v="1"/>
    <s v="Low"/>
    <s v="other"/>
  </r>
  <r>
    <n v="101503"/>
    <n v="27"/>
    <x v="2"/>
    <x v="2"/>
    <x v="1"/>
    <n v="21252.81"/>
    <n v="13397.98"/>
    <n v="669"/>
    <n v="135"/>
    <n v="3"/>
    <s v="no"/>
    <x v="0"/>
    <s v="yes"/>
    <s v="unknown"/>
    <x v="8"/>
    <n v="5"/>
    <n v="175"/>
    <n v="1"/>
    <n v="1"/>
    <x v="0"/>
    <n v="470"/>
    <n v="0"/>
    <s v="no"/>
    <s v="no"/>
    <x v="1"/>
    <n v="255033.72"/>
    <n v="0.63"/>
    <x v="0"/>
    <s v="Low"/>
    <s v="other"/>
  </r>
  <r>
    <n v="101504"/>
    <n v="26"/>
    <x v="4"/>
    <x v="0"/>
    <x v="1"/>
    <n v="42422.62"/>
    <n v="12533.79"/>
    <n v="726"/>
    <n v="88"/>
    <n v="5"/>
    <s v="no"/>
    <x v="0"/>
    <s v="no"/>
    <s v="cellular"/>
    <x v="8"/>
    <n v="12"/>
    <n v="340"/>
    <n v="7"/>
    <n v="5"/>
    <x v="0"/>
    <n v="416"/>
    <n v="3"/>
    <s v="no"/>
    <s v="yes"/>
    <x v="1"/>
    <n v="509071.44"/>
    <n v="0.29499999999999998"/>
    <x v="0"/>
    <s v="High"/>
    <s v="other"/>
  </r>
  <r>
    <n v="101505"/>
    <n v="64"/>
    <x v="4"/>
    <x v="1"/>
    <x v="2"/>
    <n v="22698.5"/>
    <n v="48658.239999999998"/>
    <n v="735"/>
    <n v="4"/>
    <n v="5"/>
    <s v="no"/>
    <x v="0"/>
    <s v="no"/>
    <s v="cellular"/>
    <x v="7"/>
    <n v="16"/>
    <n v="160"/>
    <n v="6"/>
    <n v="2"/>
    <x v="3"/>
    <n v="442"/>
    <n v="6"/>
    <s v="yes"/>
    <s v="no"/>
    <x v="0"/>
    <n v="272382"/>
    <n v="2.1440000000000001"/>
    <x v="3"/>
    <s v="Low"/>
    <s v="other"/>
  </r>
  <r>
    <n v="101506"/>
    <n v="61"/>
    <x v="9"/>
    <x v="2"/>
    <x v="1"/>
    <n v="39357.949999999997"/>
    <n v="6821.98"/>
    <n v="698"/>
    <n v="10"/>
    <n v="4"/>
    <s v="no"/>
    <x v="1"/>
    <s v="no"/>
    <s v="cellular"/>
    <x v="5"/>
    <n v="20"/>
    <n v="565"/>
    <n v="5"/>
    <n v="2"/>
    <x v="2"/>
    <n v="14"/>
    <n v="3"/>
    <s v="yes"/>
    <s v="no"/>
    <x v="0"/>
    <n v="472295.4"/>
    <n v="0.17299999999999999"/>
    <x v="3"/>
    <s v="Medium"/>
    <s v="successful_contact"/>
  </r>
  <r>
    <n v="101507"/>
    <n v="45"/>
    <x v="4"/>
    <x v="0"/>
    <x v="2"/>
    <n v="53997.71"/>
    <n v="50526.61"/>
    <n v="690"/>
    <n v="55"/>
    <n v="4"/>
    <s v="no"/>
    <x v="1"/>
    <s v="no"/>
    <s v="cellular"/>
    <x v="4"/>
    <n v="8"/>
    <n v="632"/>
    <n v="2"/>
    <n v="1"/>
    <x v="1"/>
    <n v="100"/>
    <n v="6"/>
    <s v="no"/>
    <s v="no"/>
    <x v="1"/>
    <n v="647972.52"/>
    <n v="0.93600000000000005"/>
    <x v="4"/>
    <s v="High"/>
    <s v="other"/>
  </r>
  <r>
    <n v="101508"/>
    <n v="57"/>
    <x v="0"/>
    <x v="1"/>
    <x v="1"/>
    <n v="92771.96"/>
    <n v="18035.62"/>
    <n v="699"/>
    <n v="85"/>
    <n v="5"/>
    <s v="no"/>
    <x v="0"/>
    <s v="no"/>
    <s v="cellular"/>
    <x v="1"/>
    <n v="22"/>
    <n v="159"/>
    <n v="7"/>
    <n v="1"/>
    <x v="2"/>
    <n v="463"/>
    <n v="4"/>
    <s v="yes"/>
    <s v="no"/>
    <x v="1"/>
    <n v="1113263.52"/>
    <n v="0.19400000000000001"/>
    <x v="3"/>
    <s v="Very High"/>
    <s v="other"/>
  </r>
  <r>
    <n v="101509"/>
    <n v="46"/>
    <x v="1"/>
    <x v="1"/>
    <x v="0"/>
    <n v="42078.29"/>
    <n v="23072.68"/>
    <n v="749"/>
    <n v="33"/>
    <n v="2"/>
    <s v="no"/>
    <x v="1"/>
    <s v="no"/>
    <s v="cellular"/>
    <x v="8"/>
    <n v="23"/>
    <n v="97"/>
    <n v="8"/>
    <n v="5"/>
    <x v="0"/>
    <n v="230"/>
    <n v="3"/>
    <s v="no"/>
    <s v="yes"/>
    <x v="1"/>
    <n v="504939.48"/>
    <n v="0.54800000000000004"/>
    <x v="2"/>
    <s v="Medium"/>
    <s v="other"/>
  </r>
  <r>
    <n v="101510"/>
    <n v="27"/>
    <x v="9"/>
    <x v="0"/>
    <x v="2"/>
    <n v="25642.44"/>
    <n v="0"/>
    <n v="572"/>
    <n v="9"/>
    <n v="4"/>
    <s v="no"/>
    <x v="1"/>
    <s v="no"/>
    <s v="cellular"/>
    <x v="2"/>
    <n v="12"/>
    <n v="310"/>
    <n v="6"/>
    <n v="2"/>
    <x v="1"/>
    <n v="262"/>
    <n v="5"/>
    <s v="yes"/>
    <s v="no"/>
    <x v="1"/>
    <n v="307709.28000000003"/>
    <n v="0"/>
    <x v="0"/>
    <s v="Low"/>
    <s v="other"/>
  </r>
  <r>
    <n v="101511"/>
    <n v="28"/>
    <x v="9"/>
    <x v="1"/>
    <x v="0"/>
    <n v="89784.97"/>
    <n v="36502.14"/>
    <n v="701"/>
    <n v="142"/>
    <n v="4"/>
    <s v="no"/>
    <x v="0"/>
    <s v="no"/>
    <s v="cellular"/>
    <x v="0"/>
    <n v="17"/>
    <n v="202"/>
    <n v="6"/>
    <n v="2"/>
    <x v="0"/>
    <n v="419"/>
    <n v="1"/>
    <s v="no"/>
    <s v="yes"/>
    <x v="1"/>
    <n v="1077419.6399999999"/>
    <n v="0.40699999999999997"/>
    <x v="0"/>
    <s v="Very High"/>
    <s v="other"/>
  </r>
  <r>
    <n v="101512"/>
    <n v="63"/>
    <x v="5"/>
    <x v="1"/>
    <x v="1"/>
    <n v="12000"/>
    <n v="19494.259999999998"/>
    <n v="674"/>
    <n v="104"/>
    <n v="4"/>
    <s v="no"/>
    <x v="0"/>
    <s v="no"/>
    <s v="cellular"/>
    <x v="0"/>
    <n v="15"/>
    <n v="329"/>
    <n v="8"/>
    <n v="4"/>
    <x v="1"/>
    <n v="190"/>
    <n v="3"/>
    <s v="yes"/>
    <s v="no"/>
    <x v="1"/>
    <n v="144000"/>
    <n v="1.625"/>
    <x v="3"/>
    <s v="Low"/>
    <s v="other"/>
  </r>
  <r>
    <n v="101513"/>
    <n v="23"/>
    <x v="10"/>
    <x v="2"/>
    <x v="1"/>
    <n v="22811.93"/>
    <n v="2461.15"/>
    <n v="723"/>
    <n v="143"/>
    <n v="4"/>
    <s v="no"/>
    <x v="1"/>
    <s v="no"/>
    <s v="cellular"/>
    <x v="2"/>
    <n v="4"/>
    <n v="458"/>
    <n v="2"/>
    <n v="1"/>
    <x v="2"/>
    <n v="47"/>
    <n v="3"/>
    <s v="no"/>
    <s v="yes"/>
    <x v="1"/>
    <n v="273743.15999999997"/>
    <n v="0.108"/>
    <x v="1"/>
    <s v="Low"/>
    <s v="other"/>
  </r>
  <r>
    <n v="101514"/>
    <n v="35"/>
    <x v="2"/>
    <x v="1"/>
    <x v="1"/>
    <n v="71512.98"/>
    <n v="66434.460000000006"/>
    <n v="643"/>
    <n v="155"/>
    <n v="2"/>
    <s v="no"/>
    <x v="0"/>
    <s v="yes"/>
    <s v="cellular"/>
    <x v="4"/>
    <n v="26"/>
    <n v="413"/>
    <n v="2"/>
    <n v="4"/>
    <x v="1"/>
    <n v="245"/>
    <n v="1"/>
    <s v="yes"/>
    <s v="yes"/>
    <x v="1"/>
    <n v="858155.76"/>
    <n v="0.92900000000000005"/>
    <x v="0"/>
    <s v="Very High"/>
    <s v="other"/>
  </r>
  <r>
    <n v="101515"/>
    <n v="60"/>
    <x v="0"/>
    <x v="0"/>
    <x v="1"/>
    <n v="61936.06"/>
    <n v="6738.83"/>
    <n v="694"/>
    <n v="166"/>
    <n v="3"/>
    <s v="no"/>
    <x v="0"/>
    <s v="no"/>
    <s v="cellular"/>
    <x v="5"/>
    <n v="4"/>
    <n v="703"/>
    <n v="8"/>
    <n v="5"/>
    <x v="0"/>
    <n v="222"/>
    <n v="2"/>
    <s v="no"/>
    <s v="no"/>
    <x v="0"/>
    <n v="743232.72"/>
    <n v="0.109"/>
    <x v="3"/>
    <s v="Very High"/>
    <s v="successful_contact"/>
  </r>
  <r>
    <n v="101516"/>
    <n v="18"/>
    <x v="0"/>
    <x v="0"/>
    <x v="1"/>
    <n v="12000"/>
    <n v="16798.02"/>
    <n v="679"/>
    <n v="153"/>
    <n v="2"/>
    <s v="no"/>
    <x v="0"/>
    <s v="no"/>
    <s v="cellular"/>
    <x v="6"/>
    <n v="12"/>
    <n v="588"/>
    <n v="4"/>
    <n v="3"/>
    <x v="2"/>
    <n v="53"/>
    <n v="2"/>
    <s v="no"/>
    <s v="yes"/>
    <x v="0"/>
    <n v="144000"/>
    <n v="1.4"/>
    <x v="1"/>
    <s v="Low"/>
    <s v="successful_contact"/>
  </r>
  <r>
    <n v="101517"/>
    <n v="43"/>
    <x v="3"/>
    <x v="0"/>
    <x v="0"/>
    <n v="32075.41"/>
    <n v="0"/>
    <n v="724"/>
    <n v="53"/>
    <n v="3"/>
    <s v="no"/>
    <x v="1"/>
    <s v="no"/>
    <s v="unknown"/>
    <x v="0"/>
    <n v="1"/>
    <n v="781"/>
    <n v="8"/>
    <n v="3"/>
    <x v="2"/>
    <n v="181"/>
    <n v="5"/>
    <s v="no"/>
    <s v="yes"/>
    <x v="1"/>
    <n v="384904.92"/>
    <n v="0"/>
    <x v="4"/>
    <s v="Medium"/>
    <s v="other"/>
  </r>
  <r>
    <n v="101518"/>
    <n v="38"/>
    <x v="3"/>
    <x v="1"/>
    <x v="2"/>
    <n v="47266.06"/>
    <n v="3051.6"/>
    <n v="763"/>
    <n v="94"/>
    <n v="1"/>
    <s v="no"/>
    <x v="0"/>
    <s v="no"/>
    <s v="cellular"/>
    <x v="4"/>
    <n v="2"/>
    <n v="602"/>
    <n v="3"/>
    <n v="1"/>
    <x v="1"/>
    <n v="357"/>
    <n v="3"/>
    <s v="yes"/>
    <s v="no"/>
    <x v="1"/>
    <n v="567192.72"/>
    <n v="6.5000000000000002E-2"/>
    <x v="4"/>
    <s v="High"/>
    <s v="other"/>
  </r>
  <r>
    <n v="101519"/>
    <n v="63"/>
    <x v="9"/>
    <x v="0"/>
    <x v="1"/>
    <m/>
    <n v="26412.19"/>
    <n v="723"/>
    <n v="146"/>
    <n v="4"/>
    <s v="no"/>
    <x v="0"/>
    <s v="no"/>
    <s v="cellular"/>
    <x v="2"/>
    <n v="18"/>
    <n v="389"/>
    <n v="2"/>
    <n v="1"/>
    <x v="1"/>
    <n v="409"/>
    <n v="2"/>
    <s v="no"/>
    <s v="yes"/>
    <x v="1"/>
    <n v="144000"/>
    <n v="2.2010000000000001"/>
    <x v="3"/>
    <s v="Low"/>
    <s v="other"/>
  </r>
  <r>
    <n v="101520"/>
    <n v="20"/>
    <x v="3"/>
    <x v="1"/>
    <x v="1"/>
    <n v="34355.75"/>
    <n v="0"/>
    <n v="708"/>
    <n v="43"/>
    <n v="2"/>
    <s v="no"/>
    <x v="1"/>
    <s v="yes"/>
    <s v="cellular"/>
    <x v="3"/>
    <n v="27"/>
    <n v="387"/>
    <n v="3"/>
    <n v="5"/>
    <x v="1"/>
    <n v="55"/>
    <n v="3"/>
    <s v="yes"/>
    <s v="no"/>
    <x v="1"/>
    <n v="412269"/>
    <n v="0"/>
    <x v="1"/>
    <s v="Medium"/>
    <s v="other"/>
  </r>
  <r>
    <n v="101521"/>
    <n v="70"/>
    <x v="9"/>
    <x v="0"/>
    <x v="1"/>
    <n v="48918.76"/>
    <n v="0"/>
    <n v="561"/>
    <n v="7"/>
    <n v="5"/>
    <s v="no"/>
    <x v="0"/>
    <s v="yes"/>
    <s v="unknown"/>
    <x v="8"/>
    <n v="21"/>
    <n v="539"/>
    <n v="6"/>
    <n v="0"/>
    <x v="1"/>
    <n v="-1"/>
    <n v="5"/>
    <s v="yes"/>
    <s v="no"/>
    <x v="0"/>
    <n v="587025.12"/>
    <n v="0"/>
    <x v="3"/>
    <s v="High"/>
    <s v="successful_contact"/>
  </r>
  <r>
    <n v="101522"/>
    <n v="61"/>
    <x v="9"/>
    <x v="1"/>
    <x v="0"/>
    <n v="26422.94"/>
    <n v="33426.800000000003"/>
    <n v="560"/>
    <n v="174"/>
    <n v="2"/>
    <s v="no"/>
    <x v="1"/>
    <s v="yes"/>
    <s v="cellular"/>
    <x v="4"/>
    <n v="11"/>
    <n v="221"/>
    <n v="1"/>
    <n v="0"/>
    <x v="1"/>
    <n v="-1"/>
    <n v="2"/>
    <s v="no"/>
    <s v="yes"/>
    <x v="1"/>
    <n v="317075.28000000003"/>
    <n v="1.2649999999999999"/>
    <x v="3"/>
    <s v="Low"/>
    <s v="other"/>
  </r>
  <r>
    <n v="101523"/>
    <n v="27"/>
    <x v="10"/>
    <x v="1"/>
    <x v="1"/>
    <n v="25796.79"/>
    <n v="20755.97"/>
    <n v="645"/>
    <n v="158"/>
    <n v="1"/>
    <s v="no"/>
    <x v="1"/>
    <s v="no"/>
    <m/>
    <x v="11"/>
    <n v="5"/>
    <n v="461"/>
    <n v="4"/>
    <n v="4"/>
    <x v="2"/>
    <n v="497"/>
    <n v="5"/>
    <s v="no"/>
    <s v="no"/>
    <x v="1"/>
    <n v="309561.48"/>
    <n v="0.80500000000000005"/>
    <x v="0"/>
    <s v="Low"/>
    <s v="other"/>
  </r>
  <r>
    <n v="101524"/>
    <n v="64"/>
    <x v="1"/>
    <x v="1"/>
    <x v="1"/>
    <n v="14750.21"/>
    <n v="58681.15"/>
    <n v="631"/>
    <n v="4"/>
    <n v="1"/>
    <s v="no"/>
    <x v="1"/>
    <s v="no"/>
    <s v="unknown"/>
    <x v="8"/>
    <n v="11"/>
    <n v="634"/>
    <n v="5"/>
    <n v="0"/>
    <x v="2"/>
    <n v="-1"/>
    <n v="2"/>
    <s v="no"/>
    <s v="yes"/>
    <x v="1"/>
    <n v="177002.52"/>
    <n v="3.9780000000000002"/>
    <x v="3"/>
    <s v="Low"/>
    <s v="other"/>
  </r>
  <r>
    <n v="101525"/>
    <n v="40"/>
    <x v="7"/>
    <x v="2"/>
    <x v="2"/>
    <n v="43487.64"/>
    <n v="5736.5"/>
    <n v="524"/>
    <n v="11"/>
    <n v="5"/>
    <s v="no"/>
    <x v="1"/>
    <s v="no"/>
    <s v="cellular"/>
    <x v="2"/>
    <n v="5"/>
    <n v="634"/>
    <n v="8"/>
    <n v="5"/>
    <x v="2"/>
    <n v="378"/>
    <n v="3"/>
    <s v="yes"/>
    <s v="no"/>
    <x v="1"/>
    <n v="521851.68"/>
    <n v="0.13200000000000001"/>
    <x v="4"/>
    <s v="High"/>
    <s v="other"/>
  </r>
  <r>
    <n v="101526"/>
    <n v="49"/>
    <x v="1"/>
    <x v="0"/>
    <x v="1"/>
    <n v="61398.559999999998"/>
    <n v="51880.76"/>
    <n v="682"/>
    <n v="102"/>
    <n v="1"/>
    <s v="yes"/>
    <x v="0"/>
    <s v="no"/>
    <s v="cellular"/>
    <x v="3"/>
    <n v="15"/>
    <n v="151"/>
    <n v="2"/>
    <n v="3"/>
    <x v="1"/>
    <n v="119"/>
    <n v="5"/>
    <s v="yes"/>
    <s v="yes"/>
    <x v="1"/>
    <n v="736782.72"/>
    <n v="0.84499999999999997"/>
    <x v="2"/>
    <s v="Very High"/>
    <s v="other"/>
  </r>
  <r>
    <n v="101527"/>
    <n v="68"/>
    <x v="3"/>
    <x v="1"/>
    <x v="0"/>
    <n v="21337.27"/>
    <n v="72932.03"/>
    <n v="592"/>
    <n v="120"/>
    <n v="4"/>
    <s v="no"/>
    <x v="1"/>
    <s v="no"/>
    <s v="cellular"/>
    <x v="4"/>
    <n v="18"/>
    <n v="207"/>
    <n v="5"/>
    <n v="2"/>
    <x v="1"/>
    <n v="291"/>
    <n v="4"/>
    <s v="yes"/>
    <s v="no"/>
    <x v="1"/>
    <n v="256047.24"/>
    <n v="3.4180000000000001"/>
    <x v="3"/>
    <s v="Low"/>
    <s v="other"/>
  </r>
  <r>
    <n v="101528"/>
    <n v="38"/>
    <x v="1"/>
    <x v="2"/>
    <x v="0"/>
    <n v="60036.24"/>
    <n v="42340.54"/>
    <n v="688"/>
    <n v="131"/>
    <n v="1"/>
    <s v="no"/>
    <x v="1"/>
    <s v="no"/>
    <s v="cellular"/>
    <x v="1"/>
    <n v="24"/>
    <n v="20"/>
    <n v="4"/>
    <n v="2"/>
    <x v="1"/>
    <n v="366"/>
    <n v="1"/>
    <s v="yes"/>
    <s v="no"/>
    <x v="0"/>
    <n v="720434.88"/>
    <n v="0.70499999999999996"/>
    <x v="4"/>
    <s v="Very High"/>
    <s v="other"/>
  </r>
  <r>
    <n v="101529"/>
    <n v="53"/>
    <x v="5"/>
    <x v="0"/>
    <x v="1"/>
    <n v="61703.86"/>
    <n v="67992.679999999993"/>
    <n v="559"/>
    <n v="37"/>
    <n v="2"/>
    <s v="no"/>
    <x v="0"/>
    <s v="no"/>
    <s v="telephone"/>
    <x v="10"/>
    <n v="23"/>
    <n v="434"/>
    <n v="5"/>
    <n v="3"/>
    <x v="1"/>
    <n v="156"/>
    <n v="2"/>
    <s v="no"/>
    <s v="no"/>
    <x v="1"/>
    <n v="740446.32"/>
    <n v="1.1020000000000001"/>
    <x v="2"/>
    <s v="Very High"/>
    <s v="other"/>
  </r>
  <r>
    <n v="101530"/>
    <n v="34"/>
    <x v="5"/>
    <x v="0"/>
    <x v="1"/>
    <n v="43852.23"/>
    <n v="37252.42"/>
    <n v="772"/>
    <n v="159"/>
    <n v="4"/>
    <s v="no"/>
    <x v="1"/>
    <s v="no"/>
    <s v="cellular"/>
    <x v="7"/>
    <n v="12"/>
    <n v="573"/>
    <n v="3"/>
    <n v="4"/>
    <x v="3"/>
    <n v="110"/>
    <n v="2"/>
    <s v="no"/>
    <s v="yes"/>
    <x v="0"/>
    <n v="526226.76"/>
    <n v="0.84899999999999998"/>
    <x v="0"/>
    <s v="High"/>
    <s v="successful_contact"/>
  </r>
  <r>
    <n v="101531"/>
    <n v="36"/>
    <x v="2"/>
    <x v="0"/>
    <x v="0"/>
    <n v="12000"/>
    <n v="14345.88"/>
    <n v="682"/>
    <n v="31"/>
    <n v="1"/>
    <s v="no"/>
    <x v="1"/>
    <s v="no"/>
    <s v="cellular"/>
    <x v="1"/>
    <n v="10"/>
    <n v="116"/>
    <n v="2"/>
    <n v="1"/>
    <x v="0"/>
    <n v="266"/>
    <n v="0"/>
    <s v="no"/>
    <s v="yes"/>
    <x v="0"/>
    <n v="144000"/>
    <n v="1.1950000000000001"/>
    <x v="4"/>
    <s v="Low"/>
    <s v="other"/>
  </r>
  <r>
    <n v="101532"/>
    <n v="60"/>
    <x v="5"/>
    <x v="0"/>
    <x v="0"/>
    <n v="63197.21"/>
    <n v="14961.71"/>
    <n v="766"/>
    <n v="42"/>
    <n v="5"/>
    <s v="no"/>
    <x v="0"/>
    <s v="no"/>
    <s v="cellular"/>
    <x v="3"/>
    <n v="16"/>
    <n v="651"/>
    <n v="1"/>
    <n v="1"/>
    <x v="1"/>
    <n v="159"/>
    <n v="2"/>
    <s v="yes"/>
    <s v="yes"/>
    <x v="1"/>
    <n v="758366.52"/>
    <n v="0.23699999999999999"/>
    <x v="3"/>
    <s v="Very High"/>
    <s v="other"/>
  </r>
  <r>
    <n v="101533"/>
    <n v="64"/>
    <x v="7"/>
    <x v="1"/>
    <x v="1"/>
    <n v="28030.77"/>
    <n v="72083.14"/>
    <n v="850"/>
    <n v="29"/>
    <n v="4"/>
    <s v="no"/>
    <x v="1"/>
    <s v="no"/>
    <s v="cellular"/>
    <x v="4"/>
    <n v="12"/>
    <n v="384"/>
    <n v="1"/>
    <n v="0"/>
    <x v="0"/>
    <n v="-1"/>
    <n v="6"/>
    <s v="yes"/>
    <s v="yes"/>
    <x v="1"/>
    <n v="336369.24"/>
    <n v="2.5720000000000001"/>
    <x v="3"/>
    <s v="Low"/>
    <s v="other"/>
  </r>
  <r>
    <n v="101534"/>
    <n v="19"/>
    <x v="0"/>
    <x v="0"/>
    <x v="2"/>
    <n v="36018.839999999997"/>
    <n v="68530.94"/>
    <n v="817"/>
    <n v="107"/>
    <n v="4"/>
    <s v="no"/>
    <x v="1"/>
    <s v="yes"/>
    <s v="cellular"/>
    <x v="7"/>
    <n v="28"/>
    <n v="202"/>
    <n v="4"/>
    <n v="2"/>
    <x v="1"/>
    <n v="83"/>
    <n v="0"/>
    <s v="yes"/>
    <s v="yes"/>
    <x v="1"/>
    <n v="432226.08"/>
    <n v="1.903"/>
    <x v="1"/>
    <s v="Medium"/>
    <s v="other"/>
  </r>
  <r>
    <n v="101535"/>
    <n v="22"/>
    <x v="8"/>
    <x v="0"/>
    <x v="1"/>
    <n v="54386.78"/>
    <n v="55103.46"/>
    <n v="690"/>
    <n v="2"/>
    <n v="2"/>
    <s v="no"/>
    <x v="1"/>
    <s v="no"/>
    <s v="cellular"/>
    <x v="4"/>
    <n v="23"/>
    <n v="266"/>
    <n v="6"/>
    <n v="0"/>
    <x v="3"/>
    <n v="-1"/>
    <n v="5"/>
    <s v="yes"/>
    <s v="no"/>
    <x v="1"/>
    <n v="652641.36"/>
    <n v="1.0129999999999999"/>
    <x v="1"/>
    <s v="High"/>
    <s v="other"/>
  </r>
  <r>
    <n v="101536"/>
    <n v="39"/>
    <x v="3"/>
    <x v="0"/>
    <x v="0"/>
    <n v="26081.34"/>
    <m/>
    <n v="768"/>
    <n v="166"/>
    <n v="3"/>
    <s v="no"/>
    <x v="1"/>
    <s v="no"/>
    <s v="cellular"/>
    <x v="1"/>
    <n v="22"/>
    <n v="139"/>
    <n v="8"/>
    <n v="0"/>
    <x v="1"/>
    <n v="-1"/>
    <n v="0"/>
    <s v="no"/>
    <s v="yes"/>
    <x v="1"/>
    <n v="312976.08"/>
    <n v="2.149"/>
    <x v="4"/>
    <s v="Low"/>
    <s v="other"/>
  </r>
  <r>
    <n v="101537"/>
    <n v="29"/>
    <x v="0"/>
    <x v="0"/>
    <x v="2"/>
    <n v="42224.4"/>
    <n v="59756.29"/>
    <n v="707"/>
    <n v="13"/>
    <n v="1"/>
    <s v="no"/>
    <x v="0"/>
    <s v="no"/>
    <s v="cellular"/>
    <x v="2"/>
    <n v="3"/>
    <n v="217"/>
    <n v="8"/>
    <n v="4"/>
    <x v="1"/>
    <n v="299"/>
    <n v="5"/>
    <s v="no"/>
    <s v="no"/>
    <x v="1"/>
    <n v="506692.8"/>
    <n v="1.415"/>
    <x v="0"/>
    <s v="High"/>
    <s v="other"/>
  </r>
  <r>
    <n v="101538"/>
    <n v="34"/>
    <x v="8"/>
    <x v="1"/>
    <x v="1"/>
    <n v="67076.800000000003"/>
    <n v="47426.93"/>
    <n v="704"/>
    <n v="156"/>
    <n v="4"/>
    <s v="no"/>
    <x v="1"/>
    <s v="no"/>
    <s v="cellular"/>
    <x v="11"/>
    <n v="14"/>
    <n v="382"/>
    <n v="3"/>
    <n v="2"/>
    <x v="2"/>
    <n v="384"/>
    <n v="6"/>
    <s v="yes"/>
    <s v="yes"/>
    <x v="1"/>
    <n v="804921.6"/>
    <n v="0.70699999999999996"/>
    <x v="0"/>
    <s v="Very High"/>
    <s v="other"/>
  </r>
  <r>
    <n v="101539"/>
    <n v="42"/>
    <x v="1"/>
    <x v="0"/>
    <x v="0"/>
    <n v="52917.1"/>
    <n v="39289.82"/>
    <n v="614"/>
    <n v="152"/>
    <n v="4"/>
    <s v="no"/>
    <x v="1"/>
    <s v="yes"/>
    <s v="unknown"/>
    <x v="4"/>
    <n v="8"/>
    <n v="241"/>
    <n v="2"/>
    <n v="4"/>
    <x v="1"/>
    <n v="445"/>
    <n v="2"/>
    <s v="yes"/>
    <s v="yes"/>
    <x v="1"/>
    <n v="635005.19999999995"/>
    <n v="0.74199999999999999"/>
    <x v="4"/>
    <s v="High"/>
    <s v="other"/>
  </r>
  <r>
    <n v="101540"/>
    <n v="35"/>
    <x v="9"/>
    <x v="0"/>
    <x v="1"/>
    <n v="50511.28"/>
    <n v="75016.160000000003"/>
    <n v="585"/>
    <n v="17"/>
    <n v="3"/>
    <s v="no"/>
    <x v="0"/>
    <s v="yes"/>
    <s v="cellular"/>
    <x v="11"/>
    <n v="14"/>
    <n v="238"/>
    <n v="7"/>
    <n v="1"/>
    <x v="2"/>
    <n v="60"/>
    <n v="5"/>
    <s v="no"/>
    <s v="no"/>
    <x v="1"/>
    <n v="606135.36"/>
    <n v="1.4850000000000001"/>
    <x v="0"/>
    <s v="High"/>
    <s v="other"/>
  </r>
  <r>
    <n v="101541"/>
    <n v="44"/>
    <x v="3"/>
    <x v="0"/>
    <x v="2"/>
    <n v="47372.68"/>
    <n v="60014.67"/>
    <n v="561"/>
    <n v="99"/>
    <n v="4"/>
    <s v="no"/>
    <x v="0"/>
    <s v="no"/>
    <s v="cellular"/>
    <x v="10"/>
    <n v="1"/>
    <n v="194"/>
    <n v="5"/>
    <n v="2"/>
    <x v="1"/>
    <n v="27"/>
    <n v="2"/>
    <s v="yes"/>
    <s v="no"/>
    <x v="1"/>
    <n v="568472.16"/>
    <n v="1.2669999999999999"/>
    <x v="4"/>
    <s v="High"/>
    <s v="other"/>
  </r>
  <r>
    <n v="101542"/>
    <n v="46"/>
    <x v="2"/>
    <x v="0"/>
    <x v="1"/>
    <n v="52042.22"/>
    <n v="53227.040000000001"/>
    <n v="850"/>
    <n v="169"/>
    <n v="1"/>
    <s v="no"/>
    <x v="1"/>
    <s v="no"/>
    <s v="unknown"/>
    <x v="2"/>
    <n v="5"/>
    <n v="357"/>
    <n v="3"/>
    <n v="4"/>
    <x v="1"/>
    <n v="357"/>
    <n v="6"/>
    <s v="yes"/>
    <s v="no"/>
    <x v="1"/>
    <n v="624506.64"/>
    <n v="1.0229999999999999"/>
    <x v="2"/>
    <s v="High"/>
    <s v="other"/>
  </r>
  <r>
    <n v="101543"/>
    <n v="20"/>
    <x v="0"/>
    <x v="1"/>
    <x v="2"/>
    <n v="49591.79"/>
    <n v="33888.22"/>
    <n v="746"/>
    <n v="34"/>
    <n v="3"/>
    <s v="no"/>
    <x v="0"/>
    <s v="no"/>
    <s v="cellular"/>
    <x v="9"/>
    <n v="22"/>
    <n v="703"/>
    <n v="3"/>
    <n v="5"/>
    <x v="0"/>
    <n v="374"/>
    <n v="5"/>
    <s v="no"/>
    <s v="no"/>
    <x v="0"/>
    <n v="595101.48"/>
    <n v="0.68300000000000005"/>
    <x v="1"/>
    <s v="High"/>
    <s v="successful_contact"/>
  </r>
  <r>
    <n v="101544"/>
    <n v="20"/>
    <x v="7"/>
    <x v="0"/>
    <x v="0"/>
    <n v="39701.65"/>
    <n v="36998.21"/>
    <n v="654"/>
    <n v="93"/>
    <n v="2"/>
    <s v="no"/>
    <x v="0"/>
    <s v="no"/>
    <s v="cellular"/>
    <x v="0"/>
    <n v="26"/>
    <n v="361"/>
    <n v="4"/>
    <n v="1"/>
    <x v="1"/>
    <n v="9"/>
    <n v="5"/>
    <s v="no"/>
    <s v="yes"/>
    <x v="1"/>
    <n v="476419.8"/>
    <n v="0.93200000000000005"/>
    <x v="1"/>
    <s v="Medium"/>
    <s v="other"/>
  </r>
  <r>
    <n v="101545"/>
    <n v="53"/>
    <x v="0"/>
    <x v="0"/>
    <x v="1"/>
    <n v="43477.62"/>
    <n v="23297.46"/>
    <n v="714"/>
    <n v="159"/>
    <n v="1"/>
    <s v="no"/>
    <x v="1"/>
    <s v="no"/>
    <s v="cellular"/>
    <x v="10"/>
    <n v="6"/>
    <n v="407"/>
    <n v="4"/>
    <n v="3"/>
    <x v="3"/>
    <n v="7"/>
    <n v="2"/>
    <s v="yes"/>
    <s v="no"/>
    <x v="1"/>
    <n v="521731.44"/>
    <n v="0.53600000000000003"/>
    <x v="2"/>
    <s v="High"/>
    <s v="other"/>
  </r>
  <r>
    <n v="101546"/>
    <n v="69"/>
    <x v="1"/>
    <x v="0"/>
    <x v="1"/>
    <n v="55117.17"/>
    <n v="31838.83"/>
    <n v="769"/>
    <n v="13"/>
    <n v="2"/>
    <s v="no"/>
    <x v="0"/>
    <s v="no"/>
    <s v="unknown"/>
    <x v="4"/>
    <n v="20"/>
    <n v="56"/>
    <n v="5"/>
    <n v="0"/>
    <x v="1"/>
    <n v="-1"/>
    <n v="6"/>
    <s v="no"/>
    <s v="no"/>
    <x v="0"/>
    <n v="661406.04"/>
    <n v="0.57799999999999996"/>
    <x v="3"/>
    <s v="Very High"/>
    <s v="other"/>
  </r>
  <r>
    <n v="101547"/>
    <n v="48"/>
    <x v="4"/>
    <x v="1"/>
    <x v="1"/>
    <n v="30850.57"/>
    <n v="14034.06"/>
    <n v="717"/>
    <n v="20"/>
    <n v="4"/>
    <s v="no"/>
    <x v="0"/>
    <s v="no"/>
    <s v="telephone"/>
    <x v="7"/>
    <n v="24"/>
    <n v="318"/>
    <n v="5"/>
    <n v="3"/>
    <x v="1"/>
    <n v="78"/>
    <n v="1"/>
    <s v="yes"/>
    <s v="yes"/>
    <x v="0"/>
    <n v="370206.84"/>
    <n v="0.45500000000000002"/>
    <x v="2"/>
    <s v="Medium"/>
    <s v="successful_contact"/>
  </r>
  <r>
    <n v="101548"/>
    <n v="22"/>
    <x v="5"/>
    <x v="2"/>
    <x v="0"/>
    <n v="32443"/>
    <n v="112117.92"/>
    <n v="773"/>
    <n v="84"/>
    <n v="1"/>
    <s v="no"/>
    <x v="0"/>
    <s v="no"/>
    <s v="telephone"/>
    <x v="10"/>
    <n v="21"/>
    <n v="69"/>
    <n v="4"/>
    <n v="1"/>
    <x v="1"/>
    <n v="498"/>
    <n v="2"/>
    <s v="yes"/>
    <s v="yes"/>
    <x v="1"/>
    <n v="389316"/>
    <n v="3.456"/>
    <x v="1"/>
    <s v="Medium"/>
    <s v="other"/>
  </r>
  <r>
    <n v="101549"/>
    <n v="47"/>
    <x v="0"/>
    <x v="0"/>
    <x v="1"/>
    <n v="36480.86"/>
    <n v="44469.08"/>
    <n v="595"/>
    <n v="109"/>
    <n v="3"/>
    <s v="no"/>
    <x v="0"/>
    <s v="no"/>
    <s v="unknown"/>
    <x v="1"/>
    <n v="8"/>
    <n v="65"/>
    <n v="6"/>
    <n v="5"/>
    <x v="1"/>
    <n v="440"/>
    <n v="6"/>
    <s v="no"/>
    <s v="yes"/>
    <x v="0"/>
    <n v="437770.32"/>
    <n v="1.2190000000000001"/>
    <x v="2"/>
    <s v="Medium"/>
    <s v="other"/>
  </r>
  <r>
    <n v="101550"/>
    <n v="67"/>
    <x v="0"/>
    <x v="1"/>
    <x v="1"/>
    <n v="12000"/>
    <n v="0"/>
    <n v="672"/>
    <n v="81"/>
    <n v="4"/>
    <s v="yes"/>
    <x v="1"/>
    <s v="no"/>
    <s v="cellular"/>
    <x v="1"/>
    <n v="8"/>
    <n v="507"/>
    <n v="8"/>
    <n v="5"/>
    <x v="0"/>
    <n v="217"/>
    <n v="0"/>
    <s v="no"/>
    <s v="yes"/>
    <x v="1"/>
    <n v="144000"/>
    <n v="0"/>
    <x v="3"/>
    <s v="Low"/>
    <s v="other"/>
  </r>
  <r>
    <n v="101551"/>
    <n v="69"/>
    <x v="3"/>
    <x v="0"/>
    <x v="1"/>
    <n v="36338.01"/>
    <n v="59009.13"/>
    <n v="665"/>
    <n v="126"/>
    <n v="1"/>
    <s v="no"/>
    <x v="1"/>
    <s v="no"/>
    <s v="cellular"/>
    <x v="9"/>
    <n v="21"/>
    <n v="599"/>
    <n v="7"/>
    <n v="1"/>
    <x v="0"/>
    <n v="16"/>
    <n v="4"/>
    <s v="no"/>
    <s v="no"/>
    <x v="0"/>
    <n v="436056.12"/>
    <n v="1.6240000000000001"/>
    <x v="3"/>
    <s v="Medium"/>
    <s v="successful_contact"/>
  </r>
  <r>
    <n v="101552"/>
    <n v="65"/>
    <x v="3"/>
    <x v="0"/>
    <x v="0"/>
    <n v="37595.279999999999"/>
    <n v="10311.27"/>
    <n v="707"/>
    <n v="37"/>
    <n v="2"/>
    <s v="no"/>
    <x v="1"/>
    <s v="no"/>
    <s v="cellular"/>
    <x v="9"/>
    <n v="9"/>
    <n v="148"/>
    <n v="2"/>
    <n v="0"/>
    <x v="1"/>
    <n v="-1"/>
    <n v="2"/>
    <s v="no"/>
    <s v="yes"/>
    <x v="1"/>
    <n v="451143.36"/>
    <n v="0.27400000000000002"/>
    <x v="3"/>
    <s v="Medium"/>
    <s v="other"/>
  </r>
  <r>
    <n v="101553"/>
    <n v="67"/>
    <x v="3"/>
    <x v="0"/>
    <x v="1"/>
    <n v="67760.62"/>
    <n v="0"/>
    <n v="709"/>
    <n v="50"/>
    <n v="5"/>
    <s v="no"/>
    <x v="1"/>
    <s v="no"/>
    <s v="unknown"/>
    <x v="5"/>
    <n v="3"/>
    <n v="463"/>
    <n v="6"/>
    <n v="2"/>
    <x v="1"/>
    <n v="188"/>
    <n v="5"/>
    <s v="no"/>
    <s v="no"/>
    <x v="1"/>
    <n v="813127.44"/>
    <n v="0"/>
    <x v="3"/>
    <s v="Very High"/>
    <s v="other"/>
  </r>
  <r>
    <n v="101554"/>
    <n v="36"/>
    <x v="1"/>
    <x v="1"/>
    <x v="2"/>
    <n v="36973.78"/>
    <n v="0"/>
    <n v="661"/>
    <n v="153"/>
    <n v="4"/>
    <s v="yes"/>
    <x v="0"/>
    <s v="no"/>
    <m/>
    <x v="6"/>
    <n v="18"/>
    <n v="142"/>
    <n v="4"/>
    <n v="3"/>
    <x v="1"/>
    <n v="55"/>
    <n v="3"/>
    <s v="no"/>
    <s v="no"/>
    <x v="1"/>
    <n v="443685.36"/>
    <n v="0"/>
    <x v="4"/>
    <s v="Medium"/>
    <s v="other"/>
  </r>
  <r>
    <n v="101555"/>
    <n v="28"/>
    <x v="2"/>
    <x v="2"/>
    <x v="0"/>
    <n v="38452.19"/>
    <n v="58381.64"/>
    <n v="801"/>
    <n v="27"/>
    <n v="3"/>
    <s v="no"/>
    <x v="0"/>
    <s v="no"/>
    <s v="cellular"/>
    <x v="6"/>
    <n v="15"/>
    <n v="434"/>
    <n v="2"/>
    <n v="0"/>
    <x v="1"/>
    <n v="-1"/>
    <n v="3"/>
    <s v="yes"/>
    <s v="yes"/>
    <x v="1"/>
    <n v="461426.28"/>
    <n v="1.518"/>
    <x v="0"/>
    <s v="Medium"/>
    <s v="other"/>
  </r>
  <r>
    <n v="101556"/>
    <n v="19"/>
    <x v="9"/>
    <x v="0"/>
    <x v="1"/>
    <n v="45339.78"/>
    <n v="0"/>
    <n v="754"/>
    <n v="121"/>
    <n v="3"/>
    <s v="no"/>
    <x v="1"/>
    <s v="no"/>
    <s v="cellular"/>
    <x v="7"/>
    <n v="7"/>
    <n v="235"/>
    <n v="1"/>
    <n v="3"/>
    <x v="2"/>
    <n v="250"/>
    <n v="5"/>
    <s v="yes"/>
    <s v="no"/>
    <x v="1"/>
    <n v="544077.36"/>
    <n v="0"/>
    <x v="1"/>
    <s v="High"/>
    <s v="other"/>
  </r>
  <r>
    <n v="101557"/>
    <n v="22"/>
    <x v="0"/>
    <x v="0"/>
    <x v="1"/>
    <n v="47833.77"/>
    <n v="26465.89"/>
    <n v="659"/>
    <n v="141"/>
    <n v="1"/>
    <s v="no"/>
    <x v="1"/>
    <s v="no"/>
    <s v="cellular"/>
    <x v="11"/>
    <n v="19"/>
    <n v="281"/>
    <n v="4"/>
    <n v="1"/>
    <x v="1"/>
    <n v="230"/>
    <n v="3"/>
    <s v="no"/>
    <s v="no"/>
    <x v="1"/>
    <n v="574005.24"/>
    <n v="0.55300000000000005"/>
    <x v="1"/>
    <s v="High"/>
    <s v="other"/>
  </r>
  <r>
    <n v="101558"/>
    <n v="68"/>
    <x v="0"/>
    <x v="0"/>
    <x v="1"/>
    <n v="35555.120000000003"/>
    <n v="0"/>
    <n v="616"/>
    <n v="37"/>
    <n v="1"/>
    <s v="no"/>
    <x v="0"/>
    <s v="no"/>
    <s v="cellular"/>
    <x v="10"/>
    <n v="18"/>
    <n v="448"/>
    <n v="4"/>
    <n v="5"/>
    <x v="1"/>
    <n v="357"/>
    <n v="1"/>
    <s v="yes"/>
    <s v="yes"/>
    <x v="1"/>
    <n v="426661.44"/>
    <n v="0"/>
    <x v="3"/>
    <s v="Medium"/>
    <s v="other"/>
  </r>
  <r>
    <n v="101559"/>
    <n v="55"/>
    <x v="7"/>
    <x v="0"/>
    <x v="1"/>
    <n v="90869.97"/>
    <n v="32050.66"/>
    <n v="824"/>
    <n v="128"/>
    <n v="1"/>
    <s v="no"/>
    <x v="1"/>
    <s v="no"/>
    <s v="telephone"/>
    <x v="10"/>
    <n v="21"/>
    <n v="226"/>
    <n v="5"/>
    <n v="1"/>
    <x v="0"/>
    <n v="271"/>
    <n v="6"/>
    <s v="yes"/>
    <s v="yes"/>
    <x v="0"/>
    <n v="1090439.6399999999"/>
    <n v="0.35299999999999998"/>
    <x v="2"/>
    <s v="Very High"/>
    <s v="other"/>
  </r>
  <r>
    <n v="101560"/>
    <n v="20"/>
    <x v="9"/>
    <x v="1"/>
    <x v="1"/>
    <n v="25569.42"/>
    <n v="97743.360000000001"/>
    <n v="806"/>
    <n v="41"/>
    <n v="1"/>
    <s v="no"/>
    <x v="1"/>
    <s v="yes"/>
    <s v="cellular"/>
    <x v="0"/>
    <n v="20"/>
    <n v="297"/>
    <n v="3"/>
    <n v="0"/>
    <x v="0"/>
    <n v="-1"/>
    <n v="6"/>
    <s v="yes"/>
    <s v="no"/>
    <x v="1"/>
    <n v="306833.03999999998"/>
    <n v="3.823"/>
    <x v="1"/>
    <s v="Low"/>
    <s v="other"/>
  </r>
  <r>
    <n v="101561"/>
    <n v="31"/>
    <x v="9"/>
    <x v="1"/>
    <x v="2"/>
    <n v="51056.88"/>
    <n v="50802.94"/>
    <n v="524"/>
    <n v="53"/>
    <n v="2"/>
    <s v="no"/>
    <x v="1"/>
    <s v="yes"/>
    <s v="cellular"/>
    <x v="8"/>
    <n v="16"/>
    <n v="329"/>
    <n v="8"/>
    <n v="5"/>
    <x v="4"/>
    <n v="81"/>
    <n v="0"/>
    <s v="yes"/>
    <s v="yes"/>
    <x v="1"/>
    <n v="612682.56000000006"/>
    <n v="0.995"/>
    <x v="0"/>
    <s v="High"/>
    <s v="other"/>
  </r>
  <r>
    <n v="101562"/>
    <n v="58"/>
    <x v="1"/>
    <x v="1"/>
    <x v="0"/>
    <n v="51669.19"/>
    <n v="41836.07"/>
    <n v="651"/>
    <n v="4"/>
    <n v="2"/>
    <s v="no"/>
    <x v="1"/>
    <s v="no"/>
    <s v="cellular"/>
    <x v="9"/>
    <n v="11"/>
    <n v="401"/>
    <n v="7"/>
    <n v="1"/>
    <x v="2"/>
    <n v="81"/>
    <n v="3"/>
    <s v="no"/>
    <s v="no"/>
    <x v="1"/>
    <n v="620030.28"/>
    <n v="0.81"/>
    <x v="3"/>
    <s v="High"/>
    <s v="other"/>
  </r>
  <r>
    <n v="101563"/>
    <n v="32"/>
    <x v="9"/>
    <x v="1"/>
    <x v="2"/>
    <n v="48370.44"/>
    <n v="36318.239999999998"/>
    <n v="659"/>
    <n v="107"/>
    <n v="2"/>
    <s v="no"/>
    <x v="0"/>
    <s v="no"/>
    <s v="cellular"/>
    <x v="1"/>
    <n v="13"/>
    <n v="413"/>
    <n v="2"/>
    <n v="0"/>
    <x v="1"/>
    <n v="-1"/>
    <n v="5"/>
    <s v="yes"/>
    <s v="yes"/>
    <x v="1"/>
    <n v="580445.28"/>
    <n v="0.751"/>
    <x v="0"/>
    <s v="High"/>
    <s v="other"/>
  </r>
  <r>
    <n v="101564"/>
    <n v="33"/>
    <x v="1"/>
    <x v="1"/>
    <x v="2"/>
    <n v="25519.57"/>
    <n v="33708.699999999997"/>
    <n v="626"/>
    <n v="151"/>
    <n v="4"/>
    <s v="no"/>
    <x v="0"/>
    <s v="no"/>
    <s v="cellular"/>
    <x v="8"/>
    <n v="3"/>
    <n v="524"/>
    <n v="6"/>
    <n v="0"/>
    <x v="0"/>
    <n v="-1"/>
    <n v="4"/>
    <s v="yes"/>
    <s v="no"/>
    <x v="0"/>
    <n v="306234.84000000003"/>
    <n v="1.321"/>
    <x v="0"/>
    <s v="Low"/>
    <s v="successful_contact"/>
  </r>
  <r>
    <n v="101565"/>
    <n v="26"/>
    <x v="0"/>
    <x v="1"/>
    <x v="1"/>
    <n v="45355.94"/>
    <n v="16089.62"/>
    <n v="596"/>
    <n v="134"/>
    <n v="4"/>
    <s v="no"/>
    <x v="0"/>
    <s v="no"/>
    <s v="unknown"/>
    <x v="11"/>
    <n v="24"/>
    <n v="20"/>
    <n v="5"/>
    <n v="0"/>
    <x v="0"/>
    <n v="-1"/>
    <n v="0"/>
    <s v="no"/>
    <s v="yes"/>
    <x v="1"/>
    <n v="544271.28"/>
    <n v="0.35499999999999998"/>
    <x v="0"/>
    <s v="High"/>
    <s v="other"/>
  </r>
  <r>
    <n v="101566"/>
    <n v="59"/>
    <x v="1"/>
    <x v="2"/>
    <x v="3"/>
    <n v="39218.620000000003"/>
    <n v="0"/>
    <n v="659"/>
    <n v="94"/>
    <n v="3"/>
    <s v="no"/>
    <x v="0"/>
    <s v="yes"/>
    <s v="cellular"/>
    <x v="0"/>
    <n v="3"/>
    <n v="433"/>
    <n v="3"/>
    <n v="0"/>
    <x v="1"/>
    <n v="-1"/>
    <n v="2"/>
    <s v="yes"/>
    <s v="no"/>
    <x v="1"/>
    <n v="470623.44"/>
    <n v="0"/>
    <x v="3"/>
    <s v="Medium"/>
    <s v="other"/>
  </r>
  <r>
    <n v="101567"/>
    <n v="69"/>
    <x v="3"/>
    <x v="1"/>
    <x v="1"/>
    <n v="12000"/>
    <n v="66420.67"/>
    <n v="826"/>
    <n v="32"/>
    <n v="1"/>
    <s v="no"/>
    <x v="0"/>
    <s v="yes"/>
    <s v="cellular"/>
    <x v="11"/>
    <n v="26"/>
    <n v="157"/>
    <n v="7"/>
    <n v="5"/>
    <x v="1"/>
    <n v="28"/>
    <n v="2"/>
    <s v="yes"/>
    <s v="yes"/>
    <x v="0"/>
    <n v="144000"/>
    <n v="5.5350000000000001"/>
    <x v="3"/>
    <s v="Low"/>
    <s v="other"/>
  </r>
  <r>
    <n v="101568"/>
    <n v="32"/>
    <x v="9"/>
    <x v="1"/>
    <x v="1"/>
    <n v="52050.16"/>
    <n v="12838.45"/>
    <n v="655"/>
    <n v="174"/>
    <n v="5"/>
    <s v="no"/>
    <x v="1"/>
    <s v="no"/>
    <s v="cellular"/>
    <x v="6"/>
    <n v="19"/>
    <n v="591"/>
    <n v="6"/>
    <n v="5"/>
    <x v="1"/>
    <n v="421"/>
    <n v="3"/>
    <s v="no"/>
    <s v="yes"/>
    <x v="0"/>
    <n v="624601.92000000004"/>
    <n v="0.247"/>
    <x v="0"/>
    <s v="High"/>
    <s v="successful_contact"/>
  </r>
  <r>
    <n v="101569"/>
    <n v="56"/>
    <x v="1"/>
    <x v="1"/>
    <x v="1"/>
    <n v="70550.259999999995"/>
    <n v="43218"/>
    <n v="735"/>
    <n v="5"/>
    <n v="4"/>
    <s v="no"/>
    <x v="1"/>
    <s v="no"/>
    <s v="unknown"/>
    <x v="7"/>
    <n v="20"/>
    <n v="249"/>
    <n v="1"/>
    <n v="2"/>
    <x v="1"/>
    <n v="434"/>
    <n v="0"/>
    <s v="no"/>
    <s v="yes"/>
    <x v="1"/>
    <n v="846603.12"/>
    <n v="0.61299999999999999"/>
    <x v="3"/>
    <s v="Very High"/>
    <s v="other"/>
  </r>
  <r>
    <n v="101570"/>
    <n v="65"/>
    <x v="9"/>
    <x v="0"/>
    <x v="2"/>
    <n v="24609.35"/>
    <n v="10697.26"/>
    <n v="571"/>
    <n v="134"/>
    <n v="5"/>
    <s v="no"/>
    <x v="0"/>
    <s v="no"/>
    <s v="cellular"/>
    <x v="8"/>
    <n v="12"/>
    <n v="251"/>
    <n v="2"/>
    <n v="4"/>
    <x v="1"/>
    <n v="120"/>
    <n v="1"/>
    <s v="no"/>
    <s v="no"/>
    <x v="1"/>
    <n v="295312.2"/>
    <n v="0.435"/>
    <x v="3"/>
    <s v="Low"/>
    <s v="other"/>
  </r>
  <r>
    <n v="101571"/>
    <n v="43"/>
    <x v="7"/>
    <x v="2"/>
    <x v="0"/>
    <n v="65379.360000000001"/>
    <n v="52071.18"/>
    <n v="796"/>
    <n v="172"/>
    <n v="5"/>
    <s v="no"/>
    <x v="1"/>
    <s v="yes"/>
    <s v="cellular"/>
    <x v="2"/>
    <n v="27"/>
    <n v="20"/>
    <n v="7"/>
    <n v="2"/>
    <x v="1"/>
    <n v="74"/>
    <n v="6"/>
    <s v="no"/>
    <s v="no"/>
    <x v="1"/>
    <n v="784552.32"/>
    <n v="0.79600000000000004"/>
    <x v="4"/>
    <s v="Very High"/>
    <s v="other"/>
  </r>
  <r>
    <n v="101572"/>
    <n v="23"/>
    <x v="5"/>
    <x v="0"/>
    <x v="0"/>
    <n v="12000"/>
    <n v="52568.51"/>
    <n v="586"/>
    <n v="140"/>
    <n v="5"/>
    <s v="no"/>
    <x v="1"/>
    <s v="no"/>
    <s v="unknown"/>
    <x v="9"/>
    <n v="22"/>
    <n v="185"/>
    <n v="1"/>
    <n v="4"/>
    <x v="0"/>
    <n v="123"/>
    <n v="0"/>
    <s v="no"/>
    <s v="yes"/>
    <x v="1"/>
    <n v="144000"/>
    <n v="4.3810000000000002"/>
    <x v="1"/>
    <s v="Low"/>
    <s v="other"/>
  </r>
  <r>
    <n v="101573"/>
    <n v="33"/>
    <x v="0"/>
    <x v="1"/>
    <x v="2"/>
    <n v="40973.08"/>
    <n v="19145.189999999999"/>
    <n v="737"/>
    <n v="101"/>
    <n v="1"/>
    <s v="no"/>
    <x v="1"/>
    <s v="no"/>
    <s v="cellular"/>
    <x v="6"/>
    <n v="13"/>
    <n v="337"/>
    <n v="6"/>
    <n v="4"/>
    <x v="2"/>
    <n v="119"/>
    <n v="1"/>
    <s v="yes"/>
    <s v="yes"/>
    <x v="1"/>
    <n v="491676.96"/>
    <n v="0.46700000000000003"/>
    <x v="0"/>
    <s v="Medium"/>
    <s v="other"/>
  </r>
  <r>
    <n v="101574"/>
    <n v="62"/>
    <x v="8"/>
    <x v="2"/>
    <x v="0"/>
    <n v="28144.62"/>
    <n v="0"/>
    <n v="706"/>
    <n v="159"/>
    <n v="4"/>
    <s v="no"/>
    <x v="0"/>
    <s v="no"/>
    <s v="telephone"/>
    <x v="0"/>
    <n v="4"/>
    <n v="98"/>
    <n v="7"/>
    <n v="3"/>
    <x v="1"/>
    <n v="489"/>
    <n v="3"/>
    <s v="yes"/>
    <s v="no"/>
    <x v="1"/>
    <n v="337735.44"/>
    <n v="0"/>
    <x v="3"/>
    <s v="Low"/>
    <s v="other"/>
  </r>
  <r>
    <n v="101575"/>
    <n v="35"/>
    <x v="7"/>
    <x v="0"/>
    <x v="0"/>
    <n v="32884.19"/>
    <n v="32425.59"/>
    <n v="601"/>
    <n v="156"/>
    <n v="5"/>
    <s v="no"/>
    <x v="0"/>
    <s v="no"/>
    <s v="telephone"/>
    <x v="3"/>
    <n v="28"/>
    <n v="254"/>
    <n v="7"/>
    <n v="4"/>
    <x v="3"/>
    <n v="126"/>
    <n v="3"/>
    <s v="no"/>
    <s v="yes"/>
    <x v="1"/>
    <n v="394610.28"/>
    <n v="0.98599999999999999"/>
    <x v="0"/>
    <s v="Medium"/>
    <s v="other"/>
  </r>
  <r>
    <n v="101576"/>
    <n v="34"/>
    <x v="3"/>
    <x v="0"/>
    <x v="2"/>
    <n v="46482.559999999998"/>
    <n v="33886.99"/>
    <n v="804"/>
    <n v="55"/>
    <n v="2"/>
    <s v="no"/>
    <x v="0"/>
    <s v="no"/>
    <s v="unknown"/>
    <x v="4"/>
    <n v="22"/>
    <n v="77"/>
    <n v="2"/>
    <n v="1"/>
    <x v="0"/>
    <n v="460"/>
    <n v="4"/>
    <s v="yes"/>
    <s v="yes"/>
    <x v="1"/>
    <n v="557790.71999999997"/>
    <n v="0.72899999999999998"/>
    <x v="0"/>
    <s v="High"/>
    <s v="other"/>
  </r>
  <r>
    <n v="101577"/>
    <n v="25"/>
    <x v="1"/>
    <x v="0"/>
    <x v="0"/>
    <n v="64450.89"/>
    <n v="14498.56"/>
    <n v="672"/>
    <n v="43"/>
    <n v="3"/>
    <s v="no"/>
    <x v="0"/>
    <s v="no"/>
    <s v="cellular"/>
    <x v="1"/>
    <n v="24"/>
    <n v="541"/>
    <n v="7"/>
    <n v="4"/>
    <x v="1"/>
    <n v="151"/>
    <n v="4"/>
    <s v="no"/>
    <s v="yes"/>
    <x v="1"/>
    <n v="773410.68"/>
    <n v="0.22500000000000001"/>
    <x v="1"/>
    <s v="Very High"/>
    <s v="other"/>
  </r>
  <r>
    <n v="101578"/>
    <n v="33"/>
    <x v="9"/>
    <x v="2"/>
    <x v="1"/>
    <n v="53786.54"/>
    <n v="16983.400000000001"/>
    <n v="660"/>
    <n v="104"/>
    <n v="1"/>
    <s v="no"/>
    <x v="1"/>
    <s v="no"/>
    <s v="cellular"/>
    <x v="3"/>
    <n v="15"/>
    <n v="474"/>
    <n v="6"/>
    <n v="4"/>
    <x v="1"/>
    <n v="127"/>
    <n v="0"/>
    <s v="no"/>
    <s v="yes"/>
    <x v="1"/>
    <n v="645438.48"/>
    <n v="0.316"/>
    <x v="0"/>
    <s v="High"/>
    <s v="other"/>
  </r>
  <r>
    <n v="101579"/>
    <n v="51"/>
    <x v="3"/>
    <x v="0"/>
    <x v="1"/>
    <n v="36585.870000000003"/>
    <n v="47986.81"/>
    <n v="796"/>
    <n v="123"/>
    <n v="1"/>
    <s v="yes"/>
    <x v="1"/>
    <s v="no"/>
    <m/>
    <x v="8"/>
    <n v="1"/>
    <n v="20"/>
    <n v="1"/>
    <n v="5"/>
    <x v="0"/>
    <n v="438"/>
    <n v="2"/>
    <s v="yes"/>
    <s v="yes"/>
    <x v="0"/>
    <n v="439030.44"/>
    <n v="1.3120000000000001"/>
    <x v="2"/>
    <s v="Medium"/>
    <s v="other"/>
  </r>
  <r>
    <n v="101580"/>
    <n v="49"/>
    <x v="3"/>
    <x v="0"/>
    <x v="1"/>
    <n v="21311.72"/>
    <n v="0"/>
    <n v="681"/>
    <n v="58"/>
    <n v="5"/>
    <s v="no"/>
    <x v="1"/>
    <s v="no"/>
    <s v="telephone"/>
    <x v="5"/>
    <n v="13"/>
    <n v="428"/>
    <n v="8"/>
    <n v="2"/>
    <x v="1"/>
    <n v="74"/>
    <n v="3"/>
    <s v="no"/>
    <s v="no"/>
    <x v="1"/>
    <n v="255740.64"/>
    <n v="0"/>
    <x v="2"/>
    <s v="Low"/>
    <s v="other"/>
  </r>
  <r>
    <n v="101581"/>
    <n v="53"/>
    <x v="1"/>
    <x v="0"/>
    <x v="1"/>
    <n v="33168.720000000001"/>
    <n v="18677.86"/>
    <n v="590"/>
    <n v="11"/>
    <n v="4"/>
    <s v="no"/>
    <x v="0"/>
    <s v="yes"/>
    <s v="telephone"/>
    <x v="6"/>
    <n v="17"/>
    <n v="149"/>
    <n v="4"/>
    <n v="0"/>
    <x v="1"/>
    <n v="-1"/>
    <n v="5"/>
    <s v="no"/>
    <s v="yes"/>
    <x v="1"/>
    <n v="398024.64"/>
    <n v="0.56299999999999994"/>
    <x v="2"/>
    <s v="Medium"/>
    <s v="other"/>
  </r>
  <r>
    <n v="101582"/>
    <n v="35"/>
    <x v="1"/>
    <x v="2"/>
    <x v="2"/>
    <n v="30582.62"/>
    <n v="72351.06"/>
    <n v="720"/>
    <n v="95"/>
    <n v="4"/>
    <s v="no"/>
    <x v="1"/>
    <s v="no"/>
    <s v="telephone"/>
    <x v="6"/>
    <n v="3"/>
    <n v="550"/>
    <n v="3"/>
    <n v="2"/>
    <x v="0"/>
    <n v="217"/>
    <n v="4"/>
    <s v="yes"/>
    <s v="yes"/>
    <x v="1"/>
    <n v="366991.44"/>
    <n v="2.3660000000000001"/>
    <x v="0"/>
    <s v="Medium"/>
    <s v="other"/>
  </r>
  <r>
    <n v="101583"/>
    <n v="70"/>
    <x v="1"/>
    <x v="1"/>
    <x v="1"/>
    <n v="47876.15"/>
    <n v="53231.46"/>
    <n v="714"/>
    <n v="28"/>
    <n v="1"/>
    <s v="no"/>
    <x v="0"/>
    <s v="no"/>
    <s v="unknown"/>
    <x v="1"/>
    <n v="17"/>
    <n v="641"/>
    <n v="5"/>
    <n v="4"/>
    <x v="1"/>
    <n v="151"/>
    <n v="4"/>
    <s v="no"/>
    <s v="yes"/>
    <x v="1"/>
    <n v="574513.80000000005"/>
    <n v="1.1120000000000001"/>
    <x v="3"/>
    <s v="High"/>
    <s v="other"/>
  </r>
  <r>
    <n v="101584"/>
    <n v="59"/>
    <x v="10"/>
    <x v="1"/>
    <x v="1"/>
    <n v="39864.57"/>
    <n v="36688.269999999997"/>
    <n v="720"/>
    <n v="105"/>
    <n v="3"/>
    <s v="no"/>
    <x v="1"/>
    <s v="no"/>
    <s v="cellular"/>
    <x v="11"/>
    <n v="4"/>
    <n v="438"/>
    <n v="4"/>
    <n v="2"/>
    <x v="2"/>
    <n v="461"/>
    <n v="4"/>
    <s v="yes"/>
    <s v="no"/>
    <x v="0"/>
    <n v="478374.84"/>
    <n v="0.92"/>
    <x v="3"/>
    <s v="Medium"/>
    <s v="successful_contact"/>
  </r>
  <r>
    <n v="101585"/>
    <n v="64"/>
    <x v="5"/>
    <x v="1"/>
    <x v="2"/>
    <n v="42916.1"/>
    <n v="0"/>
    <n v="811"/>
    <n v="48"/>
    <n v="4"/>
    <s v="no"/>
    <x v="1"/>
    <s v="no"/>
    <s v="cellular"/>
    <x v="6"/>
    <n v="3"/>
    <n v="678"/>
    <n v="6"/>
    <n v="3"/>
    <x v="3"/>
    <n v="397"/>
    <n v="4"/>
    <s v="yes"/>
    <s v="yes"/>
    <x v="1"/>
    <n v="514993.2"/>
    <n v="0"/>
    <x v="3"/>
    <s v="High"/>
    <s v="other"/>
  </r>
  <r>
    <n v="101586"/>
    <n v="59"/>
    <x v="9"/>
    <x v="1"/>
    <x v="0"/>
    <n v="53633.760000000002"/>
    <n v="66647.02"/>
    <n v="701"/>
    <n v="177"/>
    <n v="1"/>
    <s v="no"/>
    <x v="1"/>
    <s v="no"/>
    <s v="unknown"/>
    <x v="11"/>
    <n v="5"/>
    <n v="462"/>
    <n v="8"/>
    <n v="3"/>
    <x v="1"/>
    <n v="38"/>
    <n v="1"/>
    <s v="no"/>
    <s v="no"/>
    <x v="1"/>
    <n v="643605.12"/>
    <n v="1.2430000000000001"/>
    <x v="3"/>
    <s v="High"/>
    <s v="other"/>
  </r>
  <r>
    <n v="101587"/>
    <n v="42"/>
    <x v="1"/>
    <x v="1"/>
    <x v="2"/>
    <n v="47518.65"/>
    <n v="39606.9"/>
    <n v="731"/>
    <n v="93"/>
    <n v="2"/>
    <s v="no"/>
    <x v="0"/>
    <s v="yes"/>
    <s v="cellular"/>
    <x v="3"/>
    <n v="19"/>
    <n v="405"/>
    <n v="4"/>
    <n v="3"/>
    <x v="0"/>
    <n v="437"/>
    <n v="4"/>
    <s v="no"/>
    <s v="no"/>
    <x v="1"/>
    <n v="570223.80000000005"/>
    <n v="0.83399999999999996"/>
    <x v="4"/>
    <s v="High"/>
    <s v="other"/>
  </r>
  <r>
    <n v="101588"/>
    <n v="67"/>
    <x v="3"/>
    <x v="0"/>
    <x v="2"/>
    <n v="29284.95"/>
    <n v="5605.37"/>
    <n v="706"/>
    <n v="179"/>
    <n v="1"/>
    <s v="no"/>
    <x v="0"/>
    <s v="no"/>
    <s v="unknown"/>
    <x v="1"/>
    <n v="28"/>
    <n v="470"/>
    <n v="1"/>
    <n v="5"/>
    <x v="2"/>
    <n v="3"/>
    <n v="1"/>
    <s v="yes"/>
    <s v="no"/>
    <x v="0"/>
    <n v="351419.4"/>
    <n v="0.191"/>
    <x v="3"/>
    <s v="Low"/>
    <s v="successful_contact"/>
  </r>
  <r>
    <n v="101589"/>
    <n v="66"/>
    <x v="3"/>
    <x v="2"/>
    <x v="0"/>
    <n v="40917.980000000003"/>
    <n v="20698.759999999998"/>
    <n v="840"/>
    <n v="51"/>
    <n v="1"/>
    <s v="no"/>
    <x v="0"/>
    <s v="yes"/>
    <m/>
    <x v="4"/>
    <n v="7"/>
    <n v="341"/>
    <n v="8"/>
    <n v="1"/>
    <x v="1"/>
    <n v="161"/>
    <n v="5"/>
    <s v="yes"/>
    <s v="yes"/>
    <x v="1"/>
    <n v="491015.76"/>
    <n v="0.50600000000000001"/>
    <x v="3"/>
    <s v="Medium"/>
    <s v="other"/>
  </r>
  <r>
    <n v="101590"/>
    <n v="40"/>
    <x v="4"/>
    <x v="0"/>
    <x v="2"/>
    <n v="27786.27"/>
    <n v="32113.54"/>
    <n v="667"/>
    <n v="141"/>
    <n v="4"/>
    <s v="no"/>
    <x v="1"/>
    <s v="no"/>
    <s v="cellular"/>
    <x v="4"/>
    <n v="10"/>
    <n v="328"/>
    <n v="6"/>
    <n v="0"/>
    <x v="0"/>
    <n v="-1"/>
    <n v="3"/>
    <s v="yes"/>
    <s v="yes"/>
    <x v="0"/>
    <n v="333435.24"/>
    <n v="1.1559999999999999"/>
    <x v="4"/>
    <s v="Low"/>
    <s v="successful_contact"/>
  </r>
  <r>
    <n v="101591"/>
    <n v="33"/>
    <x v="8"/>
    <x v="0"/>
    <x v="0"/>
    <n v="69897.429999999993"/>
    <n v="25230.31"/>
    <n v="649"/>
    <n v="93"/>
    <n v="2"/>
    <s v="no"/>
    <x v="0"/>
    <s v="no"/>
    <s v="telephone"/>
    <x v="5"/>
    <n v="15"/>
    <n v="123"/>
    <n v="6"/>
    <n v="4"/>
    <x v="1"/>
    <n v="335"/>
    <n v="0"/>
    <s v="yes"/>
    <s v="no"/>
    <x v="1"/>
    <n v="838769.16"/>
    <n v="0.36099999999999999"/>
    <x v="0"/>
    <s v="Very High"/>
    <s v="other"/>
  </r>
  <r>
    <n v="101592"/>
    <n v="68"/>
    <x v="2"/>
    <x v="1"/>
    <x v="1"/>
    <n v="55702.1"/>
    <n v="24384.1"/>
    <n v="730"/>
    <n v="179"/>
    <n v="3"/>
    <s v="no"/>
    <x v="1"/>
    <s v="no"/>
    <s v="telephone"/>
    <x v="8"/>
    <n v="2"/>
    <n v="387"/>
    <n v="3"/>
    <n v="1"/>
    <x v="0"/>
    <n v="28"/>
    <n v="1"/>
    <s v="no"/>
    <s v="yes"/>
    <x v="0"/>
    <n v="668425.19999999995"/>
    <n v="0.438"/>
    <x v="3"/>
    <s v="Very High"/>
    <s v="successful_contact"/>
  </r>
  <r>
    <n v="101593"/>
    <n v="33"/>
    <x v="0"/>
    <x v="0"/>
    <x v="1"/>
    <n v="19009.560000000001"/>
    <n v="50512.6"/>
    <n v="679"/>
    <n v="23"/>
    <n v="1"/>
    <s v="no"/>
    <x v="1"/>
    <s v="no"/>
    <s v="cellular"/>
    <x v="7"/>
    <n v="10"/>
    <n v="481"/>
    <n v="3"/>
    <n v="2"/>
    <x v="0"/>
    <n v="139"/>
    <n v="6"/>
    <s v="yes"/>
    <s v="no"/>
    <x v="0"/>
    <n v="228114.72"/>
    <n v="2.657"/>
    <x v="0"/>
    <s v="Low"/>
    <s v="successful_contact"/>
  </r>
  <r>
    <n v="101594"/>
    <n v="39"/>
    <x v="7"/>
    <x v="0"/>
    <x v="1"/>
    <n v="12000"/>
    <n v="7304.95"/>
    <n v="806"/>
    <n v="52"/>
    <n v="2"/>
    <s v="no"/>
    <x v="0"/>
    <s v="no"/>
    <s v="cellular"/>
    <x v="0"/>
    <n v="28"/>
    <n v="189"/>
    <n v="7"/>
    <n v="0"/>
    <x v="2"/>
    <n v="-1"/>
    <n v="2"/>
    <s v="yes"/>
    <s v="yes"/>
    <x v="1"/>
    <n v="144000"/>
    <n v="0.60899999999999999"/>
    <x v="4"/>
    <s v="Low"/>
    <s v="other"/>
  </r>
  <r>
    <n v="101595"/>
    <n v="25"/>
    <x v="10"/>
    <x v="0"/>
    <x v="0"/>
    <n v="30059.81"/>
    <n v="1408.37"/>
    <n v="817"/>
    <n v="50"/>
    <n v="5"/>
    <s v="no"/>
    <x v="0"/>
    <s v="no"/>
    <s v="cellular"/>
    <x v="5"/>
    <n v="10"/>
    <n v="411"/>
    <n v="4"/>
    <n v="5"/>
    <x v="0"/>
    <n v="60"/>
    <n v="0"/>
    <s v="no"/>
    <s v="no"/>
    <x v="0"/>
    <n v="360717.72"/>
    <n v="4.7E-2"/>
    <x v="1"/>
    <s v="Low"/>
    <s v="successful_contact"/>
  </r>
  <r>
    <n v="101596"/>
    <n v="52"/>
    <x v="1"/>
    <x v="1"/>
    <x v="0"/>
    <n v="33063.129999999997"/>
    <n v="34619.56"/>
    <n v="761"/>
    <n v="84"/>
    <n v="1"/>
    <s v="no"/>
    <x v="1"/>
    <s v="yes"/>
    <s v="cellular"/>
    <x v="2"/>
    <n v="26"/>
    <n v="329"/>
    <n v="6"/>
    <n v="4"/>
    <x v="3"/>
    <n v="234"/>
    <n v="5"/>
    <s v="no"/>
    <s v="no"/>
    <x v="1"/>
    <n v="396757.56"/>
    <n v="1.0469999999999999"/>
    <x v="2"/>
    <s v="Medium"/>
    <s v="other"/>
  </r>
  <r>
    <n v="101597"/>
    <n v="30"/>
    <x v="7"/>
    <x v="1"/>
    <x v="1"/>
    <n v="53488.21"/>
    <n v="35662.86"/>
    <n v="622"/>
    <n v="29"/>
    <n v="1"/>
    <s v="no"/>
    <x v="1"/>
    <s v="no"/>
    <s v="cellular"/>
    <x v="5"/>
    <n v="3"/>
    <n v="268"/>
    <n v="5"/>
    <n v="1"/>
    <x v="1"/>
    <n v="35"/>
    <n v="2"/>
    <s v="no"/>
    <s v="no"/>
    <x v="1"/>
    <n v="641858.52"/>
    <n v="0.66700000000000004"/>
    <x v="0"/>
    <s v="High"/>
    <s v="other"/>
  </r>
  <r>
    <n v="101598"/>
    <n v="70"/>
    <x v="9"/>
    <x v="1"/>
    <x v="0"/>
    <n v="88209.87"/>
    <n v="29016.07"/>
    <n v="593"/>
    <n v="164"/>
    <n v="1"/>
    <s v="no"/>
    <x v="1"/>
    <s v="no"/>
    <s v="unknown"/>
    <x v="7"/>
    <n v="21"/>
    <n v="557"/>
    <n v="6"/>
    <n v="4"/>
    <x v="0"/>
    <n v="67"/>
    <n v="4"/>
    <s v="no"/>
    <s v="yes"/>
    <x v="0"/>
    <n v="1058518.44"/>
    <n v="0.32900000000000001"/>
    <x v="3"/>
    <s v="Very High"/>
    <s v="successful_contact"/>
  </r>
  <r>
    <n v="101599"/>
    <n v="43"/>
    <x v="3"/>
    <x v="1"/>
    <x v="0"/>
    <n v="34167.870000000003"/>
    <n v="83986.37"/>
    <n v="748"/>
    <n v="73"/>
    <n v="1"/>
    <s v="no"/>
    <x v="0"/>
    <s v="no"/>
    <s v="cellular"/>
    <x v="7"/>
    <n v="22"/>
    <n v="20"/>
    <n v="4"/>
    <n v="2"/>
    <x v="1"/>
    <n v="322"/>
    <n v="1"/>
    <s v="no"/>
    <s v="yes"/>
    <x v="0"/>
    <n v="410014.44"/>
    <n v="2.4580000000000002"/>
    <x v="4"/>
    <s v="Medium"/>
    <s v="other"/>
  </r>
  <r>
    <n v="101600"/>
    <n v="55"/>
    <x v="2"/>
    <x v="1"/>
    <x v="0"/>
    <n v="31927.55"/>
    <n v="0"/>
    <n v="693"/>
    <n v="33"/>
    <n v="4"/>
    <s v="no"/>
    <x v="1"/>
    <s v="no"/>
    <s v="cellular"/>
    <x v="0"/>
    <n v="15"/>
    <n v="309"/>
    <n v="7"/>
    <n v="4"/>
    <x v="1"/>
    <n v="443"/>
    <n v="5"/>
    <s v="yes"/>
    <s v="yes"/>
    <x v="1"/>
    <n v="383130.6"/>
    <n v="0"/>
    <x v="2"/>
    <s v="Medium"/>
    <s v="other"/>
  </r>
  <r>
    <n v="101601"/>
    <n v="49"/>
    <x v="4"/>
    <x v="0"/>
    <x v="1"/>
    <n v="33246.720000000001"/>
    <n v="73342.240000000005"/>
    <n v="702"/>
    <n v="162"/>
    <n v="4"/>
    <s v="no"/>
    <x v="0"/>
    <s v="no"/>
    <s v="unknown"/>
    <x v="10"/>
    <n v="22"/>
    <n v="566"/>
    <n v="2"/>
    <n v="3"/>
    <x v="0"/>
    <n v="475"/>
    <n v="2"/>
    <s v="no"/>
    <s v="no"/>
    <x v="1"/>
    <n v="398960.64000000001"/>
    <n v="2.206"/>
    <x v="2"/>
    <s v="Medium"/>
    <s v="other"/>
  </r>
  <r>
    <n v="101602"/>
    <n v="50"/>
    <x v="9"/>
    <x v="0"/>
    <x v="2"/>
    <n v="33266.230000000003"/>
    <n v="38930.300000000003"/>
    <n v="677"/>
    <n v="126"/>
    <n v="1"/>
    <s v="no"/>
    <x v="0"/>
    <s v="no"/>
    <s v="cellular"/>
    <x v="11"/>
    <n v="24"/>
    <n v="596"/>
    <n v="8"/>
    <n v="4"/>
    <x v="3"/>
    <n v="414"/>
    <n v="6"/>
    <s v="no"/>
    <s v="yes"/>
    <x v="1"/>
    <n v="399194.76"/>
    <n v="1.17"/>
    <x v="2"/>
    <s v="Medium"/>
    <s v="other"/>
  </r>
  <r>
    <n v="101603"/>
    <n v="39"/>
    <x v="0"/>
    <x v="1"/>
    <x v="1"/>
    <n v="15494.69"/>
    <n v="48956.31"/>
    <n v="745"/>
    <n v="178"/>
    <n v="2"/>
    <s v="no"/>
    <x v="0"/>
    <s v="no"/>
    <s v="cellular"/>
    <x v="5"/>
    <n v="25"/>
    <n v="658"/>
    <n v="6"/>
    <n v="5"/>
    <x v="3"/>
    <n v="48"/>
    <n v="0"/>
    <s v="yes"/>
    <s v="no"/>
    <x v="1"/>
    <n v="185936.28"/>
    <n v="3.16"/>
    <x v="4"/>
    <s v="Low"/>
    <s v="other"/>
  </r>
  <r>
    <n v="101604"/>
    <n v="63"/>
    <x v="6"/>
    <x v="1"/>
    <x v="1"/>
    <n v="37488.67"/>
    <n v="42324.36"/>
    <n v="700"/>
    <n v="34"/>
    <n v="4"/>
    <s v="no"/>
    <x v="1"/>
    <s v="yes"/>
    <s v="cellular"/>
    <x v="8"/>
    <n v="2"/>
    <n v="515"/>
    <n v="7"/>
    <n v="5"/>
    <x v="1"/>
    <n v="439"/>
    <n v="1"/>
    <s v="no"/>
    <s v="yes"/>
    <x v="0"/>
    <n v="449864.04"/>
    <n v="1.129"/>
    <x v="3"/>
    <s v="Medium"/>
    <s v="successful_contact"/>
  </r>
  <r>
    <n v="101605"/>
    <n v="42"/>
    <x v="0"/>
    <x v="1"/>
    <x v="2"/>
    <n v="40234.94"/>
    <n v="73664.22"/>
    <n v="647"/>
    <n v="91"/>
    <n v="2"/>
    <s v="no"/>
    <x v="1"/>
    <s v="yes"/>
    <s v="cellular"/>
    <x v="4"/>
    <n v="6"/>
    <n v="135"/>
    <n v="2"/>
    <n v="3"/>
    <x v="3"/>
    <n v="95"/>
    <n v="0"/>
    <s v="no"/>
    <s v="yes"/>
    <x v="1"/>
    <n v="482819.28"/>
    <n v="1.831"/>
    <x v="4"/>
    <s v="Medium"/>
    <s v="other"/>
  </r>
  <r>
    <n v="101606"/>
    <n v="19"/>
    <x v="7"/>
    <x v="0"/>
    <x v="1"/>
    <n v="45921"/>
    <n v="23734.9"/>
    <n v="737"/>
    <n v="30"/>
    <n v="1"/>
    <s v="no"/>
    <x v="0"/>
    <s v="no"/>
    <s v="cellular"/>
    <x v="0"/>
    <n v="7"/>
    <n v="453"/>
    <n v="8"/>
    <n v="4"/>
    <x v="2"/>
    <n v="330"/>
    <n v="3"/>
    <s v="no"/>
    <s v="no"/>
    <x v="1"/>
    <n v="551052"/>
    <n v="0.51700000000000002"/>
    <x v="1"/>
    <s v="High"/>
    <s v="other"/>
  </r>
  <r>
    <n v="101607"/>
    <n v="19"/>
    <x v="2"/>
    <x v="1"/>
    <x v="1"/>
    <n v="81110.42"/>
    <n v="9516.0499999999993"/>
    <n v="631"/>
    <n v="171"/>
    <n v="4"/>
    <s v="no"/>
    <x v="0"/>
    <s v="no"/>
    <s v="cellular"/>
    <x v="8"/>
    <n v="20"/>
    <n v="570"/>
    <n v="5"/>
    <n v="4"/>
    <x v="1"/>
    <n v="262"/>
    <n v="0"/>
    <s v="yes"/>
    <s v="yes"/>
    <x v="0"/>
    <n v="973325.04"/>
    <n v="0.11700000000000001"/>
    <x v="1"/>
    <s v="Very High"/>
    <s v="successful_contact"/>
  </r>
  <r>
    <n v="101608"/>
    <n v="66"/>
    <x v="10"/>
    <x v="1"/>
    <x v="1"/>
    <n v="50937.08"/>
    <n v="63618.04"/>
    <n v="666"/>
    <n v="176"/>
    <n v="3"/>
    <s v="yes"/>
    <x v="0"/>
    <s v="no"/>
    <s v="cellular"/>
    <x v="4"/>
    <n v="24"/>
    <n v="192"/>
    <n v="4"/>
    <n v="1"/>
    <x v="1"/>
    <n v="146"/>
    <n v="0"/>
    <s v="no"/>
    <s v="no"/>
    <x v="1"/>
    <n v="611244.96"/>
    <n v="1.2490000000000001"/>
    <x v="3"/>
    <s v="High"/>
    <s v="other"/>
  </r>
  <r>
    <n v="101609"/>
    <n v="41"/>
    <x v="9"/>
    <x v="0"/>
    <x v="1"/>
    <n v="45904.95"/>
    <n v="35457.120000000003"/>
    <n v="615"/>
    <n v="86"/>
    <n v="3"/>
    <s v="no"/>
    <x v="0"/>
    <s v="no"/>
    <s v="telephone"/>
    <x v="6"/>
    <n v="11"/>
    <n v="339"/>
    <n v="6"/>
    <n v="4"/>
    <x v="3"/>
    <n v="390"/>
    <n v="6"/>
    <s v="yes"/>
    <s v="yes"/>
    <x v="1"/>
    <n v="550859.4"/>
    <n v="0.77200000000000002"/>
    <x v="4"/>
    <s v="High"/>
    <s v="other"/>
  </r>
  <r>
    <n v="101610"/>
    <n v="19"/>
    <x v="7"/>
    <x v="0"/>
    <x v="1"/>
    <n v="53298.89"/>
    <n v="82798.61"/>
    <n v="672"/>
    <n v="27"/>
    <n v="4"/>
    <s v="yes"/>
    <x v="0"/>
    <s v="no"/>
    <s v="cellular"/>
    <x v="7"/>
    <n v="5"/>
    <n v="324"/>
    <n v="2"/>
    <n v="2"/>
    <x v="1"/>
    <n v="406"/>
    <n v="1"/>
    <s v="no"/>
    <s v="no"/>
    <x v="1"/>
    <n v="639586.68000000005"/>
    <n v="1.5529999999999999"/>
    <x v="1"/>
    <s v="High"/>
    <s v="other"/>
  </r>
  <r>
    <n v="101611"/>
    <n v="32"/>
    <x v="6"/>
    <x v="0"/>
    <x v="1"/>
    <n v="39747.4"/>
    <n v="41037.33"/>
    <n v="618"/>
    <n v="82"/>
    <n v="1"/>
    <s v="no"/>
    <x v="1"/>
    <s v="no"/>
    <s v="cellular"/>
    <x v="4"/>
    <n v="27"/>
    <n v="475"/>
    <n v="4"/>
    <n v="5"/>
    <x v="1"/>
    <n v="92"/>
    <n v="2"/>
    <s v="no"/>
    <s v="no"/>
    <x v="1"/>
    <n v="476968.8"/>
    <n v="1.032"/>
    <x v="0"/>
    <s v="Medium"/>
    <s v="other"/>
  </r>
  <r>
    <n v="101612"/>
    <n v="31"/>
    <x v="1"/>
    <x v="2"/>
    <x v="1"/>
    <n v="41189.980000000003"/>
    <n v="27287.21"/>
    <n v="609"/>
    <n v="63"/>
    <n v="3"/>
    <s v="no"/>
    <x v="0"/>
    <s v="no"/>
    <s v="telephone"/>
    <x v="1"/>
    <n v="18"/>
    <n v="219"/>
    <n v="8"/>
    <n v="5"/>
    <x v="1"/>
    <n v="346"/>
    <n v="3"/>
    <s v="no"/>
    <s v="yes"/>
    <x v="0"/>
    <n v="494279.76"/>
    <n v="0.66200000000000003"/>
    <x v="0"/>
    <s v="Medium"/>
    <s v="other"/>
  </r>
  <r>
    <n v="101613"/>
    <n v="30"/>
    <x v="2"/>
    <x v="0"/>
    <x v="2"/>
    <n v="18586.21"/>
    <n v="14452.49"/>
    <n v="658"/>
    <n v="79"/>
    <n v="3"/>
    <s v="no"/>
    <x v="1"/>
    <s v="no"/>
    <m/>
    <x v="2"/>
    <n v="9"/>
    <n v="164"/>
    <n v="4"/>
    <n v="4"/>
    <x v="1"/>
    <n v="338"/>
    <n v="4"/>
    <s v="yes"/>
    <s v="no"/>
    <x v="1"/>
    <n v="223034.52"/>
    <n v="0.77800000000000002"/>
    <x v="0"/>
    <s v="Low"/>
    <s v="other"/>
  </r>
  <r>
    <n v="101614"/>
    <n v="22"/>
    <x v="6"/>
    <x v="0"/>
    <x v="0"/>
    <n v="55060.57"/>
    <n v="34244.86"/>
    <n v="666"/>
    <n v="85"/>
    <n v="2"/>
    <s v="no"/>
    <x v="1"/>
    <s v="no"/>
    <s v="cellular"/>
    <x v="11"/>
    <n v="18"/>
    <n v="387"/>
    <n v="7"/>
    <n v="4"/>
    <x v="1"/>
    <n v="279"/>
    <n v="1"/>
    <s v="no"/>
    <s v="no"/>
    <x v="1"/>
    <n v="660726.84"/>
    <n v="0.622"/>
    <x v="1"/>
    <s v="Very High"/>
    <s v="other"/>
  </r>
  <r>
    <n v="101615"/>
    <n v="60"/>
    <x v="4"/>
    <x v="1"/>
    <x v="1"/>
    <n v="50927.79"/>
    <n v="75125.27"/>
    <n v="692"/>
    <n v="10"/>
    <n v="3"/>
    <s v="no"/>
    <x v="1"/>
    <s v="no"/>
    <s v="cellular"/>
    <x v="11"/>
    <n v="11"/>
    <n v="299"/>
    <n v="5"/>
    <n v="5"/>
    <x v="0"/>
    <n v="87"/>
    <n v="4"/>
    <s v="no"/>
    <s v="yes"/>
    <x v="0"/>
    <n v="611133.48"/>
    <n v="1.4750000000000001"/>
    <x v="3"/>
    <s v="High"/>
    <s v="other"/>
  </r>
  <r>
    <n v="101616"/>
    <n v="58"/>
    <x v="1"/>
    <x v="1"/>
    <x v="2"/>
    <n v="40196.68"/>
    <n v="19429.98"/>
    <n v="608"/>
    <n v="178"/>
    <n v="2"/>
    <s v="no"/>
    <x v="0"/>
    <s v="no"/>
    <s v="cellular"/>
    <x v="2"/>
    <n v="11"/>
    <n v="494"/>
    <n v="4"/>
    <n v="0"/>
    <x v="1"/>
    <n v="-1"/>
    <n v="2"/>
    <s v="no"/>
    <s v="yes"/>
    <x v="1"/>
    <n v="482360.16"/>
    <n v="0.48299999999999998"/>
    <x v="3"/>
    <s v="Medium"/>
    <s v="other"/>
  </r>
  <r>
    <n v="101617"/>
    <n v="20"/>
    <x v="3"/>
    <x v="0"/>
    <x v="1"/>
    <n v="32706"/>
    <n v="18305.96"/>
    <n v="703"/>
    <n v="99"/>
    <n v="1"/>
    <s v="no"/>
    <x v="1"/>
    <s v="no"/>
    <s v="cellular"/>
    <x v="2"/>
    <n v="9"/>
    <n v="264"/>
    <n v="8"/>
    <n v="3"/>
    <x v="0"/>
    <n v="178"/>
    <n v="1"/>
    <s v="yes"/>
    <s v="no"/>
    <x v="1"/>
    <n v="392472"/>
    <n v="0.56000000000000005"/>
    <x v="1"/>
    <s v="Medium"/>
    <s v="other"/>
  </r>
  <r>
    <n v="101618"/>
    <n v="40"/>
    <x v="7"/>
    <x v="0"/>
    <x v="2"/>
    <n v="16999.099999999999"/>
    <n v="14106.59"/>
    <n v="751"/>
    <n v="78"/>
    <n v="5"/>
    <s v="no"/>
    <x v="1"/>
    <s v="no"/>
    <s v="cellular"/>
    <x v="10"/>
    <n v="9"/>
    <n v="199"/>
    <n v="3"/>
    <n v="0"/>
    <x v="2"/>
    <n v="-1"/>
    <n v="5"/>
    <s v="no"/>
    <s v="no"/>
    <x v="1"/>
    <n v="203989.2"/>
    <n v="0.83"/>
    <x v="4"/>
    <s v="Low"/>
    <s v="other"/>
  </r>
  <r>
    <n v="101619"/>
    <n v="32"/>
    <x v="5"/>
    <x v="1"/>
    <x v="1"/>
    <n v="63647.78"/>
    <n v="47542.37"/>
    <n v="606"/>
    <n v="124"/>
    <n v="2"/>
    <s v="no"/>
    <x v="1"/>
    <s v="no"/>
    <s v="cellular"/>
    <x v="8"/>
    <n v="15"/>
    <n v="207"/>
    <n v="2"/>
    <n v="4"/>
    <x v="1"/>
    <n v="365"/>
    <n v="1"/>
    <s v="yes"/>
    <s v="yes"/>
    <x v="1"/>
    <n v="763773.36"/>
    <n v="0.747"/>
    <x v="0"/>
    <s v="Very High"/>
    <s v="other"/>
  </r>
  <r>
    <n v="101620"/>
    <n v="35"/>
    <x v="1"/>
    <x v="0"/>
    <x v="1"/>
    <n v="52886.27"/>
    <n v="4566.32"/>
    <n v="546"/>
    <n v="156"/>
    <n v="1"/>
    <s v="no"/>
    <x v="1"/>
    <s v="yes"/>
    <s v="unknown"/>
    <x v="3"/>
    <n v="4"/>
    <n v="158"/>
    <n v="1"/>
    <n v="3"/>
    <x v="2"/>
    <n v="435"/>
    <n v="5"/>
    <s v="no"/>
    <s v="no"/>
    <x v="1"/>
    <n v="634635.24"/>
    <n v="8.5999999999999993E-2"/>
    <x v="0"/>
    <s v="High"/>
    <s v="other"/>
  </r>
  <r>
    <n v="101621"/>
    <n v="32"/>
    <x v="2"/>
    <x v="2"/>
    <x v="0"/>
    <n v="51659.38"/>
    <n v="0"/>
    <n v="671"/>
    <n v="144"/>
    <n v="4"/>
    <s v="no"/>
    <x v="1"/>
    <s v="no"/>
    <s v="cellular"/>
    <x v="9"/>
    <n v="9"/>
    <n v="604"/>
    <n v="5"/>
    <n v="2"/>
    <x v="2"/>
    <n v="86"/>
    <n v="1"/>
    <s v="no"/>
    <s v="no"/>
    <x v="1"/>
    <n v="619912.56000000006"/>
    <n v="0"/>
    <x v="0"/>
    <s v="High"/>
    <s v="other"/>
  </r>
  <r>
    <n v="101622"/>
    <n v="59"/>
    <x v="6"/>
    <x v="0"/>
    <x v="2"/>
    <n v="48940.94"/>
    <n v="48598.36"/>
    <n v="695"/>
    <n v="28"/>
    <n v="3"/>
    <s v="no"/>
    <x v="1"/>
    <s v="no"/>
    <s v="cellular"/>
    <x v="7"/>
    <n v="4"/>
    <n v="294"/>
    <n v="2"/>
    <n v="0"/>
    <x v="1"/>
    <n v="-1"/>
    <n v="6"/>
    <s v="no"/>
    <s v="yes"/>
    <x v="1"/>
    <n v="587291.28"/>
    <n v="0.99299999999999999"/>
    <x v="3"/>
    <s v="High"/>
    <s v="other"/>
  </r>
  <r>
    <n v="101623"/>
    <n v="49"/>
    <x v="9"/>
    <x v="0"/>
    <x v="1"/>
    <n v="54868.41"/>
    <n v="58452.89"/>
    <n v="633"/>
    <n v="92"/>
    <n v="3"/>
    <s v="no"/>
    <x v="0"/>
    <s v="no"/>
    <s v="unknown"/>
    <x v="0"/>
    <n v="22"/>
    <n v="165"/>
    <n v="2"/>
    <n v="2"/>
    <x v="0"/>
    <n v="433"/>
    <n v="1"/>
    <s v="yes"/>
    <s v="no"/>
    <x v="0"/>
    <n v="658420.92000000004"/>
    <n v="1.0649999999999999"/>
    <x v="2"/>
    <s v="Very High"/>
    <s v="other"/>
  </r>
  <r>
    <n v="101624"/>
    <n v="47"/>
    <x v="3"/>
    <x v="0"/>
    <x v="1"/>
    <n v="57781.29"/>
    <n v="21664.14"/>
    <n v="655"/>
    <n v="63"/>
    <n v="3"/>
    <s v="no"/>
    <x v="0"/>
    <s v="no"/>
    <m/>
    <x v="6"/>
    <n v="17"/>
    <n v="278"/>
    <n v="1"/>
    <n v="4"/>
    <x v="2"/>
    <n v="492"/>
    <n v="1"/>
    <s v="yes"/>
    <s v="yes"/>
    <x v="1"/>
    <n v="693375.48"/>
    <n v="0.375"/>
    <x v="2"/>
    <s v="Very High"/>
    <s v="other"/>
  </r>
  <r>
    <n v="101625"/>
    <n v="55"/>
    <x v="6"/>
    <x v="0"/>
    <x v="1"/>
    <n v="12000"/>
    <n v="32777.86"/>
    <n v="758"/>
    <n v="56"/>
    <n v="3"/>
    <s v="yes"/>
    <x v="1"/>
    <s v="no"/>
    <s v="cellular"/>
    <x v="10"/>
    <n v="27"/>
    <n v="374"/>
    <n v="2"/>
    <n v="4"/>
    <x v="1"/>
    <n v="200"/>
    <n v="6"/>
    <s v="no"/>
    <s v="yes"/>
    <x v="1"/>
    <n v="144000"/>
    <n v="2.7309999999999999"/>
    <x v="2"/>
    <s v="Low"/>
    <s v="other"/>
  </r>
  <r>
    <n v="101626"/>
    <n v="47"/>
    <x v="1"/>
    <x v="1"/>
    <x v="0"/>
    <n v="29550.47"/>
    <m/>
    <n v="637"/>
    <n v="115"/>
    <n v="5"/>
    <s v="no"/>
    <x v="1"/>
    <s v="no"/>
    <s v="telephone"/>
    <x v="4"/>
    <n v="9"/>
    <n v="332"/>
    <n v="2"/>
    <n v="2"/>
    <x v="1"/>
    <n v="23"/>
    <n v="6"/>
    <s v="yes"/>
    <s v="no"/>
    <x v="1"/>
    <n v="354605.64"/>
    <n v="1.887"/>
    <x v="2"/>
    <s v="Low"/>
    <s v="other"/>
  </r>
  <r>
    <n v="101627"/>
    <n v="22"/>
    <x v="9"/>
    <x v="1"/>
    <x v="2"/>
    <n v="27997.98"/>
    <n v="30733.8"/>
    <n v="686"/>
    <n v="116"/>
    <n v="4"/>
    <s v="no"/>
    <x v="1"/>
    <s v="no"/>
    <s v="cellular"/>
    <x v="3"/>
    <n v="18"/>
    <n v="293"/>
    <n v="2"/>
    <n v="1"/>
    <x v="1"/>
    <n v="420"/>
    <n v="2"/>
    <s v="no"/>
    <s v="no"/>
    <x v="1"/>
    <n v="335975.76"/>
    <n v="1.0980000000000001"/>
    <x v="1"/>
    <s v="Low"/>
    <s v="other"/>
  </r>
  <r>
    <n v="101628"/>
    <n v="41"/>
    <x v="8"/>
    <x v="0"/>
    <x v="0"/>
    <n v="51212.52"/>
    <n v="30273.32"/>
    <n v="806"/>
    <n v="65"/>
    <n v="1"/>
    <s v="no"/>
    <x v="0"/>
    <s v="no"/>
    <s v="cellular"/>
    <x v="7"/>
    <n v="2"/>
    <n v="451"/>
    <n v="8"/>
    <n v="3"/>
    <x v="1"/>
    <n v="459"/>
    <n v="2"/>
    <s v="no"/>
    <s v="no"/>
    <x v="1"/>
    <n v="614550.24"/>
    <n v="0.59099999999999997"/>
    <x v="4"/>
    <s v="High"/>
    <s v="other"/>
  </r>
  <r>
    <n v="101629"/>
    <n v="63"/>
    <x v="6"/>
    <x v="0"/>
    <x v="1"/>
    <n v="29682.99"/>
    <n v="17779.53"/>
    <n v="697"/>
    <n v="121"/>
    <n v="2"/>
    <s v="no"/>
    <x v="1"/>
    <s v="no"/>
    <s v="cellular"/>
    <x v="11"/>
    <n v="20"/>
    <n v="641"/>
    <n v="8"/>
    <n v="2"/>
    <x v="3"/>
    <n v="313"/>
    <n v="0"/>
    <s v="no"/>
    <s v="yes"/>
    <x v="1"/>
    <n v="356195.88"/>
    <n v="0.59899999999999998"/>
    <x v="3"/>
    <s v="Low"/>
    <s v="other"/>
  </r>
  <r>
    <n v="101630"/>
    <n v="31"/>
    <x v="5"/>
    <x v="1"/>
    <x v="1"/>
    <n v="54858.97"/>
    <n v="35067.5"/>
    <n v="753"/>
    <n v="105"/>
    <n v="1"/>
    <s v="no"/>
    <x v="1"/>
    <s v="no"/>
    <s v="cellular"/>
    <x v="6"/>
    <n v="21"/>
    <n v="679"/>
    <n v="4"/>
    <n v="0"/>
    <x v="1"/>
    <n v="-1"/>
    <n v="2"/>
    <s v="yes"/>
    <s v="no"/>
    <x v="0"/>
    <n v="658307.64"/>
    <n v="0.63900000000000001"/>
    <x v="0"/>
    <s v="Very High"/>
    <s v="successful_contact"/>
  </r>
  <r>
    <n v="101631"/>
    <n v="46"/>
    <x v="3"/>
    <x v="2"/>
    <x v="1"/>
    <n v="33302.76"/>
    <n v="32651.66"/>
    <n v="724"/>
    <n v="70"/>
    <n v="2"/>
    <s v="no"/>
    <x v="0"/>
    <s v="no"/>
    <s v="cellular"/>
    <x v="9"/>
    <n v="5"/>
    <n v="151"/>
    <n v="6"/>
    <n v="5"/>
    <x v="2"/>
    <n v="310"/>
    <n v="2"/>
    <s v="no"/>
    <s v="yes"/>
    <x v="1"/>
    <n v="399633.12"/>
    <n v="0.98"/>
    <x v="2"/>
    <s v="Medium"/>
    <s v="other"/>
  </r>
  <r>
    <n v="101632"/>
    <n v="26"/>
    <x v="0"/>
    <x v="0"/>
    <x v="1"/>
    <n v="57909.39"/>
    <n v="13661.66"/>
    <n v="581"/>
    <n v="10"/>
    <n v="2"/>
    <s v="no"/>
    <x v="1"/>
    <s v="no"/>
    <s v="cellular"/>
    <x v="0"/>
    <n v="14"/>
    <n v="425"/>
    <n v="3"/>
    <n v="3"/>
    <x v="3"/>
    <n v="147"/>
    <n v="4"/>
    <s v="no"/>
    <s v="yes"/>
    <x v="1"/>
    <n v="694912.68"/>
    <n v="0.23599999999999999"/>
    <x v="0"/>
    <s v="Very High"/>
    <s v="other"/>
  </r>
  <r>
    <n v="101633"/>
    <n v="35"/>
    <x v="3"/>
    <x v="1"/>
    <x v="1"/>
    <n v="49845.74"/>
    <n v="58945.8"/>
    <n v="649"/>
    <n v="128"/>
    <n v="4"/>
    <s v="no"/>
    <x v="0"/>
    <s v="no"/>
    <s v="cellular"/>
    <x v="3"/>
    <n v="24"/>
    <n v="380"/>
    <n v="5"/>
    <n v="4"/>
    <x v="3"/>
    <n v="469"/>
    <n v="4"/>
    <s v="no"/>
    <s v="yes"/>
    <x v="1"/>
    <n v="598148.88"/>
    <n v="1.1830000000000001"/>
    <x v="0"/>
    <s v="High"/>
    <s v="other"/>
  </r>
  <r>
    <n v="101634"/>
    <n v="48"/>
    <x v="0"/>
    <x v="0"/>
    <x v="1"/>
    <n v="30386.57"/>
    <n v="80851.75"/>
    <n v="754"/>
    <n v="107"/>
    <n v="4"/>
    <s v="no"/>
    <x v="1"/>
    <s v="no"/>
    <s v="unknown"/>
    <x v="2"/>
    <n v="15"/>
    <n v="463"/>
    <n v="5"/>
    <n v="4"/>
    <x v="2"/>
    <n v="417"/>
    <n v="3"/>
    <s v="no"/>
    <s v="no"/>
    <x v="1"/>
    <n v="364638.84"/>
    <n v="2.661"/>
    <x v="2"/>
    <s v="Medium"/>
    <s v="other"/>
  </r>
  <r>
    <n v="101635"/>
    <n v="52"/>
    <x v="0"/>
    <x v="0"/>
    <x v="0"/>
    <n v="37734.28"/>
    <n v="0"/>
    <n v="681"/>
    <n v="97"/>
    <n v="1"/>
    <s v="no"/>
    <x v="1"/>
    <s v="no"/>
    <s v="cellular"/>
    <x v="8"/>
    <n v="17"/>
    <n v="619"/>
    <n v="7"/>
    <n v="1"/>
    <x v="1"/>
    <n v="374"/>
    <n v="5"/>
    <s v="yes"/>
    <s v="no"/>
    <x v="0"/>
    <n v="452811.36"/>
    <n v="0"/>
    <x v="2"/>
    <s v="Medium"/>
    <s v="successful_contact"/>
  </r>
  <r>
    <n v="101636"/>
    <n v="46"/>
    <x v="3"/>
    <x v="0"/>
    <x v="0"/>
    <n v="70015.03"/>
    <n v="23230.09"/>
    <n v="665"/>
    <n v="89"/>
    <n v="3"/>
    <s v="no"/>
    <x v="1"/>
    <s v="no"/>
    <s v="cellular"/>
    <x v="6"/>
    <n v="3"/>
    <n v="110"/>
    <n v="2"/>
    <n v="4"/>
    <x v="1"/>
    <n v="412"/>
    <n v="5"/>
    <s v="yes"/>
    <s v="no"/>
    <x v="1"/>
    <n v="840180.36"/>
    <n v="0.33200000000000002"/>
    <x v="2"/>
    <s v="Very High"/>
    <s v="other"/>
  </r>
  <r>
    <n v="101637"/>
    <n v="56"/>
    <x v="4"/>
    <x v="1"/>
    <x v="0"/>
    <n v="61336.35"/>
    <n v="50904.42"/>
    <n v="618"/>
    <n v="141"/>
    <n v="2"/>
    <s v="no"/>
    <x v="0"/>
    <s v="no"/>
    <s v="cellular"/>
    <x v="2"/>
    <n v="4"/>
    <n v="508"/>
    <n v="1"/>
    <n v="0"/>
    <x v="3"/>
    <n v="-1"/>
    <n v="3"/>
    <s v="yes"/>
    <s v="yes"/>
    <x v="1"/>
    <n v="736036.2"/>
    <n v="0.83"/>
    <x v="3"/>
    <s v="Very High"/>
    <s v="other"/>
  </r>
  <r>
    <n v="101638"/>
    <n v="37"/>
    <x v="8"/>
    <x v="1"/>
    <x v="2"/>
    <n v="54580.43"/>
    <n v="28140.3"/>
    <n v="617"/>
    <n v="120"/>
    <n v="1"/>
    <s v="no"/>
    <x v="0"/>
    <s v="no"/>
    <s v="unknown"/>
    <x v="2"/>
    <n v="26"/>
    <n v="110"/>
    <n v="2"/>
    <n v="4"/>
    <x v="1"/>
    <n v="77"/>
    <n v="3"/>
    <s v="no"/>
    <s v="yes"/>
    <x v="1"/>
    <n v="654965.16"/>
    <n v="0.51600000000000001"/>
    <x v="4"/>
    <s v="High"/>
    <s v="other"/>
  </r>
  <r>
    <n v="101639"/>
    <n v="33"/>
    <x v="0"/>
    <x v="0"/>
    <x v="1"/>
    <n v="43956.54"/>
    <n v="31630.5"/>
    <n v="739"/>
    <n v="151"/>
    <n v="4"/>
    <s v="no"/>
    <x v="0"/>
    <s v="no"/>
    <s v="cellular"/>
    <x v="2"/>
    <n v="21"/>
    <n v="447"/>
    <n v="5"/>
    <n v="2"/>
    <x v="2"/>
    <n v="192"/>
    <n v="5"/>
    <s v="no"/>
    <s v="yes"/>
    <x v="1"/>
    <n v="527478.48"/>
    <n v="0.72"/>
    <x v="0"/>
    <s v="High"/>
    <s v="other"/>
  </r>
  <r>
    <n v="101640"/>
    <n v="67"/>
    <x v="4"/>
    <x v="1"/>
    <x v="1"/>
    <n v="50134.37"/>
    <n v="54320.24"/>
    <n v="698"/>
    <n v="32"/>
    <n v="1"/>
    <s v="no"/>
    <x v="1"/>
    <s v="no"/>
    <s v="cellular"/>
    <x v="0"/>
    <n v="26"/>
    <n v="348"/>
    <n v="2"/>
    <n v="4"/>
    <x v="2"/>
    <n v="368"/>
    <n v="4"/>
    <s v="no"/>
    <s v="yes"/>
    <x v="0"/>
    <n v="601612.43999999994"/>
    <n v="1.083"/>
    <x v="3"/>
    <s v="High"/>
    <s v="successful_contact"/>
  </r>
  <r>
    <n v="101641"/>
    <n v="70"/>
    <x v="2"/>
    <x v="0"/>
    <x v="1"/>
    <n v="39291.25"/>
    <n v="0"/>
    <n v="841"/>
    <n v="29"/>
    <n v="4"/>
    <s v="no"/>
    <x v="1"/>
    <s v="no"/>
    <s v="telephone"/>
    <x v="0"/>
    <n v="18"/>
    <n v="437"/>
    <n v="2"/>
    <n v="4"/>
    <x v="1"/>
    <n v="106"/>
    <n v="2"/>
    <s v="yes"/>
    <s v="no"/>
    <x v="1"/>
    <n v="471495"/>
    <n v="0"/>
    <x v="3"/>
    <s v="Medium"/>
    <s v="other"/>
  </r>
  <r>
    <n v="101642"/>
    <n v="28"/>
    <x v="0"/>
    <x v="0"/>
    <x v="2"/>
    <n v="38900.1"/>
    <n v="28170.5"/>
    <n v="625"/>
    <n v="144"/>
    <n v="2"/>
    <s v="no"/>
    <x v="1"/>
    <s v="no"/>
    <s v="cellular"/>
    <x v="8"/>
    <n v="9"/>
    <n v="496"/>
    <n v="8"/>
    <n v="3"/>
    <x v="2"/>
    <n v="277"/>
    <n v="4"/>
    <s v="yes"/>
    <s v="no"/>
    <x v="1"/>
    <n v="466801.2"/>
    <n v="0.72399999999999998"/>
    <x v="0"/>
    <s v="Medium"/>
    <s v="other"/>
  </r>
  <r>
    <n v="101643"/>
    <n v="61"/>
    <x v="1"/>
    <x v="1"/>
    <x v="1"/>
    <n v="47292.86"/>
    <n v="41571.410000000003"/>
    <n v="679"/>
    <n v="101"/>
    <n v="2"/>
    <s v="no"/>
    <x v="1"/>
    <s v="yes"/>
    <s v="cellular"/>
    <x v="0"/>
    <n v="8"/>
    <n v="337"/>
    <n v="7"/>
    <n v="1"/>
    <x v="1"/>
    <n v="157"/>
    <n v="3"/>
    <s v="no"/>
    <s v="no"/>
    <x v="1"/>
    <n v="567514.31999999995"/>
    <n v="0.879"/>
    <x v="3"/>
    <s v="High"/>
    <s v="other"/>
  </r>
  <r>
    <n v="101644"/>
    <n v="68"/>
    <x v="9"/>
    <x v="0"/>
    <x v="0"/>
    <n v="60001.96"/>
    <n v="39091.839999999997"/>
    <n v="686"/>
    <n v="53"/>
    <n v="1"/>
    <s v="no"/>
    <x v="0"/>
    <s v="no"/>
    <s v="cellular"/>
    <x v="5"/>
    <n v="12"/>
    <n v="127"/>
    <n v="3"/>
    <n v="5"/>
    <x v="2"/>
    <n v="354"/>
    <n v="2"/>
    <s v="yes"/>
    <s v="no"/>
    <x v="1"/>
    <n v="720023.52"/>
    <n v="0.65200000000000002"/>
    <x v="3"/>
    <s v="Very High"/>
    <s v="other"/>
  </r>
  <r>
    <n v="101645"/>
    <n v="50"/>
    <x v="9"/>
    <x v="0"/>
    <x v="1"/>
    <n v="38682.68"/>
    <n v="0"/>
    <n v="764"/>
    <n v="5"/>
    <n v="5"/>
    <s v="no"/>
    <x v="0"/>
    <s v="no"/>
    <s v="unknown"/>
    <x v="6"/>
    <n v="9"/>
    <n v="197"/>
    <n v="2"/>
    <n v="5"/>
    <x v="1"/>
    <n v="71"/>
    <n v="0"/>
    <s v="no"/>
    <s v="no"/>
    <x v="1"/>
    <n v="464192.16"/>
    <n v="0"/>
    <x v="2"/>
    <s v="Medium"/>
    <s v="other"/>
  </r>
  <r>
    <n v="101646"/>
    <n v="67"/>
    <x v="4"/>
    <x v="0"/>
    <x v="2"/>
    <n v="53343.29"/>
    <n v="26541"/>
    <n v="686"/>
    <n v="122"/>
    <n v="4"/>
    <s v="no"/>
    <x v="0"/>
    <s v="no"/>
    <s v="cellular"/>
    <x v="1"/>
    <n v="8"/>
    <n v="424"/>
    <n v="6"/>
    <n v="4"/>
    <x v="3"/>
    <n v="96"/>
    <n v="3"/>
    <s v="no"/>
    <s v="yes"/>
    <x v="1"/>
    <n v="640119.48"/>
    <n v="0.498"/>
    <x v="3"/>
    <s v="High"/>
    <s v="other"/>
  </r>
  <r>
    <n v="101647"/>
    <n v="21"/>
    <x v="3"/>
    <x v="1"/>
    <x v="2"/>
    <n v="34632.33"/>
    <n v="36101.949999999997"/>
    <n v="551"/>
    <n v="152"/>
    <n v="4"/>
    <s v="no"/>
    <x v="0"/>
    <s v="no"/>
    <s v="cellular"/>
    <x v="8"/>
    <n v="19"/>
    <n v="487"/>
    <n v="6"/>
    <n v="2"/>
    <x v="1"/>
    <n v="256"/>
    <n v="6"/>
    <s v="yes"/>
    <s v="yes"/>
    <x v="1"/>
    <n v="415587.96"/>
    <n v="1.042"/>
    <x v="1"/>
    <s v="Medium"/>
    <s v="other"/>
  </r>
  <r>
    <n v="101648"/>
    <n v="24"/>
    <x v="1"/>
    <x v="0"/>
    <x v="1"/>
    <n v="12000"/>
    <n v="54402.61"/>
    <n v="807"/>
    <n v="105"/>
    <n v="3"/>
    <s v="no"/>
    <x v="1"/>
    <s v="yes"/>
    <s v="cellular"/>
    <x v="0"/>
    <n v="9"/>
    <n v="507"/>
    <n v="1"/>
    <n v="0"/>
    <x v="1"/>
    <n v="-1"/>
    <n v="5"/>
    <s v="no"/>
    <s v="yes"/>
    <x v="1"/>
    <n v="144000"/>
    <n v="4.5339999999999998"/>
    <x v="1"/>
    <s v="Low"/>
    <s v="other"/>
  </r>
  <r>
    <n v="101649"/>
    <n v="20"/>
    <x v="2"/>
    <x v="2"/>
    <x v="2"/>
    <n v="21047.67"/>
    <n v="0"/>
    <n v="615"/>
    <n v="171"/>
    <n v="5"/>
    <s v="no"/>
    <x v="1"/>
    <s v="no"/>
    <s v="cellular"/>
    <x v="5"/>
    <n v="1"/>
    <n v="252"/>
    <n v="6"/>
    <n v="0"/>
    <x v="1"/>
    <n v="-1"/>
    <n v="1"/>
    <s v="yes"/>
    <s v="no"/>
    <x v="1"/>
    <n v="252572.04"/>
    <n v="0"/>
    <x v="1"/>
    <s v="Low"/>
    <s v="other"/>
  </r>
  <r>
    <n v="101650"/>
    <n v="38"/>
    <x v="6"/>
    <x v="0"/>
    <x v="2"/>
    <n v="34087.160000000003"/>
    <n v="10746.69"/>
    <n v="677"/>
    <n v="174"/>
    <n v="2"/>
    <s v="no"/>
    <x v="1"/>
    <s v="no"/>
    <s v="cellular"/>
    <x v="3"/>
    <n v="22"/>
    <n v="212"/>
    <n v="4"/>
    <n v="3"/>
    <x v="0"/>
    <n v="464"/>
    <n v="1"/>
    <s v="no"/>
    <s v="no"/>
    <x v="0"/>
    <n v="409045.92"/>
    <n v="0.315"/>
    <x v="4"/>
    <s v="Medium"/>
    <s v="other"/>
  </r>
  <r>
    <n v="101651"/>
    <n v="25"/>
    <x v="9"/>
    <x v="0"/>
    <x v="2"/>
    <n v="56253.97"/>
    <n v="98874.57"/>
    <n v="619"/>
    <n v="52"/>
    <n v="2"/>
    <s v="no"/>
    <x v="1"/>
    <s v="no"/>
    <s v="cellular"/>
    <x v="2"/>
    <n v="26"/>
    <n v="351"/>
    <n v="3"/>
    <n v="0"/>
    <x v="1"/>
    <n v="-1"/>
    <n v="1"/>
    <s v="yes"/>
    <s v="no"/>
    <x v="1"/>
    <n v="675047.64"/>
    <n v="1.758"/>
    <x v="1"/>
    <s v="Very High"/>
    <s v="other"/>
  </r>
  <r>
    <n v="101652"/>
    <n v="18"/>
    <x v="6"/>
    <x v="0"/>
    <x v="1"/>
    <n v="53418.37"/>
    <n v="83511.22"/>
    <n v="585"/>
    <n v="170"/>
    <n v="3"/>
    <s v="no"/>
    <x v="1"/>
    <s v="no"/>
    <s v="unknown"/>
    <x v="11"/>
    <n v="6"/>
    <n v="531"/>
    <n v="5"/>
    <n v="2"/>
    <x v="1"/>
    <n v="225"/>
    <n v="6"/>
    <s v="no"/>
    <s v="yes"/>
    <x v="1"/>
    <n v="641020.43999999994"/>
    <n v="1.5629999999999999"/>
    <x v="1"/>
    <s v="High"/>
    <s v="other"/>
  </r>
  <r>
    <n v="101653"/>
    <n v="40"/>
    <x v="1"/>
    <x v="0"/>
    <x v="0"/>
    <n v="39508.26"/>
    <n v="17017.87"/>
    <n v="742"/>
    <n v="62"/>
    <n v="1"/>
    <s v="no"/>
    <x v="1"/>
    <s v="no"/>
    <s v="unknown"/>
    <x v="6"/>
    <n v="10"/>
    <n v="249"/>
    <n v="8"/>
    <n v="4"/>
    <x v="1"/>
    <n v="94"/>
    <n v="5"/>
    <s v="yes"/>
    <s v="no"/>
    <x v="1"/>
    <n v="474099.12"/>
    <n v="0.43099999999999999"/>
    <x v="4"/>
    <s v="Medium"/>
    <s v="other"/>
  </r>
  <r>
    <n v="101654"/>
    <n v="45"/>
    <x v="6"/>
    <x v="0"/>
    <x v="0"/>
    <n v="41518.199999999997"/>
    <n v="66232.240000000005"/>
    <n v="741"/>
    <n v="62"/>
    <n v="3"/>
    <s v="no"/>
    <x v="1"/>
    <s v="no"/>
    <s v="cellular"/>
    <x v="3"/>
    <n v="13"/>
    <n v="166"/>
    <n v="1"/>
    <n v="2"/>
    <x v="1"/>
    <n v="267"/>
    <n v="1"/>
    <s v="no"/>
    <s v="no"/>
    <x v="0"/>
    <n v="498218.4"/>
    <n v="1.595"/>
    <x v="4"/>
    <s v="Medium"/>
    <s v="other"/>
  </r>
  <r>
    <n v="101655"/>
    <n v="31"/>
    <x v="0"/>
    <x v="0"/>
    <x v="2"/>
    <n v="56100.11"/>
    <n v="24033.65"/>
    <n v="646"/>
    <n v="44"/>
    <n v="2"/>
    <s v="no"/>
    <x v="0"/>
    <s v="no"/>
    <s v="unknown"/>
    <x v="8"/>
    <n v="28"/>
    <n v="200"/>
    <n v="7"/>
    <n v="1"/>
    <x v="3"/>
    <n v="53"/>
    <n v="0"/>
    <s v="yes"/>
    <s v="no"/>
    <x v="1"/>
    <n v="673201.32"/>
    <n v="0.42799999999999999"/>
    <x v="0"/>
    <s v="Very High"/>
    <s v="other"/>
  </r>
  <r>
    <n v="101656"/>
    <n v="37"/>
    <x v="3"/>
    <x v="0"/>
    <x v="1"/>
    <n v="27633.24"/>
    <n v="65784.95"/>
    <n v="544"/>
    <n v="10"/>
    <n v="2"/>
    <s v="no"/>
    <x v="0"/>
    <s v="no"/>
    <s v="telephone"/>
    <x v="8"/>
    <n v="9"/>
    <n v="409"/>
    <n v="5"/>
    <n v="5"/>
    <x v="1"/>
    <n v="468"/>
    <n v="1"/>
    <s v="no"/>
    <s v="no"/>
    <x v="0"/>
    <n v="331598.88"/>
    <n v="2.3809999999999998"/>
    <x v="4"/>
    <s v="Low"/>
    <s v="successful_contact"/>
  </r>
  <r>
    <n v="101657"/>
    <n v="26"/>
    <x v="9"/>
    <x v="1"/>
    <x v="1"/>
    <n v="38147.760000000002"/>
    <n v="10628.6"/>
    <n v="713"/>
    <n v="114"/>
    <n v="5"/>
    <s v="no"/>
    <x v="1"/>
    <s v="no"/>
    <s v="unknown"/>
    <x v="6"/>
    <n v="1"/>
    <n v="403"/>
    <n v="7"/>
    <n v="4"/>
    <x v="1"/>
    <n v="288"/>
    <n v="0"/>
    <s v="no"/>
    <s v="yes"/>
    <x v="1"/>
    <n v="457773.12"/>
    <n v="0.27900000000000003"/>
    <x v="0"/>
    <s v="Medium"/>
    <s v="other"/>
  </r>
  <r>
    <n v="101658"/>
    <n v="41"/>
    <x v="6"/>
    <x v="1"/>
    <x v="2"/>
    <n v="38745.71"/>
    <n v="24454.86"/>
    <n v="609"/>
    <n v="69"/>
    <n v="1"/>
    <s v="no"/>
    <x v="0"/>
    <s v="no"/>
    <s v="cellular"/>
    <x v="10"/>
    <n v="14"/>
    <n v="315"/>
    <n v="7"/>
    <n v="0"/>
    <x v="2"/>
    <n v="-1"/>
    <n v="2"/>
    <s v="no"/>
    <s v="yes"/>
    <x v="1"/>
    <n v="464948.52"/>
    <n v="0.63100000000000001"/>
    <x v="4"/>
    <s v="Medium"/>
    <s v="other"/>
  </r>
  <r>
    <n v="101659"/>
    <n v="25"/>
    <x v="3"/>
    <x v="0"/>
    <x v="0"/>
    <n v="12000"/>
    <n v="54349.15"/>
    <n v="597"/>
    <n v="3"/>
    <n v="3"/>
    <s v="no"/>
    <x v="1"/>
    <s v="no"/>
    <s v="cellular"/>
    <x v="11"/>
    <n v="14"/>
    <n v="411"/>
    <n v="2"/>
    <n v="4"/>
    <x v="0"/>
    <n v="170"/>
    <n v="4"/>
    <s v="no"/>
    <s v="no"/>
    <x v="0"/>
    <n v="144000"/>
    <n v="4.5289999999999999"/>
    <x v="1"/>
    <s v="Low"/>
    <s v="successful_contact"/>
  </r>
  <r>
    <n v="101660"/>
    <n v="61"/>
    <x v="0"/>
    <x v="1"/>
    <x v="0"/>
    <n v="59414.21"/>
    <n v="14696.03"/>
    <n v="811"/>
    <n v="105"/>
    <n v="1"/>
    <s v="no"/>
    <x v="0"/>
    <s v="no"/>
    <s v="telephone"/>
    <x v="6"/>
    <n v="23"/>
    <n v="65"/>
    <n v="2"/>
    <n v="5"/>
    <x v="1"/>
    <n v="167"/>
    <n v="0"/>
    <s v="yes"/>
    <s v="no"/>
    <x v="1"/>
    <n v="712970.52"/>
    <n v="0.247"/>
    <x v="3"/>
    <s v="Very High"/>
    <s v="other"/>
  </r>
  <r>
    <n v="101661"/>
    <n v="28"/>
    <x v="8"/>
    <x v="0"/>
    <x v="1"/>
    <n v="64510.62"/>
    <n v="1968.68"/>
    <n v="687"/>
    <n v="154"/>
    <n v="2"/>
    <s v="no"/>
    <x v="1"/>
    <s v="yes"/>
    <s v="cellular"/>
    <x v="2"/>
    <n v="7"/>
    <n v="304"/>
    <n v="6"/>
    <n v="4"/>
    <x v="0"/>
    <n v="174"/>
    <n v="6"/>
    <s v="no"/>
    <s v="yes"/>
    <x v="0"/>
    <n v="774127.44"/>
    <n v="3.1E-2"/>
    <x v="0"/>
    <s v="Very High"/>
    <s v="successful_contact"/>
  </r>
  <r>
    <n v="101662"/>
    <n v="53"/>
    <x v="5"/>
    <x v="1"/>
    <x v="0"/>
    <n v="50984.86"/>
    <n v="12502.92"/>
    <n v="754"/>
    <n v="35"/>
    <n v="2"/>
    <s v="no"/>
    <x v="1"/>
    <s v="no"/>
    <s v="cellular"/>
    <x v="6"/>
    <n v="11"/>
    <n v="522"/>
    <n v="5"/>
    <n v="2"/>
    <x v="0"/>
    <n v="420"/>
    <n v="3"/>
    <s v="yes"/>
    <s v="no"/>
    <x v="0"/>
    <n v="611818.31999999995"/>
    <n v="0.245"/>
    <x v="2"/>
    <s v="High"/>
    <s v="successful_contact"/>
  </r>
  <r>
    <n v="101663"/>
    <n v="58"/>
    <x v="8"/>
    <x v="0"/>
    <x v="1"/>
    <n v="59252.1"/>
    <n v="19264.34"/>
    <n v="719"/>
    <n v="111"/>
    <n v="3"/>
    <s v="no"/>
    <x v="0"/>
    <s v="no"/>
    <s v="cellular"/>
    <x v="3"/>
    <n v="3"/>
    <n v="555"/>
    <n v="6"/>
    <n v="0"/>
    <x v="0"/>
    <n v="-1"/>
    <n v="5"/>
    <s v="no"/>
    <s v="no"/>
    <x v="1"/>
    <n v="711025.2"/>
    <n v="0.32500000000000001"/>
    <x v="3"/>
    <s v="Very High"/>
    <s v="other"/>
  </r>
  <r>
    <n v="101664"/>
    <n v="46"/>
    <x v="9"/>
    <x v="0"/>
    <x v="1"/>
    <n v="59331.24"/>
    <n v="17206.580000000002"/>
    <n v="643"/>
    <n v="103"/>
    <n v="4"/>
    <s v="no"/>
    <x v="1"/>
    <s v="no"/>
    <s v="cellular"/>
    <x v="9"/>
    <n v="24"/>
    <n v="274"/>
    <n v="7"/>
    <n v="0"/>
    <x v="1"/>
    <n v="-1"/>
    <n v="6"/>
    <s v="yes"/>
    <s v="no"/>
    <x v="1"/>
    <n v="711974.88"/>
    <n v="0.28999999999999998"/>
    <x v="2"/>
    <s v="Very High"/>
    <s v="other"/>
  </r>
  <r>
    <n v="101665"/>
    <n v="47"/>
    <x v="3"/>
    <x v="1"/>
    <x v="2"/>
    <n v="60690.8"/>
    <n v="40628.92"/>
    <n v="732"/>
    <n v="163"/>
    <n v="4"/>
    <s v="no"/>
    <x v="0"/>
    <s v="no"/>
    <s v="cellular"/>
    <x v="1"/>
    <n v="14"/>
    <n v="173"/>
    <n v="2"/>
    <n v="5"/>
    <x v="3"/>
    <n v="301"/>
    <n v="6"/>
    <s v="yes"/>
    <s v="no"/>
    <x v="1"/>
    <n v="728289.6"/>
    <n v="0.66900000000000004"/>
    <x v="2"/>
    <s v="Very High"/>
    <s v="other"/>
  </r>
  <r>
    <n v="101666"/>
    <n v="55"/>
    <x v="1"/>
    <x v="0"/>
    <x v="1"/>
    <n v="44898.43"/>
    <n v="41649.589999999997"/>
    <n v="781"/>
    <n v="22"/>
    <n v="1"/>
    <s v="yes"/>
    <x v="1"/>
    <s v="no"/>
    <s v="cellular"/>
    <x v="8"/>
    <n v="24"/>
    <n v="518"/>
    <n v="7"/>
    <n v="1"/>
    <x v="1"/>
    <n v="381"/>
    <n v="4"/>
    <s v="yes"/>
    <s v="no"/>
    <x v="1"/>
    <n v="538781.16"/>
    <n v="0.92800000000000005"/>
    <x v="2"/>
    <s v="High"/>
    <s v="other"/>
  </r>
  <r>
    <n v="101667"/>
    <n v="21"/>
    <x v="2"/>
    <x v="2"/>
    <x v="1"/>
    <n v="44243.18"/>
    <n v="20543.68"/>
    <n v="704"/>
    <n v="35"/>
    <n v="2"/>
    <s v="no"/>
    <x v="1"/>
    <s v="no"/>
    <s v="cellular"/>
    <x v="9"/>
    <n v="4"/>
    <n v="672"/>
    <n v="6"/>
    <n v="5"/>
    <x v="2"/>
    <n v="144"/>
    <n v="5"/>
    <s v="yes"/>
    <s v="yes"/>
    <x v="0"/>
    <n v="530918.16"/>
    <n v="0.46400000000000002"/>
    <x v="1"/>
    <s v="High"/>
    <s v="successful_contact"/>
  </r>
  <r>
    <n v="101668"/>
    <n v="52"/>
    <x v="0"/>
    <x v="1"/>
    <x v="1"/>
    <n v="12000"/>
    <n v="50634.6"/>
    <n v="567"/>
    <n v="56"/>
    <n v="2"/>
    <s v="no"/>
    <x v="0"/>
    <s v="no"/>
    <s v="cellular"/>
    <x v="2"/>
    <n v="7"/>
    <n v="625"/>
    <n v="1"/>
    <n v="1"/>
    <x v="2"/>
    <n v="131"/>
    <n v="0"/>
    <s v="yes"/>
    <s v="no"/>
    <x v="1"/>
    <n v="144000"/>
    <n v="4.22"/>
    <x v="2"/>
    <s v="Low"/>
    <s v="other"/>
  </r>
  <r>
    <n v="101669"/>
    <n v="68"/>
    <x v="3"/>
    <x v="1"/>
    <x v="1"/>
    <n v="56532.31"/>
    <n v="0"/>
    <n v="640"/>
    <n v="99"/>
    <n v="2"/>
    <s v="no"/>
    <x v="0"/>
    <s v="no"/>
    <s v="cellular"/>
    <x v="4"/>
    <n v="11"/>
    <n v="197"/>
    <n v="5"/>
    <n v="1"/>
    <x v="1"/>
    <n v="345"/>
    <n v="2"/>
    <s v="yes"/>
    <s v="no"/>
    <x v="1"/>
    <n v="678387.72"/>
    <n v="0"/>
    <x v="3"/>
    <s v="Very High"/>
    <s v="other"/>
  </r>
  <r>
    <n v="101670"/>
    <n v="47"/>
    <x v="2"/>
    <x v="1"/>
    <x v="1"/>
    <n v="32996.19"/>
    <n v="63547.93"/>
    <n v="705"/>
    <n v="120"/>
    <n v="4"/>
    <s v="no"/>
    <x v="1"/>
    <s v="no"/>
    <s v="unknown"/>
    <x v="0"/>
    <n v="3"/>
    <n v="396"/>
    <n v="7"/>
    <n v="2"/>
    <x v="1"/>
    <n v="184"/>
    <n v="3"/>
    <s v="yes"/>
    <s v="yes"/>
    <x v="1"/>
    <n v="395954.28"/>
    <n v="1.9259999999999999"/>
    <x v="2"/>
    <s v="Medium"/>
    <s v="other"/>
  </r>
  <r>
    <n v="101671"/>
    <n v="48"/>
    <x v="9"/>
    <x v="1"/>
    <x v="0"/>
    <n v="12350.5"/>
    <n v="66836.039999999994"/>
    <n v="740"/>
    <n v="71"/>
    <n v="1"/>
    <s v="no"/>
    <x v="1"/>
    <s v="no"/>
    <s v="cellular"/>
    <x v="6"/>
    <n v="23"/>
    <n v="203"/>
    <n v="6"/>
    <n v="3"/>
    <x v="2"/>
    <n v="302"/>
    <n v="4"/>
    <s v="no"/>
    <s v="no"/>
    <x v="0"/>
    <n v="148206"/>
    <n v="5.4119999999999999"/>
    <x v="2"/>
    <s v="Low"/>
    <s v="other"/>
  </r>
  <r>
    <n v="101672"/>
    <n v="40"/>
    <x v="1"/>
    <x v="0"/>
    <x v="1"/>
    <n v="33889.300000000003"/>
    <m/>
    <n v="758"/>
    <n v="40"/>
    <n v="5"/>
    <s v="no"/>
    <x v="0"/>
    <s v="no"/>
    <s v="cellular"/>
    <x v="6"/>
    <n v="1"/>
    <n v="385"/>
    <n v="4"/>
    <n v="3"/>
    <x v="1"/>
    <n v="436"/>
    <n v="1"/>
    <s v="yes"/>
    <s v="yes"/>
    <x v="1"/>
    <n v="406671.6"/>
    <n v="1.125"/>
    <x v="4"/>
    <s v="Medium"/>
    <s v="other"/>
  </r>
  <r>
    <n v="101673"/>
    <n v="68"/>
    <x v="10"/>
    <x v="1"/>
    <x v="1"/>
    <n v="48950.63"/>
    <n v="39434.699999999997"/>
    <n v="727"/>
    <n v="48"/>
    <n v="4"/>
    <s v="no"/>
    <x v="0"/>
    <s v="no"/>
    <s v="cellular"/>
    <x v="6"/>
    <n v="10"/>
    <n v="154"/>
    <n v="1"/>
    <n v="2"/>
    <x v="1"/>
    <n v="160"/>
    <n v="6"/>
    <s v="yes"/>
    <s v="yes"/>
    <x v="1"/>
    <n v="587407.56000000006"/>
    <n v="0.80600000000000005"/>
    <x v="3"/>
    <s v="High"/>
    <s v="other"/>
  </r>
  <r>
    <n v="101674"/>
    <n v="31"/>
    <x v="0"/>
    <x v="2"/>
    <x v="2"/>
    <n v="48240.53"/>
    <n v="0"/>
    <n v="720"/>
    <n v="82"/>
    <n v="5"/>
    <s v="no"/>
    <x v="1"/>
    <s v="yes"/>
    <m/>
    <x v="10"/>
    <n v="9"/>
    <n v="367"/>
    <n v="1"/>
    <n v="3"/>
    <x v="0"/>
    <n v="52"/>
    <n v="0"/>
    <s v="no"/>
    <s v="no"/>
    <x v="0"/>
    <n v="578886.36"/>
    <n v="0"/>
    <x v="0"/>
    <s v="High"/>
    <s v="successful_contact"/>
  </r>
  <r>
    <n v="101675"/>
    <n v="24"/>
    <x v="4"/>
    <x v="0"/>
    <x v="0"/>
    <n v="38843.81"/>
    <n v="32656.23"/>
    <n v="724"/>
    <n v="81"/>
    <n v="1"/>
    <s v="no"/>
    <x v="0"/>
    <s v="no"/>
    <s v="cellular"/>
    <x v="0"/>
    <n v="12"/>
    <n v="620"/>
    <n v="7"/>
    <n v="2"/>
    <x v="1"/>
    <n v="186"/>
    <n v="4"/>
    <s v="yes"/>
    <s v="no"/>
    <x v="0"/>
    <n v="466125.72"/>
    <n v="0.84099999999999997"/>
    <x v="1"/>
    <s v="Medium"/>
    <s v="successful_contact"/>
  </r>
  <r>
    <n v="101676"/>
    <n v="68"/>
    <x v="2"/>
    <x v="0"/>
    <x v="1"/>
    <n v="42645.9"/>
    <n v="35383.64"/>
    <n v="596"/>
    <n v="28"/>
    <n v="4"/>
    <s v="no"/>
    <x v="0"/>
    <s v="no"/>
    <s v="cellular"/>
    <x v="2"/>
    <n v="28"/>
    <n v="589"/>
    <n v="8"/>
    <n v="0"/>
    <x v="2"/>
    <n v="-1"/>
    <n v="4"/>
    <s v="no"/>
    <s v="yes"/>
    <x v="1"/>
    <n v="511750.8"/>
    <n v="0.83"/>
    <x v="3"/>
    <s v="High"/>
    <s v="other"/>
  </r>
  <r>
    <n v="101677"/>
    <n v="21"/>
    <x v="3"/>
    <x v="0"/>
    <x v="2"/>
    <n v="12000"/>
    <n v="49985.35"/>
    <n v="670"/>
    <n v="45"/>
    <n v="3"/>
    <s v="no"/>
    <x v="1"/>
    <s v="no"/>
    <s v="unknown"/>
    <x v="1"/>
    <n v="15"/>
    <n v="197"/>
    <n v="5"/>
    <n v="5"/>
    <x v="3"/>
    <n v="253"/>
    <n v="3"/>
    <s v="no"/>
    <s v="no"/>
    <x v="1"/>
    <n v="144000"/>
    <n v="4.165"/>
    <x v="1"/>
    <s v="Low"/>
    <s v="other"/>
  </r>
  <r>
    <n v="101678"/>
    <n v="45"/>
    <x v="1"/>
    <x v="0"/>
    <x v="2"/>
    <n v="68507.41"/>
    <n v="87940.02"/>
    <n v="602"/>
    <n v="47"/>
    <n v="2"/>
    <s v="no"/>
    <x v="0"/>
    <s v="no"/>
    <s v="cellular"/>
    <x v="7"/>
    <n v="17"/>
    <n v="434"/>
    <n v="8"/>
    <n v="1"/>
    <x v="0"/>
    <n v="396"/>
    <n v="2"/>
    <s v="no"/>
    <s v="yes"/>
    <x v="1"/>
    <n v="822088.92"/>
    <n v="1.284"/>
    <x v="4"/>
    <s v="Very High"/>
    <s v="other"/>
  </r>
  <r>
    <n v="101679"/>
    <n v="26"/>
    <x v="0"/>
    <x v="0"/>
    <x v="1"/>
    <m/>
    <n v="0"/>
    <n v="697"/>
    <n v="160"/>
    <n v="1"/>
    <s v="no"/>
    <x v="0"/>
    <s v="no"/>
    <s v="unknown"/>
    <x v="10"/>
    <n v="11"/>
    <n v="501"/>
    <n v="3"/>
    <n v="4"/>
    <x v="0"/>
    <n v="51"/>
    <n v="2"/>
    <s v="no"/>
    <s v="no"/>
    <x v="1"/>
    <n v="144000"/>
    <n v="0"/>
    <x v="0"/>
    <s v="Low"/>
    <s v="other"/>
  </r>
  <r>
    <n v="101680"/>
    <n v="50"/>
    <x v="3"/>
    <x v="0"/>
    <x v="1"/>
    <n v="29284.85"/>
    <n v="10938.08"/>
    <n v="688"/>
    <n v="21"/>
    <n v="1"/>
    <s v="no"/>
    <x v="1"/>
    <s v="no"/>
    <s v="cellular"/>
    <x v="5"/>
    <n v="5"/>
    <n v="769"/>
    <n v="7"/>
    <n v="5"/>
    <x v="1"/>
    <n v="58"/>
    <n v="4"/>
    <s v="yes"/>
    <s v="no"/>
    <x v="1"/>
    <n v="351418.2"/>
    <n v="0.374"/>
    <x v="2"/>
    <s v="Low"/>
    <s v="other"/>
  </r>
  <r>
    <n v="101681"/>
    <n v="23"/>
    <x v="4"/>
    <x v="0"/>
    <x v="1"/>
    <n v="67594.73"/>
    <n v="25031.99"/>
    <n v="732"/>
    <n v="62"/>
    <n v="2"/>
    <s v="no"/>
    <x v="0"/>
    <s v="no"/>
    <s v="unknown"/>
    <x v="9"/>
    <n v="6"/>
    <n v="426"/>
    <n v="1"/>
    <n v="4"/>
    <x v="1"/>
    <n v="94"/>
    <n v="2"/>
    <s v="yes"/>
    <s v="yes"/>
    <x v="0"/>
    <n v="811136.76"/>
    <n v="0.37"/>
    <x v="1"/>
    <s v="Very High"/>
    <s v="successful_contact"/>
  </r>
  <r>
    <n v="101682"/>
    <n v="41"/>
    <x v="2"/>
    <x v="1"/>
    <x v="1"/>
    <n v="42771.15"/>
    <n v="8077.83"/>
    <n v="846"/>
    <n v="129"/>
    <n v="2"/>
    <s v="no"/>
    <x v="0"/>
    <s v="no"/>
    <s v="telephone"/>
    <x v="1"/>
    <n v="19"/>
    <n v="204"/>
    <n v="7"/>
    <n v="5"/>
    <x v="2"/>
    <n v="478"/>
    <n v="3"/>
    <s v="no"/>
    <s v="no"/>
    <x v="1"/>
    <n v="513253.8"/>
    <n v="0.189"/>
    <x v="4"/>
    <s v="High"/>
    <s v="other"/>
  </r>
  <r>
    <n v="101683"/>
    <n v="65"/>
    <x v="6"/>
    <x v="0"/>
    <x v="1"/>
    <n v="29362.959999999999"/>
    <n v="47545.68"/>
    <n v="665"/>
    <n v="34"/>
    <n v="2"/>
    <s v="no"/>
    <x v="0"/>
    <s v="no"/>
    <s v="cellular"/>
    <x v="3"/>
    <n v="4"/>
    <n v="269"/>
    <n v="3"/>
    <n v="4"/>
    <x v="0"/>
    <n v="395"/>
    <n v="4"/>
    <s v="no"/>
    <s v="no"/>
    <x v="0"/>
    <n v="352355.52"/>
    <n v="1.619"/>
    <x v="3"/>
    <s v="Low"/>
    <s v="other"/>
  </r>
  <r>
    <n v="101684"/>
    <n v="19"/>
    <x v="3"/>
    <x v="0"/>
    <x v="1"/>
    <n v="46237.04"/>
    <n v="16535.63"/>
    <n v="652"/>
    <n v="119"/>
    <n v="1"/>
    <s v="no"/>
    <x v="0"/>
    <s v="no"/>
    <s v="cellular"/>
    <x v="9"/>
    <n v="7"/>
    <n v="500"/>
    <n v="5"/>
    <n v="1"/>
    <x v="1"/>
    <n v="437"/>
    <n v="6"/>
    <s v="yes"/>
    <s v="no"/>
    <x v="1"/>
    <n v="554844.48"/>
    <n v="0.35799999999999998"/>
    <x v="1"/>
    <s v="High"/>
    <s v="other"/>
  </r>
  <r>
    <n v="101685"/>
    <n v="25"/>
    <x v="0"/>
    <x v="1"/>
    <x v="1"/>
    <n v="31217.49"/>
    <n v="49797.16"/>
    <n v="665"/>
    <n v="161"/>
    <n v="1"/>
    <s v="no"/>
    <x v="1"/>
    <s v="no"/>
    <s v="cellular"/>
    <x v="9"/>
    <n v="23"/>
    <n v="597"/>
    <n v="7"/>
    <n v="5"/>
    <x v="1"/>
    <n v="333"/>
    <n v="6"/>
    <s v="no"/>
    <s v="yes"/>
    <x v="1"/>
    <n v="374609.88"/>
    <n v="1.595"/>
    <x v="1"/>
    <s v="Medium"/>
    <s v="other"/>
  </r>
  <r>
    <n v="101686"/>
    <n v="18"/>
    <x v="8"/>
    <x v="0"/>
    <x v="0"/>
    <n v="60063.21"/>
    <n v="1637.95"/>
    <n v="767"/>
    <n v="75"/>
    <n v="2"/>
    <s v="no"/>
    <x v="0"/>
    <s v="no"/>
    <s v="cellular"/>
    <x v="7"/>
    <n v="26"/>
    <n v="57"/>
    <n v="2"/>
    <n v="0"/>
    <x v="1"/>
    <n v="-1"/>
    <n v="2"/>
    <s v="yes"/>
    <s v="yes"/>
    <x v="1"/>
    <n v="720758.52"/>
    <n v="2.7E-2"/>
    <x v="1"/>
    <s v="Very High"/>
    <s v="other"/>
  </r>
  <r>
    <n v="101687"/>
    <n v="67"/>
    <x v="4"/>
    <x v="0"/>
    <x v="1"/>
    <n v="34043.51"/>
    <n v="13391.13"/>
    <n v="564"/>
    <n v="126"/>
    <n v="2"/>
    <s v="no"/>
    <x v="1"/>
    <s v="no"/>
    <s v="cellular"/>
    <x v="0"/>
    <n v="21"/>
    <n v="297"/>
    <n v="6"/>
    <n v="0"/>
    <x v="1"/>
    <n v="-1"/>
    <n v="0"/>
    <s v="no"/>
    <s v="yes"/>
    <x v="1"/>
    <n v="408522.12"/>
    <n v="0.39300000000000002"/>
    <x v="3"/>
    <s v="Medium"/>
    <s v="other"/>
  </r>
  <r>
    <n v="101688"/>
    <n v="55"/>
    <x v="4"/>
    <x v="1"/>
    <x v="0"/>
    <n v="46522.45"/>
    <n v="70692.649999999994"/>
    <n v="577"/>
    <n v="87"/>
    <n v="2"/>
    <s v="no"/>
    <x v="1"/>
    <s v="no"/>
    <s v="cellular"/>
    <x v="10"/>
    <n v="23"/>
    <n v="144"/>
    <n v="8"/>
    <n v="2"/>
    <x v="0"/>
    <n v="412"/>
    <n v="5"/>
    <s v="no"/>
    <s v="yes"/>
    <x v="1"/>
    <n v="558269.4"/>
    <n v="1.52"/>
    <x v="2"/>
    <s v="High"/>
    <s v="other"/>
  </r>
  <r>
    <n v="101689"/>
    <n v="43"/>
    <x v="0"/>
    <x v="0"/>
    <x v="0"/>
    <n v="45520.95"/>
    <m/>
    <n v="661"/>
    <n v="84"/>
    <n v="3"/>
    <s v="no"/>
    <x v="1"/>
    <s v="no"/>
    <s v="telephone"/>
    <x v="11"/>
    <n v="5"/>
    <n v="637"/>
    <n v="2"/>
    <n v="3"/>
    <x v="1"/>
    <n v="153"/>
    <n v="1"/>
    <s v="yes"/>
    <s v="yes"/>
    <x v="0"/>
    <n v="546251.4"/>
    <n v="1.5029999999999999"/>
    <x v="4"/>
    <s v="High"/>
    <s v="successful_contact"/>
  </r>
  <r>
    <n v="101690"/>
    <n v="47"/>
    <x v="0"/>
    <x v="1"/>
    <x v="0"/>
    <n v="16601.52"/>
    <n v="43041.15"/>
    <n v="633"/>
    <n v="163"/>
    <n v="2"/>
    <s v="no"/>
    <x v="1"/>
    <s v="no"/>
    <s v="unknown"/>
    <x v="6"/>
    <n v="8"/>
    <n v="522"/>
    <n v="5"/>
    <n v="1"/>
    <x v="1"/>
    <n v="29"/>
    <n v="0"/>
    <s v="no"/>
    <s v="no"/>
    <x v="1"/>
    <n v="199218.24"/>
    <n v="2.593"/>
    <x v="2"/>
    <s v="Low"/>
    <s v="other"/>
  </r>
  <r>
    <n v="101691"/>
    <n v="31"/>
    <x v="3"/>
    <x v="1"/>
    <x v="1"/>
    <n v="21917.55"/>
    <n v="35774.57"/>
    <n v="645"/>
    <n v="65"/>
    <n v="1"/>
    <s v="no"/>
    <x v="0"/>
    <s v="no"/>
    <s v="cellular"/>
    <x v="10"/>
    <n v="26"/>
    <n v="426"/>
    <n v="3"/>
    <n v="3"/>
    <x v="1"/>
    <n v="424"/>
    <n v="3"/>
    <s v="yes"/>
    <s v="no"/>
    <x v="0"/>
    <n v="263010.59999999998"/>
    <n v="1.6319999999999999"/>
    <x v="0"/>
    <s v="Low"/>
    <s v="successful_contact"/>
  </r>
  <r>
    <n v="101692"/>
    <n v="66"/>
    <x v="2"/>
    <x v="0"/>
    <x v="0"/>
    <n v="41786.71"/>
    <n v="27444.720000000001"/>
    <n v="727"/>
    <n v="87"/>
    <n v="3"/>
    <s v="no"/>
    <x v="1"/>
    <s v="no"/>
    <s v="cellular"/>
    <x v="5"/>
    <n v="17"/>
    <n v="530"/>
    <n v="8"/>
    <n v="4"/>
    <x v="1"/>
    <n v="187"/>
    <n v="5"/>
    <s v="no"/>
    <s v="no"/>
    <x v="0"/>
    <n v="501440.52"/>
    <n v="0.65700000000000003"/>
    <x v="3"/>
    <s v="Medium"/>
    <s v="successful_contact"/>
  </r>
  <r>
    <n v="101693"/>
    <n v="42"/>
    <x v="0"/>
    <x v="1"/>
    <x v="1"/>
    <n v="16123.52"/>
    <n v="43452.480000000003"/>
    <n v="810"/>
    <n v="5"/>
    <n v="4"/>
    <s v="no"/>
    <x v="1"/>
    <s v="no"/>
    <s v="unknown"/>
    <x v="7"/>
    <n v="5"/>
    <n v="668"/>
    <n v="5"/>
    <n v="5"/>
    <x v="1"/>
    <n v="472"/>
    <n v="0"/>
    <s v="no"/>
    <s v="no"/>
    <x v="1"/>
    <n v="193482.23999999999"/>
    <n v="2.6949999999999998"/>
    <x v="4"/>
    <s v="Low"/>
    <s v="other"/>
  </r>
  <r>
    <n v="101694"/>
    <n v="48"/>
    <x v="0"/>
    <x v="1"/>
    <x v="1"/>
    <n v="45306.58"/>
    <n v="28995.74"/>
    <n v="773"/>
    <n v="161"/>
    <n v="4"/>
    <s v="no"/>
    <x v="0"/>
    <s v="no"/>
    <s v="cellular"/>
    <x v="8"/>
    <n v="5"/>
    <n v="343"/>
    <n v="8"/>
    <n v="3"/>
    <x v="2"/>
    <n v="106"/>
    <n v="4"/>
    <s v="no"/>
    <s v="no"/>
    <x v="1"/>
    <n v="543678.96"/>
    <n v="0.64"/>
    <x v="2"/>
    <s v="High"/>
    <s v="other"/>
  </r>
  <r>
    <n v="101695"/>
    <n v="55"/>
    <x v="7"/>
    <x v="0"/>
    <x v="0"/>
    <n v="12345.89"/>
    <n v="27977.83"/>
    <n v="679"/>
    <n v="151"/>
    <n v="2"/>
    <s v="no"/>
    <x v="1"/>
    <s v="no"/>
    <s v="cellular"/>
    <x v="6"/>
    <n v="14"/>
    <n v="399"/>
    <n v="2"/>
    <n v="5"/>
    <x v="1"/>
    <n v="29"/>
    <n v="0"/>
    <s v="no"/>
    <s v="no"/>
    <x v="1"/>
    <n v="148150.68"/>
    <n v="2.266"/>
    <x v="2"/>
    <s v="Low"/>
    <s v="other"/>
  </r>
  <r>
    <n v="101696"/>
    <n v="67"/>
    <x v="3"/>
    <x v="2"/>
    <x v="0"/>
    <n v="32122.6"/>
    <n v="42781.42"/>
    <n v="566"/>
    <n v="169"/>
    <n v="4"/>
    <s v="yes"/>
    <x v="0"/>
    <s v="no"/>
    <s v="cellular"/>
    <x v="4"/>
    <n v="9"/>
    <n v="252"/>
    <n v="8"/>
    <n v="3"/>
    <x v="0"/>
    <n v="334"/>
    <n v="4"/>
    <s v="no"/>
    <s v="yes"/>
    <x v="0"/>
    <n v="385471.2"/>
    <n v="1.3320000000000001"/>
    <x v="3"/>
    <s v="Medium"/>
    <s v="other"/>
  </r>
  <r>
    <n v="101697"/>
    <n v="61"/>
    <x v="5"/>
    <x v="0"/>
    <x v="1"/>
    <n v="17713.990000000002"/>
    <n v="31608.93"/>
    <n v="741"/>
    <n v="47"/>
    <n v="3"/>
    <s v="no"/>
    <x v="0"/>
    <s v="yes"/>
    <s v="telephone"/>
    <x v="6"/>
    <n v="10"/>
    <n v="971"/>
    <n v="5"/>
    <n v="5"/>
    <x v="0"/>
    <n v="177"/>
    <n v="2"/>
    <s v="yes"/>
    <s v="no"/>
    <x v="1"/>
    <n v="212567.88"/>
    <n v="1.784"/>
    <x v="3"/>
    <s v="Low"/>
    <s v="other"/>
  </r>
  <r>
    <n v="101698"/>
    <n v="69"/>
    <x v="8"/>
    <x v="1"/>
    <x v="2"/>
    <n v="12000"/>
    <n v="65729.259999999995"/>
    <n v="767"/>
    <n v="83"/>
    <n v="4"/>
    <s v="no"/>
    <x v="1"/>
    <s v="no"/>
    <s v="cellular"/>
    <x v="9"/>
    <n v="11"/>
    <n v="808"/>
    <n v="7"/>
    <n v="0"/>
    <x v="2"/>
    <n v="-1"/>
    <n v="1"/>
    <s v="no"/>
    <s v="yes"/>
    <x v="1"/>
    <n v="144000"/>
    <n v="5.4770000000000003"/>
    <x v="3"/>
    <s v="Low"/>
    <s v="other"/>
  </r>
  <r>
    <n v="101699"/>
    <n v="25"/>
    <x v="9"/>
    <x v="1"/>
    <x v="1"/>
    <n v="63047.06"/>
    <n v="19801.32"/>
    <n v="677"/>
    <n v="64"/>
    <n v="3"/>
    <s v="no"/>
    <x v="0"/>
    <s v="no"/>
    <s v="cellular"/>
    <x v="11"/>
    <n v="26"/>
    <n v="615"/>
    <n v="4"/>
    <n v="4"/>
    <x v="4"/>
    <n v="13"/>
    <n v="1"/>
    <s v="no"/>
    <s v="no"/>
    <x v="1"/>
    <n v="756564.72"/>
    <n v="0.314"/>
    <x v="1"/>
    <s v="Very High"/>
    <s v="other"/>
  </r>
  <r>
    <n v="101700"/>
    <n v="48"/>
    <x v="7"/>
    <x v="0"/>
    <x v="0"/>
    <n v="12000"/>
    <n v="10018.219999999999"/>
    <n v="688"/>
    <n v="116"/>
    <n v="2"/>
    <s v="yes"/>
    <x v="0"/>
    <s v="no"/>
    <s v="cellular"/>
    <x v="1"/>
    <n v="21"/>
    <n v="215"/>
    <n v="7"/>
    <n v="2"/>
    <x v="0"/>
    <n v="320"/>
    <n v="1"/>
    <s v="yes"/>
    <s v="no"/>
    <x v="1"/>
    <n v="144000"/>
    <n v="0.83499999999999996"/>
    <x v="2"/>
    <s v="Low"/>
    <s v="other"/>
  </r>
  <r>
    <n v="101701"/>
    <n v="47"/>
    <x v="0"/>
    <x v="1"/>
    <x v="1"/>
    <n v="21211.98"/>
    <n v="42732.95"/>
    <n v="660"/>
    <n v="107"/>
    <n v="3"/>
    <s v="no"/>
    <x v="1"/>
    <s v="no"/>
    <s v="cellular"/>
    <x v="1"/>
    <n v="28"/>
    <n v="398"/>
    <n v="8"/>
    <n v="2"/>
    <x v="0"/>
    <n v="83"/>
    <n v="5"/>
    <s v="yes"/>
    <s v="yes"/>
    <x v="1"/>
    <n v="254543.76"/>
    <n v="2.0150000000000001"/>
    <x v="2"/>
    <s v="Low"/>
    <s v="other"/>
  </r>
  <r>
    <n v="101702"/>
    <n v="53"/>
    <x v="2"/>
    <x v="0"/>
    <x v="1"/>
    <n v="43438.52"/>
    <n v="16612.22"/>
    <n v="691"/>
    <n v="177"/>
    <n v="1"/>
    <s v="no"/>
    <x v="1"/>
    <s v="no"/>
    <s v="cellular"/>
    <x v="7"/>
    <n v="16"/>
    <n v="472"/>
    <n v="3"/>
    <n v="1"/>
    <x v="1"/>
    <n v="437"/>
    <n v="4"/>
    <s v="yes"/>
    <s v="yes"/>
    <x v="0"/>
    <n v="521262.24"/>
    <n v="0.38200000000000001"/>
    <x v="2"/>
    <s v="High"/>
    <s v="successful_contact"/>
  </r>
  <r>
    <n v="101703"/>
    <n v="53"/>
    <x v="2"/>
    <x v="0"/>
    <x v="2"/>
    <n v="64439.51"/>
    <n v="51225.16"/>
    <n v="792"/>
    <n v="88"/>
    <n v="5"/>
    <s v="no"/>
    <x v="0"/>
    <s v="yes"/>
    <s v="cellular"/>
    <x v="0"/>
    <n v="23"/>
    <n v="414"/>
    <n v="7"/>
    <n v="3"/>
    <x v="1"/>
    <n v="421"/>
    <n v="2"/>
    <s v="no"/>
    <s v="yes"/>
    <x v="1"/>
    <n v="773274.12"/>
    <n v="0.79500000000000004"/>
    <x v="2"/>
    <s v="Very High"/>
    <s v="other"/>
  </r>
  <r>
    <n v="101704"/>
    <n v="53"/>
    <x v="9"/>
    <x v="2"/>
    <x v="1"/>
    <n v="26737.200000000001"/>
    <n v="23782.41"/>
    <n v="798"/>
    <n v="92"/>
    <n v="1"/>
    <s v="no"/>
    <x v="0"/>
    <s v="no"/>
    <s v="cellular"/>
    <x v="2"/>
    <n v="2"/>
    <n v="340"/>
    <n v="2"/>
    <n v="0"/>
    <x v="1"/>
    <n v="-1"/>
    <n v="3"/>
    <s v="no"/>
    <s v="yes"/>
    <x v="1"/>
    <n v="320846.40000000002"/>
    <n v="0.88900000000000001"/>
    <x v="2"/>
    <s v="Low"/>
    <s v="other"/>
  </r>
  <r>
    <n v="101705"/>
    <n v="42"/>
    <x v="5"/>
    <x v="1"/>
    <x v="0"/>
    <n v="61285.66"/>
    <n v="43813.7"/>
    <n v="752"/>
    <n v="134"/>
    <n v="1"/>
    <s v="no"/>
    <x v="1"/>
    <s v="yes"/>
    <s v="telephone"/>
    <x v="5"/>
    <n v="11"/>
    <n v="308"/>
    <n v="2"/>
    <n v="1"/>
    <x v="3"/>
    <n v="460"/>
    <n v="6"/>
    <s v="yes"/>
    <s v="yes"/>
    <x v="1"/>
    <n v="735427.92"/>
    <n v="0.71499999999999997"/>
    <x v="4"/>
    <s v="Very High"/>
    <s v="other"/>
  </r>
  <r>
    <n v="101706"/>
    <n v="51"/>
    <x v="3"/>
    <x v="0"/>
    <x v="2"/>
    <n v="19227.93"/>
    <n v="32446.22"/>
    <n v="850"/>
    <n v="106"/>
    <n v="2"/>
    <s v="no"/>
    <x v="1"/>
    <s v="no"/>
    <s v="cellular"/>
    <x v="9"/>
    <n v="11"/>
    <n v="261"/>
    <n v="3"/>
    <n v="1"/>
    <x v="2"/>
    <n v="357"/>
    <n v="2"/>
    <s v="yes"/>
    <s v="yes"/>
    <x v="1"/>
    <n v="230735.16"/>
    <n v="1.6870000000000001"/>
    <x v="2"/>
    <s v="Low"/>
    <s v="other"/>
  </r>
  <r>
    <n v="101707"/>
    <n v="54"/>
    <x v="1"/>
    <x v="1"/>
    <x v="0"/>
    <n v="56977.16"/>
    <m/>
    <n v="727"/>
    <n v="63"/>
    <n v="3"/>
    <s v="no"/>
    <x v="0"/>
    <s v="no"/>
    <s v="cellular"/>
    <x v="2"/>
    <n v="13"/>
    <n v="333"/>
    <n v="3"/>
    <n v="3"/>
    <x v="1"/>
    <n v="8"/>
    <n v="4"/>
    <s v="no"/>
    <s v="no"/>
    <x v="1"/>
    <n v="683725.92"/>
    <n v="0.33800000000000002"/>
    <x v="2"/>
    <s v="Very High"/>
    <s v="other"/>
  </r>
  <r>
    <n v="101708"/>
    <n v="35"/>
    <x v="0"/>
    <x v="0"/>
    <x v="1"/>
    <n v="55359.33"/>
    <n v="52947.85"/>
    <n v="691"/>
    <n v="112"/>
    <n v="5"/>
    <s v="no"/>
    <x v="1"/>
    <s v="no"/>
    <m/>
    <x v="3"/>
    <n v="4"/>
    <n v="506"/>
    <n v="2"/>
    <n v="2"/>
    <x v="2"/>
    <n v="280"/>
    <n v="1"/>
    <s v="no"/>
    <s v="yes"/>
    <x v="1"/>
    <n v="664311.96"/>
    <n v="0.95599999999999996"/>
    <x v="0"/>
    <s v="Very High"/>
    <s v="other"/>
  </r>
  <r>
    <n v="101709"/>
    <n v="50"/>
    <x v="1"/>
    <x v="1"/>
    <x v="1"/>
    <n v="28493.07"/>
    <n v="0"/>
    <n v="811"/>
    <n v="77"/>
    <n v="2"/>
    <s v="yes"/>
    <x v="1"/>
    <s v="yes"/>
    <s v="cellular"/>
    <x v="7"/>
    <n v="9"/>
    <n v="533"/>
    <n v="5"/>
    <n v="4"/>
    <x v="1"/>
    <n v="212"/>
    <n v="1"/>
    <s v="yes"/>
    <s v="yes"/>
    <x v="0"/>
    <n v="341916.84"/>
    <n v="0"/>
    <x v="2"/>
    <s v="Low"/>
    <s v="successful_contact"/>
  </r>
  <r>
    <n v="101710"/>
    <n v="52"/>
    <x v="10"/>
    <x v="2"/>
    <x v="0"/>
    <n v="45444.43"/>
    <n v="32471.4"/>
    <n v="631"/>
    <n v="57"/>
    <n v="2"/>
    <s v="no"/>
    <x v="1"/>
    <s v="no"/>
    <s v="cellular"/>
    <x v="10"/>
    <n v="6"/>
    <n v="645"/>
    <n v="3"/>
    <n v="1"/>
    <x v="2"/>
    <n v="162"/>
    <n v="3"/>
    <s v="no"/>
    <s v="no"/>
    <x v="1"/>
    <n v="545333.16"/>
    <n v="0.71499999999999997"/>
    <x v="2"/>
    <s v="High"/>
    <s v="other"/>
  </r>
  <r>
    <n v="101711"/>
    <n v="67"/>
    <x v="0"/>
    <x v="2"/>
    <x v="0"/>
    <n v="25804.83"/>
    <n v="25861.64"/>
    <n v="741"/>
    <n v="22"/>
    <n v="5"/>
    <s v="no"/>
    <x v="0"/>
    <s v="no"/>
    <s v="unknown"/>
    <x v="3"/>
    <n v="2"/>
    <n v="237"/>
    <n v="8"/>
    <n v="1"/>
    <x v="1"/>
    <n v="229"/>
    <n v="1"/>
    <s v="no"/>
    <s v="no"/>
    <x v="1"/>
    <n v="309657.96000000002"/>
    <n v="1.002"/>
    <x v="3"/>
    <s v="Low"/>
    <s v="other"/>
  </r>
  <r>
    <n v="101712"/>
    <n v="34"/>
    <x v="2"/>
    <x v="0"/>
    <x v="0"/>
    <n v="21743.7"/>
    <n v="57177.64"/>
    <n v="674"/>
    <n v="97"/>
    <n v="1"/>
    <s v="no"/>
    <x v="0"/>
    <s v="no"/>
    <s v="telephone"/>
    <x v="6"/>
    <n v="18"/>
    <n v="407"/>
    <n v="5"/>
    <n v="0"/>
    <x v="3"/>
    <n v="-1"/>
    <n v="3"/>
    <s v="yes"/>
    <s v="yes"/>
    <x v="1"/>
    <n v="260924.4"/>
    <n v="2.63"/>
    <x v="0"/>
    <s v="Low"/>
    <s v="other"/>
  </r>
  <r>
    <n v="101713"/>
    <n v="23"/>
    <x v="8"/>
    <x v="1"/>
    <x v="1"/>
    <n v="29545.93"/>
    <n v="27105.02"/>
    <n v="763"/>
    <n v="56"/>
    <n v="3"/>
    <s v="no"/>
    <x v="0"/>
    <s v="no"/>
    <s v="telephone"/>
    <x v="4"/>
    <n v="28"/>
    <n v="160"/>
    <n v="5"/>
    <n v="3"/>
    <x v="1"/>
    <n v="356"/>
    <n v="0"/>
    <s v="yes"/>
    <s v="no"/>
    <x v="1"/>
    <n v="354551.16"/>
    <n v="0.91700000000000004"/>
    <x v="1"/>
    <s v="Low"/>
    <s v="other"/>
  </r>
  <r>
    <n v="101714"/>
    <n v="56"/>
    <x v="9"/>
    <x v="0"/>
    <x v="1"/>
    <n v="40006"/>
    <n v="67085.86"/>
    <n v="794"/>
    <n v="46"/>
    <n v="3"/>
    <s v="no"/>
    <x v="1"/>
    <s v="no"/>
    <s v="cellular"/>
    <x v="11"/>
    <n v="4"/>
    <n v="165"/>
    <n v="6"/>
    <n v="2"/>
    <x v="2"/>
    <n v="118"/>
    <n v="0"/>
    <s v="yes"/>
    <s v="yes"/>
    <x v="1"/>
    <n v="480072"/>
    <n v="1.677"/>
    <x v="3"/>
    <s v="Medium"/>
    <s v="other"/>
  </r>
  <r>
    <n v="101715"/>
    <n v="19"/>
    <x v="1"/>
    <x v="0"/>
    <x v="0"/>
    <n v="43066.77"/>
    <n v="40946.26"/>
    <n v="649"/>
    <n v="121"/>
    <n v="1"/>
    <s v="no"/>
    <x v="1"/>
    <s v="no"/>
    <s v="cellular"/>
    <x v="0"/>
    <n v="16"/>
    <n v="206"/>
    <n v="1"/>
    <n v="0"/>
    <x v="1"/>
    <n v="-1"/>
    <n v="3"/>
    <s v="yes"/>
    <s v="yes"/>
    <x v="0"/>
    <n v="516801.24"/>
    <n v="0.95099999999999996"/>
    <x v="1"/>
    <s v="High"/>
    <s v="other"/>
  </r>
  <r>
    <n v="101716"/>
    <n v="29"/>
    <x v="6"/>
    <x v="0"/>
    <x v="1"/>
    <n v="12000"/>
    <n v="0"/>
    <n v="690"/>
    <n v="16"/>
    <n v="4"/>
    <s v="no"/>
    <x v="1"/>
    <s v="yes"/>
    <s v="cellular"/>
    <x v="4"/>
    <n v="19"/>
    <n v="472"/>
    <n v="7"/>
    <n v="2"/>
    <x v="1"/>
    <n v="120"/>
    <n v="1"/>
    <s v="yes"/>
    <s v="yes"/>
    <x v="0"/>
    <n v="144000"/>
    <n v="0"/>
    <x v="0"/>
    <s v="Low"/>
    <s v="successful_contact"/>
  </r>
  <r>
    <n v="101717"/>
    <n v="46"/>
    <x v="4"/>
    <x v="0"/>
    <x v="0"/>
    <n v="31833.33"/>
    <n v="35557.24"/>
    <n v="524"/>
    <n v="14"/>
    <n v="4"/>
    <s v="no"/>
    <x v="0"/>
    <s v="yes"/>
    <s v="cellular"/>
    <x v="1"/>
    <n v="23"/>
    <n v="319"/>
    <n v="1"/>
    <n v="3"/>
    <x v="2"/>
    <n v="192"/>
    <n v="5"/>
    <s v="yes"/>
    <s v="no"/>
    <x v="1"/>
    <n v="381999.96"/>
    <n v="1.117"/>
    <x v="2"/>
    <s v="Medium"/>
    <s v="other"/>
  </r>
  <r>
    <n v="101718"/>
    <n v="58"/>
    <x v="8"/>
    <x v="1"/>
    <x v="2"/>
    <n v="41468.720000000001"/>
    <n v="11868.62"/>
    <n v="681"/>
    <n v="141"/>
    <n v="5"/>
    <s v="no"/>
    <x v="1"/>
    <s v="yes"/>
    <s v="cellular"/>
    <x v="7"/>
    <n v="22"/>
    <n v="60"/>
    <n v="5"/>
    <n v="5"/>
    <x v="1"/>
    <n v="415"/>
    <n v="2"/>
    <s v="yes"/>
    <s v="no"/>
    <x v="1"/>
    <n v="497624.64"/>
    <n v="0.28599999999999998"/>
    <x v="3"/>
    <s v="Medium"/>
    <s v="other"/>
  </r>
  <r>
    <n v="101719"/>
    <n v="55"/>
    <x v="0"/>
    <x v="1"/>
    <x v="1"/>
    <n v="83261.41"/>
    <n v="59315.61"/>
    <n v="625"/>
    <n v="84"/>
    <n v="2"/>
    <s v="no"/>
    <x v="0"/>
    <s v="no"/>
    <s v="telephone"/>
    <x v="6"/>
    <n v="8"/>
    <n v="527"/>
    <n v="6"/>
    <n v="5"/>
    <x v="0"/>
    <n v="425"/>
    <n v="6"/>
    <s v="yes"/>
    <s v="no"/>
    <x v="0"/>
    <n v="999136.92"/>
    <n v="0.71199999999999997"/>
    <x v="2"/>
    <s v="Very High"/>
    <s v="successful_contact"/>
  </r>
  <r>
    <n v="101720"/>
    <n v="18"/>
    <x v="9"/>
    <x v="0"/>
    <x v="0"/>
    <n v="56730.98"/>
    <n v="25735.91"/>
    <n v="683"/>
    <n v="126"/>
    <n v="4"/>
    <s v="no"/>
    <x v="0"/>
    <s v="no"/>
    <s v="telephone"/>
    <x v="0"/>
    <n v="7"/>
    <n v="712"/>
    <n v="2"/>
    <n v="2"/>
    <x v="1"/>
    <n v="421"/>
    <n v="5"/>
    <s v="no"/>
    <s v="yes"/>
    <x v="1"/>
    <n v="680771.76"/>
    <n v="0.45400000000000001"/>
    <x v="1"/>
    <s v="Very High"/>
    <s v="other"/>
  </r>
  <r>
    <n v="101721"/>
    <n v="25"/>
    <x v="10"/>
    <x v="1"/>
    <x v="2"/>
    <n v="44095.43"/>
    <n v="0"/>
    <n v="779"/>
    <n v="8"/>
    <n v="4"/>
    <s v="no"/>
    <x v="0"/>
    <s v="yes"/>
    <s v="cellular"/>
    <x v="6"/>
    <n v="25"/>
    <n v="277"/>
    <n v="7"/>
    <n v="4"/>
    <x v="1"/>
    <n v="458"/>
    <n v="3"/>
    <s v="yes"/>
    <s v="no"/>
    <x v="1"/>
    <n v="529145.16"/>
    <n v="0"/>
    <x v="1"/>
    <s v="High"/>
    <s v="other"/>
  </r>
  <r>
    <n v="101722"/>
    <n v="19"/>
    <x v="7"/>
    <x v="0"/>
    <x v="1"/>
    <n v="38195.69"/>
    <n v="58949.26"/>
    <n v="678"/>
    <n v="15"/>
    <n v="4"/>
    <s v="no"/>
    <x v="0"/>
    <s v="no"/>
    <s v="cellular"/>
    <x v="11"/>
    <n v="27"/>
    <n v="443"/>
    <n v="5"/>
    <n v="2"/>
    <x v="1"/>
    <n v="364"/>
    <n v="2"/>
    <s v="no"/>
    <s v="yes"/>
    <x v="1"/>
    <n v="458348.28"/>
    <n v="1.5429999999999999"/>
    <x v="1"/>
    <s v="Medium"/>
    <s v="other"/>
  </r>
  <r>
    <n v="101723"/>
    <n v="55"/>
    <x v="7"/>
    <x v="2"/>
    <x v="2"/>
    <n v="20646.23"/>
    <n v="35238.19"/>
    <n v="588"/>
    <n v="122"/>
    <n v="2"/>
    <s v="no"/>
    <x v="1"/>
    <s v="no"/>
    <s v="cellular"/>
    <x v="10"/>
    <n v="18"/>
    <n v="435"/>
    <n v="7"/>
    <n v="4"/>
    <x v="0"/>
    <n v="449"/>
    <n v="3"/>
    <s v="yes"/>
    <s v="yes"/>
    <x v="1"/>
    <n v="247754.76"/>
    <n v="1.7070000000000001"/>
    <x v="2"/>
    <s v="Low"/>
    <s v="other"/>
  </r>
  <r>
    <n v="101724"/>
    <n v="60"/>
    <x v="2"/>
    <x v="0"/>
    <x v="1"/>
    <n v="19219.46"/>
    <n v="43927.32"/>
    <n v="586"/>
    <n v="31"/>
    <n v="3"/>
    <s v="no"/>
    <x v="0"/>
    <s v="no"/>
    <s v="unknown"/>
    <x v="10"/>
    <n v="18"/>
    <n v="523"/>
    <n v="1"/>
    <n v="0"/>
    <x v="2"/>
    <n v="-1"/>
    <n v="5"/>
    <s v="yes"/>
    <s v="yes"/>
    <x v="1"/>
    <n v="230633.52"/>
    <n v="2.286"/>
    <x v="3"/>
    <s v="Low"/>
    <s v="other"/>
  </r>
  <r>
    <n v="101725"/>
    <n v="50"/>
    <x v="9"/>
    <x v="0"/>
    <x v="1"/>
    <n v="58018.91"/>
    <n v="0"/>
    <n v="656"/>
    <n v="51"/>
    <n v="5"/>
    <s v="no"/>
    <x v="1"/>
    <s v="no"/>
    <s v="cellular"/>
    <x v="8"/>
    <n v="21"/>
    <n v="241"/>
    <n v="1"/>
    <n v="5"/>
    <x v="0"/>
    <n v="174"/>
    <n v="6"/>
    <s v="no"/>
    <s v="no"/>
    <x v="1"/>
    <n v="696226.92"/>
    <n v="0"/>
    <x v="2"/>
    <s v="Very High"/>
    <s v="other"/>
  </r>
  <r>
    <n v="101726"/>
    <n v="26"/>
    <x v="1"/>
    <x v="0"/>
    <x v="1"/>
    <n v="57312.32"/>
    <n v="81996.429999999993"/>
    <n v="720"/>
    <n v="3"/>
    <n v="2"/>
    <s v="no"/>
    <x v="1"/>
    <s v="no"/>
    <s v="unknown"/>
    <x v="2"/>
    <n v="4"/>
    <n v="76"/>
    <n v="6"/>
    <n v="0"/>
    <x v="1"/>
    <n v="-1"/>
    <n v="4"/>
    <s v="no"/>
    <s v="no"/>
    <x v="1"/>
    <n v="687747.84"/>
    <n v="1.431"/>
    <x v="0"/>
    <s v="Very High"/>
    <s v="other"/>
  </r>
  <r>
    <n v="101727"/>
    <n v="54"/>
    <x v="8"/>
    <x v="0"/>
    <x v="1"/>
    <n v="76662.240000000005"/>
    <n v="36205.769999999997"/>
    <n v="694"/>
    <n v="98"/>
    <n v="2"/>
    <s v="no"/>
    <x v="1"/>
    <s v="no"/>
    <s v="telephone"/>
    <x v="0"/>
    <n v="15"/>
    <n v="108"/>
    <n v="8"/>
    <n v="4"/>
    <x v="1"/>
    <n v="435"/>
    <n v="6"/>
    <s v="no"/>
    <s v="yes"/>
    <x v="1"/>
    <n v="919946.88"/>
    <n v="0.47199999999999998"/>
    <x v="2"/>
    <s v="Very High"/>
    <s v="other"/>
  </r>
  <r>
    <n v="101728"/>
    <n v="24"/>
    <x v="9"/>
    <x v="0"/>
    <x v="1"/>
    <n v="35045.42"/>
    <n v="71088.14"/>
    <n v="693"/>
    <n v="153"/>
    <n v="4"/>
    <s v="no"/>
    <x v="1"/>
    <s v="no"/>
    <s v="cellular"/>
    <x v="7"/>
    <n v="8"/>
    <n v="578"/>
    <n v="4"/>
    <n v="4"/>
    <x v="0"/>
    <n v="417"/>
    <n v="5"/>
    <s v="yes"/>
    <s v="yes"/>
    <x v="0"/>
    <n v="420545.04"/>
    <n v="2.028"/>
    <x v="1"/>
    <s v="Medium"/>
    <s v="successful_contact"/>
  </r>
  <r>
    <n v="101729"/>
    <n v="55"/>
    <x v="2"/>
    <x v="0"/>
    <x v="1"/>
    <n v="65157.45"/>
    <n v="10488.53"/>
    <n v="730"/>
    <n v="125"/>
    <n v="1"/>
    <s v="no"/>
    <x v="0"/>
    <s v="no"/>
    <s v="cellular"/>
    <x v="10"/>
    <n v="17"/>
    <n v="568"/>
    <n v="7"/>
    <n v="4"/>
    <x v="0"/>
    <n v="218"/>
    <n v="6"/>
    <s v="yes"/>
    <s v="yes"/>
    <x v="0"/>
    <n v="781889.4"/>
    <n v="0.161"/>
    <x v="2"/>
    <s v="Very High"/>
    <s v="successful_contact"/>
  </r>
  <r>
    <n v="101730"/>
    <n v="68"/>
    <x v="1"/>
    <x v="0"/>
    <x v="1"/>
    <n v="41766.89"/>
    <n v="12570.05"/>
    <n v="711"/>
    <n v="165"/>
    <n v="3"/>
    <s v="no"/>
    <x v="0"/>
    <s v="no"/>
    <s v="cellular"/>
    <x v="4"/>
    <n v="27"/>
    <n v="149"/>
    <n v="8"/>
    <n v="2"/>
    <x v="2"/>
    <n v="417"/>
    <n v="6"/>
    <s v="yes"/>
    <s v="no"/>
    <x v="0"/>
    <n v="501202.68"/>
    <n v="0.30099999999999999"/>
    <x v="3"/>
    <s v="Medium"/>
    <s v="other"/>
  </r>
  <r>
    <n v="101731"/>
    <n v="36"/>
    <x v="9"/>
    <x v="0"/>
    <x v="1"/>
    <n v="34042.449999999997"/>
    <n v="0"/>
    <n v="666"/>
    <n v="123"/>
    <n v="1"/>
    <s v="no"/>
    <x v="0"/>
    <s v="no"/>
    <m/>
    <x v="2"/>
    <n v="21"/>
    <n v="84"/>
    <n v="8"/>
    <n v="0"/>
    <x v="0"/>
    <n v="-1"/>
    <n v="5"/>
    <s v="yes"/>
    <s v="yes"/>
    <x v="0"/>
    <n v="408509.4"/>
    <n v="0"/>
    <x v="4"/>
    <s v="Medium"/>
    <s v="other"/>
  </r>
  <r>
    <n v="101732"/>
    <n v="40"/>
    <x v="3"/>
    <x v="0"/>
    <x v="1"/>
    <n v="59315.77"/>
    <n v="72201.52"/>
    <n v="681"/>
    <n v="88"/>
    <n v="4"/>
    <s v="no"/>
    <x v="0"/>
    <s v="no"/>
    <s v="cellular"/>
    <x v="2"/>
    <n v="3"/>
    <n v="439"/>
    <n v="2"/>
    <n v="3"/>
    <x v="1"/>
    <n v="390"/>
    <n v="5"/>
    <s v="no"/>
    <s v="no"/>
    <x v="1"/>
    <n v="711789.24"/>
    <n v="1.2170000000000001"/>
    <x v="4"/>
    <s v="Very High"/>
    <s v="other"/>
  </r>
  <r>
    <n v="101733"/>
    <n v="47"/>
    <x v="0"/>
    <x v="0"/>
    <x v="3"/>
    <n v="40891.839999999997"/>
    <n v="51306.92"/>
    <n v="638"/>
    <n v="104"/>
    <n v="3"/>
    <s v="no"/>
    <x v="0"/>
    <s v="no"/>
    <s v="cellular"/>
    <x v="1"/>
    <n v="22"/>
    <n v="207"/>
    <n v="8"/>
    <n v="0"/>
    <x v="1"/>
    <n v="-1"/>
    <n v="3"/>
    <s v="yes"/>
    <s v="no"/>
    <x v="0"/>
    <n v="490702.08000000002"/>
    <n v="1.2549999999999999"/>
    <x v="2"/>
    <s v="Medium"/>
    <s v="other"/>
  </r>
  <r>
    <n v="101734"/>
    <n v="70"/>
    <x v="7"/>
    <x v="1"/>
    <x v="1"/>
    <n v="33816.120000000003"/>
    <n v="45921.88"/>
    <n v="626"/>
    <n v="139"/>
    <n v="2"/>
    <s v="no"/>
    <x v="1"/>
    <s v="no"/>
    <s v="cellular"/>
    <x v="5"/>
    <n v="14"/>
    <n v="329"/>
    <n v="6"/>
    <n v="4"/>
    <x v="1"/>
    <n v="43"/>
    <n v="3"/>
    <s v="yes"/>
    <s v="no"/>
    <x v="1"/>
    <n v="405793.44"/>
    <n v="1.3580000000000001"/>
    <x v="3"/>
    <s v="Medium"/>
    <s v="other"/>
  </r>
  <r>
    <n v="101735"/>
    <n v="19"/>
    <x v="2"/>
    <x v="0"/>
    <x v="0"/>
    <n v="70683.960000000006"/>
    <n v="0"/>
    <n v="715"/>
    <n v="95"/>
    <n v="2"/>
    <s v="no"/>
    <x v="1"/>
    <s v="no"/>
    <s v="cellular"/>
    <x v="9"/>
    <n v="16"/>
    <n v="536"/>
    <n v="7"/>
    <n v="2"/>
    <x v="1"/>
    <n v="120"/>
    <n v="6"/>
    <s v="no"/>
    <s v="yes"/>
    <x v="1"/>
    <n v="848207.52"/>
    <n v="0"/>
    <x v="1"/>
    <s v="Very High"/>
    <s v="other"/>
  </r>
  <r>
    <n v="101736"/>
    <n v="39"/>
    <x v="1"/>
    <x v="0"/>
    <x v="0"/>
    <n v="33180.9"/>
    <n v="88644.42"/>
    <n v="705"/>
    <n v="19"/>
    <n v="5"/>
    <s v="no"/>
    <x v="0"/>
    <s v="no"/>
    <s v="cellular"/>
    <x v="1"/>
    <n v="26"/>
    <n v="313"/>
    <n v="1"/>
    <n v="4"/>
    <x v="2"/>
    <n v="123"/>
    <n v="3"/>
    <s v="no"/>
    <s v="no"/>
    <x v="1"/>
    <n v="398170.8"/>
    <n v="2.6720000000000002"/>
    <x v="4"/>
    <s v="Medium"/>
    <s v="other"/>
  </r>
  <r>
    <n v="101737"/>
    <n v="53"/>
    <x v="2"/>
    <x v="1"/>
    <x v="0"/>
    <n v="62338.93"/>
    <n v="40170.53"/>
    <n v="680"/>
    <n v="125"/>
    <n v="3"/>
    <s v="no"/>
    <x v="0"/>
    <s v="no"/>
    <s v="cellular"/>
    <x v="0"/>
    <n v="16"/>
    <n v="469"/>
    <n v="5"/>
    <n v="5"/>
    <x v="1"/>
    <n v="291"/>
    <n v="1"/>
    <s v="yes"/>
    <s v="yes"/>
    <x v="0"/>
    <n v="748067.16"/>
    <n v="0.64400000000000002"/>
    <x v="2"/>
    <s v="Very High"/>
    <s v="successful_contact"/>
  </r>
  <r>
    <n v="101738"/>
    <n v="21"/>
    <x v="2"/>
    <x v="1"/>
    <x v="1"/>
    <n v="66760.78"/>
    <n v="0"/>
    <n v="657"/>
    <n v="124"/>
    <n v="5"/>
    <s v="no"/>
    <x v="1"/>
    <s v="yes"/>
    <s v="cellular"/>
    <x v="8"/>
    <n v="6"/>
    <n v="152"/>
    <n v="3"/>
    <n v="5"/>
    <x v="1"/>
    <n v="416"/>
    <n v="3"/>
    <s v="no"/>
    <s v="no"/>
    <x v="1"/>
    <n v="801129.36"/>
    <n v="0"/>
    <x v="1"/>
    <s v="Very High"/>
    <s v="other"/>
  </r>
  <r>
    <n v="101739"/>
    <n v="41"/>
    <x v="9"/>
    <x v="0"/>
    <x v="0"/>
    <n v="48547.27"/>
    <n v="28825.86"/>
    <n v="724"/>
    <n v="23"/>
    <n v="3"/>
    <s v="no"/>
    <x v="0"/>
    <s v="no"/>
    <s v="cellular"/>
    <x v="1"/>
    <n v="1"/>
    <n v="617"/>
    <n v="5"/>
    <n v="3"/>
    <x v="1"/>
    <n v="340"/>
    <n v="3"/>
    <s v="yes"/>
    <s v="yes"/>
    <x v="0"/>
    <n v="582567.24"/>
    <n v="0.59399999999999997"/>
    <x v="4"/>
    <s v="High"/>
    <s v="successful_contact"/>
  </r>
  <r>
    <n v="101740"/>
    <n v="50"/>
    <x v="2"/>
    <x v="1"/>
    <x v="1"/>
    <n v="29182.21"/>
    <n v="10515.61"/>
    <n v="662"/>
    <n v="104"/>
    <n v="2"/>
    <s v="no"/>
    <x v="1"/>
    <s v="no"/>
    <s v="cellular"/>
    <x v="4"/>
    <n v="26"/>
    <n v="120"/>
    <n v="6"/>
    <n v="4"/>
    <x v="2"/>
    <n v="370"/>
    <n v="0"/>
    <s v="yes"/>
    <s v="yes"/>
    <x v="1"/>
    <n v="350186.52"/>
    <n v="0.36"/>
    <x v="2"/>
    <s v="Low"/>
    <s v="other"/>
  </r>
  <r>
    <n v="101741"/>
    <n v="52"/>
    <x v="6"/>
    <x v="2"/>
    <x v="1"/>
    <n v="25377.88"/>
    <n v="51010.48"/>
    <n v="737"/>
    <n v="170"/>
    <n v="3"/>
    <s v="no"/>
    <x v="1"/>
    <s v="no"/>
    <s v="unknown"/>
    <x v="5"/>
    <n v="26"/>
    <n v="368"/>
    <n v="6"/>
    <n v="1"/>
    <x v="0"/>
    <n v="449"/>
    <n v="3"/>
    <s v="no"/>
    <s v="no"/>
    <x v="0"/>
    <n v="304534.56"/>
    <n v="2.0099999999999998"/>
    <x v="2"/>
    <s v="Low"/>
    <s v="successful_contact"/>
  </r>
  <r>
    <n v="101742"/>
    <n v="50"/>
    <x v="7"/>
    <x v="1"/>
    <x v="1"/>
    <n v="13926.92"/>
    <n v="34116.639999999999"/>
    <n v="461"/>
    <n v="56"/>
    <n v="1"/>
    <s v="no"/>
    <x v="0"/>
    <s v="no"/>
    <s v="unknown"/>
    <x v="8"/>
    <n v="10"/>
    <n v="481"/>
    <n v="7"/>
    <n v="0"/>
    <x v="1"/>
    <n v="-1"/>
    <n v="5"/>
    <s v="no"/>
    <s v="no"/>
    <x v="1"/>
    <n v="167123.04"/>
    <n v="2.4500000000000002"/>
    <x v="2"/>
    <s v="Low"/>
    <s v="other"/>
  </r>
  <r>
    <n v="101743"/>
    <n v="33"/>
    <x v="1"/>
    <x v="1"/>
    <x v="0"/>
    <n v="62495.5"/>
    <n v="90555.69"/>
    <n v="818"/>
    <n v="155"/>
    <n v="4"/>
    <s v="no"/>
    <x v="0"/>
    <s v="no"/>
    <s v="cellular"/>
    <x v="0"/>
    <n v="8"/>
    <n v="33"/>
    <n v="3"/>
    <n v="4"/>
    <x v="2"/>
    <n v="185"/>
    <n v="1"/>
    <s v="no"/>
    <s v="no"/>
    <x v="0"/>
    <n v="749946"/>
    <n v="1.4490000000000001"/>
    <x v="0"/>
    <s v="Very High"/>
    <s v="other"/>
  </r>
  <r>
    <n v="101744"/>
    <n v="40"/>
    <x v="4"/>
    <x v="2"/>
    <x v="1"/>
    <n v="32123.53"/>
    <n v="2850"/>
    <n v="615"/>
    <n v="163"/>
    <n v="1"/>
    <s v="no"/>
    <x v="0"/>
    <s v="yes"/>
    <s v="cellular"/>
    <x v="8"/>
    <n v="4"/>
    <n v="20"/>
    <n v="8"/>
    <n v="0"/>
    <x v="1"/>
    <n v="-1"/>
    <n v="2"/>
    <s v="no"/>
    <s v="yes"/>
    <x v="1"/>
    <n v="385482.36"/>
    <n v="8.8999999999999996E-2"/>
    <x v="4"/>
    <s v="Medium"/>
    <s v="other"/>
  </r>
  <r>
    <n v="101745"/>
    <n v="40"/>
    <x v="9"/>
    <x v="0"/>
    <x v="0"/>
    <n v="29910.400000000001"/>
    <n v="44651.75"/>
    <n v="602"/>
    <n v="37"/>
    <n v="5"/>
    <s v="no"/>
    <x v="0"/>
    <s v="no"/>
    <s v="unknown"/>
    <x v="7"/>
    <n v="11"/>
    <n v="478"/>
    <n v="2"/>
    <n v="1"/>
    <x v="3"/>
    <n v="189"/>
    <n v="2"/>
    <s v="yes"/>
    <s v="no"/>
    <x v="1"/>
    <n v="358924.79999999999"/>
    <n v="1.4930000000000001"/>
    <x v="4"/>
    <s v="Low"/>
    <s v="other"/>
  </r>
  <r>
    <n v="101746"/>
    <n v="34"/>
    <x v="4"/>
    <x v="2"/>
    <x v="0"/>
    <n v="46117.69"/>
    <n v="43494.7"/>
    <n v="545"/>
    <n v="165"/>
    <n v="4"/>
    <s v="no"/>
    <x v="1"/>
    <s v="no"/>
    <s v="cellular"/>
    <x v="9"/>
    <n v="9"/>
    <n v="276"/>
    <n v="5"/>
    <n v="3"/>
    <x v="1"/>
    <n v="446"/>
    <n v="1"/>
    <s v="yes"/>
    <s v="no"/>
    <x v="1"/>
    <n v="553412.28"/>
    <n v="0.94299999999999995"/>
    <x v="0"/>
    <s v="High"/>
    <s v="other"/>
  </r>
  <r>
    <n v="101747"/>
    <n v="49"/>
    <x v="4"/>
    <x v="0"/>
    <x v="0"/>
    <n v="44903.26"/>
    <n v="49968.86"/>
    <n v="727"/>
    <n v="161"/>
    <n v="1"/>
    <s v="no"/>
    <x v="1"/>
    <s v="no"/>
    <s v="unknown"/>
    <x v="3"/>
    <n v="4"/>
    <n v="732"/>
    <n v="1"/>
    <n v="5"/>
    <x v="3"/>
    <n v="76"/>
    <n v="6"/>
    <s v="yes"/>
    <s v="no"/>
    <x v="1"/>
    <n v="538839.12"/>
    <n v="1.113"/>
    <x v="2"/>
    <s v="High"/>
    <s v="other"/>
  </r>
  <r>
    <n v="101748"/>
    <n v="42"/>
    <x v="1"/>
    <x v="0"/>
    <x v="1"/>
    <n v="29336.799999999999"/>
    <n v="48236.4"/>
    <n v="695"/>
    <n v="51"/>
    <n v="1"/>
    <s v="no"/>
    <x v="0"/>
    <s v="no"/>
    <s v="cellular"/>
    <x v="0"/>
    <n v="20"/>
    <n v="145"/>
    <n v="6"/>
    <n v="2"/>
    <x v="1"/>
    <n v="492"/>
    <n v="2"/>
    <s v="yes"/>
    <s v="yes"/>
    <x v="1"/>
    <n v="352041.6"/>
    <n v="1.6439999999999999"/>
    <x v="4"/>
    <s v="Low"/>
    <s v="other"/>
  </r>
  <r>
    <n v="101749"/>
    <n v="39"/>
    <x v="5"/>
    <x v="0"/>
    <x v="0"/>
    <n v="40429.97"/>
    <m/>
    <n v="530"/>
    <n v="77"/>
    <n v="3"/>
    <s v="no"/>
    <x v="1"/>
    <s v="no"/>
    <s v="cellular"/>
    <x v="2"/>
    <n v="26"/>
    <n v="355"/>
    <n v="3"/>
    <n v="5"/>
    <x v="1"/>
    <n v="55"/>
    <n v="1"/>
    <s v="no"/>
    <s v="no"/>
    <x v="1"/>
    <n v="485159.64"/>
    <n v="0.79800000000000004"/>
    <x v="4"/>
    <s v="Medium"/>
    <s v="other"/>
  </r>
  <r>
    <n v="101750"/>
    <n v="23"/>
    <x v="9"/>
    <x v="0"/>
    <x v="1"/>
    <n v="52171.13"/>
    <n v="55302.9"/>
    <n v="687"/>
    <n v="139"/>
    <n v="5"/>
    <s v="no"/>
    <x v="1"/>
    <s v="no"/>
    <s v="cellular"/>
    <x v="1"/>
    <n v="24"/>
    <n v="240"/>
    <n v="2"/>
    <n v="0"/>
    <x v="1"/>
    <n v="-1"/>
    <n v="2"/>
    <s v="yes"/>
    <s v="no"/>
    <x v="1"/>
    <n v="626053.56000000006"/>
    <n v="1.06"/>
    <x v="1"/>
    <s v="High"/>
    <s v="other"/>
  </r>
  <r>
    <n v="101751"/>
    <n v="60"/>
    <x v="9"/>
    <x v="0"/>
    <x v="1"/>
    <n v="85348.94"/>
    <n v="62094.03"/>
    <n v="651"/>
    <n v="95"/>
    <n v="2"/>
    <s v="no"/>
    <x v="0"/>
    <s v="no"/>
    <s v="cellular"/>
    <x v="5"/>
    <n v="27"/>
    <n v="553"/>
    <n v="4"/>
    <n v="5"/>
    <x v="1"/>
    <n v="309"/>
    <n v="1"/>
    <s v="no"/>
    <s v="no"/>
    <x v="0"/>
    <n v="1024187.28"/>
    <n v="0.72799999999999998"/>
    <x v="3"/>
    <s v="Very High"/>
    <s v="successful_contact"/>
  </r>
  <r>
    <n v="101752"/>
    <n v="69"/>
    <x v="5"/>
    <x v="2"/>
    <x v="0"/>
    <n v="33473.97"/>
    <n v="13514.99"/>
    <n v="567"/>
    <n v="27"/>
    <n v="5"/>
    <s v="no"/>
    <x v="1"/>
    <s v="no"/>
    <s v="telephone"/>
    <x v="2"/>
    <n v="6"/>
    <n v="762"/>
    <n v="4"/>
    <n v="2"/>
    <x v="1"/>
    <n v="367"/>
    <n v="1"/>
    <s v="no"/>
    <s v="yes"/>
    <x v="1"/>
    <n v="401687.64"/>
    <n v="0.40400000000000003"/>
    <x v="3"/>
    <s v="Medium"/>
    <s v="other"/>
  </r>
  <r>
    <n v="101753"/>
    <n v="27"/>
    <x v="2"/>
    <x v="0"/>
    <x v="2"/>
    <n v="46479.5"/>
    <n v="67771.22"/>
    <n v="702"/>
    <n v="166"/>
    <n v="3"/>
    <s v="no"/>
    <x v="1"/>
    <s v="no"/>
    <s v="cellular"/>
    <x v="10"/>
    <n v="20"/>
    <n v="321"/>
    <n v="1"/>
    <n v="3"/>
    <x v="3"/>
    <n v="391"/>
    <n v="0"/>
    <s v="no"/>
    <s v="yes"/>
    <x v="1"/>
    <n v="557754"/>
    <n v="1.458"/>
    <x v="0"/>
    <s v="High"/>
    <s v="other"/>
  </r>
  <r>
    <n v="101754"/>
    <n v="62"/>
    <x v="6"/>
    <x v="0"/>
    <x v="1"/>
    <n v="44375.6"/>
    <n v="27153.360000000001"/>
    <n v="626"/>
    <n v="130"/>
    <n v="3"/>
    <s v="no"/>
    <x v="1"/>
    <s v="no"/>
    <s v="unknown"/>
    <x v="9"/>
    <n v="5"/>
    <n v="156"/>
    <n v="7"/>
    <n v="0"/>
    <x v="3"/>
    <n v="-1"/>
    <n v="5"/>
    <s v="no"/>
    <s v="yes"/>
    <x v="1"/>
    <n v="532507.19999999995"/>
    <n v="0.61199999999999999"/>
    <x v="3"/>
    <s v="High"/>
    <s v="other"/>
  </r>
  <r>
    <n v="101755"/>
    <n v="69"/>
    <x v="2"/>
    <x v="1"/>
    <x v="1"/>
    <n v="59618.63"/>
    <n v="0"/>
    <n v="666"/>
    <n v="96"/>
    <n v="4"/>
    <s v="no"/>
    <x v="0"/>
    <s v="no"/>
    <s v="cellular"/>
    <x v="7"/>
    <n v="9"/>
    <n v="513"/>
    <n v="6"/>
    <n v="1"/>
    <x v="1"/>
    <n v="470"/>
    <n v="0"/>
    <s v="yes"/>
    <s v="yes"/>
    <x v="1"/>
    <n v="715423.56"/>
    <n v="0"/>
    <x v="3"/>
    <s v="Very High"/>
    <s v="other"/>
  </r>
  <r>
    <n v="101756"/>
    <n v="68"/>
    <x v="2"/>
    <x v="1"/>
    <x v="2"/>
    <n v="70052.91"/>
    <n v="20443.73"/>
    <n v="572"/>
    <n v="52"/>
    <n v="1"/>
    <s v="no"/>
    <x v="1"/>
    <s v="no"/>
    <s v="cellular"/>
    <x v="11"/>
    <n v="2"/>
    <n v="401"/>
    <n v="4"/>
    <n v="3"/>
    <x v="1"/>
    <n v="457"/>
    <n v="5"/>
    <s v="no"/>
    <s v="no"/>
    <x v="1"/>
    <n v="840634.92"/>
    <n v="0.29199999999999998"/>
    <x v="3"/>
    <s v="Very High"/>
    <s v="other"/>
  </r>
  <r>
    <n v="101757"/>
    <n v="43"/>
    <x v="4"/>
    <x v="0"/>
    <x v="0"/>
    <n v="31491.69"/>
    <n v="0"/>
    <n v="615"/>
    <n v="57"/>
    <n v="5"/>
    <s v="no"/>
    <x v="1"/>
    <s v="no"/>
    <s v="cellular"/>
    <x v="10"/>
    <n v="12"/>
    <n v="341"/>
    <n v="6"/>
    <n v="3"/>
    <x v="2"/>
    <n v="456"/>
    <n v="6"/>
    <s v="yes"/>
    <s v="no"/>
    <x v="1"/>
    <n v="377900.28"/>
    <n v="0"/>
    <x v="4"/>
    <s v="Medium"/>
    <s v="other"/>
  </r>
  <r>
    <n v="101758"/>
    <n v="18"/>
    <x v="2"/>
    <x v="1"/>
    <x v="1"/>
    <n v="15947.36"/>
    <n v="34923.65"/>
    <n v="749"/>
    <n v="66"/>
    <n v="1"/>
    <s v="yes"/>
    <x v="0"/>
    <s v="no"/>
    <s v="cellular"/>
    <x v="10"/>
    <n v="26"/>
    <n v="405"/>
    <n v="8"/>
    <n v="4"/>
    <x v="1"/>
    <n v="112"/>
    <n v="4"/>
    <s v="no"/>
    <s v="yes"/>
    <x v="1"/>
    <n v="191368.32000000001"/>
    <n v="2.19"/>
    <x v="1"/>
    <s v="Low"/>
    <s v="other"/>
  </r>
  <r>
    <n v="101759"/>
    <n v="24"/>
    <x v="0"/>
    <x v="1"/>
    <x v="2"/>
    <n v="62364.88"/>
    <n v="2231.63"/>
    <n v="791"/>
    <n v="115"/>
    <n v="1"/>
    <s v="no"/>
    <x v="0"/>
    <s v="no"/>
    <s v="unknown"/>
    <x v="4"/>
    <n v="15"/>
    <n v="327"/>
    <n v="8"/>
    <n v="2"/>
    <x v="0"/>
    <n v="375"/>
    <n v="4"/>
    <s v="no"/>
    <s v="yes"/>
    <x v="0"/>
    <n v="748378.56"/>
    <n v="3.5999999999999997E-2"/>
    <x v="1"/>
    <s v="Very High"/>
    <s v="successful_contact"/>
  </r>
  <r>
    <n v="101760"/>
    <n v="42"/>
    <x v="2"/>
    <x v="2"/>
    <x v="1"/>
    <n v="70202.259999999995"/>
    <n v="47533.21"/>
    <n v="582"/>
    <n v="124"/>
    <n v="2"/>
    <s v="no"/>
    <x v="0"/>
    <s v="no"/>
    <s v="telephone"/>
    <x v="7"/>
    <n v="25"/>
    <n v="405"/>
    <n v="1"/>
    <n v="0"/>
    <x v="0"/>
    <n v="-1"/>
    <n v="3"/>
    <s v="yes"/>
    <s v="no"/>
    <x v="0"/>
    <n v="842427.12"/>
    <n v="0.67700000000000005"/>
    <x v="4"/>
    <s v="Very High"/>
    <s v="successful_contact"/>
  </r>
  <r>
    <n v="101761"/>
    <n v="57"/>
    <x v="0"/>
    <x v="0"/>
    <x v="0"/>
    <n v="45502.21"/>
    <n v="31009.01"/>
    <n v="610"/>
    <n v="137"/>
    <n v="2"/>
    <s v="no"/>
    <x v="1"/>
    <s v="no"/>
    <s v="cellular"/>
    <x v="2"/>
    <n v="17"/>
    <n v="619"/>
    <n v="8"/>
    <n v="0"/>
    <x v="1"/>
    <n v="-1"/>
    <n v="0"/>
    <s v="yes"/>
    <s v="yes"/>
    <x v="1"/>
    <n v="546026.52"/>
    <n v="0.68100000000000005"/>
    <x v="3"/>
    <s v="High"/>
    <s v="other"/>
  </r>
  <r>
    <n v="101762"/>
    <n v="25"/>
    <x v="5"/>
    <x v="1"/>
    <x v="1"/>
    <n v="32812.18"/>
    <n v="22585.360000000001"/>
    <n v="748"/>
    <n v="40"/>
    <n v="4"/>
    <s v="no"/>
    <x v="0"/>
    <s v="yes"/>
    <s v="cellular"/>
    <x v="4"/>
    <n v="18"/>
    <n v="456"/>
    <n v="1"/>
    <n v="0"/>
    <x v="1"/>
    <n v="-1"/>
    <n v="0"/>
    <s v="yes"/>
    <s v="yes"/>
    <x v="1"/>
    <n v="393746.16"/>
    <n v="0.68799999999999994"/>
    <x v="1"/>
    <s v="Medium"/>
    <s v="other"/>
  </r>
  <r>
    <n v="101763"/>
    <n v="27"/>
    <x v="10"/>
    <x v="0"/>
    <x v="1"/>
    <n v="19432.25"/>
    <n v="40620.660000000003"/>
    <n v="676"/>
    <n v="95"/>
    <n v="2"/>
    <s v="no"/>
    <x v="1"/>
    <s v="no"/>
    <s v="cellular"/>
    <x v="11"/>
    <n v="3"/>
    <n v="691"/>
    <n v="2"/>
    <n v="1"/>
    <x v="1"/>
    <n v="143"/>
    <n v="4"/>
    <s v="yes"/>
    <s v="yes"/>
    <x v="1"/>
    <n v="233187"/>
    <n v="2.09"/>
    <x v="0"/>
    <s v="Low"/>
    <s v="other"/>
  </r>
  <r>
    <n v="101764"/>
    <n v="36"/>
    <x v="9"/>
    <x v="2"/>
    <x v="2"/>
    <n v="33758.65"/>
    <n v="90270.89"/>
    <n v="645"/>
    <n v="128"/>
    <n v="2"/>
    <s v="no"/>
    <x v="0"/>
    <s v="no"/>
    <s v="unknown"/>
    <x v="2"/>
    <n v="2"/>
    <n v="320"/>
    <n v="1"/>
    <n v="4"/>
    <x v="2"/>
    <n v="281"/>
    <n v="4"/>
    <s v="no"/>
    <s v="yes"/>
    <x v="0"/>
    <n v="405103.8"/>
    <n v="2.6739999999999999"/>
    <x v="4"/>
    <s v="Medium"/>
    <s v="successful_contact"/>
  </r>
  <r>
    <n v="101765"/>
    <n v="43"/>
    <x v="3"/>
    <x v="0"/>
    <x v="2"/>
    <n v="35537.440000000002"/>
    <n v="28880.15"/>
    <n v="634"/>
    <n v="164"/>
    <n v="2"/>
    <s v="no"/>
    <x v="0"/>
    <s v="no"/>
    <s v="cellular"/>
    <x v="6"/>
    <n v="17"/>
    <n v="843"/>
    <n v="5"/>
    <n v="2"/>
    <x v="2"/>
    <n v="368"/>
    <n v="2"/>
    <s v="yes"/>
    <s v="no"/>
    <x v="0"/>
    <n v="426449.28"/>
    <n v="0.81299999999999994"/>
    <x v="4"/>
    <s v="Medium"/>
    <s v="successful_contact"/>
  </r>
  <r>
    <n v="101766"/>
    <n v="56"/>
    <x v="4"/>
    <x v="0"/>
    <x v="0"/>
    <n v="20780.919999999998"/>
    <n v="49786.99"/>
    <n v="696"/>
    <n v="14"/>
    <n v="2"/>
    <s v="no"/>
    <x v="1"/>
    <s v="no"/>
    <s v="cellular"/>
    <x v="5"/>
    <n v="8"/>
    <n v="253"/>
    <n v="3"/>
    <n v="1"/>
    <x v="0"/>
    <n v="480"/>
    <n v="2"/>
    <s v="no"/>
    <s v="no"/>
    <x v="0"/>
    <n v="249371.04"/>
    <n v="2.3959999999999999"/>
    <x v="3"/>
    <s v="Low"/>
    <s v="other"/>
  </r>
  <r>
    <n v="101767"/>
    <n v="20"/>
    <x v="9"/>
    <x v="2"/>
    <x v="1"/>
    <n v="28302.73"/>
    <n v="43215.7"/>
    <n v="743"/>
    <n v="161"/>
    <n v="3"/>
    <s v="no"/>
    <x v="0"/>
    <s v="no"/>
    <s v="telephone"/>
    <x v="6"/>
    <n v="5"/>
    <n v="276"/>
    <n v="2"/>
    <n v="5"/>
    <x v="3"/>
    <n v="416"/>
    <n v="3"/>
    <s v="yes"/>
    <s v="yes"/>
    <x v="0"/>
    <n v="339632.76"/>
    <n v="1.5269999999999999"/>
    <x v="1"/>
    <s v="Low"/>
    <s v="other"/>
  </r>
  <r>
    <n v="101768"/>
    <n v="53"/>
    <x v="9"/>
    <x v="2"/>
    <x v="1"/>
    <n v="15077.28"/>
    <n v="6650.26"/>
    <n v="779"/>
    <n v="59"/>
    <n v="5"/>
    <s v="no"/>
    <x v="0"/>
    <s v="no"/>
    <s v="cellular"/>
    <x v="8"/>
    <n v="19"/>
    <n v="507"/>
    <n v="1"/>
    <n v="1"/>
    <x v="1"/>
    <n v="466"/>
    <n v="0"/>
    <s v="no"/>
    <s v="yes"/>
    <x v="0"/>
    <n v="180927.35999999999"/>
    <n v="0.441"/>
    <x v="2"/>
    <s v="Low"/>
    <s v="successful_contact"/>
  </r>
  <r>
    <n v="101769"/>
    <n v="58"/>
    <x v="0"/>
    <x v="0"/>
    <x v="0"/>
    <n v="16231.54"/>
    <n v="18071.02"/>
    <n v="800"/>
    <n v="43"/>
    <n v="5"/>
    <s v="no"/>
    <x v="0"/>
    <s v="no"/>
    <s v="cellular"/>
    <x v="6"/>
    <n v="21"/>
    <n v="377"/>
    <n v="4"/>
    <n v="5"/>
    <x v="3"/>
    <n v="12"/>
    <n v="6"/>
    <s v="yes"/>
    <s v="no"/>
    <x v="1"/>
    <n v="194778.48"/>
    <n v="1.113"/>
    <x v="3"/>
    <s v="Low"/>
    <s v="other"/>
  </r>
  <r>
    <n v="101770"/>
    <n v="52"/>
    <x v="5"/>
    <x v="0"/>
    <x v="1"/>
    <n v="33787.49"/>
    <n v="0"/>
    <n v="561"/>
    <n v="79"/>
    <n v="2"/>
    <s v="no"/>
    <x v="0"/>
    <s v="no"/>
    <s v="cellular"/>
    <x v="1"/>
    <n v="6"/>
    <n v="375"/>
    <n v="6"/>
    <n v="5"/>
    <x v="2"/>
    <n v="233"/>
    <n v="6"/>
    <s v="yes"/>
    <s v="no"/>
    <x v="1"/>
    <n v="405449.88"/>
    <n v="0"/>
    <x v="2"/>
    <s v="Medium"/>
    <s v="other"/>
  </r>
  <r>
    <n v="101771"/>
    <n v="47"/>
    <x v="8"/>
    <x v="0"/>
    <x v="1"/>
    <n v="37955.019999999997"/>
    <n v="76502.23"/>
    <n v="618"/>
    <n v="120"/>
    <n v="2"/>
    <s v="no"/>
    <x v="0"/>
    <s v="yes"/>
    <s v="unknown"/>
    <x v="0"/>
    <n v="28"/>
    <n v="367"/>
    <n v="7"/>
    <n v="2"/>
    <x v="1"/>
    <n v="447"/>
    <n v="2"/>
    <s v="yes"/>
    <s v="no"/>
    <x v="1"/>
    <n v="455460.24"/>
    <n v="2.016"/>
    <x v="2"/>
    <s v="Medium"/>
    <s v="other"/>
  </r>
  <r>
    <n v="101772"/>
    <n v="29"/>
    <x v="0"/>
    <x v="0"/>
    <x v="1"/>
    <n v="60774.03"/>
    <n v="1742.46"/>
    <n v="694"/>
    <n v="76"/>
    <n v="4"/>
    <s v="no"/>
    <x v="0"/>
    <s v="no"/>
    <s v="cellular"/>
    <x v="2"/>
    <n v="10"/>
    <n v="224"/>
    <n v="2"/>
    <n v="1"/>
    <x v="1"/>
    <n v="19"/>
    <n v="0"/>
    <s v="no"/>
    <s v="yes"/>
    <x v="1"/>
    <n v="729288.36"/>
    <n v="2.9000000000000001E-2"/>
    <x v="0"/>
    <s v="Very High"/>
    <s v="other"/>
  </r>
  <r>
    <n v="101773"/>
    <n v="42"/>
    <x v="0"/>
    <x v="0"/>
    <x v="1"/>
    <n v="49561.3"/>
    <n v="61233.77"/>
    <n v="760"/>
    <n v="15"/>
    <n v="4"/>
    <s v="yes"/>
    <x v="0"/>
    <s v="no"/>
    <s v="cellular"/>
    <x v="11"/>
    <n v="24"/>
    <n v="80"/>
    <n v="7"/>
    <n v="3"/>
    <x v="0"/>
    <n v="364"/>
    <n v="1"/>
    <s v="yes"/>
    <s v="no"/>
    <x v="1"/>
    <n v="594735.6"/>
    <n v="1.236"/>
    <x v="4"/>
    <s v="High"/>
    <s v="other"/>
  </r>
  <r>
    <n v="101774"/>
    <n v="65"/>
    <x v="9"/>
    <x v="1"/>
    <x v="1"/>
    <n v="61157.43"/>
    <n v="68062.77"/>
    <n v="683"/>
    <n v="11"/>
    <n v="5"/>
    <s v="no"/>
    <x v="0"/>
    <s v="no"/>
    <s v="cellular"/>
    <x v="4"/>
    <n v="5"/>
    <n v="499"/>
    <n v="5"/>
    <n v="4"/>
    <x v="2"/>
    <n v="445"/>
    <n v="2"/>
    <s v="yes"/>
    <s v="yes"/>
    <x v="1"/>
    <n v="733889.16"/>
    <n v="1.113"/>
    <x v="3"/>
    <s v="Very High"/>
    <s v="other"/>
  </r>
  <r>
    <n v="101775"/>
    <n v="58"/>
    <x v="1"/>
    <x v="0"/>
    <x v="0"/>
    <n v="45533.88"/>
    <n v="29535"/>
    <n v="679"/>
    <n v="38"/>
    <n v="3"/>
    <s v="no"/>
    <x v="0"/>
    <s v="no"/>
    <s v="cellular"/>
    <x v="6"/>
    <n v="6"/>
    <n v="210"/>
    <n v="4"/>
    <n v="4"/>
    <x v="0"/>
    <n v="275"/>
    <n v="0"/>
    <s v="yes"/>
    <s v="yes"/>
    <x v="0"/>
    <n v="546406.56000000006"/>
    <n v="0.64900000000000002"/>
    <x v="3"/>
    <s v="High"/>
    <s v="other"/>
  </r>
  <r>
    <n v="101776"/>
    <n v="32"/>
    <x v="0"/>
    <x v="1"/>
    <x v="0"/>
    <n v="53926.29"/>
    <n v="59005.09"/>
    <n v="803"/>
    <n v="124"/>
    <n v="1"/>
    <s v="no"/>
    <x v="1"/>
    <s v="yes"/>
    <s v="cellular"/>
    <x v="8"/>
    <n v="18"/>
    <n v="343"/>
    <n v="7"/>
    <n v="0"/>
    <x v="0"/>
    <n v="-1"/>
    <n v="0"/>
    <s v="yes"/>
    <s v="no"/>
    <x v="1"/>
    <n v="647115.48"/>
    <n v="1.0940000000000001"/>
    <x v="0"/>
    <s v="High"/>
    <s v="other"/>
  </r>
  <r>
    <n v="101777"/>
    <n v="68"/>
    <x v="1"/>
    <x v="1"/>
    <x v="1"/>
    <n v="54784.83"/>
    <n v="52855.59"/>
    <n v="822"/>
    <n v="115"/>
    <n v="3"/>
    <s v="no"/>
    <x v="0"/>
    <s v="no"/>
    <s v="unknown"/>
    <x v="4"/>
    <n v="15"/>
    <n v="505"/>
    <n v="5"/>
    <n v="0"/>
    <x v="1"/>
    <n v="-1"/>
    <n v="0"/>
    <s v="no"/>
    <s v="no"/>
    <x v="1"/>
    <n v="657417.96"/>
    <n v="0.96499999999999997"/>
    <x v="3"/>
    <s v="High"/>
    <s v="other"/>
  </r>
  <r>
    <n v="101778"/>
    <n v="58"/>
    <x v="6"/>
    <x v="2"/>
    <x v="1"/>
    <n v="51500.39"/>
    <n v="63941.52"/>
    <n v="582"/>
    <n v="62"/>
    <n v="4"/>
    <s v="no"/>
    <x v="0"/>
    <s v="no"/>
    <s v="cellular"/>
    <x v="9"/>
    <n v="28"/>
    <n v="260"/>
    <n v="1"/>
    <n v="3"/>
    <x v="1"/>
    <n v="461"/>
    <n v="6"/>
    <s v="yes"/>
    <s v="no"/>
    <x v="1"/>
    <n v="618004.68000000005"/>
    <n v="1.242"/>
    <x v="3"/>
    <s v="High"/>
    <s v="other"/>
  </r>
  <r>
    <n v="101779"/>
    <n v="57"/>
    <x v="1"/>
    <x v="1"/>
    <x v="1"/>
    <n v="18788.150000000001"/>
    <m/>
    <n v="818"/>
    <n v="62"/>
    <n v="5"/>
    <s v="no"/>
    <x v="1"/>
    <s v="no"/>
    <s v="cellular"/>
    <x v="7"/>
    <n v="23"/>
    <n v="54"/>
    <n v="3"/>
    <n v="1"/>
    <x v="2"/>
    <n v="269"/>
    <n v="5"/>
    <s v="no"/>
    <s v="yes"/>
    <x v="0"/>
    <n v="225457.8"/>
    <n v="0"/>
    <x v="3"/>
    <s v="Low"/>
    <s v="other"/>
  </r>
  <r>
    <n v="101780"/>
    <n v="51"/>
    <x v="0"/>
    <x v="1"/>
    <x v="1"/>
    <n v="61844.18"/>
    <n v="16029.24"/>
    <n v="540"/>
    <n v="68"/>
    <n v="3"/>
    <s v="no"/>
    <x v="1"/>
    <s v="yes"/>
    <s v="cellular"/>
    <x v="5"/>
    <n v="6"/>
    <n v="582"/>
    <n v="7"/>
    <n v="0"/>
    <x v="1"/>
    <n v="-1"/>
    <n v="2"/>
    <s v="yes"/>
    <s v="no"/>
    <x v="1"/>
    <n v="742130.16"/>
    <n v="0.25900000000000001"/>
    <x v="2"/>
    <s v="Very High"/>
    <s v="other"/>
  </r>
  <r>
    <n v="101781"/>
    <n v="40"/>
    <x v="0"/>
    <x v="0"/>
    <x v="1"/>
    <n v="48041.1"/>
    <n v="5687"/>
    <n v="653"/>
    <n v="151"/>
    <n v="2"/>
    <s v="no"/>
    <x v="1"/>
    <s v="no"/>
    <s v="cellular"/>
    <x v="6"/>
    <n v="18"/>
    <n v="332"/>
    <n v="2"/>
    <n v="1"/>
    <x v="1"/>
    <n v="244"/>
    <n v="0"/>
    <s v="no"/>
    <s v="no"/>
    <x v="1"/>
    <n v="576493.19999999995"/>
    <n v="0.11799999999999999"/>
    <x v="4"/>
    <s v="High"/>
    <s v="other"/>
  </r>
  <r>
    <n v="101782"/>
    <n v="19"/>
    <x v="3"/>
    <x v="0"/>
    <x v="1"/>
    <n v="23098.720000000001"/>
    <n v="29292.13"/>
    <n v="585"/>
    <n v="31"/>
    <n v="3"/>
    <s v="no"/>
    <x v="1"/>
    <s v="no"/>
    <s v="cellular"/>
    <x v="11"/>
    <n v="19"/>
    <n v="550"/>
    <n v="1"/>
    <n v="3"/>
    <x v="2"/>
    <n v="37"/>
    <n v="1"/>
    <s v="yes"/>
    <s v="no"/>
    <x v="1"/>
    <n v="277184.64000000001"/>
    <n v="1.268"/>
    <x v="1"/>
    <s v="Low"/>
    <s v="other"/>
  </r>
  <r>
    <n v="101783"/>
    <n v="65"/>
    <x v="8"/>
    <x v="1"/>
    <x v="0"/>
    <n v="24087.34"/>
    <n v="38361"/>
    <n v="744"/>
    <n v="9"/>
    <n v="1"/>
    <s v="no"/>
    <x v="1"/>
    <s v="yes"/>
    <s v="cellular"/>
    <x v="2"/>
    <n v="11"/>
    <n v="861"/>
    <n v="7"/>
    <n v="4"/>
    <x v="1"/>
    <n v="42"/>
    <n v="4"/>
    <s v="no"/>
    <s v="no"/>
    <x v="1"/>
    <n v="289048.08"/>
    <n v="1.593"/>
    <x v="3"/>
    <s v="Low"/>
    <s v="other"/>
  </r>
  <r>
    <n v="101784"/>
    <n v="38"/>
    <x v="0"/>
    <x v="0"/>
    <x v="1"/>
    <n v="55181.68"/>
    <n v="18751.22"/>
    <n v="755"/>
    <n v="93"/>
    <n v="3"/>
    <s v="no"/>
    <x v="1"/>
    <s v="no"/>
    <s v="cellular"/>
    <x v="6"/>
    <n v="26"/>
    <n v="294"/>
    <n v="6"/>
    <n v="4"/>
    <x v="0"/>
    <n v="317"/>
    <n v="2"/>
    <s v="yes"/>
    <s v="yes"/>
    <x v="1"/>
    <n v="662180.16"/>
    <n v="0.34"/>
    <x v="4"/>
    <s v="Very High"/>
    <s v="other"/>
  </r>
  <r>
    <n v="101785"/>
    <n v="65"/>
    <x v="9"/>
    <x v="0"/>
    <x v="1"/>
    <n v="52800.69"/>
    <n v="48862.27"/>
    <n v="667"/>
    <n v="55"/>
    <n v="1"/>
    <s v="no"/>
    <x v="1"/>
    <s v="no"/>
    <s v="telephone"/>
    <x v="4"/>
    <n v="6"/>
    <n v="646"/>
    <n v="8"/>
    <n v="5"/>
    <x v="0"/>
    <n v="331"/>
    <n v="3"/>
    <s v="no"/>
    <s v="yes"/>
    <x v="1"/>
    <n v="633608.28"/>
    <n v="0.92500000000000004"/>
    <x v="3"/>
    <s v="High"/>
    <s v="other"/>
  </r>
  <r>
    <n v="101786"/>
    <n v="59"/>
    <x v="4"/>
    <x v="0"/>
    <x v="1"/>
    <n v="47591.38"/>
    <n v="23306.47"/>
    <n v="742"/>
    <n v="18"/>
    <n v="2"/>
    <s v="no"/>
    <x v="0"/>
    <s v="no"/>
    <s v="cellular"/>
    <x v="3"/>
    <n v="10"/>
    <n v="429"/>
    <n v="7"/>
    <n v="4"/>
    <x v="0"/>
    <n v="139"/>
    <n v="2"/>
    <s v="no"/>
    <s v="yes"/>
    <x v="1"/>
    <n v="571096.56000000006"/>
    <n v="0.49"/>
    <x v="3"/>
    <s v="High"/>
    <s v="other"/>
  </r>
  <r>
    <n v="101787"/>
    <n v="19"/>
    <x v="8"/>
    <x v="1"/>
    <x v="0"/>
    <n v="18413.419999999998"/>
    <n v="10665.6"/>
    <n v="658"/>
    <n v="63"/>
    <n v="1"/>
    <s v="no"/>
    <x v="1"/>
    <s v="no"/>
    <s v="cellular"/>
    <x v="1"/>
    <n v="21"/>
    <n v="431"/>
    <n v="5"/>
    <n v="3"/>
    <x v="3"/>
    <n v="96"/>
    <n v="2"/>
    <s v="yes"/>
    <s v="yes"/>
    <x v="0"/>
    <n v="220961.04"/>
    <n v="0.57899999999999996"/>
    <x v="1"/>
    <s v="Low"/>
    <s v="successful_contact"/>
  </r>
  <r>
    <n v="101788"/>
    <n v="57"/>
    <x v="7"/>
    <x v="0"/>
    <x v="1"/>
    <n v="47956.11"/>
    <n v="61229.06"/>
    <n v="601"/>
    <n v="14"/>
    <n v="4"/>
    <s v="no"/>
    <x v="0"/>
    <s v="no"/>
    <s v="cellular"/>
    <x v="3"/>
    <n v="2"/>
    <n v="418"/>
    <n v="6"/>
    <n v="3"/>
    <x v="1"/>
    <n v="9"/>
    <n v="3"/>
    <s v="no"/>
    <s v="yes"/>
    <x v="1"/>
    <n v="575473.31999999995"/>
    <n v="1.2769999999999999"/>
    <x v="3"/>
    <s v="High"/>
    <s v="other"/>
  </r>
  <r>
    <n v="101789"/>
    <n v="50"/>
    <x v="2"/>
    <x v="0"/>
    <x v="1"/>
    <n v="82587.710000000006"/>
    <n v="8572.1299999999992"/>
    <n v="735"/>
    <n v="107"/>
    <n v="3"/>
    <s v="no"/>
    <x v="1"/>
    <s v="no"/>
    <s v="cellular"/>
    <x v="3"/>
    <n v="22"/>
    <n v="347"/>
    <n v="8"/>
    <n v="5"/>
    <x v="2"/>
    <n v="182"/>
    <n v="3"/>
    <s v="yes"/>
    <s v="yes"/>
    <x v="1"/>
    <n v="991052.52"/>
    <n v="0.104"/>
    <x v="2"/>
    <s v="Very High"/>
    <s v="other"/>
  </r>
  <r>
    <n v="101790"/>
    <n v="19"/>
    <x v="0"/>
    <x v="0"/>
    <x v="1"/>
    <n v="53700.27"/>
    <n v="62799.29"/>
    <n v="788"/>
    <n v="175"/>
    <n v="1"/>
    <s v="no"/>
    <x v="0"/>
    <s v="no"/>
    <s v="cellular"/>
    <x v="9"/>
    <n v="25"/>
    <n v="474"/>
    <n v="5"/>
    <n v="1"/>
    <x v="2"/>
    <n v="96"/>
    <n v="5"/>
    <s v="no"/>
    <s v="no"/>
    <x v="1"/>
    <n v="644403.24"/>
    <n v="1.169"/>
    <x v="1"/>
    <s v="High"/>
    <s v="other"/>
  </r>
  <r>
    <n v="101791"/>
    <n v="30"/>
    <x v="1"/>
    <x v="0"/>
    <x v="0"/>
    <n v="73872.09"/>
    <n v="31428.92"/>
    <n v="555"/>
    <n v="96"/>
    <n v="2"/>
    <s v="no"/>
    <x v="1"/>
    <s v="no"/>
    <s v="cellular"/>
    <x v="8"/>
    <n v="10"/>
    <n v="228"/>
    <n v="7"/>
    <n v="4"/>
    <x v="1"/>
    <n v="479"/>
    <n v="2"/>
    <s v="no"/>
    <s v="yes"/>
    <x v="1"/>
    <n v="886465.08"/>
    <n v="0.42499999999999999"/>
    <x v="0"/>
    <s v="Very High"/>
    <s v="other"/>
  </r>
  <r>
    <n v="101792"/>
    <n v="39"/>
    <x v="2"/>
    <x v="1"/>
    <x v="2"/>
    <n v="21619.07"/>
    <n v="1650.9"/>
    <n v="747"/>
    <n v="65"/>
    <n v="1"/>
    <s v="no"/>
    <x v="1"/>
    <s v="no"/>
    <s v="cellular"/>
    <x v="10"/>
    <n v="13"/>
    <n v="673"/>
    <n v="2"/>
    <n v="4"/>
    <x v="1"/>
    <n v="391"/>
    <n v="4"/>
    <s v="yes"/>
    <s v="no"/>
    <x v="1"/>
    <n v="259428.84"/>
    <n v="7.5999999999999998E-2"/>
    <x v="4"/>
    <s v="Low"/>
    <s v="other"/>
  </r>
  <r>
    <n v="101793"/>
    <n v="47"/>
    <x v="3"/>
    <x v="1"/>
    <x v="0"/>
    <n v="12000"/>
    <n v="37920.230000000003"/>
    <n v="738"/>
    <n v="17"/>
    <n v="3"/>
    <s v="no"/>
    <x v="1"/>
    <s v="no"/>
    <s v="unknown"/>
    <x v="6"/>
    <n v="24"/>
    <n v="367"/>
    <n v="4"/>
    <n v="0"/>
    <x v="1"/>
    <n v="-1"/>
    <n v="4"/>
    <s v="no"/>
    <s v="yes"/>
    <x v="0"/>
    <n v="144000"/>
    <n v="3.16"/>
    <x v="2"/>
    <s v="Low"/>
    <s v="successful_contact"/>
  </r>
  <r>
    <n v="101794"/>
    <n v="32"/>
    <x v="10"/>
    <x v="2"/>
    <x v="1"/>
    <n v="15034.11"/>
    <n v="0"/>
    <n v="636"/>
    <n v="42"/>
    <n v="2"/>
    <s v="no"/>
    <x v="0"/>
    <s v="no"/>
    <s v="cellular"/>
    <x v="9"/>
    <n v="2"/>
    <n v="371"/>
    <n v="7"/>
    <n v="3"/>
    <x v="2"/>
    <n v="236"/>
    <n v="1"/>
    <s v="no"/>
    <s v="no"/>
    <x v="1"/>
    <n v="180409.32"/>
    <n v="0"/>
    <x v="0"/>
    <s v="Low"/>
    <s v="other"/>
  </r>
  <r>
    <n v="101795"/>
    <n v="58"/>
    <x v="6"/>
    <x v="1"/>
    <x v="1"/>
    <n v="63848.78"/>
    <n v="49406.11"/>
    <n v="557"/>
    <n v="87"/>
    <n v="2"/>
    <s v="yes"/>
    <x v="0"/>
    <s v="no"/>
    <s v="cellular"/>
    <x v="5"/>
    <n v="5"/>
    <n v="143"/>
    <n v="4"/>
    <n v="1"/>
    <x v="1"/>
    <n v="187"/>
    <n v="4"/>
    <s v="no"/>
    <s v="no"/>
    <x v="1"/>
    <n v="766185.36"/>
    <n v="0.77400000000000002"/>
    <x v="3"/>
    <s v="Very High"/>
    <s v="other"/>
  </r>
  <r>
    <n v="101796"/>
    <n v="49"/>
    <x v="4"/>
    <x v="1"/>
    <x v="2"/>
    <n v="74512.52"/>
    <n v="85377.18"/>
    <n v="699"/>
    <n v="141"/>
    <n v="4"/>
    <s v="no"/>
    <x v="1"/>
    <s v="yes"/>
    <s v="unknown"/>
    <x v="11"/>
    <n v="26"/>
    <n v="507"/>
    <n v="8"/>
    <n v="2"/>
    <x v="1"/>
    <n v="246"/>
    <n v="4"/>
    <s v="yes"/>
    <s v="no"/>
    <x v="0"/>
    <n v="894150.24"/>
    <n v="1.1459999999999999"/>
    <x v="2"/>
    <s v="Very High"/>
    <s v="successful_contact"/>
  </r>
  <r>
    <n v="101797"/>
    <n v="24"/>
    <x v="5"/>
    <x v="1"/>
    <x v="1"/>
    <n v="27245.25"/>
    <n v="29308.28"/>
    <n v="725"/>
    <n v="62"/>
    <n v="5"/>
    <s v="no"/>
    <x v="1"/>
    <s v="no"/>
    <s v="cellular"/>
    <x v="0"/>
    <n v="1"/>
    <n v="467"/>
    <n v="2"/>
    <n v="3"/>
    <x v="0"/>
    <n v="67"/>
    <n v="1"/>
    <s v="yes"/>
    <s v="no"/>
    <x v="0"/>
    <n v="326943"/>
    <n v="1.0760000000000001"/>
    <x v="1"/>
    <s v="Low"/>
    <s v="successful_contact"/>
  </r>
  <r>
    <n v="101798"/>
    <n v="25"/>
    <x v="1"/>
    <x v="0"/>
    <x v="1"/>
    <n v="40765.39"/>
    <n v="37779.26"/>
    <n v="528"/>
    <n v="169"/>
    <n v="2"/>
    <s v="no"/>
    <x v="1"/>
    <s v="no"/>
    <s v="telephone"/>
    <x v="11"/>
    <n v="25"/>
    <n v="362"/>
    <n v="3"/>
    <n v="3"/>
    <x v="0"/>
    <n v="174"/>
    <n v="1"/>
    <s v="yes"/>
    <s v="no"/>
    <x v="1"/>
    <n v="489184.68"/>
    <n v="0.92700000000000005"/>
    <x v="1"/>
    <s v="Medium"/>
    <s v="other"/>
  </r>
  <r>
    <n v="101799"/>
    <n v="48"/>
    <x v="0"/>
    <x v="1"/>
    <x v="1"/>
    <n v="47505.53"/>
    <n v="10073.69"/>
    <n v="791"/>
    <n v="153"/>
    <n v="2"/>
    <s v="no"/>
    <x v="1"/>
    <s v="no"/>
    <s v="telephone"/>
    <x v="6"/>
    <n v="27"/>
    <n v="215"/>
    <n v="5"/>
    <n v="2"/>
    <x v="1"/>
    <n v="92"/>
    <n v="3"/>
    <s v="no"/>
    <s v="no"/>
    <x v="1"/>
    <n v="570066.36"/>
    <n v="0.21199999999999999"/>
    <x v="2"/>
    <s v="High"/>
    <s v="other"/>
  </r>
  <r>
    <n v="101800"/>
    <n v="61"/>
    <x v="10"/>
    <x v="1"/>
    <x v="2"/>
    <n v="38554.21"/>
    <n v="88312.42"/>
    <n v="606"/>
    <n v="64"/>
    <n v="4"/>
    <s v="no"/>
    <x v="1"/>
    <s v="no"/>
    <s v="cellular"/>
    <x v="9"/>
    <n v="16"/>
    <n v="422"/>
    <n v="2"/>
    <n v="2"/>
    <x v="3"/>
    <n v="394"/>
    <n v="5"/>
    <s v="no"/>
    <s v="no"/>
    <x v="1"/>
    <n v="462650.52"/>
    <n v="2.2909999999999999"/>
    <x v="3"/>
    <s v="Medium"/>
    <s v="other"/>
  </r>
  <r>
    <n v="101801"/>
    <n v="33"/>
    <x v="7"/>
    <x v="1"/>
    <x v="1"/>
    <n v="46546.76"/>
    <n v="36544.9"/>
    <n v="730"/>
    <n v="179"/>
    <n v="2"/>
    <s v="no"/>
    <x v="1"/>
    <s v="yes"/>
    <s v="cellular"/>
    <x v="7"/>
    <n v="9"/>
    <n v="335"/>
    <n v="7"/>
    <n v="1"/>
    <x v="3"/>
    <n v="266"/>
    <n v="5"/>
    <s v="yes"/>
    <s v="yes"/>
    <x v="1"/>
    <n v="558561.12"/>
    <n v="0.78500000000000003"/>
    <x v="0"/>
    <s v="High"/>
    <s v="other"/>
  </r>
  <r>
    <n v="101802"/>
    <n v="68"/>
    <x v="0"/>
    <x v="0"/>
    <x v="1"/>
    <n v="46766.48"/>
    <n v="47250.1"/>
    <n v="745"/>
    <n v="110"/>
    <n v="3"/>
    <s v="no"/>
    <x v="1"/>
    <s v="no"/>
    <s v="unknown"/>
    <x v="2"/>
    <n v="1"/>
    <n v="200"/>
    <n v="8"/>
    <n v="4"/>
    <x v="1"/>
    <n v="398"/>
    <n v="3"/>
    <s v="no"/>
    <s v="yes"/>
    <x v="1"/>
    <n v="561197.76"/>
    <n v="1.01"/>
    <x v="3"/>
    <s v="High"/>
    <s v="other"/>
  </r>
  <r>
    <n v="101803"/>
    <n v="51"/>
    <x v="6"/>
    <x v="1"/>
    <x v="0"/>
    <n v="44187.62"/>
    <n v="15948.63"/>
    <n v="605"/>
    <n v="152"/>
    <n v="1"/>
    <s v="no"/>
    <x v="0"/>
    <s v="no"/>
    <s v="cellular"/>
    <x v="11"/>
    <n v="4"/>
    <n v="364"/>
    <n v="8"/>
    <n v="3"/>
    <x v="3"/>
    <n v="399"/>
    <n v="5"/>
    <s v="no"/>
    <s v="no"/>
    <x v="1"/>
    <n v="530251.43999999994"/>
    <n v="0.36099999999999999"/>
    <x v="2"/>
    <s v="High"/>
    <s v="other"/>
  </r>
  <r>
    <n v="101804"/>
    <n v="45"/>
    <x v="6"/>
    <x v="2"/>
    <x v="0"/>
    <n v="34192.639999999999"/>
    <n v="47677.87"/>
    <n v="692"/>
    <n v="179"/>
    <n v="1"/>
    <s v="no"/>
    <x v="1"/>
    <s v="yes"/>
    <s v="unknown"/>
    <x v="2"/>
    <n v="2"/>
    <n v="530"/>
    <n v="3"/>
    <n v="2"/>
    <x v="3"/>
    <n v="133"/>
    <n v="2"/>
    <s v="yes"/>
    <s v="yes"/>
    <x v="0"/>
    <n v="410311.67999999999"/>
    <n v="1.3939999999999999"/>
    <x v="4"/>
    <s v="Medium"/>
    <s v="successful_contact"/>
  </r>
  <r>
    <n v="101805"/>
    <n v="57"/>
    <x v="2"/>
    <x v="0"/>
    <x v="0"/>
    <n v="61620.480000000003"/>
    <n v="14747.82"/>
    <n v="766"/>
    <n v="38"/>
    <n v="2"/>
    <s v="no"/>
    <x v="0"/>
    <s v="no"/>
    <s v="cellular"/>
    <x v="9"/>
    <n v="24"/>
    <n v="365"/>
    <n v="7"/>
    <n v="1"/>
    <x v="3"/>
    <n v="351"/>
    <n v="6"/>
    <s v="no"/>
    <s v="no"/>
    <x v="1"/>
    <n v="739445.76000000001"/>
    <n v="0.23899999999999999"/>
    <x v="3"/>
    <s v="Very High"/>
    <s v="other"/>
  </r>
  <r>
    <n v="101806"/>
    <n v="60"/>
    <x v="2"/>
    <x v="1"/>
    <x v="2"/>
    <n v="61696.54"/>
    <n v="11626.96"/>
    <n v="640"/>
    <n v="24"/>
    <n v="2"/>
    <s v="no"/>
    <x v="1"/>
    <s v="no"/>
    <s v="cellular"/>
    <x v="1"/>
    <n v="25"/>
    <n v="358"/>
    <n v="3"/>
    <n v="1"/>
    <x v="0"/>
    <n v="13"/>
    <n v="4"/>
    <s v="no"/>
    <s v="yes"/>
    <x v="1"/>
    <n v="740358.48"/>
    <n v="0.188"/>
    <x v="3"/>
    <s v="Very High"/>
    <s v="other"/>
  </r>
  <r>
    <n v="101807"/>
    <n v="41"/>
    <x v="2"/>
    <x v="0"/>
    <x v="2"/>
    <n v="32151.67"/>
    <n v="10007.44"/>
    <n v="784"/>
    <n v="177"/>
    <n v="5"/>
    <s v="no"/>
    <x v="0"/>
    <s v="no"/>
    <s v="telephone"/>
    <x v="2"/>
    <n v="1"/>
    <n v="295"/>
    <n v="6"/>
    <n v="0"/>
    <x v="1"/>
    <n v="-1"/>
    <n v="3"/>
    <s v="no"/>
    <s v="no"/>
    <x v="1"/>
    <n v="385820.04"/>
    <n v="0.311"/>
    <x v="4"/>
    <s v="Medium"/>
    <s v="other"/>
  </r>
  <r>
    <n v="101808"/>
    <n v="42"/>
    <x v="8"/>
    <x v="0"/>
    <x v="1"/>
    <m/>
    <n v="55889.87"/>
    <n v="689"/>
    <n v="88"/>
    <n v="5"/>
    <s v="no"/>
    <x v="1"/>
    <s v="no"/>
    <s v="cellular"/>
    <x v="0"/>
    <n v="23"/>
    <n v="113"/>
    <n v="5"/>
    <n v="1"/>
    <x v="3"/>
    <n v="177"/>
    <n v="4"/>
    <s v="yes"/>
    <s v="no"/>
    <x v="1"/>
    <n v="617322.12"/>
    <n v="1.0860000000000001"/>
    <x v="4"/>
    <s v="High"/>
    <s v="other"/>
  </r>
  <r>
    <n v="101809"/>
    <n v="55"/>
    <x v="3"/>
    <x v="1"/>
    <x v="1"/>
    <n v="57607.29"/>
    <n v="53761.48"/>
    <n v="667"/>
    <n v="84"/>
    <n v="5"/>
    <s v="no"/>
    <x v="0"/>
    <s v="no"/>
    <s v="telephone"/>
    <x v="4"/>
    <n v="25"/>
    <n v="527"/>
    <n v="8"/>
    <n v="3"/>
    <x v="1"/>
    <n v="91"/>
    <n v="1"/>
    <s v="no"/>
    <s v="no"/>
    <x v="1"/>
    <n v="691287.48"/>
    <n v="0.93300000000000005"/>
    <x v="2"/>
    <s v="Very High"/>
    <s v="other"/>
  </r>
  <r>
    <n v="101810"/>
    <n v="64"/>
    <x v="0"/>
    <x v="0"/>
    <x v="1"/>
    <n v="47148.39"/>
    <n v="4690.76"/>
    <n v="697"/>
    <n v="5"/>
    <n v="3"/>
    <s v="no"/>
    <x v="0"/>
    <s v="no"/>
    <s v="cellular"/>
    <x v="2"/>
    <n v="2"/>
    <n v="335"/>
    <n v="7"/>
    <n v="5"/>
    <x v="1"/>
    <n v="434"/>
    <n v="2"/>
    <s v="no"/>
    <s v="yes"/>
    <x v="1"/>
    <n v="565780.68000000005"/>
    <n v="9.9000000000000005E-2"/>
    <x v="3"/>
    <s v="High"/>
    <s v="other"/>
  </r>
  <r>
    <n v="101811"/>
    <n v="39"/>
    <x v="5"/>
    <x v="0"/>
    <x v="1"/>
    <n v="42118.27"/>
    <n v="17137.14"/>
    <n v="635"/>
    <n v="11"/>
    <n v="5"/>
    <s v="no"/>
    <x v="1"/>
    <s v="no"/>
    <s v="cellular"/>
    <x v="3"/>
    <n v="20"/>
    <n v="628"/>
    <n v="5"/>
    <n v="5"/>
    <x v="1"/>
    <n v="358"/>
    <n v="1"/>
    <s v="no"/>
    <s v="no"/>
    <x v="1"/>
    <n v="505419.24"/>
    <n v="0.40699999999999997"/>
    <x v="4"/>
    <s v="Medium"/>
    <s v="other"/>
  </r>
  <r>
    <n v="101812"/>
    <n v="69"/>
    <x v="1"/>
    <x v="0"/>
    <x v="1"/>
    <n v="60243.82"/>
    <n v="53774.74"/>
    <n v="726"/>
    <n v="157"/>
    <n v="4"/>
    <s v="no"/>
    <x v="1"/>
    <s v="no"/>
    <s v="telephone"/>
    <x v="7"/>
    <n v="6"/>
    <n v="20"/>
    <n v="7"/>
    <n v="1"/>
    <x v="0"/>
    <n v="220"/>
    <n v="3"/>
    <s v="no"/>
    <s v="no"/>
    <x v="1"/>
    <n v="722925.84"/>
    <n v="0.89300000000000002"/>
    <x v="3"/>
    <s v="Very High"/>
    <s v="other"/>
  </r>
  <r>
    <n v="101813"/>
    <n v="42"/>
    <x v="6"/>
    <x v="1"/>
    <x v="1"/>
    <n v="40376.720000000001"/>
    <n v="52206.49"/>
    <n v="540"/>
    <n v="89"/>
    <n v="2"/>
    <s v="no"/>
    <x v="1"/>
    <s v="yes"/>
    <s v="cellular"/>
    <x v="0"/>
    <n v="25"/>
    <n v="71"/>
    <n v="6"/>
    <n v="5"/>
    <x v="0"/>
    <n v="11"/>
    <n v="0"/>
    <s v="no"/>
    <s v="yes"/>
    <x v="0"/>
    <n v="484520.64"/>
    <n v="1.2929999999999999"/>
    <x v="4"/>
    <s v="Medium"/>
    <s v="other"/>
  </r>
  <r>
    <n v="101814"/>
    <n v="44"/>
    <x v="1"/>
    <x v="0"/>
    <x v="1"/>
    <n v="37476.080000000002"/>
    <n v="0"/>
    <n v="640"/>
    <n v="132"/>
    <n v="2"/>
    <s v="yes"/>
    <x v="0"/>
    <s v="yes"/>
    <s v="cellular"/>
    <x v="0"/>
    <n v="18"/>
    <n v="70"/>
    <n v="7"/>
    <n v="4"/>
    <x v="1"/>
    <n v="240"/>
    <n v="3"/>
    <s v="yes"/>
    <s v="no"/>
    <x v="1"/>
    <n v="449712.96"/>
    <n v="0"/>
    <x v="4"/>
    <s v="Medium"/>
    <s v="other"/>
  </r>
  <r>
    <n v="101815"/>
    <n v="52"/>
    <x v="3"/>
    <x v="1"/>
    <x v="1"/>
    <n v="68002.13"/>
    <n v="46711.21"/>
    <n v="649"/>
    <n v="82"/>
    <n v="1"/>
    <s v="no"/>
    <x v="1"/>
    <s v="yes"/>
    <s v="cellular"/>
    <x v="7"/>
    <n v="9"/>
    <n v="20"/>
    <n v="3"/>
    <n v="4"/>
    <x v="2"/>
    <n v="300"/>
    <n v="3"/>
    <s v="yes"/>
    <s v="no"/>
    <x v="1"/>
    <n v="816025.56"/>
    <n v="0.68700000000000006"/>
    <x v="2"/>
    <s v="Very High"/>
    <s v="other"/>
  </r>
  <r>
    <n v="101816"/>
    <n v="48"/>
    <x v="4"/>
    <x v="0"/>
    <x v="2"/>
    <n v="47846.02"/>
    <n v="0"/>
    <n v="710"/>
    <n v="73"/>
    <n v="3"/>
    <s v="no"/>
    <x v="1"/>
    <s v="yes"/>
    <s v="cellular"/>
    <x v="11"/>
    <n v="13"/>
    <n v="492"/>
    <n v="4"/>
    <n v="3"/>
    <x v="1"/>
    <n v="261"/>
    <n v="1"/>
    <s v="no"/>
    <s v="yes"/>
    <x v="1"/>
    <n v="574152.24"/>
    <n v="0"/>
    <x v="2"/>
    <s v="High"/>
    <s v="other"/>
  </r>
  <r>
    <n v="101817"/>
    <n v="50"/>
    <x v="0"/>
    <x v="0"/>
    <x v="0"/>
    <n v="47832.69"/>
    <n v="100423.22"/>
    <n v="582"/>
    <n v="39"/>
    <n v="2"/>
    <s v="yes"/>
    <x v="0"/>
    <s v="no"/>
    <s v="unknown"/>
    <x v="10"/>
    <n v="25"/>
    <n v="516"/>
    <n v="1"/>
    <n v="1"/>
    <x v="1"/>
    <n v="120"/>
    <n v="6"/>
    <s v="no"/>
    <s v="yes"/>
    <x v="1"/>
    <n v="573992.28"/>
    <n v="2.0990000000000002"/>
    <x v="2"/>
    <s v="High"/>
    <s v="other"/>
  </r>
  <r>
    <n v="101818"/>
    <n v="60"/>
    <x v="6"/>
    <x v="0"/>
    <x v="2"/>
    <n v="21976.73"/>
    <n v="24212.75"/>
    <n v="733"/>
    <n v="9"/>
    <n v="2"/>
    <s v="no"/>
    <x v="1"/>
    <s v="no"/>
    <s v="cellular"/>
    <x v="5"/>
    <n v="20"/>
    <n v="307"/>
    <n v="8"/>
    <n v="1"/>
    <x v="2"/>
    <n v="286"/>
    <n v="5"/>
    <s v="no"/>
    <s v="yes"/>
    <x v="1"/>
    <n v="263720.76"/>
    <n v="1.1020000000000001"/>
    <x v="3"/>
    <s v="Low"/>
    <s v="other"/>
  </r>
  <r>
    <n v="101819"/>
    <n v="32"/>
    <x v="2"/>
    <x v="1"/>
    <x v="1"/>
    <n v="44169.46"/>
    <n v="37917.03"/>
    <n v="709"/>
    <n v="118"/>
    <n v="2"/>
    <s v="no"/>
    <x v="0"/>
    <s v="no"/>
    <s v="telephone"/>
    <x v="10"/>
    <n v="9"/>
    <n v="855"/>
    <n v="8"/>
    <n v="4"/>
    <x v="1"/>
    <n v="58"/>
    <n v="4"/>
    <s v="yes"/>
    <s v="yes"/>
    <x v="1"/>
    <n v="530033.52"/>
    <n v="0.85799999999999998"/>
    <x v="0"/>
    <s v="High"/>
    <s v="other"/>
  </r>
  <r>
    <n v="101820"/>
    <n v="25"/>
    <x v="2"/>
    <x v="0"/>
    <x v="1"/>
    <n v="65631.66"/>
    <n v="72283.91"/>
    <n v="644"/>
    <n v="136"/>
    <n v="1"/>
    <s v="no"/>
    <x v="1"/>
    <s v="no"/>
    <s v="cellular"/>
    <x v="7"/>
    <n v="25"/>
    <n v="621"/>
    <n v="4"/>
    <n v="1"/>
    <x v="1"/>
    <n v="447"/>
    <n v="6"/>
    <s v="no"/>
    <s v="yes"/>
    <x v="0"/>
    <n v="787579.92"/>
    <n v="1.101"/>
    <x v="1"/>
    <s v="Very High"/>
    <s v="successful_contact"/>
  </r>
  <r>
    <n v="101821"/>
    <n v="36"/>
    <x v="1"/>
    <x v="0"/>
    <x v="1"/>
    <n v="64496.91"/>
    <n v="239.81"/>
    <n v="705"/>
    <n v="50"/>
    <n v="4"/>
    <s v="no"/>
    <x v="1"/>
    <s v="no"/>
    <s v="telephone"/>
    <x v="3"/>
    <n v="17"/>
    <n v="347"/>
    <n v="7"/>
    <n v="3"/>
    <x v="1"/>
    <n v="304"/>
    <n v="2"/>
    <s v="no"/>
    <s v="no"/>
    <x v="1"/>
    <n v="773962.92"/>
    <n v="4.0000000000000001E-3"/>
    <x v="4"/>
    <s v="Very High"/>
    <s v="other"/>
  </r>
  <r>
    <n v="101822"/>
    <n v="18"/>
    <x v="3"/>
    <x v="1"/>
    <x v="1"/>
    <n v="52092.25"/>
    <n v="19870.5"/>
    <n v="677"/>
    <n v="44"/>
    <n v="2"/>
    <s v="no"/>
    <x v="1"/>
    <s v="no"/>
    <s v="cellular"/>
    <x v="4"/>
    <n v="20"/>
    <n v="235"/>
    <n v="1"/>
    <n v="2"/>
    <x v="1"/>
    <n v="210"/>
    <n v="4"/>
    <s v="no"/>
    <s v="yes"/>
    <x v="1"/>
    <n v="625107"/>
    <n v="0.38100000000000001"/>
    <x v="1"/>
    <s v="High"/>
    <s v="other"/>
  </r>
  <r>
    <n v="101823"/>
    <n v="36"/>
    <x v="2"/>
    <x v="1"/>
    <x v="1"/>
    <n v="23628.62"/>
    <n v="19246.8"/>
    <n v="760"/>
    <n v="160"/>
    <n v="1"/>
    <s v="no"/>
    <x v="1"/>
    <s v="no"/>
    <s v="cellular"/>
    <x v="3"/>
    <n v="8"/>
    <n v="310"/>
    <n v="8"/>
    <n v="3"/>
    <x v="1"/>
    <n v="48"/>
    <n v="1"/>
    <s v="no"/>
    <s v="yes"/>
    <x v="1"/>
    <n v="283543.44"/>
    <n v="0.81499999999999995"/>
    <x v="4"/>
    <s v="Low"/>
    <s v="other"/>
  </r>
  <r>
    <n v="101824"/>
    <n v="64"/>
    <x v="3"/>
    <x v="0"/>
    <x v="1"/>
    <n v="86542.32"/>
    <n v="41594.839999999997"/>
    <n v="651"/>
    <n v="124"/>
    <n v="2"/>
    <s v="no"/>
    <x v="0"/>
    <s v="no"/>
    <s v="cellular"/>
    <x v="2"/>
    <n v="12"/>
    <n v="507"/>
    <n v="8"/>
    <n v="0"/>
    <x v="1"/>
    <n v="-1"/>
    <n v="0"/>
    <s v="no"/>
    <s v="no"/>
    <x v="1"/>
    <n v="1038507.84"/>
    <n v="0.48099999999999998"/>
    <x v="3"/>
    <s v="Very High"/>
    <s v="other"/>
  </r>
  <r>
    <n v="101825"/>
    <n v="50"/>
    <x v="9"/>
    <x v="1"/>
    <x v="1"/>
    <n v="49649.71"/>
    <n v="0"/>
    <n v="634"/>
    <n v="91"/>
    <n v="4"/>
    <s v="no"/>
    <x v="1"/>
    <s v="no"/>
    <s v="telephone"/>
    <x v="2"/>
    <n v="17"/>
    <n v="475"/>
    <n v="3"/>
    <n v="1"/>
    <x v="1"/>
    <n v="471"/>
    <n v="4"/>
    <s v="no"/>
    <s v="no"/>
    <x v="1"/>
    <n v="595796.52"/>
    <n v="0"/>
    <x v="2"/>
    <s v="High"/>
    <s v="other"/>
  </r>
  <r>
    <n v="101826"/>
    <n v="68"/>
    <x v="1"/>
    <x v="0"/>
    <x v="0"/>
    <n v="54102.04"/>
    <n v="34694.67"/>
    <n v="667"/>
    <n v="26"/>
    <n v="2"/>
    <s v="no"/>
    <x v="0"/>
    <s v="no"/>
    <s v="cellular"/>
    <x v="3"/>
    <n v="12"/>
    <n v="139"/>
    <n v="5"/>
    <n v="1"/>
    <x v="1"/>
    <n v="85"/>
    <n v="5"/>
    <s v="no"/>
    <s v="yes"/>
    <x v="0"/>
    <n v="649224.48"/>
    <n v="0.64100000000000001"/>
    <x v="3"/>
    <s v="High"/>
    <s v="other"/>
  </r>
  <r>
    <n v="101827"/>
    <n v="28"/>
    <x v="1"/>
    <x v="2"/>
    <x v="1"/>
    <n v="22440.89"/>
    <n v="48495.67"/>
    <n v="745"/>
    <n v="54"/>
    <n v="4"/>
    <s v="no"/>
    <x v="0"/>
    <s v="no"/>
    <s v="telephone"/>
    <x v="6"/>
    <n v="26"/>
    <n v="430"/>
    <n v="3"/>
    <n v="1"/>
    <x v="0"/>
    <n v="188"/>
    <n v="1"/>
    <s v="no"/>
    <s v="no"/>
    <x v="1"/>
    <n v="269290.68"/>
    <n v="2.161"/>
    <x v="0"/>
    <s v="Low"/>
    <s v="other"/>
  </r>
  <r>
    <n v="101828"/>
    <n v="44"/>
    <x v="3"/>
    <x v="0"/>
    <x v="2"/>
    <n v="39660.18"/>
    <n v="8388.43"/>
    <n v="732"/>
    <n v="18"/>
    <n v="3"/>
    <s v="no"/>
    <x v="1"/>
    <s v="no"/>
    <m/>
    <x v="2"/>
    <n v="7"/>
    <n v="257"/>
    <n v="7"/>
    <n v="0"/>
    <x v="4"/>
    <n v="-1"/>
    <n v="0"/>
    <s v="yes"/>
    <s v="no"/>
    <x v="0"/>
    <n v="475922.16"/>
    <n v="0.21199999999999999"/>
    <x v="4"/>
    <s v="Medium"/>
    <s v="other"/>
  </r>
  <r>
    <n v="101829"/>
    <n v="41"/>
    <x v="2"/>
    <x v="0"/>
    <x v="1"/>
    <n v="49940.07"/>
    <n v="58046.36"/>
    <n v="709"/>
    <n v="64"/>
    <n v="4"/>
    <s v="no"/>
    <x v="1"/>
    <s v="no"/>
    <s v="cellular"/>
    <x v="4"/>
    <n v="1"/>
    <n v="540"/>
    <n v="2"/>
    <n v="3"/>
    <x v="2"/>
    <n v="231"/>
    <n v="1"/>
    <s v="yes"/>
    <s v="no"/>
    <x v="1"/>
    <n v="599280.84"/>
    <n v="1.1619999999999999"/>
    <x v="4"/>
    <s v="High"/>
    <s v="other"/>
  </r>
  <r>
    <n v="101830"/>
    <n v="46"/>
    <x v="9"/>
    <x v="1"/>
    <x v="0"/>
    <n v="23719.42"/>
    <n v="23011.55"/>
    <n v="617"/>
    <n v="48"/>
    <n v="2"/>
    <s v="no"/>
    <x v="1"/>
    <s v="no"/>
    <s v="cellular"/>
    <x v="9"/>
    <n v="28"/>
    <n v="72"/>
    <n v="7"/>
    <n v="4"/>
    <x v="1"/>
    <n v="336"/>
    <n v="4"/>
    <s v="no"/>
    <s v="yes"/>
    <x v="1"/>
    <n v="284633.03999999998"/>
    <n v="0.97"/>
    <x v="2"/>
    <s v="Low"/>
    <s v="other"/>
  </r>
  <r>
    <n v="101831"/>
    <n v="30"/>
    <x v="3"/>
    <x v="1"/>
    <x v="1"/>
    <n v="46870.79"/>
    <n v="17134"/>
    <n v="476"/>
    <n v="130"/>
    <n v="5"/>
    <s v="no"/>
    <x v="1"/>
    <s v="no"/>
    <s v="cellular"/>
    <x v="0"/>
    <n v="12"/>
    <n v="116"/>
    <n v="7"/>
    <n v="4"/>
    <x v="2"/>
    <n v="229"/>
    <n v="1"/>
    <s v="no"/>
    <s v="no"/>
    <x v="1"/>
    <n v="562449.48"/>
    <n v="0.36599999999999999"/>
    <x v="0"/>
    <s v="High"/>
    <s v="other"/>
  </r>
  <r>
    <n v="101832"/>
    <n v="35"/>
    <x v="7"/>
    <x v="0"/>
    <x v="2"/>
    <n v="28861.65"/>
    <n v="38097.86"/>
    <n v="614"/>
    <n v="64"/>
    <n v="1"/>
    <s v="no"/>
    <x v="0"/>
    <s v="no"/>
    <s v="cellular"/>
    <x v="9"/>
    <n v="5"/>
    <n v="391"/>
    <n v="8"/>
    <n v="2"/>
    <x v="0"/>
    <n v="288"/>
    <n v="4"/>
    <s v="no"/>
    <s v="yes"/>
    <x v="1"/>
    <n v="346339.8"/>
    <n v="1.32"/>
    <x v="0"/>
    <s v="Low"/>
    <s v="other"/>
  </r>
  <r>
    <n v="101833"/>
    <n v="33"/>
    <x v="8"/>
    <x v="2"/>
    <x v="0"/>
    <n v="79032.11"/>
    <n v="14496.59"/>
    <n v="767"/>
    <n v="108"/>
    <n v="1"/>
    <s v="no"/>
    <x v="1"/>
    <s v="no"/>
    <s v="cellular"/>
    <x v="10"/>
    <n v="18"/>
    <n v="464"/>
    <n v="4"/>
    <n v="4"/>
    <x v="1"/>
    <n v="467"/>
    <n v="2"/>
    <s v="no"/>
    <s v="no"/>
    <x v="0"/>
    <n v="948385.32"/>
    <n v="0.183"/>
    <x v="0"/>
    <s v="Very High"/>
    <s v="successful_contact"/>
  </r>
  <r>
    <n v="101834"/>
    <n v="56"/>
    <x v="0"/>
    <x v="0"/>
    <x v="1"/>
    <n v="26900.45"/>
    <n v="0"/>
    <n v="695"/>
    <n v="108"/>
    <n v="2"/>
    <s v="no"/>
    <x v="1"/>
    <s v="no"/>
    <s v="cellular"/>
    <x v="3"/>
    <n v="2"/>
    <n v="589"/>
    <n v="4"/>
    <n v="3"/>
    <x v="1"/>
    <n v="362"/>
    <n v="5"/>
    <s v="no"/>
    <s v="no"/>
    <x v="1"/>
    <n v="322805.40000000002"/>
    <n v="0"/>
    <x v="3"/>
    <s v="Low"/>
    <s v="other"/>
  </r>
  <r>
    <n v="101835"/>
    <n v="22"/>
    <x v="9"/>
    <x v="1"/>
    <x v="2"/>
    <n v="51898.02"/>
    <n v="59687.92"/>
    <n v="652"/>
    <n v="43"/>
    <n v="1"/>
    <s v="no"/>
    <x v="1"/>
    <s v="no"/>
    <s v="cellular"/>
    <x v="2"/>
    <n v="13"/>
    <n v="235"/>
    <n v="2"/>
    <n v="4"/>
    <x v="1"/>
    <n v="151"/>
    <n v="3"/>
    <s v="yes"/>
    <s v="no"/>
    <x v="1"/>
    <n v="622776.24"/>
    <n v="1.1499999999999999"/>
    <x v="1"/>
    <s v="High"/>
    <s v="other"/>
  </r>
  <r>
    <n v="101836"/>
    <n v="66"/>
    <x v="8"/>
    <x v="0"/>
    <x v="1"/>
    <n v="67797.119999999995"/>
    <n v="27388.53"/>
    <n v="601"/>
    <n v="68"/>
    <n v="4"/>
    <s v="no"/>
    <x v="1"/>
    <s v="no"/>
    <s v="cellular"/>
    <x v="6"/>
    <n v="8"/>
    <n v="224"/>
    <n v="5"/>
    <n v="3"/>
    <x v="1"/>
    <n v="168"/>
    <n v="3"/>
    <s v="yes"/>
    <s v="no"/>
    <x v="1"/>
    <n v="813565.43999999994"/>
    <n v="0.40400000000000003"/>
    <x v="3"/>
    <s v="Very High"/>
    <s v="other"/>
  </r>
  <r>
    <n v="101837"/>
    <n v="32"/>
    <x v="2"/>
    <x v="0"/>
    <x v="1"/>
    <n v="31190.1"/>
    <n v="27559.65"/>
    <n v="704"/>
    <n v="72"/>
    <n v="4"/>
    <s v="no"/>
    <x v="0"/>
    <s v="no"/>
    <s v="cellular"/>
    <x v="11"/>
    <n v="14"/>
    <n v="470"/>
    <n v="7"/>
    <n v="3"/>
    <x v="2"/>
    <n v="425"/>
    <n v="1"/>
    <s v="no"/>
    <s v="no"/>
    <x v="1"/>
    <n v="374281.2"/>
    <n v="0.88400000000000001"/>
    <x v="0"/>
    <s v="Medium"/>
    <s v="other"/>
  </r>
  <r>
    <n v="101838"/>
    <n v="23"/>
    <x v="2"/>
    <x v="0"/>
    <x v="0"/>
    <n v="28431.05"/>
    <n v="23289.5"/>
    <n v="717"/>
    <n v="179"/>
    <n v="4"/>
    <s v="no"/>
    <x v="0"/>
    <s v="no"/>
    <s v="cellular"/>
    <x v="7"/>
    <n v="17"/>
    <n v="536"/>
    <n v="5"/>
    <n v="2"/>
    <x v="1"/>
    <n v="448"/>
    <n v="4"/>
    <s v="no"/>
    <s v="no"/>
    <x v="0"/>
    <n v="341172.6"/>
    <n v="0.81899999999999995"/>
    <x v="1"/>
    <s v="Low"/>
    <s v="successful_contact"/>
  </r>
  <r>
    <n v="101839"/>
    <n v="47"/>
    <x v="1"/>
    <x v="1"/>
    <x v="1"/>
    <n v="33519.39"/>
    <n v="15232.6"/>
    <n v="755"/>
    <n v="62"/>
    <n v="5"/>
    <s v="no"/>
    <x v="0"/>
    <s v="no"/>
    <s v="cellular"/>
    <x v="10"/>
    <n v="11"/>
    <n v="613"/>
    <n v="7"/>
    <n v="1"/>
    <x v="0"/>
    <n v="284"/>
    <n v="4"/>
    <s v="yes"/>
    <s v="yes"/>
    <x v="0"/>
    <n v="402232.68"/>
    <n v="0.45400000000000001"/>
    <x v="2"/>
    <s v="Medium"/>
    <s v="successful_contact"/>
  </r>
  <r>
    <n v="101840"/>
    <n v="41"/>
    <x v="3"/>
    <x v="0"/>
    <x v="0"/>
    <n v="66086.570000000007"/>
    <n v="51652.74"/>
    <n v="829"/>
    <n v="143"/>
    <n v="1"/>
    <s v="yes"/>
    <x v="0"/>
    <s v="no"/>
    <s v="cellular"/>
    <x v="3"/>
    <n v="14"/>
    <n v="249"/>
    <n v="6"/>
    <n v="3"/>
    <x v="1"/>
    <n v="489"/>
    <n v="5"/>
    <s v="no"/>
    <s v="no"/>
    <x v="0"/>
    <n v="793038.84"/>
    <n v="0.78200000000000003"/>
    <x v="4"/>
    <s v="Very High"/>
    <s v="other"/>
  </r>
  <r>
    <n v="101841"/>
    <n v="66"/>
    <x v="2"/>
    <x v="1"/>
    <x v="1"/>
    <n v="39807.03"/>
    <n v="54645.19"/>
    <n v="821"/>
    <n v="5"/>
    <n v="3"/>
    <s v="no"/>
    <x v="0"/>
    <s v="yes"/>
    <s v="cellular"/>
    <x v="3"/>
    <n v="12"/>
    <n v="520"/>
    <n v="8"/>
    <n v="4"/>
    <x v="2"/>
    <n v="397"/>
    <n v="4"/>
    <s v="no"/>
    <s v="yes"/>
    <x v="0"/>
    <n v="477684.36"/>
    <n v="1.373"/>
    <x v="3"/>
    <s v="Medium"/>
    <s v="successful_contact"/>
  </r>
  <r>
    <n v="101842"/>
    <n v="30"/>
    <x v="3"/>
    <x v="1"/>
    <x v="1"/>
    <n v="51069.82"/>
    <n v="6452.69"/>
    <n v="538"/>
    <n v="103"/>
    <n v="3"/>
    <s v="no"/>
    <x v="0"/>
    <s v="no"/>
    <s v="cellular"/>
    <x v="0"/>
    <n v="9"/>
    <n v="446"/>
    <n v="8"/>
    <n v="3"/>
    <x v="0"/>
    <n v="214"/>
    <n v="2"/>
    <s v="no"/>
    <s v="yes"/>
    <x v="0"/>
    <n v="612837.84"/>
    <n v="0.126"/>
    <x v="0"/>
    <s v="High"/>
    <s v="successful_contact"/>
  </r>
  <r>
    <n v="101843"/>
    <n v="20"/>
    <x v="1"/>
    <x v="1"/>
    <x v="0"/>
    <n v="68726.17"/>
    <n v="43541.7"/>
    <n v="795"/>
    <n v="168"/>
    <n v="2"/>
    <s v="no"/>
    <x v="1"/>
    <s v="no"/>
    <s v="cellular"/>
    <x v="10"/>
    <n v="26"/>
    <n v="20"/>
    <n v="8"/>
    <n v="2"/>
    <x v="0"/>
    <n v="38"/>
    <n v="1"/>
    <s v="no"/>
    <s v="yes"/>
    <x v="0"/>
    <n v="824714.04"/>
    <n v="0.63400000000000001"/>
    <x v="1"/>
    <s v="Very High"/>
    <s v="other"/>
  </r>
  <r>
    <n v="101844"/>
    <n v="43"/>
    <x v="9"/>
    <x v="0"/>
    <x v="0"/>
    <n v="48838.400000000001"/>
    <n v="49286.95"/>
    <n v="690"/>
    <n v="45"/>
    <n v="2"/>
    <s v="no"/>
    <x v="1"/>
    <s v="no"/>
    <s v="cellular"/>
    <x v="4"/>
    <n v="12"/>
    <n v="542"/>
    <n v="2"/>
    <n v="2"/>
    <x v="2"/>
    <n v="152"/>
    <n v="0"/>
    <s v="yes"/>
    <s v="yes"/>
    <x v="1"/>
    <n v="586060.80000000005"/>
    <n v="1.0089999999999999"/>
    <x v="4"/>
    <s v="High"/>
    <s v="other"/>
  </r>
  <r>
    <n v="101845"/>
    <n v="62"/>
    <x v="1"/>
    <x v="0"/>
    <x v="0"/>
    <n v="28692.34"/>
    <n v="9744.69"/>
    <n v="761"/>
    <n v="21"/>
    <n v="5"/>
    <s v="no"/>
    <x v="1"/>
    <s v="no"/>
    <s v="unknown"/>
    <x v="8"/>
    <n v="26"/>
    <n v="521"/>
    <n v="4"/>
    <n v="5"/>
    <x v="3"/>
    <n v="351"/>
    <n v="2"/>
    <s v="no"/>
    <s v="yes"/>
    <x v="1"/>
    <n v="344308.08"/>
    <n v="0.34"/>
    <x v="3"/>
    <s v="Low"/>
    <s v="other"/>
  </r>
  <r>
    <n v="101846"/>
    <n v="22"/>
    <x v="4"/>
    <x v="0"/>
    <x v="0"/>
    <n v="12140.59"/>
    <n v="56956.51"/>
    <n v="764"/>
    <n v="137"/>
    <n v="1"/>
    <s v="no"/>
    <x v="0"/>
    <s v="no"/>
    <s v="cellular"/>
    <x v="8"/>
    <n v="6"/>
    <n v="20"/>
    <n v="6"/>
    <n v="5"/>
    <x v="1"/>
    <n v="139"/>
    <n v="6"/>
    <s v="no"/>
    <s v="yes"/>
    <x v="0"/>
    <n v="145687.07999999999"/>
    <n v="4.6909999999999998"/>
    <x v="1"/>
    <s v="Low"/>
    <s v="other"/>
  </r>
  <r>
    <n v="101847"/>
    <n v="26"/>
    <x v="2"/>
    <x v="2"/>
    <x v="1"/>
    <n v="38541.410000000003"/>
    <n v="12810.43"/>
    <n v="756"/>
    <n v="172"/>
    <n v="3"/>
    <s v="no"/>
    <x v="0"/>
    <s v="no"/>
    <s v="cellular"/>
    <x v="3"/>
    <n v="23"/>
    <n v="614"/>
    <n v="2"/>
    <n v="0"/>
    <x v="0"/>
    <n v="-1"/>
    <n v="5"/>
    <s v="yes"/>
    <s v="no"/>
    <x v="0"/>
    <n v="462496.92"/>
    <n v="0.33200000000000002"/>
    <x v="0"/>
    <s v="Medium"/>
    <s v="successful_contact"/>
  </r>
  <r>
    <n v="101848"/>
    <n v="36"/>
    <x v="9"/>
    <x v="0"/>
    <x v="1"/>
    <n v="49254.6"/>
    <n v="66984.679999999993"/>
    <n v="773"/>
    <n v="32"/>
    <n v="1"/>
    <s v="no"/>
    <x v="1"/>
    <s v="no"/>
    <s v="cellular"/>
    <x v="3"/>
    <n v="7"/>
    <n v="349"/>
    <n v="1"/>
    <n v="1"/>
    <x v="1"/>
    <n v="41"/>
    <n v="6"/>
    <s v="yes"/>
    <s v="no"/>
    <x v="1"/>
    <n v="591055.19999999995"/>
    <n v="1.36"/>
    <x v="4"/>
    <s v="High"/>
    <s v="other"/>
  </r>
  <r>
    <n v="101849"/>
    <n v="36"/>
    <x v="1"/>
    <x v="1"/>
    <x v="1"/>
    <n v="55058.97"/>
    <n v="27991.85"/>
    <n v="689"/>
    <n v="60"/>
    <n v="4"/>
    <s v="no"/>
    <x v="1"/>
    <s v="no"/>
    <s v="unknown"/>
    <x v="5"/>
    <n v="14"/>
    <n v="281"/>
    <n v="7"/>
    <n v="4"/>
    <x v="1"/>
    <n v="18"/>
    <n v="2"/>
    <s v="no"/>
    <s v="no"/>
    <x v="1"/>
    <n v="660707.64"/>
    <n v="0.50800000000000001"/>
    <x v="4"/>
    <s v="Very High"/>
    <s v="other"/>
  </r>
  <r>
    <n v="101850"/>
    <n v="30"/>
    <x v="1"/>
    <x v="0"/>
    <x v="0"/>
    <n v="12000"/>
    <n v="23455.99"/>
    <n v="615"/>
    <n v="156"/>
    <n v="2"/>
    <s v="no"/>
    <x v="1"/>
    <s v="no"/>
    <s v="cellular"/>
    <x v="11"/>
    <n v="7"/>
    <n v="413"/>
    <n v="3"/>
    <n v="2"/>
    <x v="2"/>
    <n v="457"/>
    <n v="2"/>
    <s v="no"/>
    <s v="no"/>
    <x v="1"/>
    <n v="144000"/>
    <n v="1.9550000000000001"/>
    <x v="0"/>
    <s v="Low"/>
    <s v="other"/>
  </r>
  <r>
    <n v="101851"/>
    <n v="43"/>
    <x v="7"/>
    <x v="0"/>
    <x v="1"/>
    <n v="20666.490000000002"/>
    <n v="22066.639999999999"/>
    <n v="550"/>
    <n v="114"/>
    <n v="4"/>
    <s v="no"/>
    <x v="1"/>
    <s v="no"/>
    <s v="cellular"/>
    <x v="3"/>
    <n v="6"/>
    <n v="268"/>
    <n v="8"/>
    <n v="2"/>
    <x v="2"/>
    <n v="51"/>
    <n v="4"/>
    <s v="yes"/>
    <s v="no"/>
    <x v="1"/>
    <n v="247997.88"/>
    <n v="1.0680000000000001"/>
    <x v="4"/>
    <s v="Low"/>
    <s v="other"/>
  </r>
  <r>
    <n v="101852"/>
    <n v="35"/>
    <x v="9"/>
    <x v="0"/>
    <x v="0"/>
    <n v="40095.620000000003"/>
    <n v="28474.03"/>
    <n v="677"/>
    <n v="34"/>
    <n v="4"/>
    <s v="no"/>
    <x v="1"/>
    <s v="no"/>
    <s v="cellular"/>
    <x v="4"/>
    <n v="26"/>
    <n v="517"/>
    <n v="5"/>
    <n v="5"/>
    <x v="1"/>
    <n v="203"/>
    <n v="1"/>
    <s v="yes"/>
    <s v="yes"/>
    <x v="1"/>
    <n v="481147.44"/>
    <n v="0.71"/>
    <x v="0"/>
    <s v="Medium"/>
    <s v="other"/>
  </r>
  <r>
    <n v="101853"/>
    <n v="36"/>
    <x v="1"/>
    <x v="1"/>
    <x v="2"/>
    <n v="75750.19"/>
    <n v="23604.91"/>
    <n v="663"/>
    <n v="148"/>
    <n v="2"/>
    <s v="no"/>
    <x v="1"/>
    <s v="no"/>
    <s v="cellular"/>
    <x v="8"/>
    <n v="3"/>
    <n v="65"/>
    <n v="4"/>
    <n v="3"/>
    <x v="1"/>
    <n v="249"/>
    <n v="0"/>
    <s v="yes"/>
    <s v="yes"/>
    <x v="1"/>
    <n v="909002.28"/>
    <n v="0.312"/>
    <x v="4"/>
    <s v="Very High"/>
    <s v="other"/>
  </r>
  <r>
    <n v="101854"/>
    <n v="26"/>
    <x v="2"/>
    <x v="0"/>
    <x v="1"/>
    <n v="33721.1"/>
    <n v="0"/>
    <n v="672"/>
    <n v="151"/>
    <n v="1"/>
    <s v="no"/>
    <x v="0"/>
    <s v="no"/>
    <s v="cellular"/>
    <x v="6"/>
    <n v="27"/>
    <n v="253"/>
    <n v="6"/>
    <n v="3"/>
    <x v="1"/>
    <n v="475"/>
    <n v="5"/>
    <s v="no"/>
    <s v="yes"/>
    <x v="1"/>
    <n v="404653.2"/>
    <n v="0"/>
    <x v="0"/>
    <s v="Medium"/>
    <s v="other"/>
  </r>
  <r>
    <n v="101855"/>
    <n v="40"/>
    <x v="9"/>
    <x v="2"/>
    <x v="1"/>
    <n v="63041.89"/>
    <n v="85810.16"/>
    <n v="719"/>
    <n v="86"/>
    <n v="1"/>
    <s v="no"/>
    <x v="1"/>
    <s v="no"/>
    <s v="unknown"/>
    <x v="2"/>
    <n v="7"/>
    <n v="20"/>
    <n v="1"/>
    <n v="0"/>
    <x v="1"/>
    <n v="-1"/>
    <n v="3"/>
    <s v="no"/>
    <s v="no"/>
    <x v="1"/>
    <n v="756502.68"/>
    <n v="1.361"/>
    <x v="4"/>
    <s v="Very High"/>
    <s v="other"/>
  </r>
  <r>
    <n v="101856"/>
    <n v="60"/>
    <x v="1"/>
    <x v="2"/>
    <x v="1"/>
    <m/>
    <n v="34480.410000000003"/>
    <n v="668"/>
    <n v="5"/>
    <n v="1"/>
    <s v="no"/>
    <x v="0"/>
    <s v="no"/>
    <s v="cellular"/>
    <x v="3"/>
    <n v="18"/>
    <n v="465"/>
    <n v="2"/>
    <n v="4"/>
    <x v="1"/>
    <n v="408"/>
    <n v="4"/>
    <s v="no"/>
    <s v="yes"/>
    <x v="1"/>
    <n v="843590.28"/>
    <n v="0.49"/>
    <x v="3"/>
    <s v="Very High"/>
    <s v="other"/>
  </r>
  <r>
    <n v="101857"/>
    <n v="32"/>
    <x v="8"/>
    <x v="0"/>
    <x v="0"/>
    <n v="52210.87"/>
    <n v="27062.29"/>
    <n v="754"/>
    <n v="57"/>
    <n v="4"/>
    <s v="no"/>
    <x v="1"/>
    <s v="no"/>
    <s v="telephone"/>
    <x v="3"/>
    <n v="28"/>
    <n v="512"/>
    <n v="3"/>
    <n v="2"/>
    <x v="1"/>
    <n v="309"/>
    <n v="1"/>
    <s v="no"/>
    <s v="no"/>
    <x v="0"/>
    <n v="626530.43999999994"/>
    <n v="0.51800000000000002"/>
    <x v="0"/>
    <s v="High"/>
    <s v="successful_contact"/>
  </r>
  <r>
    <n v="101858"/>
    <n v="29"/>
    <x v="4"/>
    <x v="1"/>
    <x v="1"/>
    <n v="66688.91"/>
    <n v="0"/>
    <n v="611"/>
    <n v="88"/>
    <n v="2"/>
    <s v="no"/>
    <x v="1"/>
    <s v="no"/>
    <s v="cellular"/>
    <x v="11"/>
    <n v="20"/>
    <n v="385"/>
    <n v="2"/>
    <n v="3"/>
    <x v="3"/>
    <n v="358"/>
    <n v="4"/>
    <s v="no"/>
    <s v="no"/>
    <x v="1"/>
    <n v="800266.92"/>
    <n v="0"/>
    <x v="0"/>
    <s v="Very High"/>
    <s v="other"/>
  </r>
  <r>
    <n v="101859"/>
    <n v="23"/>
    <x v="3"/>
    <x v="0"/>
    <x v="1"/>
    <n v="13970.37"/>
    <n v="0"/>
    <n v="749"/>
    <n v="72"/>
    <n v="5"/>
    <s v="no"/>
    <x v="0"/>
    <s v="no"/>
    <s v="cellular"/>
    <x v="6"/>
    <n v="2"/>
    <n v="470"/>
    <n v="5"/>
    <n v="2"/>
    <x v="2"/>
    <n v="410"/>
    <n v="4"/>
    <s v="no"/>
    <s v="no"/>
    <x v="1"/>
    <n v="167644.44"/>
    <n v="0"/>
    <x v="1"/>
    <s v="Low"/>
    <s v="other"/>
  </r>
  <r>
    <n v="101860"/>
    <n v="47"/>
    <x v="2"/>
    <x v="0"/>
    <x v="0"/>
    <n v="80717.740000000005"/>
    <n v="14388.56"/>
    <n v="696"/>
    <n v="88"/>
    <n v="4"/>
    <s v="no"/>
    <x v="1"/>
    <s v="no"/>
    <s v="cellular"/>
    <x v="2"/>
    <n v="21"/>
    <n v="290"/>
    <n v="7"/>
    <n v="0"/>
    <x v="2"/>
    <n v="-1"/>
    <n v="3"/>
    <s v="yes"/>
    <s v="yes"/>
    <x v="1"/>
    <n v="968612.88"/>
    <n v="0.17799999999999999"/>
    <x v="2"/>
    <s v="Very High"/>
    <s v="other"/>
  </r>
  <r>
    <n v="101861"/>
    <n v="26"/>
    <x v="0"/>
    <x v="1"/>
    <x v="1"/>
    <n v="30917.37"/>
    <n v="60312.83"/>
    <n v="588"/>
    <n v="93"/>
    <n v="3"/>
    <s v="no"/>
    <x v="0"/>
    <s v="no"/>
    <s v="cellular"/>
    <x v="8"/>
    <n v="16"/>
    <n v="312"/>
    <n v="3"/>
    <n v="0"/>
    <x v="1"/>
    <n v="-1"/>
    <n v="2"/>
    <s v="no"/>
    <s v="yes"/>
    <x v="1"/>
    <n v="371008.44"/>
    <n v="1.9510000000000001"/>
    <x v="0"/>
    <s v="Medium"/>
    <s v="other"/>
  </r>
  <r>
    <n v="101862"/>
    <n v="30"/>
    <x v="8"/>
    <x v="0"/>
    <x v="2"/>
    <n v="43707.89"/>
    <n v="13822.62"/>
    <n v="641"/>
    <n v="156"/>
    <n v="1"/>
    <s v="no"/>
    <x v="0"/>
    <s v="yes"/>
    <s v="cellular"/>
    <x v="5"/>
    <n v="12"/>
    <n v="242"/>
    <n v="4"/>
    <n v="0"/>
    <x v="1"/>
    <n v="-1"/>
    <n v="4"/>
    <s v="no"/>
    <s v="no"/>
    <x v="1"/>
    <n v="524494.68000000005"/>
    <n v="0.316"/>
    <x v="0"/>
    <s v="High"/>
    <s v="other"/>
  </r>
  <r>
    <n v="101863"/>
    <n v="38"/>
    <x v="2"/>
    <x v="1"/>
    <x v="1"/>
    <n v="50436.09"/>
    <n v="51553.53"/>
    <n v="662"/>
    <n v="118"/>
    <n v="5"/>
    <s v="no"/>
    <x v="1"/>
    <s v="no"/>
    <s v="cellular"/>
    <x v="10"/>
    <n v="3"/>
    <n v="379"/>
    <n v="8"/>
    <n v="5"/>
    <x v="1"/>
    <n v="170"/>
    <n v="2"/>
    <s v="yes"/>
    <s v="yes"/>
    <x v="1"/>
    <n v="605233.07999999996"/>
    <n v="1.022"/>
    <x v="4"/>
    <s v="High"/>
    <s v="other"/>
  </r>
  <r>
    <n v="101864"/>
    <n v="62"/>
    <x v="9"/>
    <x v="1"/>
    <x v="3"/>
    <n v="84528.81"/>
    <n v="30580.77"/>
    <n v="718"/>
    <n v="142"/>
    <n v="4"/>
    <s v="no"/>
    <x v="0"/>
    <s v="no"/>
    <s v="cellular"/>
    <x v="10"/>
    <n v="14"/>
    <n v="282"/>
    <n v="8"/>
    <n v="0"/>
    <x v="1"/>
    <n v="-1"/>
    <n v="5"/>
    <s v="no"/>
    <s v="yes"/>
    <x v="1"/>
    <n v="1014345.72"/>
    <n v="0.36199999999999999"/>
    <x v="3"/>
    <s v="Very High"/>
    <s v="other"/>
  </r>
  <r>
    <n v="101865"/>
    <n v="43"/>
    <x v="6"/>
    <x v="2"/>
    <x v="2"/>
    <n v="84863.1"/>
    <n v="82557.94"/>
    <n v="711"/>
    <n v="128"/>
    <n v="5"/>
    <s v="no"/>
    <x v="1"/>
    <s v="no"/>
    <s v="cellular"/>
    <x v="6"/>
    <n v="1"/>
    <n v="447"/>
    <n v="3"/>
    <n v="5"/>
    <x v="2"/>
    <n v="497"/>
    <n v="2"/>
    <s v="yes"/>
    <s v="yes"/>
    <x v="1"/>
    <n v="1018357.2"/>
    <n v="0.97299999999999998"/>
    <x v="4"/>
    <s v="Very High"/>
    <s v="other"/>
  </r>
  <r>
    <n v="101866"/>
    <n v="44"/>
    <x v="4"/>
    <x v="0"/>
    <x v="2"/>
    <n v="49400.74"/>
    <n v="50780"/>
    <n v="757"/>
    <n v="3"/>
    <n v="2"/>
    <s v="no"/>
    <x v="1"/>
    <s v="no"/>
    <s v="cellular"/>
    <x v="10"/>
    <n v="20"/>
    <n v="671"/>
    <n v="6"/>
    <n v="0"/>
    <x v="0"/>
    <n v="-1"/>
    <n v="3"/>
    <s v="no"/>
    <s v="no"/>
    <x v="1"/>
    <n v="592808.88"/>
    <n v="1.028"/>
    <x v="4"/>
    <s v="High"/>
    <s v="other"/>
  </r>
  <r>
    <n v="101867"/>
    <n v="43"/>
    <x v="10"/>
    <x v="2"/>
    <x v="0"/>
    <n v="53618.03"/>
    <n v="17990.939999999999"/>
    <n v="781"/>
    <n v="63"/>
    <n v="2"/>
    <s v="no"/>
    <x v="0"/>
    <s v="no"/>
    <s v="cellular"/>
    <x v="8"/>
    <n v="8"/>
    <n v="596"/>
    <n v="4"/>
    <n v="1"/>
    <x v="2"/>
    <n v="63"/>
    <n v="2"/>
    <s v="no"/>
    <s v="no"/>
    <x v="1"/>
    <n v="643416.36"/>
    <n v="0.33600000000000002"/>
    <x v="4"/>
    <s v="High"/>
    <s v="other"/>
  </r>
  <r>
    <n v="101868"/>
    <n v="46"/>
    <x v="8"/>
    <x v="1"/>
    <x v="0"/>
    <n v="51947.56"/>
    <n v="32933.5"/>
    <n v="612"/>
    <n v="39"/>
    <n v="3"/>
    <s v="no"/>
    <x v="1"/>
    <s v="yes"/>
    <s v="unknown"/>
    <x v="7"/>
    <n v="20"/>
    <n v="333"/>
    <n v="8"/>
    <n v="1"/>
    <x v="1"/>
    <n v="116"/>
    <n v="2"/>
    <s v="yes"/>
    <s v="no"/>
    <x v="1"/>
    <n v="623370.72"/>
    <n v="0.63400000000000001"/>
    <x v="2"/>
    <s v="High"/>
    <s v="other"/>
  </r>
  <r>
    <n v="101869"/>
    <n v="58"/>
    <x v="2"/>
    <x v="1"/>
    <x v="1"/>
    <n v="60439"/>
    <n v="0"/>
    <n v="810"/>
    <n v="104"/>
    <n v="2"/>
    <s v="yes"/>
    <x v="0"/>
    <s v="no"/>
    <s v="telephone"/>
    <x v="8"/>
    <n v="22"/>
    <n v="524"/>
    <n v="5"/>
    <n v="3"/>
    <x v="2"/>
    <n v="142"/>
    <n v="4"/>
    <s v="no"/>
    <s v="yes"/>
    <x v="0"/>
    <n v="725268"/>
    <n v="0"/>
    <x v="3"/>
    <s v="Very High"/>
    <s v="successful_contact"/>
  </r>
  <r>
    <n v="101870"/>
    <n v="42"/>
    <x v="7"/>
    <x v="1"/>
    <x v="2"/>
    <n v="43992.02"/>
    <n v="56404.56"/>
    <n v="679"/>
    <n v="106"/>
    <n v="4"/>
    <s v="no"/>
    <x v="0"/>
    <s v="no"/>
    <s v="cellular"/>
    <x v="3"/>
    <n v="5"/>
    <n v="704"/>
    <n v="4"/>
    <n v="0"/>
    <x v="1"/>
    <n v="-1"/>
    <n v="1"/>
    <s v="no"/>
    <s v="yes"/>
    <x v="0"/>
    <n v="527904.24"/>
    <n v="1.282"/>
    <x v="4"/>
    <s v="High"/>
    <s v="successful_contact"/>
  </r>
  <r>
    <n v="101871"/>
    <n v="18"/>
    <x v="6"/>
    <x v="1"/>
    <x v="2"/>
    <n v="35668.660000000003"/>
    <n v="26196.87"/>
    <n v="595"/>
    <n v="3"/>
    <n v="3"/>
    <s v="no"/>
    <x v="1"/>
    <s v="no"/>
    <s v="telephone"/>
    <x v="11"/>
    <n v="20"/>
    <n v="638"/>
    <n v="6"/>
    <n v="4"/>
    <x v="1"/>
    <n v="111"/>
    <n v="4"/>
    <s v="no"/>
    <s v="no"/>
    <x v="1"/>
    <n v="428023.92"/>
    <n v="0.73399999999999999"/>
    <x v="1"/>
    <s v="Medium"/>
    <s v="other"/>
  </r>
  <r>
    <n v="101872"/>
    <n v="30"/>
    <x v="7"/>
    <x v="0"/>
    <x v="1"/>
    <n v="29841.16"/>
    <n v="0"/>
    <n v="585"/>
    <n v="18"/>
    <n v="4"/>
    <s v="no"/>
    <x v="1"/>
    <s v="no"/>
    <s v="cellular"/>
    <x v="4"/>
    <n v="17"/>
    <n v="295"/>
    <n v="6"/>
    <n v="3"/>
    <x v="1"/>
    <n v="140"/>
    <n v="5"/>
    <s v="yes"/>
    <s v="yes"/>
    <x v="1"/>
    <n v="358093.92"/>
    <n v="0"/>
    <x v="0"/>
    <s v="Low"/>
    <s v="other"/>
  </r>
  <r>
    <n v="101873"/>
    <n v="27"/>
    <x v="9"/>
    <x v="0"/>
    <x v="1"/>
    <n v="40060.46"/>
    <n v="26725.37"/>
    <n v="715"/>
    <n v="37"/>
    <n v="3"/>
    <s v="no"/>
    <x v="0"/>
    <s v="yes"/>
    <s v="cellular"/>
    <x v="8"/>
    <n v="13"/>
    <n v="110"/>
    <n v="2"/>
    <n v="5"/>
    <x v="2"/>
    <n v="298"/>
    <n v="6"/>
    <s v="yes"/>
    <s v="no"/>
    <x v="1"/>
    <n v="480725.52"/>
    <n v="0.66700000000000004"/>
    <x v="0"/>
    <s v="Medium"/>
    <s v="other"/>
  </r>
  <r>
    <n v="101874"/>
    <n v="22"/>
    <x v="4"/>
    <x v="0"/>
    <x v="2"/>
    <n v="24427.49"/>
    <n v="0"/>
    <n v="782"/>
    <n v="107"/>
    <n v="5"/>
    <s v="no"/>
    <x v="0"/>
    <s v="no"/>
    <s v="cellular"/>
    <x v="2"/>
    <n v="25"/>
    <n v="494"/>
    <n v="4"/>
    <n v="5"/>
    <x v="0"/>
    <n v="10"/>
    <n v="1"/>
    <s v="yes"/>
    <s v="yes"/>
    <x v="0"/>
    <n v="293129.88"/>
    <n v="0"/>
    <x v="1"/>
    <s v="Low"/>
    <s v="successful_contact"/>
  </r>
  <r>
    <n v="101875"/>
    <n v="45"/>
    <x v="2"/>
    <x v="0"/>
    <x v="1"/>
    <n v="13092.88"/>
    <n v="20392.189999999999"/>
    <n v="613"/>
    <n v="11"/>
    <n v="4"/>
    <s v="no"/>
    <x v="0"/>
    <s v="no"/>
    <s v="cellular"/>
    <x v="4"/>
    <n v="22"/>
    <n v="334"/>
    <n v="1"/>
    <n v="4"/>
    <x v="3"/>
    <n v="413"/>
    <n v="2"/>
    <s v="no"/>
    <s v="no"/>
    <x v="1"/>
    <n v="157114.56"/>
    <n v="1.5580000000000001"/>
    <x v="4"/>
    <s v="Low"/>
    <s v="other"/>
  </r>
  <r>
    <n v="101876"/>
    <n v="25"/>
    <x v="9"/>
    <x v="0"/>
    <x v="1"/>
    <n v="29568.42"/>
    <n v="36390.839999999997"/>
    <n v="724"/>
    <n v="88"/>
    <n v="5"/>
    <s v="no"/>
    <x v="1"/>
    <s v="no"/>
    <s v="cellular"/>
    <x v="4"/>
    <n v="10"/>
    <n v="320"/>
    <n v="8"/>
    <n v="2"/>
    <x v="0"/>
    <n v="145"/>
    <n v="0"/>
    <s v="no"/>
    <s v="yes"/>
    <x v="0"/>
    <n v="354821.04"/>
    <n v="1.2310000000000001"/>
    <x v="1"/>
    <s v="Low"/>
    <s v="successful_contact"/>
  </r>
  <r>
    <n v="101877"/>
    <n v="39"/>
    <x v="0"/>
    <x v="0"/>
    <x v="0"/>
    <n v="55669.11"/>
    <n v="39296.21"/>
    <n v="600"/>
    <n v="98"/>
    <n v="1"/>
    <s v="no"/>
    <x v="0"/>
    <s v="no"/>
    <s v="cellular"/>
    <x v="8"/>
    <n v="22"/>
    <n v="569"/>
    <n v="1"/>
    <n v="0"/>
    <x v="1"/>
    <n v="-1"/>
    <n v="4"/>
    <s v="yes"/>
    <s v="yes"/>
    <x v="1"/>
    <n v="668029.31999999995"/>
    <n v="0.70599999999999996"/>
    <x v="4"/>
    <s v="Very High"/>
    <s v="other"/>
  </r>
  <r>
    <n v="101878"/>
    <n v="67"/>
    <x v="5"/>
    <x v="0"/>
    <x v="0"/>
    <n v="58327.44"/>
    <n v="12474.62"/>
    <n v="737"/>
    <n v="166"/>
    <n v="4"/>
    <s v="no"/>
    <x v="0"/>
    <s v="no"/>
    <s v="cellular"/>
    <x v="8"/>
    <n v="14"/>
    <n v="324"/>
    <n v="5"/>
    <n v="2"/>
    <x v="1"/>
    <n v="217"/>
    <n v="6"/>
    <s v="no"/>
    <s v="no"/>
    <x v="1"/>
    <n v="699929.28"/>
    <n v="0.214"/>
    <x v="3"/>
    <s v="Very High"/>
    <s v="other"/>
  </r>
  <r>
    <n v="101879"/>
    <n v="21"/>
    <x v="8"/>
    <x v="0"/>
    <x v="1"/>
    <n v="63224.36"/>
    <n v="41988.44"/>
    <n v="617"/>
    <n v="55"/>
    <n v="5"/>
    <s v="no"/>
    <x v="1"/>
    <s v="no"/>
    <s v="cellular"/>
    <x v="10"/>
    <n v="14"/>
    <n v="427"/>
    <n v="8"/>
    <n v="1"/>
    <x v="1"/>
    <n v="143"/>
    <n v="2"/>
    <s v="yes"/>
    <s v="no"/>
    <x v="1"/>
    <n v="758692.32"/>
    <n v="0.66400000000000003"/>
    <x v="1"/>
    <s v="Very High"/>
    <s v="other"/>
  </r>
  <r>
    <n v="101880"/>
    <n v="24"/>
    <x v="7"/>
    <x v="1"/>
    <x v="1"/>
    <n v="26833.99"/>
    <n v="46406.51"/>
    <n v="850"/>
    <n v="176"/>
    <n v="1"/>
    <s v="no"/>
    <x v="1"/>
    <s v="no"/>
    <s v="cellular"/>
    <x v="3"/>
    <n v="4"/>
    <n v="377"/>
    <n v="8"/>
    <n v="0"/>
    <x v="1"/>
    <n v="-1"/>
    <n v="4"/>
    <s v="no"/>
    <s v="no"/>
    <x v="1"/>
    <n v="322007.88"/>
    <n v="1.7290000000000001"/>
    <x v="1"/>
    <s v="Low"/>
    <s v="other"/>
  </r>
  <r>
    <n v="101881"/>
    <n v="21"/>
    <x v="2"/>
    <x v="0"/>
    <x v="0"/>
    <n v="55665.05"/>
    <n v="28882.05"/>
    <n v="774"/>
    <n v="39"/>
    <n v="2"/>
    <s v="no"/>
    <x v="0"/>
    <s v="no"/>
    <s v="cellular"/>
    <x v="6"/>
    <n v="1"/>
    <n v="227"/>
    <n v="7"/>
    <n v="3"/>
    <x v="1"/>
    <n v="275"/>
    <n v="1"/>
    <s v="no"/>
    <s v="no"/>
    <x v="1"/>
    <n v="667980.6"/>
    <n v="0.51900000000000002"/>
    <x v="1"/>
    <s v="Very High"/>
    <s v="other"/>
  </r>
  <r>
    <n v="101882"/>
    <n v="37"/>
    <x v="9"/>
    <x v="0"/>
    <x v="1"/>
    <n v="50571.38"/>
    <n v="70478.960000000006"/>
    <n v="742"/>
    <n v="46"/>
    <n v="3"/>
    <s v="no"/>
    <x v="0"/>
    <s v="no"/>
    <s v="cellular"/>
    <x v="9"/>
    <n v="10"/>
    <n v="453"/>
    <n v="2"/>
    <n v="4"/>
    <x v="0"/>
    <n v="82"/>
    <n v="0"/>
    <s v="yes"/>
    <s v="no"/>
    <x v="0"/>
    <n v="606856.56000000006"/>
    <n v="1.3939999999999999"/>
    <x v="4"/>
    <s v="High"/>
    <s v="successful_contact"/>
  </r>
  <r>
    <n v="101883"/>
    <n v="65"/>
    <x v="1"/>
    <x v="0"/>
    <x v="1"/>
    <n v="12000"/>
    <n v="47435.97"/>
    <n v="729"/>
    <n v="141"/>
    <n v="5"/>
    <s v="no"/>
    <x v="1"/>
    <s v="no"/>
    <s v="cellular"/>
    <x v="10"/>
    <n v="23"/>
    <n v="186"/>
    <n v="2"/>
    <n v="5"/>
    <x v="0"/>
    <n v="397"/>
    <n v="6"/>
    <s v="no"/>
    <s v="no"/>
    <x v="0"/>
    <n v="144000"/>
    <n v="3.9529999999999998"/>
    <x v="3"/>
    <s v="Low"/>
    <s v="other"/>
  </r>
  <r>
    <n v="101884"/>
    <n v="32"/>
    <x v="3"/>
    <x v="2"/>
    <x v="1"/>
    <n v="66671.89"/>
    <n v="40968.769999999997"/>
    <n v="797"/>
    <n v="71"/>
    <n v="5"/>
    <s v="no"/>
    <x v="1"/>
    <s v="no"/>
    <s v="cellular"/>
    <x v="7"/>
    <n v="2"/>
    <n v="358"/>
    <n v="7"/>
    <n v="3"/>
    <x v="3"/>
    <n v="323"/>
    <n v="0"/>
    <s v="yes"/>
    <s v="no"/>
    <x v="1"/>
    <n v="800062.68"/>
    <n v="0.61399999999999999"/>
    <x v="0"/>
    <s v="Very High"/>
    <s v="other"/>
  </r>
  <r>
    <n v="101885"/>
    <n v="42"/>
    <x v="9"/>
    <x v="1"/>
    <x v="2"/>
    <n v="45500.94"/>
    <n v="55044.06"/>
    <n v="619"/>
    <n v="1"/>
    <n v="3"/>
    <s v="no"/>
    <x v="0"/>
    <s v="no"/>
    <s v="cellular"/>
    <x v="2"/>
    <n v="13"/>
    <n v="427"/>
    <n v="5"/>
    <n v="5"/>
    <x v="1"/>
    <n v="140"/>
    <n v="0"/>
    <s v="no"/>
    <s v="no"/>
    <x v="1"/>
    <n v="546011.28"/>
    <n v="1.21"/>
    <x v="4"/>
    <s v="High"/>
    <s v="other"/>
  </r>
  <r>
    <n v="101886"/>
    <n v="36"/>
    <x v="1"/>
    <x v="1"/>
    <x v="2"/>
    <n v="73635.210000000006"/>
    <n v="105668.56"/>
    <n v="723"/>
    <n v="61"/>
    <n v="5"/>
    <s v="no"/>
    <x v="1"/>
    <s v="no"/>
    <s v="cellular"/>
    <x v="6"/>
    <n v="4"/>
    <n v="180"/>
    <n v="4"/>
    <n v="0"/>
    <x v="1"/>
    <n v="-1"/>
    <n v="0"/>
    <s v="no"/>
    <s v="no"/>
    <x v="1"/>
    <n v="883622.52"/>
    <n v="1.4350000000000001"/>
    <x v="4"/>
    <s v="Very High"/>
    <s v="other"/>
  </r>
  <r>
    <n v="101887"/>
    <n v="48"/>
    <x v="1"/>
    <x v="0"/>
    <x v="1"/>
    <n v="35741.480000000003"/>
    <n v="67416.84"/>
    <n v="588"/>
    <n v="52"/>
    <n v="5"/>
    <s v="no"/>
    <x v="1"/>
    <s v="no"/>
    <s v="cellular"/>
    <x v="6"/>
    <n v="9"/>
    <n v="365"/>
    <n v="8"/>
    <n v="3"/>
    <x v="1"/>
    <n v="410"/>
    <n v="4"/>
    <s v="no"/>
    <s v="yes"/>
    <x v="1"/>
    <n v="428897.76"/>
    <n v="1.8859999999999999"/>
    <x v="2"/>
    <s v="Medium"/>
    <s v="other"/>
  </r>
  <r>
    <n v="101888"/>
    <n v="18"/>
    <x v="0"/>
    <x v="0"/>
    <x v="0"/>
    <n v="43367.47"/>
    <n v="27463.99"/>
    <n v="633"/>
    <n v="7"/>
    <n v="2"/>
    <s v="no"/>
    <x v="1"/>
    <s v="no"/>
    <s v="cellular"/>
    <x v="1"/>
    <n v="7"/>
    <n v="296"/>
    <n v="5"/>
    <n v="1"/>
    <x v="1"/>
    <n v="224"/>
    <n v="4"/>
    <s v="yes"/>
    <s v="yes"/>
    <x v="0"/>
    <n v="520409.64"/>
    <n v="0.63300000000000001"/>
    <x v="1"/>
    <s v="High"/>
    <s v="other"/>
  </r>
  <r>
    <n v="101889"/>
    <n v="31"/>
    <x v="9"/>
    <x v="1"/>
    <x v="1"/>
    <n v="53332.19"/>
    <n v="0"/>
    <n v="613"/>
    <n v="40"/>
    <n v="4"/>
    <s v="no"/>
    <x v="1"/>
    <s v="no"/>
    <s v="cellular"/>
    <x v="11"/>
    <n v="13"/>
    <n v="93"/>
    <n v="4"/>
    <n v="3"/>
    <x v="1"/>
    <n v="368"/>
    <n v="3"/>
    <s v="no"/>
    <s v="no"/>
    <x v="1"/>
    <n v="639986.28"/>
    <n v="0"/>
    <x v="0"/>
    <s v="High"/>
    <s v="other"/>
  </r>
  <r>
    <n v="101890"/>
    <n v="20"/>
    <x v="4"/>
    <x v="0"/>
    <x v="1"/>
    <n v="33918.32"/>
    <n v="63989.120000000003"/>
    <n v="837"/>
    <n v="76"/>
    <n v="3"/>
    <s v="no"/>
    <x v="1"/>
    <s v="yes"/>
    <s v="cellular"/>
    <x v="2"/>
    <n v="18"/>
    <n v="460"/>
    <n v="2"/>
    <n v="0"/>
    <x v="1"/>
    <n v="-1"/>
    <n v="2"/>
    <s v="yes"/>
    <s v="yes"/>
    <x v="0"/>
    <n v="407019.84"/>
    <n v="1.887"/>
    <x v="1"/>
    <s v="Medium"/>
    <s v="successful_contact"/>
  </r>
  <r>
    <n v="101891"/>
    <n v="29"/>
    <x v="1"/>
    <x v="0"/>
    <x v="0"/>
    <n v="18677.580000000002"/>
    <n v="26231.81"/>
    <n v="697"/>
    <n v="150"/>
    <n v="1"/>
    <s v="no"/>
    <x v="1"/>
    <s v="no"/>
    <s v="cellular"/>
    <x v="10"/>
    <n v="16"/>
    <n v="548"/>
    <n v="4"/>
    <n v="1"/>
    <x v="1"/>
    <n v="264"/>
    <n v="1"/>
    <s v="no"/>
    <s v="no"/>
    <x v="1"/>
    <n v="224130.96"/>
    <n v="1.4039999999999999"/>
    <x v="0"/>
    <s v="Low"/>
    <s v="other"/>
  </r>
  <r>
    <n v="101892"/>
    <n v="61"/>
    <x v="9"/>
    <x v="0"/>
    <x v="1"/>
    <n v="41914.379999999997"/>
    <n v="60534.46"/>
    <n v="687"/>
    <n v="93"/>
    <n v="3"/>
    <s v="yes"/>
    <x v="0"/>
    <s v="yes"/>
    <s v="cellular"/>
    <x v="4"/>
    <n v="2"/>
    <n v="397"/>
    <n v="4"/>
    <n v="0"/>
    <x v="3"/>
    <n v="-1"/>
    <n v="5"/>
    <s v="no"/>
    <s v="no"/>
    <x v="1"/>
    <n v="502972.56"/>
    <n v="1.444"/>
    <x v="3"/>
    <s v="Medium"/>
    <s v="other"/>
  </r>
  <r>
    <n v="101893"/>
    <n v="59"/>
    <x v="4"/>
    <x v="0"/>
    <x v="0"/>
    <n v="41678.870000000003"/>
    <n v="0"/>
    <n v="647"/>
    <n v="99"/>
    <n v="4"/>
    <s v="no"/>
    <x v="0"/>
    <s v="no"/>
    <s v="cellular"/>
    <x v="8"/>
    <n v="9"/>
    <n v="241"/>
    <n v="3"/>
    <n v="1"/>
    <x v="1"/>
    <n v="169"/>
    <n v="5"/>
    <s v="yes"/>
    <s v="no"/>
    <x v="0"/>
    <n v="500146.44"/>
    <n v="0"/>
    <x v="3"/>
    <s v="Medium"/>
    <s v="other"/>
  </r>
  <r>
    <n v="101894"/>
    <n v="64"/>
    <x v="2"/>
    <x v="0"/>
    <x v="1"/>
    <n v="77837.58"/>
    <n v="31081.95"/>
    <n v="564"/>
    <n v="113"/>
    <n v="2"/>
    <s v="no"/>
    <x v="1"/>
    <s v="no"/>
    <s v="telephone"/>
    <x v="3"/>
    <n v="11"/>
    <n v="355"/>
    <n v="3"/>
    <n v="5"/>
    <x v="1"/>
    <n v="257"/>
    <n v="6"/>
    <s v="no"/>
    <s v="yes"/>
    <x v="1"/>
    <n v="934050.96"/>
    <n v="0.39900000000000002"/>
    <x v="3"/>
    <s v="Very High"/>
    <s v="other"/>
  </r>
  <r>
    <n v="101895"/>
    <n v="52"/>
    <x v="4"/>
    <x v="2"/>
    <x v="1"/>
    <n v="61111.21"/>
    <n v="12666.89"/>
    <n v="769"/>
    <n v="60"/>
    <n v="3"/>
    <s v="no"/>
    <x v="0"/>
    <s v="no"/>
    <s v="cellular"/>
    <x v="4"/>
    <n v="7"/>
    <n v="281"/>
    <n v="3"/>
    <n v="1"/>
    <x v="3"/>
    <n v="105"/>
    <n v="6"/>
    <s v="yes"/>
    <s v="no"/>
    <x v="0"/>
    <n v="733334.52"/>
    <n v="0.20699999999999999"/>
    <x v="2"/>
    <s v="Very High"/>
    <s v="other"/>
  </r>
  <r>
    <n v="101896"/>
    <n v="19"/>
    <x v="10"/>
    <x v="1"/>
    <x v="2"/>
    <n v="37868.69"/>
    <n v="5777.43"/>
    <n v="662"/>
    <n v="13"/>
    <n v="5"/>
    <s v="no"/>
    <x v="1"/>
    <s v="no"/>
    <s v="cellular"/>
    <x v="0"/>
    <n v="4"/>
    <n v="514"/>
    <n v="3"/>
    <n v="2"/>
    <x v="3"/>
    <n v="429"/>
    <n v="0"/>
    <s v="yes"/>
    <s v="no"/>
    <x v="1"/>
    <n v="454424.28"/>
    <n v="0.153"/>
    <x v="1"/>
    <s v="Medium"/>
    <s v="other"/>
  </r>
  <r>
    <n v="101897"/>
    <n v="65"/>
    <x v="0"/>
    <x v="2"/>
    <x v="1"/>
    <n v="14277.53"/>
    <n v="79898.94"/>
    <n v="686"/>
    <n v="62"/>
    <n v="5"/>
    <s v="no"/>
    <x v="1"/>
    <s v="no"/>
    <s v="cellular"/>
    <x v="7"/>
    <n v="26"/>
    <n v="393"/>
    <n v="4"/>
    <n v="2"/>
    <x v="3"/>
    <n v="464"/>
    <n v="3"/>
    <s v="yes"/>
    <s v="yes"/>
    <x v="1"/>
    <n v="171330.36"/>
    <n v="5.5960000000000001"/>
    <x v="3"/>
    <s v="Low"/>
    <s v="other"/>
  </r>
  <r>
    <n v="101898"/>
    <n v="37"/>
    <x v="8"/>
    <x v="1"/>
    <x v="0"/>
    <n v="36479.56"/>
    <n v="17508.38"/>
    <n v="817"/>
    <n v="120"/>
    <n v="5"/>
    <s v="no"/>
    <x v="1"/>
    <s v="no"/>
    <s v="cellular"/>
    <x v="3"/>
    <n v="12"/>
    <n v="379"/>
    <n v="4"/>
    <n v="5"/>
    <x v="1"/>
    <n v="203"/>
    <n v="0"/>
    <s v="no"/>
    <s v="yes"/>
    <x v="0"/>
    <n v="437754.72"/>
    <n v="0.48"/>
    <x v="4"/>
    <s v="Medium"/>
    <s v="successful_contact"/>
  </r>
  <r>
    <n v="101899"/>
    <n v="33"/>
    <x v="7"/>
    <x v="0"/>
    <x v="1"/>
    <n v="30087.05"/>
    <n v="51107.86"/>
    <n v="713"/>
    <n v="43"/>
    <n v="2"/>
    <s v="no"/>
    <x v="1"/>
    <s v="no"/>
    <s v="cellular"/>
    <x v="9"/>
    <n v="27"/>
    <n v="442"/>
    <n v="7"/>
    <n v="5"/>
    <x v="1"/>
    <n v="473"/>
    <n v="1"/>
    <s v="yes"/>
    <s v="yes"/>
    <x v="1"/>
    <n v="361044.6"/>
    <n v="1.6990000000000001"/>
    <x v="0"/>
    <s v="Low"/>
    <s v="other"/>
  </r>
  <r>
    <n v="101900"/>
    <n v="21"/>
    <x v="6"/>
    <x v="2"/>
    <x v="1"/>
    <n v="16776.98"/>
    <n v="38410.800000000003"/>
    <n v="607"/>
    <n v="18"/>
    <n v="2"/>
    <s v="no"/>
    <x v="0"/>
    <s v="yes"/>
    <s v="cellular"/>
    <x v="2"/>
    <n v="17"/>
    <n v="466"/>
    <n v="4"/>
    <n v="0"/>
    <x v="2"/>
    <n v="-1"/>
    <n v="0"/>
    <s v="no"/>
    <s v="no"/>
    <x v="1"/>
    <n v="201323.76"/>
    <n v="2.2890000000000001"/>
    <x v="1"/>
    <s v="Low"/>
    <s v="other"/>
  </r>
  <r>
    <n v="101901"/>
    <n v="69"/>
    <x v="1"/>
    <x v="1"/>
    <x v="1"/>
    <n v="45880.61"/>
    <n v="30497.32"/>
    <n v="631"/>
    <n v="11"/>
    <n v="1"/>
    <s v="no"/>
    <x v="1"/>
    <s v="no"/>
    <s v="cellular"/>
    <x v="4"/>
    <n v="15"/>
    <n v="297"/>
    <n v="2"/>
    <n v="2"/>
    <x v="1"/>
    <n v="346"/>
    <n v="1"/>
    <s v="yes"/>
    <s v="yes"/>
    <x v="1"/>
    <n v="550567.31999999995"/>
    <n v="0.66500000000000004"/>
    <x v="3"/>
    <s v="High"/>
    <s v="other"/>
  </r>
  <r>
    <n v="101902"/>
    <n v="22"/>
    <x v="1"/>
    <x v="1"/>
    <x v="0"/>
    <n v="23463.37"/>
    <n v="25654.77"/>
    <n v="716"/>
    <n v="59"/>
    <n v="2"/>
    <s v="no"/>
    <x v="0"/>
    <s v="no"/>
    <s v="cellular"/>
    <x v="10"/>
    <n v="4"/>
    <n v="608"/>
    <n v="2"/>
    <n v="5"/>
    <x v="4"/>
    <n v="88"/>
    <n v="1"/>
    <s v="no"/>
    <s v="yes"/>
    <x v="1"/>
    <n v="281560.44"/>
    <n v="1.093"/>
    <x v="1"/>
    <s v="Low"/>
    <s v="other"/>
  </r>
  <r>
    <n v="101903"/>
    <n v="23"/>
    <x v="6"/>
    <x v="1"/>
    <x v="0"/>
    <n v="23695.19"/>
    <n v="15929.48"/>
    <n v="692"/>
    <n v="83"/>
    <n v="3"/>
    <s v="no"/>
    <x v="0"/>
    <s v="no"/>
    <s v="cellular"/>
    <x v="1"/>
    <n v="28"/>
    <n v="417"/>
    <n v="4"/>
    <n v="2"/>
    <x v="1"/>
    <n v="319"/>
    <n v="1"/>
    <s v="yes"/>
    <s v="yes"/>
    <x v="1"/>
    <n v="284342.28000000003"/>
    <n v="0.67200000000000004"/>
    <x v="1"/>
    <s v="Low"/>
    <s v="other"/>
  </r>
  <r>
    <n v="101904"/>
    <n v="43"/>
    <x v="9"/>
    <x v="0"/>
    <x v="0"/>
    <n v="38888.660000000003"/>
    <n v="0"/>
    <n v="745"/>
    <n v="31"/>
    <n v="5"/>
    <s v="no"/>
    <x v="0"/>
    <s v="no"/>
    <s v="cellular"/>
    <x v="5"/>
    <n v="8"/>
    <n v="488"/>
    <n v="5"/>
    <n v="0"/>
    <x v="2"/>
    <n v="-1"/>
    <n v="2"/>
    <s v="no"/>
    <s v="no"/>
    <x v="1"/>
    <n v="466663.92"/>
    <n v="0"/>
    <x v="4"/>
    <s v="Medium"/>
    <s v="other"/>
  </r>
  <r>
    <n v="101905"/>
    <n v="51"/>
    <x v="1"/>
    <x v="2"/>
    <x v="2"/>
    <n v="13329.63"/>
    <n v="5871.65"/>
    <n v="695"/>
    <n v="131"/>
    <n v="3"/>
    <s v="no"/>
    <x v="0"/>
    <s v="no"/>
    <s v="cellular"/>
    <x v="9"/>
    <n v="23"/>
    <n v="155"/>
    <n v="3"/>
    <n v="2"/>
    <x v="1"/>
    <n v="101"/>
    <n v="2"/>
    <s v="no"/>
    <s v="yes"/>
    <x v="1"/>
    <n v="159955.56"/>
    <n v="0.44"/>
    <x v="2"/>
    <s v="Low"/>
    <s v="other"/>
  </r>
  <r>
    <n v="101906"/>
    <n v="58"/>
    <x v="1"/>
    <x v="0"/>
    <x v="1"/>
    <m/>
    <n v="54026.67"/>
    <n v="757"/>
    <n v="99"/>
    <n v="3"/>
    <s v="no"/>
    <x v="1"/>
    <s v="no"/>
    <s v="telephone"/>
    <x v="0"/>
    <n v="5"/>
    <n v="189"/>
    <n v="2"/>
    <n v="2"/>
    <x v="4"/>
    <n v="290"/>
    <n v="0"/>
    <s v="yes"/>
    <s v="yes"/>
    <x v="1"/>
    <n v="640706.88"/>
    <n v="1.012"/>
    <x v="3"/>
    <s v="High"/>
    <s v="other"/>
  </r>
  <r>
    <n v="101907"/>
    <n v="35"/>
    <x v="2"/>
    <x v="0"/>
    <x v="1"/>
    <n v="58668.68"/>
    <n v="66160.639999999999"/>
    <n v="769"/>
    <n v="172"/>
    <n v="2"/>
    <s v="no"/>
    <x v="0"/>
    <s v="no"/>
    <s v="cellular"/>
    <x v="8"/>
    <n v="20"/>
    <n v="70"/>
    <n v="5"/>
    <n v="2"/>
    <x v="3"/>
    <n v="279"/>
    <n v="3"/>
    <s v="no"/>
    <s v="no"/>
    <x v="1"/>
    <n v="704024.16"/>
    <n v="1.1279999999999999"/>
    <x v="0"/>
    <s v="Very High"/>
    <s v="other"/>
  </r>
  <r>
    <n v="101908"/>
    <n v="66"/>
    <x v="1"/>
    <x v="0"/>
    <x v="0"/>
    <n v="40710.14"/>
    <n v="24743.439999999999"/>
    <n v="708"/>
    <n v="16"/>
    <n v="3"/>
    <s v="no"/>
    <x v="0"/>
    <s v="yes"/>
    <s v="cellular"/>
    <x v="5"/>
    <n v="4"/>
    <n v="511"/>
    <n v="7"/>
    <n v="4"/>
    <x v="1"/>
    <n v="343"/>
    <n v="2"/>
    <s v="no"/>
    <s v="no"/>
    <x v="1"/>
    <n v="488521.68"/>
    <n v="0.60799999999999998"/>
    <x v="3"/>
    <s v="Medium"/>
    <s v="other"/>
  </r>
  <r>
    <n v="101909"/>
    <n v="61"/>
    <x v="2"/>
    <x v="0"/>
    <x v="1"/>
    <n v="65034.65"/>
    <n v="20703"/>
    <n v="728"/>
    <n v="101"/>
    <n v="2"/>
    <s v="no"/>
    <x v="0"/>
    <s v="no"/>
    <s v="cellular"/>
    <x v="3"/>
    <n v="16"/>
    <n v="411"/>
    <n v="3"/>
    <n v="1"/>
    <x v="1"/>
    <n v="409"/>
    <n v="5"/>
    <s v="no"/>
    <s v="no"/>
    <x v="1"/>
    <n v="780415.8"/>
    <n v="0.318"/>
    <x v="3"/>
    <s v="Very High"/>
    <s v="other"/>
  </r>
  <r>
    <n v="101910"/>
    <n v="40"/>
    <x v="9"/>
    <x v="0"/>
    <x v="2"/>
    <n v="47728.72"/>
    <n v="25219.37"/>
    <n v="663"/>
    <n v="130"/>
    <n v="5"/>
    <s v="no"/>
    <x v="0"/>
    <s v="no"/>
    <s v="telephone"/>
    <x v="11"/>
    <n v="23"/>
    <n v="652"/>
    <n v="8"/>
    <n v="1"/>
    <x v="0"/>
    <n v="360"/>
    <n v="0"/>
    <s v="yes"/>
    <s v="yes"/>
    <x v="1"/>
    <n v="572744.64"/>
    <n v="0.52800000000000002"/>
    <x v="4"/>
    <s v="High"/>
    <s v="other"/>
  </r>
  <r>
    <n v="101911"/>
    <n v="69"/>
    <x v="2"/>
    <x v="1"/>
    <x v="0"/>
    <n v="34918.660000000003"/>
    <n v="28632.48"/>
    <n v="712"/>
    <n v="140"/>
    <n v="3"/>
    <s v="no"/>
    <x v="1"/>
    <s v="no"/>
    <s v="cellular"/>
    <x v="8"/>
    <n v="9"/>
    <n v="448"/>
    <n v="8"/>
    <n v="3"/>
    <x v="1"/>
    <n v="486"/>
    <n v="2"/>
    <s v="yes"/>
    <s v="no"/>
    <x v="1"/>
    <n v="419023.92"/>
    <n v="0.82"/>
    <x v="3"/>
    <s v="Medium"/>
    <s v="other"/>
  </r>
  <r>
    <n v="101912"/>
    <n v="22"/>
    <x v="9"/>
    <x v="1"/>
    <x v="1"/>
    <n v="34050.43"/>
    <n v="29771.16"/>
    <n v="819"/>
    <n v="49"/>
    <n v="4"/>
    <s v="no"/>
    <x v="0"/>
    <s v="no"/>
    <s v="cellular"/>
    <x v="7"/>
    <n v="26"/>
    <n v="507"/>
    <n v="3"/>
    <n v="4"/>
    <x v="0"/>
    <n v="484"/>
    <n v="4"/>
    <s v="no"/>
    <s v="no"/>
    <x v="1"/>
    <n v="408605.16"/>
    <n v="0.874"/>
    <x v="1"/>
    <s v="Medium"/>
    <s v="other"/>
  </r>
  <r>
    <n v="101913"/>
    <n v="23"/>
    <x v="7"/>
    <x v="2"/>
    <x v="0"/>
    <n v="83547.179999999993"/>
    <n v="38965.32"/>
    <n v="668"/>
    <n v="38"/>
    <n v="5"/>
    <s v="no"/>
    <x v="1"/>
    <s v="no"/>
    <s v="cellular"/>
    <x v="7"/>
    <n v="16"/>
    <n v="323"/>
    <n v="7"/>
    <n v="4"/>
    <x v="2"/>
    <n v="48"/>
    <n v="2"/>
    <s v="yes"/>
    <s v="no"/>
    <x v="1"/>
    <n v="1002566.16"/>
    <n v="0.46600000000000003"/>
    <x v="1"/>
    <s v="Very High"/>
    <s v="other"/>
  </r>
  <r>
    <n v="101914"/>
    <n v="34"/>
    <x v="5"/>
    <x v="1"/>
    <x v="0"/>
    <n v="22925.26"/>
    <n v="56293.1"/>
    <n v="601"/>
    <n v="99"/>
    <n v="1"/>
    <s v="no"/>
    <x v="1"/>
    <s v="yes"/>
    <s v="cellular"/>
    <x v="1"/>
    <n v="28"/>
    <n v="302"/>
    <n v="5"/>
    <n v="3"/>
    <x v="0"/>
    <n v="71"/>
    <n v="3"/>
    <s v="yes"/>
    <s v="no"/>
    <x v="1"/>
    <n v="275103.12"/>
    <n v="2.456"/>
    <x v="0"/>
    <s v="Low"/>
    <s v="other"/>
  </r>
  <r>
    <n v="101915"/>
    <n v="45"/>
    <x v="0"/>
    <x v="2"/>
    <x v="2"/>
    <n v="12000"/>
    <n v="83991.46"/>
    <n v="691"/>
    <n v="13"/>
    <n v="4"/>
    <s v="no"/>
    <x v="1"/>
    <s v="no"/>
    <s v="telephone"/>
    <x v="5"/>
    <n v="10"/>
    <n v="247"/>
    <n v="2"/>
    <n v="0"/>
    <x v="1"/>
    <n v="-1"/>
    <n v="3"/>
    <s v="no"/>
    <s v="no"/>
    <x v="1"/>
    <n v="144000"/>
    <n v="6.9989999999999997"/>
    <x v="4"/>
    <s v="Low"/>
    <s v="other"/>
  </r>
  <r>
    <n v="101916"/>
    <n v="66"/>
    <x v="5"/>
    <x v="2"/>
    <x v="1"/>
    <n v="30107.3"/>
    <n v="3810.35"/>
    <n v="703"/>
    <n v="66"/>
    <n v="4"/>
    <s v="no"/>
    <x v="1"/>
    <s v="no"/>
    <s v="cellular"/>
    <x v="3"/>
    <n v="16"/>
    <n v="104"/>
    <n v="7"/>
    <n v="0"/>
    <x v="1"/>
    <n v="-1"/>
    <n v="5"/>
    <s v="no"/>
    <s v="yes"/>
    <x v="1"/>
    <n v="361287.6"/>
    <n v="0.127"/>
    <x v="3"/>
    <s v="Low"/>
    <s v="other"/>
  </r>
  <r>
    <n v="101917"/>
    <n v="61"/>
    <x v="0"/>
    <x v="1"/>
    <x v="1"/>
    <n v="55816.26"/>
    <n v="45244.25"/>
    <n v="644"/>
    <n v="161"/>
    <n v="1"/>
    <s v="no"/>
    <x v="0"/>
    <s v="no"/>
    <s v="cellular"/>
    <x v="1"/>
    <n v="2"/>
    <n v="362"/>
    <n v="2"/>
    <n v="3"/>
    <x v="4"/>
    <n v="355"/>
    <n v="0"/>
    <s v="no"/>
    <s v="no"/>
    <x v="0"/>
    <n v="669795.12"/>
    <n v="0.81100000000000005"/>
    <x v="3"/>
    <s v="Very High"/>
    <s v="successful_contact"/>
  </r>
  <r>
    <n v="101918"/>
    <n v="19"/>
    <x v="9"/>
    <x v="0"/>
    <x v="2"/>
    <n v="33605.17"/>
    <n v="74683.97"/>
    <n v="511"/>
    <n v="79"/>
    <n v="5"/>
    <s v="no"/>
    <x v="1"/>
    <s v="no"/>
    <s v="unknown"/>
    <x v="1"/>
    <n v="7"/>
    <n v="410"/>
    <n v="6"/>
    <n v="1"/>
    <x v="1"/>
    <n v="31"/>
    <n v="5"/>
    <s v="no"/>
    <s v="no"/>
    <x v="1"/>
    <n v="403262.04"/>
    <n v="2.222"/>
    <x v="1"/>
    <s v="Medium"/>
    <s v="other"/>
  </r>
  <r>
    <n v="101919"/>
    <n v="54"/>
    <x v="3"/>
    <x v="0"/>
    <x v="1"/>
    <n v="39183.79"/>
    <n v="23971.83"/>
    <n v="643"/>
    <n v="20"/>
    <n v="5"/>
    <s v="no"/>
    <x v="0"/>
    <s v="no"/>
    <s v="cellular"/>
    <x v="10"/>
    <n v="17"/>
    <n v="649"/>
    <n v="3"/>
    <n v="4"/>
    <x v="1"/>
    <n v="75"/>
    <n v="0"/>
    <s v="no"/>
    <s v="yes"/>
    <x v="1"/>
    <n v="470205.48"/>
    <n v="0.61199999999999999"/>
    <x v="2"/>
    <s v="Medium"/>
    <s v="other"/>
  </r>
  <r>
    <n v="101920"/>
    <n v="45"/>
    <x v="2"/>
    <x v="0"/>
    <x v="0"/>
    <n v="20680.96"/>
    <n v="0"/>
    <n v="694"/>
    <n v="25"/>
    <n v="4"/>
    <s v="no"/>
    <x v="1"/>
    <s v="no"/>
    <s v="cellular"/>
    <x v="3"/>
    <n v="27"/>
    <n v="680"/>
    <n v="6"/>
    <n v="2"/>
    <x v="1"/>
    <n v="428"/>
    <n v="2"/>
    <s v="no"/>
    <s v="no"/>
    <x v="0"/>
    <n v="248171.51999999999"/>
    <n v="0"/>
    <x v="4"/>
    <s v="Low"/>
    <s v="successful_contact"/>
  </r>
  <r>
    <n v="101921"/>
    <n v="20"/>
    <x v="4"/>
    <x v="1"/>
    <x v="0"/>
    <n v="24405.32"/>
    <n v="17625.169999999998"/>
    <n v="679"/>
    <n v="14"/>
    <n v="2"/>
    <s v="no"/>
    <x v="0"/>
    <s v="no"/>
    <s v="cellular"/>
    <x v="4"/>
    <n v="3"/>
    <n v="125"/>
    <n v="8"/>
    <n v="5"/>
    <x v="1"/>
    <n v="230"/>
    <n v="4"/>
    <s v="no"/>
    <s v="no"/>
    <x v="1"/>
    <n v="292863.84000000003"/>
    <n v="0.72199999999999998"/>
    <x v="1"/>
    <s v="Low"/>
    <s v="other"/>
  </r>
  <r>
    <n v="101922"/>
    <n v="57"/>
    <x v="1"/>
    <x v="2"/>
    <x v="0"/>
    <n v="42202.06"/>
    <n v="2938.05"/>
    <n v="643"/>
    <n v="131"/>
    <n v="4"/>
    <s v="no"/>
    <x v="1"/>
    <s v="yes"/>
    <s v="unknown"/>
    <x v="8"/>
    <n v="24"/>
    <n v="545"/>
    <n v="2"/>
    <n v="5"/>
    <x v="0"/>
    <n v="36"/>
    <n v="0"/>
    <s v="no"/>
    <s v="no"/>
    <x v="0"/>
    <n v="506424.72"/>
    <n v="7.0000000000000007E-2"/>
    <x v="3"/>
    <s v="High"/>
    <s v="successful_contact"/>
  </r>
  <r>
    <n v="101923"/>
    <n v="61"/>
    <x v="9"/>
    <x v="1"/>
    <x v="0"/>
    <n v="12000"/>
    <n v="29076.93"/>
    <n v="640"/>
    <n v="23"/>
    <n v="1"/>
    <s v="no"/>
    <x v="1"/>
    <s v="yes"/>
    <s v="unknown"/>
    <x v="8"/>
    <n v="28"/>
    <n v="306"/>
    <n v="5"/>
    <n v="3"/>
    <x v="1"/>
    <n v="188"/>
    <n v="2"/>
    <s v="yes"/>
    <s v="yes"/>
    <x v="0"/>
    <n v="144000"/>
    <n v="2.423"/>
    <x v="3"/>
    <s v="Low"/>
    <s v="successful_contact"/>
  </r>
  <r>
    <n v="101924"/>
    <n v="66"/>
    <x v="0"/>
    <x v="1"/>
    <x v="1"/>
    <n v="12000"/>
    <n v="5419.49"/>
    <n v="793"/>
    <n v="17"/>
    <n v="3"/>
    <s v="no"/>
    <x v="0"/>
    <s v="no"/>
    <s v="cellular"/>
    <x v="3"/>
    <n v="13"/>
    <n v="422"/>
    <n v="8"/>
    <n v="0"/>
    <x v="0"/>
    <n v="-1"/>
    <n v="4"/>
    <s v="no"/>
    <s v="yes"/>
    <x v="0"/>
    <n v="144000"/>
    <n v="0.45200000000000001"/>
    <x v="3"/>
    <s v="Low"/>
    <s v="successful_contact"/>
  </r>
  <r>
    <n v="101925"/>
    <n v="23"/>
    <x v="7"/>
    <x v="2"/>
    <x v="2"/>
    <n v="52124.38"/>
    <n v="9763.19"/>
    <n v="671"/>
    <n v="95"/>
    <n v="4"/>
    <s v="no"/>
    <x v="0"/>
    <s v="yes"/>
    <s v="cellular"/>
    <x v="3"/>
    <n v="8"/>
    <n v="273"/>
    <n v="5"/>
    <n v="5"/>
    <x v="0"/>
    <n v="29"/>
    <n v="4"/>
    <s v="no"/>
    <s v="no"/>
    <x v="0"/>
    <n v="625492.56000000006"/>
    <n v="0.187"/>
    <x v="1"/>
    <s v="High"/>
    <s v="other"/>
  </r>
  <r>
    <n v="101926"/>
    <n v="60"/>
    <x v="8"/>
    <x v="1"/>
    <x v="1"/>
    <n v="52918.18"/>
    <n v="24444.67"/>
    <n v="716"/>
    <n v="122"/>
    <n v="2"/>
    <s v="no"/>
    <x v="1"/>
    <s v="no"/>
    <s v="cellular"/>
    <x v="9"/>
    <n v="4"/>
    <n v="91"/>
    <n v="1"/>
    <n v="5"/>
    <x v="0"/>
    <n v="14"/>
    <n v="0"/>
    <s v="yes"/>
    <s v="yes"/>
    <x v="0"/>
    <n v="635018.16"/>
    <n v="0.46200000000000002"/>
    <x v="3"/>
    <s v="High"/>
    <s v="other"/>
  </r>
  <r>
    <n v="101927"/>
    <n v="33"/>
    <x v="1"/>
    <x v="0"/>
    <x v="1"/>
    <n v="44048.01"/>
    <n v="12531.58"/>
    <n v="703"/>
    <n v="88"/>
    <n v="2"/>
    <s v="no"/>
    <x v="1"/>
    <s v="yes"/>
    <s v="cellular"/>
    <x v="9"/>
    <n v="10"/>
    <n v="152"/>
    <n v="3"/>
    <n v="3"/>
    <x v="3"/>
    <n v="281"/>
    <n v="4"/>
    <s v="no"/>
    <s v="no"/>
    <x v="1"/>
    <n v="528576.12"/>
    <n v="0.28399999999999997"/>
    <x v="0"/>
    <s v="High"/>
    <s v="other"/>
  </r>
  <r>
    <n v="101928"/>
    <n v="47"/>
    <x v="0"/>
    <x v="1"/>
    <x v="1"/>
    <n v="83177.039999999994"/>
    <n v="15114.67"/>
    <n v="736"/>
    <n v="163"/>
    <n v="5"/>
    <s v="no"/>
    <x v="1"/>
    <s v="no"/>
    <s v="cellular"/>
    <x v="9"/>
    <n v="10"/>
    <n v="598"/>
    <n v="5"/>
    <n v="0"/>
    <x v="1"/>
    <n v="-1"/>
    <n v="0"/>
    <s v="no"/>
    <s v="no"/>
    <x v="1"/>
    <n v="998124.48"/>
    <n v="0.182"/>
    <x v="2"/>
    <s v="Very High"/>
    <s v="other"/>
  </r>
  <r>
    <n v="101929"/>
    <n v="23"/>
    <x v="1"/>
    <x v="1"/>
    <x v="1"/>
    <n v="43901.74"/>
    <n v="64677.18"/>
    <n v="672"/>
    <n v="33"/>
    <n v="5"/>
    <s v="no"/>
    <x v="1"/>
    <s v="no"/>
    <s v="cellular"/>
    <x v="5"/>
    <n v="15"/>
    <n v="534"/>
    <n v="4"/>
    <n v="4"/>
    <x v="1"/>
    <n v="405"/>
    <n v="1"/>
    <s v="no"/>
    <s v="no"/>
    <x v="1"/>
    <n v="526820.88"/>
    <n v="1.4730000000000001"/>
    <x v="1"/>
    <s v="High"/>
    <s v="other"/>
  </r>
  <r>
    <n v="101930"/>
    <n v="36"/>
    <x v="3"/>
    <x v="2"/>
    <x v="2"/>
    <n v="51221.55"/>
    <n v="13272.92"/>
    <n v="591"/>
    <n v="165"/>
    <n v="2"/>
    <s v="no"/>
    <x v="1"/>
    <s v="no"/>
    <s v="unknown"/>
    <x v="2"/>
    <n v="11"/>
    <n v="626"/>
    <n v="2"/>
    <n v="2"/>
    <x v="2"/>
    <n v="329"/>
    <n v="4"/>
    <s v="yes"/>
    <s v="no"/>
    <x v="1"/>
    <n v="614658.6"/>
    <n v="0.25900000000000001"/>
    <x v="4"/>
    <s v="High"/>
    <s v="other"/>
  </r>
  <r>
    <n v="101931"/>
    <n v="41"/>
    <x v="9"/>
    <x v="1"/>
    <x v="1"/>
    <n v="58686.22"/>
    <n v="17682.32"/>
    <n v="817"/>
    <n v="122"/>
    <n v="3"/>
    <s v="no"/>
    <x v="0"/>
    <s v="no"/>
    <s v="cellular"/>
    <x v="3"/>
    <n v="1"/>
    <n v="527"/>
    <n v="1"/>
    <n v="5"/>
    <x v="0"/>
    <n v="291"/>
    <n v="0"/>
    <s v="yes"/>
    <s v="yes"/>
    <x v="0"/>
    <n v="704234.64"/>
    <n v="0.30099999999999999"/>
    <x v="4"/>
    <s v="Very High"/>
    <s v="successful_contact"/>
  </r>
  <r>
    <n v="101932"/>
    <n v="53"/>
    <x v="2"/>
    <x v="0"/>
    <x v="2"/>
    <n v="12000"/>
    <n v="0"/>
    <n v="550"/>
    <n v="178"/>
    <n v="1"/>
    <s v="no"/>
    <x v="0"/>
    <s v="no"/>
    <s v="cellular"/>
    <x v="0"/>
    <n v="8"/>
    <n v="126"/>
    <n v="5"/>
    <n v="2"/>
    <x v="2"/>
    <n v="386"/>
    <n v="0"/>
    <s v="no"/>
    <s v="yes"/>
    <x v="1"/>
    <n v="144000"/>
    <n v="0"/>
    <x v="2"/>
    <s v="Low"/>
    <s v="other"/>
  </r>
  <r>
    <n v="101933"/>
    <n v="47"/>
    <x v="1"/>
    <x v="2"/>
    <x v="3"/>
    <n v="37462.58"/>
    <n v="0"/>
    <n v="813"/>
    <n v="61"/>
    <n v="2"/>
    <s v="no"/>
    <x v="1"/>
    <s v="no"/>
    <s v="cellular"/>
    <x v="5"/>
    <n v="18"/>
    <n v="197"/>
    <n v="5"/>
    <n v="2"/>
    <x v="1"/>
    <n v="284"/>
    <n v="0"/>
    <s v="yes"/>
    <s v="no"/>
    <x v="0"/>
    <n v="449550.96"/>
    <n v="0"/>
    <x v="2"/>
    <s v="Medium"/>
    <s v="other"/>
  </r>
  <r>
    <n v="101934"/>
    <n v="42"/>
    <x v="1"/>
    <x v="0"/>
    <x v="1"/>
    <n v="37785.269999999997"/>
    <n v="14789.26"/>
    <n v="783"/>
    <n v="132"/>
    <n v="4"/>
    <s v="no"/>
    <x v="1"/>
    <s v="no"/>
    <s v="cellular"/>
    <x v="3"/>
    <n v="28"/>
    <n v="148"/>
    <n v="8"/>
    <n v="4"/>
    <x v="1"/>
    <n v="262"/>
    <n v="2"/>
    <s v="no"/>
    <s v="yes"/>
    <x v="1"/>
    <n v="453423.24"/>
    <n v="0.39100000000000001"/>
    <x v="4"/>
    <s v="Medium"/>
    <s v="other"/>
  </r>
  <r>
    <n v="101935"/>
    <n v="58"/>
    <x v="3"/>
    <x v="0"/>
    <x v="0"/>
    <n v="47221.77"/>
    <n v="21096.63"/>
    <n v="565"/>
    <n v="59"/>
    <n v="5"/>
    <s v="no"/>
    <x v="0"/>
    <s v="no"/>
    <s v="cellular"/>
    <x v="9"/>
    <n v="13"/>
    <n v="310"/>
    <n v="4"/>
    <n v="2"/>
    <x v="0"/>
    <n v="212"/>
    <n v="3"/>
    <s v="yes"/>
    <s v="yes"/>
    <x v="0"/>
    <n v="566661.24"/>
    <n v="0.44700000000000001"/>
    <x v="3"/>
    <s v="High"/>
    <s v="successful_contact"/>
  </r>
  <r>
    <n v="101936"/>
    <n v="37"/>
    <x v="2"/>
    <x v="1"/>
    <x v="2"/>
    <n v="15781.91"/>
    <n v="24118.21"/>
    <n v="761"/>
    <n v="160"/>
    <n v="2"/>
    <s v="no"/>
    <x v="0"/>
    <s v="no"/>
    <s v="cellular"/>
    <x v="5"/>
    <n v="6"/>
    <n v="20"/>
    <n v="1"/>
    <n v="0"/>
    <x v="1"/>
    <n v="-1"/>
    <n v="6"/>
    <s v="yes"/>
    <s v="no"/>
    <x v="1"/>
    <n v="189382.92"/>
    <n v="1.528"/>
    <x v="4"/>
    <s v="Low"/>
    <s v="other"/>
  </r>
  <r>
    <n v="101937"/>
    <n v="48"/>
    <x v="3"/>
    <x v="0"/>
    <x v="0"/>
    <n v="45717.58"/>
    <n v="25131.08"/>
    <n v="603"/>
    <n v="21"/>
    <n v="5"/>
    <s v="no"/>
    <x v="1"/>
    <s v="no"/>
    <s v="cellular"/>
    <x v="10"/>
    <n v="24"/>
    <n v="361"/>
    <n v="7"/>
    <n v="0"/>
    <x v="3"/>
    <n v="-1"/>
    <n v="3"/>
    <s v="no"/>
    <s v="yes"/>
    <x v="1"/>
    <n v="548610.96"/>
    <n v="0.55000000000000004"/>
    <x v="2"/>
    <s v="High"/>
    <s v="other"/>
  </r>
  <r>
    <n v="101938"/>
    <n v="53"/>
    <x v="2"/>
    <x v="0"/>
    <x v="0"/>
    <n v="38391.269999999997"/>
    <n v="26878.98"/>
    <n v="803"/>
    <n v="40"/>
    <n v="2"/>
    <s v="no"/>
    <x v="1"/>
    <s v="yes"/>
    <s v="cellular"/>
    <x v="3"/>
    <n v="6"/>
    <n v="263"/>
    <n v="4"/>
    <n v="4"/>
    <x v="3"/>
    <n v="256"/>
    <n v="2"/>
    <s v="no"/>
    <s v="yes"/>
    <x v="1"/>
    <n v="460695.24"/>
    <n v="0.7"/>
    <x v="2"/>
    <s v="Medium"/>
    <s v="other"/>
  </r>
  <r>
    <n v="101939"/>
    <n v="39"/>
    <x v="4"/>
    <x v="1"/>
    <x v="0"/>
    <n v="56338.14"/>
    <n v="31160.14"/>
    <n v="635"/>
    <n v="117"/>
    <n v="3"/>
    <s v="no"/>
    <x v="0"/>
    <s v="no"/>
    <s v="cellular"/>
    <x v="6"/>
    <n v="24"/>
    <n v="581"/>
    <n v="6"/>
    <n v="4"/>
    <x v="1"/>
    <n v="427"/>
    <n v="1"/>
    <s v="yes"/>
    <s v="no"/>
    <x v="1"/>
    <n v="676057.68"/>
    <n v="0.55300000000000005"/>
    <x v="4"/>
    <s v="Very High"/>
    <s v="other"/>
  </r>
  <r>
    <n v="101940"/>
    <n v="22"/>
    <x v="1"/>
    <x v="1"/>
    <x v="1"/>
    <n v="48118.57"/>
    <n v="27163.58"/>
    <n v="689"/>
    <n v="92"/>
    <n v="5"/>
    <s v="no"/>
    <x v="1"/>
    <s v="no"/>
    <s v="cellular"/>
    <x v="5"/>
    <n v="10"/>
    <n v="103"/>
    <n v="3"/>
    <n v="4"/>
    <x v="1"/>
    <n v="249"/>
    <n v="5"/>
    <s v="no"/>
    <s v="no"/>
    <x v="1"/>
    <n v="577422.84"/>
    <n v="0.56499999999999995"/>
    <x v="1"/>
    <s v="High"/>
    <s v="other"/>
  </r>
  <r>
    <n v="101941"/>
    <n v="39"/>
    <x v="2"/>
    <x v="0"/>
    <x v="3"/>
    <n v="46963.71"/>
    <n v="57263.32"/>
    <n v="621"/>
    <n v="169"/>
    <n v="1"/>
    <s v="no"/>
    <x v="1"/>
    <s v="no"/>
    <s v="unknown"/>
    <x v="0"/>
    <n v="14"/>
    <n v="620"/>
    <n v="6"/>
    <n v="1"/>
    <x v="0"/>
    <n v="422"/>
    <n v="5"/>
    <s v="yes"/>
    <s v="no"/>
    <x v="0"/>
    <n v="563564.52"/>
    <n v="1.2190000000000001"/>
    <x v="4"/>
    <s v="High"/>
    <s v="successful_contact"/>
  </r>
  <r>
    <n v="101942"/>
    <n v="54"/>
    <x v="0"/>
    <x v="0"/>
    <x v="0"/>
    <n v="97697.72"/>
    <n v="23866.66"/>
    <n v="650"/>
    <n v="173"/>
    <n v="1"/>
    <s v="no"/>
    <x v="1"/>
    <s v="no"/>
    <s v="cellular"/>
    <x v="3"/>
    <n v="14"/>
    <n v="275"/>
    <n v="7"/>
    <n v="4"/>
    <x v="0"/>
    <n v="222"/>
    <n v="0"/>
    <s v="yes"/>
    <s v="yes"/>
    <x v="1"/>
    <n v="1172372.6399999999"/>
    <n v="0.24399999999999999"/>
    <x v="2"/>
    <s v="Very High"/>
    <s v="other"/>
  </r>
  <r>
    <n v="101943"/>
    <n v="41"/>
    <x v="0"/>
    <x v="1"/>
    <x v="0"/>
    <n v="75917.11"/>
    <n v="17343.13"/>
    <n v="632"/>
    <n v="29"/>
    <n v="1"/>
    <s v="no"/>
    <x v="1"/>
    <s v="no"/>
    <s v="telephone"/>
    <x v="0"/>
    <n v="17"/>
    <n v="310"/>
    <n v="5"/>
    <n v="5"/>
    <x v="1"/>
    <n v="97"/>
    <n v="2"/>
    <s v="no"/>
    <s v="no"/>
    <x v="0"/>
    <n v="911005.32"/>
    <n v="0.22800000000000001"/>
    <x v="4"/>
    <s v="Very High"/>
    <s v="successful_contact"/>
  </r>
  <r>
    <n v="101944"/>
    <n v="39"/>
    <x v="7"/>
    <x v="1"/>
    <x v="0"/>
    <n v="49182.67"/>
    <n v="69458.11"/>
    <n v="776"/>
    <n v="120"/>
    <n v="1"/>
    <s v="no"/>
    <x v="0"/>
    <s v="no"/>
    <s v="unknown"/>
    <x v="6"/>
    <n v="20"/>
    <n v="260"/>
    <n v="3"/>
    <n v="0"/>
    <x v="1"/>
    <n v="-1"/>
    <n v="3"/>
    <s v="no"/>
    <s v="no"/>
    <x v="1"/>
    <n v="590192.04"/>
    <n v="1.4119999999999999"/>
    <x v="4"/>
    <s v="High"/>
    <s v="other"/>
  </r>
  <r>
    <n v="101945"/>
    <n v="55"/>
    <x v="3"/>
    <x v="0"/>
    <x v="2"/>
    <n v="59277.95"/>
    <n v="19804.79"/>
    <n v="754"/>
    <n v="138"/>
    <n v="5"/>
    <s v="no"/>
    <x v="0"/>
    <s v="no"/>
    <s v="cellular"/>
    <x v="3"/>
    <n v="14"/>
    <n v="411"/>
    <n v="4"/>
    <n v="2"/>
    <x v="1"/>
    <n v="430"/>
    <n v="0"/>
    <s v="yes"/>
    <s v="yes"/>
    <x v="1"/>
    <n v="711335.4"/>
    <n v="0.33400000000000002"/>
    <x v="2"/>
    <s v="Very High"/>
    <s v="other"/>
  </r>
  <r>
    <n v="101946"/>
    <n v="28"/>
    <x v="1"/>
    <x v="0"/>
    <x v="1"/>
    <n v="42158.28"/>
    <n v="14898.99"/>
    <n v="676"/>
    <n v="53"/>
    <n v="4"/>
    <s v="no"/>
    <x v="1"/>
    <s v="no"/>
    <s v="cellular"/>
    <x v="5"/>
    <n v="1"/>
    <n v="387"/>
    <n v="3"/>
    <n v="3"/>
    <x v="1"/>
    <n v="392"/>
    <n v="2"/>
    <s v="yes"/>
    <s v="yes"/>
    <x v="1"/>
    <n v="505899.36"/>
    <n v="0.35299999999999998"/>
    <x v="0"/>
    <s v="High"/>
    <s v="other"/>
  </r>
  <r>
    <n v="101947"/>
    <n v="54"/>
    <x v="0"/>
    <x v="1"/>
    <x v="0"/>
    <n v="51749.58"/>
    <n v="19516.34"/>
    <n v="811"/>
    <n v="8"/>
    <n v="3"/>
    <s v="no"/>
    <x v="0"/>
    <s v="no"/>
    <s v="cellular"/>
    <x v="7"/>
    <n v="15"/>
    <n v="779"/>
    <n v="7"/>
    <n v="4"/>
    <x v="2"/>
    <n v="487"/>
    <n v="3"/>
    <s v="no"/>
    <s v="no"/>
    <x v="1"/>
    <n v="620994.96"/>
    <n v="0.377"/>
    <x v="2"/>
    <s v="High"/>
    <s v="other"/>
  </r>
  <r>
    <n v="101948"/>
    <n v="46"/>
    <x v="0"/>
    <x v="2"/>
    <x v="1"/>
    <n v="37219.94"/>
    <n v="65574.47"/>
    <n v="685"/>
    <n v="34"/>
    <n v="5"/>
    <s v="no"/>
    <x v="0"/>
    <s v="no"/>
    <s v="telephone"/>
    <x v="9"/>
    <n v="2"/>
    <n v="20"/>
    <n v="7"/>
    <n v="3"/>
    <x v="0"/>
    <n v="204"/>
    <n v="3"/>
    <s v="yes"/>
    <s v="no"/>
    <x v="0"/>
    <n v="446639.28"/>
    <n v="1.762"/>
    <x v="2"/>
    <s v="Medium"/>
    <s v="other"/>
  </r>
  <r>
    <n v="101949"/>
    <n v="28"/>
    <x v="10"/>
    <x v="1"/>
    <x v="2"/>
    <n v="67460.19"/>
    <n v="0"/>
    <n v="678"/>
    <n v="172"/>
    <n v="1"/>
    <s v="no"/>
    <x v="0"/>
    <s v="yes"/>
    <s v="cellular"/>
    <x v="7"/>
    <n v="28"/>
    <n v="289"/>
    <n v="1"/>
    <n v="3"/>
    <x v="0"/>
    <n v="221"/>
    <n v="4"/>
    <s v="no"/>
    <s v="yes"/>
    <x v="1"/>
    <n v="809522.28"/>
    <n v="0"/>
    <x v="0"/>
    <s v="Very High"/>
    <s v="other"/>
  </r>
  <r>
    <n v="101950"/>
    <n v="65"/>
    <x v="1"/>
    <x v="1"/>
    <x v="1"/>
    <n v="61625.65"/>
    <n v="73370.05"/>
    <n v="603"/>
    <n v="170"/>
    <n v="5"/>
    <s v="no"/>
    <x v="0"/>
    <s v="no"/>
    <s v="unknown"/>
    <x v="8"/>
    <n v="28"/>
    <n v="399"/>
    <n v="4"/>
    <n v="2"/>
    <x v="1"/>
    <n v="170"/>
    <n v="2"/>
    <s v="no"/>
    <s v="yes"/>
    <x v="0"/>
    <n v="739507.8"/>
    <n v="1.1910000000000001"/>
    <x v="3"/>
    <s v="Very High"/>
    <s v="successful_contact"/>
  </r>
  <r>
    <n v="101951"/>
    <n v="54"/>
    <x v="0"/>
    <x v="0"/>
    <x v="2"/>
    <n v="18506.3"/>
    <n v="53536.78"/>
    <n v="682"/>
    <n v="139"/>
    <n v="1"/>
    <s v="no"/>
    <x v="1"/>
    <s v="no"/>
    <s v="cellular"/>
    <x v="10"/>
    <n v="7"/>
    <n v="470"/>
    <n v="5"/>
    <n v="0"/>
    <x v="2"/>
    <n v="-1"/>
    <n v="2"/>
    <s v="no"/>
    <s v="yes"/>
    <x v="1"/>
    <n v="222075.6"/>
    <n v="2.8929999999999998"/>
    <x v="2"/>
    <s v="Low"/>
    <s v="other"/>
  </r>
  <r>
    <n v="101952"/>
    <n v="26"/>
    <x v="5"/>
    <x v="0"/>
    <x v="1"/>
    <n v="12198.21"/>
    <n v="0"/>
    <n v="684"/>
    <n v="116"/>
    <n v="3"/>
    <s v="no"/>
    <x v="1"/>
    <s v="no"/>
    <s v="cellular"/>
    <x v="10"/>
    <n v="18"/>
    <n v="445"/>
    <n v="6"/>
    <n v="2"/>
    <x v="1"/>
    <n v="422"/>
    <n v="3"/>
    <s v="no"/>
    <s v="yes"/>
    <x v="1"/>
    <n v="146378.51999999999"/>
    <n v="0"/>
    <x v="0"/>
    <s v="Low"/>
    <s v="other"/>
  </r>
  <r>
    <n v="101953"/>
    <n v="60"/>
    <x v="10"/>
    <x v="0"/>
    <x v="1"/>
    <n v="35699.69"/>
    <n v="63087.66"/>
    <n v="746"/>
    <n v="141"/>
    <n v="2"/>
    <s v="no"/>
    <x v="1"/>
    <s v="no"/>
    <s v="unknown"/>
    <x v="10"/>
    <n v="1"/>
    <n v="303"/>
    <n v="4"/>
    <n v="4"/>
    <x v="1"/>
    <n v="355"/>
    <n v="0"/>
    <s v="no"/>
    <s v="yes"/>
    <x v="1"/>
    <n v="428396.28"/>
    <n v="1.7669999999999999"/>
    <x v="3"/>
    <s v="Medium"/>
    <s v="other"/>
  </r>
  <r>
    <n v="101954"/>
    <n v="61"/>
    <x v="8"/>
    <x v="0"/>
    <x v="1"/>
    <n v="56896.4"/>
    <n v="40538.160000000003"/>
    <n v="582"/>
    <n v="97"/>
    <n v="5"/>
    <s v="no"/>
    <x v="0"/>
    <s v="no"/>
    <s v="cellular"/>
    <x v="9"/>
    <n v="19"/>
    <n v="468"/>
    <n v="7"/>
    <n v="2"/>
    <x v="3"/>
    <n v="343"/>
    <n v="0"/>
    <s v="no"/>
    <s v="yes"/>
    <x v="0"/>
    <n v="682756.8"/>
    <n v="0.71199999999999997"/>
    <x v="3"/>
    <s v="Very High"/>
    <s v="successful_contact"/>
  </r>
  <r>
    <n v="101955"/>
    <n v="26"/>
    <x v="2"/>
    <x v="1"/>
    <x v="1"/>
    <n v="36632.93"/>
    <n v="5096.3599999999997"/>
    <n v="769"/>
    <n v="140"/>
    <n v="2"/>
    <s v="no"/>
    <x v="1"/>
    <s v="no"/>
    <s v="cellular"/>
    <x v="2"/>
    <n v="15"/>
    <n v="606"/>
    <n v="7"/>
    <n v="0"/>
    <x v="2"/>
    <n v="-1"/>
    <n v="0"/>
    <s v="no"/>
    <s v="yes"/>
    <x v="1"/>
    <n v="439595.16"/>
    <n v="0.13900000000000001"/>
    <x v="0"/>
    <s v="Medium"/>
    <s v="other"/>
  </r>
  <r>
    <n v="101956"/>
    <n v="40"/>
    <x v="0"/>
    <x v="0"/>
    <x v="1"/>
    <n v="37852.550000000003"/>
    <n v="22122.73"/>
    <n v="559"/>
    <n v="10"/>
    <n v="5"/>
    <s v="no"/>
    <x v="0"/>
    <s v="no"/>
    <s v="cellular"/>
    <x v="8"/>
    <n v="23"/>
    <n v="271"/>
    <n v="2"/>
    <n v="1"/>
    <x v="0"/>
    <n v="436"/>
    <n v="0"/>
    <s v="no"/>
    <s v="no"/>
    <x v="0"/>
    <n v="454230.6"/>
    <n v="0.58399999999999996"/>
    <x v="4"/>
    <s v="Medium"/>
    <s v="other"/>
  </r>
  <r>
    <n v="101957"/>
    <n v="32"/>
    <x v="3"/>
    <x v="1"/>
    <x v="1"/>
    <n v="34151.47"/>
    <n v="20138.689999999999"/>
    <n v="772"/>
    <n v="100"/>
    <n v="1"/>
    <s v="no"/>
    <x v="0"/>
    <s v="yes"/>
    <s v="cellular"/>
    <x v="3"/>
    <n v="9"/>
    <n v="453"/>
    <n v="8"/>
    <n v="4"/>
    <x v="1"/>
    <n v="10"/>
    <n v="5"/>
    <s v="no"/>
    <s v="no"/>
    <x v="1"/>
    <n v="409817.64"/>
    <n v="0.59"/>
    <x v="0"/>
    <s v="Medium"/>
    <s v="other"/>
  </r>
  <r>
    <n v="101958"/>
    <n v="53"/>
    <x v="1"/>
    <x v="1"/>
    <x v="2"/>
    <n v="52921.3"/>
    <n v="31668.94"/>
    <n v="747"/>
    <n v="21"/>
    <n v="5"/>
    <s v="no"/>
    <x v="0"/>
    <s v="no"/>
    <s v="cellular"/>
    <x v="11"/>
    <n v="17"/>
    <n v="213"/>
    <n v="3"/>
    <n v="0"/>
    <x v="2"/>
    <n v="-1"/>
    <n v="4"/>
    <s v="no"/>
    <s v="yes"/>
    <x v="1"/>
    <n v="635055.6"/>
    <n v="0.59799999999999998"/>
    <x v="2"/>
    <s v="High"/>
    <s v="other"/>
  </r>
  <r>
    <n v="101959"/>
    <n v="40"/>
    <x v="0"/>
    <x v="0"/>
    <x v="1"/>
    <n v="55406.43"/>
    <n v="39611.199999999997"/>
    <n v="850"/>
    <n v="150"/>
    <n v="5"/>
    <s v="no"/>
    <x v="1"/>
    <s v="yes"/>
    <s v="cellular"/>
    <x v="6"/>
    <n v="10"/>
    <n v="481"/>
    <n v="1"/>
    <n v="3"/>
    <x v="1"/>
    <n v="316"/>
    <n v="3"/>
    <s v="no"/>
    <s v="yes"/>
    <x v="1"/>
    <n v="664877.16"/>
    <n v="0.71499999999999997"/>
    <x v="4"/>
    <s v="Very High"/>
    <s v="other"/>
  </r>
  <r>
    <n v="101960"/>
    <n v="22"/>
    <x v="7"/>
    <x v="0"/>
    <x v="2"/>
    <n v="19879.75"/>
    <n v="54838.82"/>
    <n v="636"/>
    <n v="144"/>
    <n v="3"/>
    <s v="no"/>
    <x v="1"/>
    <s v="no"/>
    <s v="cellular"/>
    <x v="7"/>
    <n v="24"/>
    <n v="148"/>
    <n v="8"/>
    <n v="0"/>
    <x v="1"/>
    <n v="-1"/>
    <n v="1"/>
    <s v="no"/>
    <s v="yes"/>
    <x v="1"/>
    <n v="238557"/>
    <n v="2.7589999999999999"/>
    <x v="1"/>
    <s v="Low"/>
    <s v="other"/>
  </r>
  <r>
    <n v="101961"/>
    <n v="50"/>
    <x v="6"/>
    <x v="1"/>
    <x v="0"/>
    <n v="59898.92"/>
    <n v="33515.58"/>
    <n v="787"/>
    <n v="11"/>
    <n v="2"/>
    <s v="no"/>
    <x v="0"/>
    <s v="no"/>
    <s v="cellular"/>
    <x v="11"/>
    <n v="9"/>
    <n v="549"/>
    <n v="8"/>
    <n v="4"/>
    <x v="1"/>
    <n v="364"/>
    <n v="3"/>
    <s v="no"/>
    <s v="no"/>
    <x v="1"/>
    <n v="718787.04"/>
    <n v="0.56000000000000005"/>
    <x v="2"/>
    <s v="Very High"/>
    <s v="other"/>
  </r>
  <r>
    <n v="101962"/>
    <n v="63"/>
    <x v="7"/>
    <x v="1"/>
    <x v="2"/>
    <n v="12000"/>
    <n v="0"/>
    <n v="850"/>
    <n v="58"/>
    <n v="5"/>
    <s v="yes"/>
    <x v="0"/>
    <s v="no"/>
    <s v="cellular"/>
    <x v="1"/>
    <n v="2"/>
    <n v="20"/>
    <n v="1"/>
    <n v="4"/>
    <x v="1"/>
    <n v="305"/>
    <n v="3"/>
    <s v="yes"/>
    <s v="yes"/>
    <x v="1"/>
    <n v="144000"/>
    <n v="0"/>
    <x v="3"/>
    <s v="Low"/>
    <s v="other"/>
  </r>
  <r>
    <n v="101963"/>
    <n v="18"/>
    <x v="9"/>
    <x v="0"/>
    <x v="0"/>
    <n v="68921.06"/>
    <n v="31852.05"/>
    <n v="737"/>
    <n v="178"/>
    <n v="4"/>
    <s v="no"/>
    <x v="1"/>
    <s v="no"/>
    <s v="cellular"/>
    <x v="5"/>
    <n v="19"/>
    <n v="178"/>
    <n v="1"/>
    <n v="0"/>
    <x v="1"/>
    <n v="-1"/>
    <n v="5"/>
    <s v="no"/>
    <s v="no"/>
    <x v="1"/>
    <n v="827052.72"/>
    <n v="0.46200000000000002"/>
    <x v="1"/>
    <s v="Very High"/>
    <s v="other"/>
  </r>
  <r>
    <n v="101964"/>
    <n v="26"/>
    <x v="0"/>
    <x v="0"/>
    <x v="2"/>
    <n v="42103.99"/>
    <n v="16145.23"/>
    <n v="706"/>
    <n v="56"/>
    <n v="4"/>
    <s v="no"/>
    <x v="0"/>
    <s v="no"/>
    <s v="cellular"/>
    <x v="0"/>
    <n v="23"/>
    <n v="692"/>
    <n v="8"/>
    <n v="2"/>
    <x v="1"/>
    <n v="479"/>
    <n v="2"/>
    <s v="no"/>
    <s v="no"/>
    <x v="1"/>
    <n v="505247.88"/>
    <n v="0.38300000000000001"/>
    <x v="0"/>
    <s v="Medium"/>
    <s v="other"/>
  </r>
  <r>
    <n v="101965"/>
    <n v="70"/>
    <x v="9"/>
    <x v="1"/>
    <x v="1"/>
    <n v="16581.47"/>
    <n v="29228.15"/>
    <n v="580"/>
    <n v="72"/>
    <n v="5"/>
    <s v="no"/>
    <x v="0"/>
    <s v="no"/>
    <s v="cellular"/>
    <x v="8"/>
    <n v="11"/>
    <n v="352"/>
    <n v="5"/>
    <n v="5"/>
    <x v="2"/>
    <n v="449"/>
    <n v="5"/>
    <s v="yes"/>
    <s v="no"/>
    <x v="1"/>
    <n v="198977.64"/>
    <n v="1.7629999999999999"/>
    <x v="3"/>
    <s v="Low"/>
    <s v="other"/>
  </r>
  <r>
    <n v="101966"/>
    <n v="43"/>
    <x v="1"/>
    <x v="0"/>
    <x v="1"/>
    <n v="69145.05"/>
    <n v="25910.67"/>
    <n v="672"/>
    <n v="50"/>
    <n v="3"/>
    <s v="no"/>
    <x v="1"/>
    <s v="no"/>
    <s v="cellular"/>
    <x v="2"/>
    <n v="24"/>
    <n v="289"/>
    <n v="7"/>
    <n v="1"/>
    <x v="0"/>
    <n v="238"/>
    <n v="1"/>
    <s v="no"/>
    <s v="no"/>
    <x v="1"/>
    <n v="829740.6"/>
    <n v="0.375"/>
    <x v="4"/>
    <s v="Very High"/>
    <s v="other"/>
  </r>
  <r>
    <n v="101967"/>
    <n v="68"/>
    <x v="0"/>
    <x v="0"/>
    <x v="2"/>
    <n v="62255.28"/>
    <n v="48383.839999999997"/>
    <n v="645"/>
    <n v="104"/>
    <n v="5"/>
    <s v="no"/>
    <x v="0"/>
    <s v="no"/>
    <m/>
    <x v="6"/>
    <n v="10"/>
    <n v="637"/>
    <n v="5"/>
    <n v="5"/>
    <x v="2"/>
    <n v="362"/>
    <n v="4"/>
    <s v="yes"/>
    <s v="yes"/>
    <x v="0"/>
    <n v="747063.36"/>
    <n v="0.77700000000000002"/>
    <x v="3"/>
    <s v="Very High"/>
    <s v="successful_contact"/>
  </r>
  <r>
    <n v="101968"/>
    <n v="45"/>
    <x v="3"/>
    <x v="1"/>
    <x v="2"/>
    <n v="43733.41"/>
    <n v="23810.11"/>
    <n v="680"/>
    <n v="167"/>
    <n v="2"/>
    <s v="no"/>
    <x v="1"/>
    <s v="no"/>
    <s v="cellular"/>
    <x v="3"/>
    <n v="14"/>
    <n v="657"/>
    <n v="6"/>
    <n v="3"/>
    <x v="1"/>
    <n v="3"/>
    <n v="5"/>
    <s v="no"/>
    <s v="yes"/>
    <x v="0"/>
    <n v="524800.92000000004"/>
    <n v="0.54400000000000004"/>
    <x v="4"/>
    <s v="High"/>
    <s v="successful_contact"/>
  </r>
  <r>
    <n v="101969"/>
    <n v="29"/>
    <x v="9"/>
    <x v="0"/>
    <x v="1"/>
    <m/>
    <n v="13516.92"/>
    <n v="713"/>
    <n v="1"/>
    <n v="1"/>
    <s v="no"/>
    <x v="1"/>
    <s v="no"/>
    <s v="cellular"/>
    <x v="10"/>
    <n v="4"/>
    <n v="409"/>
    <n v="4"/>
    <n v="0"/>
    <x v="1"/>
    <n v="-1"/>
    <n v="2"/>
    <s v="yes"/>
    <s v="no"/>
    <x v="1"/>
    <n v="671971.32"/>
    <n v="0.24099999999999999"/>
    <x v="0"/>
    <s v="Very High"/>
    <s v="other"/>
  </r>
  <r>
    <n v="101970"/>
    <n v="33"/>
    <x v="1"/>
    <x v="1"/>
    <x v="1"/>
    <n v="66129.7"/>
    <n v="47191.06"/>
    <n v="724"/>
    <n v="159"/>
    <n v="5"/>
    <s v="no"/>
    <x v="0"/>
    <s v="no"/>
    <s v="cellular"/>
    <x v="2"/>
    <n v="20"/>
    <n v="211"/>
    <n v="5"/>
    <n v="5"/>
    <x v="2"/>
    <n v="476"/>
    <n v="6"/>
    <s v="yes"/>
    <s v="yes"/>
    <x v="1"/>
    <n v="793556.4"/>
    <n v="0.71399999999999997"/>
    <x v="0"/>
    <s v="Very High"/>
    <s v="other"/>
  </r>
  <r>
    <n v="101971"/>
    <n v="39"/>
    <x v="1"/>
    <x v="0"/>
    <x v="3"/>
    <n v="73232.850000000006"/>
    <n v="15345.6"/>
    <n v="691"/>
    <n v="70"/>
    <n v="1"/>
    <s v="no"/>
    <x v="0"/>
    <s v="yes"/>
    <s v="cellular"/>
    <x v="0"/>
    <n v="9"/>
    <n v="318"/>
    <n v="2"/>
    <n v="3"/>
    <x v="1"/>
    <n v="64"/>
    <n v="3"/>
    <s v="yes"/>
    <s v="yes"/>
    <x v="1"/>
    <n v="878794.2"/>
    <n v="0.21"/>
    <x v="4"/>
    <s v="Very High"/>
    <s v="other"/>
  </r>
  <r>
    <n v="101972"/>
    <n v="33"/>
    <x v="8"/>
    <x v="2"/>
    <x v="3"/>
    <n v="55417.14"/>
    <n v="0"/>
    <n v="649"/>
    <n v="27"/>
    <n v="5"/>
    <s v="no"/>
    <x v="0"/>
    <s v="no"/>
    <s v="cellular"/>
    <x v="3"/>
    <n v="24"/>
    <n v="128"/>
    <n v="7"/>
    <n v="1"/>
    <x v="1"/>
    <n v="12"/>
    <n v="3"/>
    <s v="no"/>
    <s v="no"/>
    <x v="1"/>
    <n v="665005.68000000005"/>
    <n v="0"/>
    <x v="0"/>
    <s v="Very High"/>
    <s v="other"/>
  </r>
  <r>
    <n v="101973"/>
    <n v="32"/>
    <x v="9"/>
    <x v="1"/>
    <x v="2"/>
    <n v="35932.76"/>
    <n v="19542.810000000001"/>
    <n v="628"/>
    <n v="95"/>
    <n v="5"/>
    <s v="yes"/>
    <x v="0"/>
    <s v="no"/>
    <s v="cellular"/>
    <x v="10"/>
    <n v="24"/>
    <n v="399"/>
    <n v="2"/>
    <n v="4"/>
    <x v="3"/>
    <n v="161"/>
    <n v="5"/>
    <s v="no"/>
    <s v="no"/>
    <x v="1"/>
    <n v="431193.12"/>
    <n v="0.54400000000000004"/>
    <x v="0"/>
    <s v="Medium"/>
    <s v="other"/>
  </r>
  <r>
    <n v="101974"/>
    <n v="37"/>
    <x v="1"/>
    <x v="1"/>
    <x v="1"/>
    <n v="26200.85"/>
    <n v="40990.910000000003"/>
    <n v="801"/>
    <n v="76"/>
    <n v="2"/>
    <s v="no"/>
    <x v="0"/>
    <s v="no"/>
    <s v="cellular"/>
    <x v="11"/>
    <n v="16"/>
    <n v="374"/>
    <n v="4"/>
    <n v="4"/>
    <x v="2"/>
    <n v="435"/>
    <n v="0"/>
    <s v="yes"/>
    <s v="yes"/>
    <x v="0"/>
    <n v="314410.2"/>
    <n v="1.5640000000000001"/>
    <x v="4"/>
    <s v="Low"/>
    <s v="successful_contact"/>
  </r>
  <r>
    <n v="101975"/>
    <n v="67"/>
    <x v="5"/>
    <x v="2"/>
    <x v="2"/>
    <n v="36534.879999999997"/>
    <n v="38057.08"/>
    <n v="834"/>
    <n v="119"/>
    <n v="1"/>
    <s v="no"/>
    <x v="1"/>
    <s v="no"/>
    <s v="cellular"/>
    <x v="9"/>
    <n v="24"/>
    <n v="506"/>
    <n v="8"/>
    <n v="2"/>
    <x v="0"/>
    <n v="454"/>
    <n v="1"/>
    <s v="no"/>
    <s v="no"/>
    <x v="0"/>
    <n v="438418.56"/>
    <n v="1.042"/>
    <x v="3"/>
    <s v="Medium"/>
    <s v="successful_contact"/>
  </r>
  <r>
    <n v="101976"/>
    <n v="53"/>
    <x v="5"/>
    <x v="2"/>
    <x v="1"/>
    <n v="44085.01"/>
    <n v="67303.960000000006"/>
    <n v="619"/>
    <n v="109"/>
    <n v="3"/>
    <s v="no"/>
    <x v="1"/>
    <s v="no"/>
    <s v="cellular"/>
    <x v="7"/>
    <n v="12"/>
    <n v="481"/>
    <n v="4"/>
    <n v="4"/>
    <x v="1"/>
    <n v="229"/>
    <n v="2"/>
    <s v="no"/>
    <s v="no"/>
    <x v="0"/>
    <n v="529020.12"/>
    <n v="1.5269999999999999"/>
    <x v="2"/>
    <s v="High"/>
    <s v="successful_contact"/>
  </r>
  <r>
    <n v="101977"/>
    <n v="68"/>
    <x v="6"/>
    <x v="1"/>
    <x v="0"/>
    <n v="97186.3"/>
    <n v="73667.649999999994"/>
    <n v="850"/>
    <n v="165"/>
    <n v="3"/>
    <s v="no"/>
    <x v="1"/>
    <s v="no"/>
    <s v="cellular"/>
    <x v="5"/>
    <n v="1"/>
    <n v="450"/>
    <n v="7"/>
    <n v="1"/>
    <x v="1"/>
    <n v="165"/>
    <n v="0"/>
    <s v="yes"/>
    <s v="no"/>
    <x v="1"/>
    <n v="1166235.6000000001"/>
    <n v="0.75800000000000001"/>
    <x v="3"/>
    <s v="Very High"/>
    <s v="other"/>
  </r>
  <r>
    <n v="101978"/>
    <n v="26"/>
    <x v="10"/>
    <x v="1"/>
    <x v="1"/>
    <n v="22522.1"/>
    <n v="51246.87"/>
    <n v="587"/>
    <n v="173"/>
    <n v="5"/>
    <s v="no"/>
    <x v="0"/>
    <s v="no"/>
    <s v="cellular"/>
    <x v="11"/>
    <n v="28"/>
    <n v="511"/>
    <n v="6"/>
    <n v="3"/>
    <x v="1"/>
    <n v="387"/>
    <n v="2"/>
    <s v="no"/>
    <s v="no"/>
    <x v="1"/>
    <n v="270265.2"/>
    <n v="2.2749999999999999"/>
    <x v="0"/>
    <s v="Low"/>
    <s v="other"/>
  </r>
  <r>
    <n v="101979"/>
    <n v="70"/>
    <x v="1"/>
    <x v="1"/>
    <x v="1"/>
    <n v="61341.27"/>
    <n v="15346.88"/>
    <n v="686"/>
    <n v="161"/>
    <n v="1"/>
    <s v="no"/>
    <x v="1"/>
    <s v="no"/>
    <s v="cellular"/>
    <x v="4"/>
    <n v="16"/>
    <n v="484"/>
    <n v="3"/>
    <n v="0"/>
    <x v="1"/>
    <n v="-1"/>
    <n v="2"/>
    <s v="yes"/>
    <s v="yes"/>
    <x v="0"/>
    <n v="736095.24"/>
    <n v="0.25"/>
    <x v="3"/>
    <s v="Very High"/>
    <s v="successful_contact"/>
  </r>
  <r>
    <n v="101980"/>
    <n v="54"/>
    <x v="0"/>
    <x v="1"/>
    <x v="1"/>
    <n v="23462.61"/>
    <n v="1680.35"/>
    <n v="612"/>
    <n v="130"/>
    <n v="1"/>
    <s v="no"/>
    <x v="1"/>
    <s v="no"/>
    <m/>
    <x v="11"/>
    <n v="2"/>
    <n v="511"/>
    <n v="7"/>
    <n v="5"/>
    <x v="1"/>
    <n v="355"/>
    <n v="0"/>
    <s v="yes"/>
    <s v="yes"/>
    <x v="1"/>
    <n v="281551.32"/>
    <n v="7.1999999999999995E-2"/>
    <x v="2"/>
    <s v="Low"/>
    <s v="other"/>
  </r>
  <r>
    <n v="101981"/>
    <n v="36"/>
    <x v="6"/>
    <x v="1"/>
    <x v="1"/>
    <n v="18132.509999999998"/>
    <n v="18648.21"/>
    <n v="575"/>
    <n v="59"/>
    <n v="3"/>
    <s v="no"/>
    <x v="0"/>
    <s v="yes"/>
    <s v="cellular"/>
    <x v="0"/>
    <n v="15"/>
    <n v="124"/>
    <n v="8"/>
    <n v="0"/>
    <x v="2"/>
    <n v="-1"/>
    <n v="2"/>
    <s v="no"/>
    <s v="no"/>
    <x v="1"/>
    <n v="217590.12"/>
    <n v="1.028"/>
    <x v="4"/>
    <s v="Low"/>
    <s v="other"/>
  </r>
  <r>
    <n v="101982"/>
    <n v="34"/>
    <x v="0"/>
    <x v="0"/>
    <x v="1"/>
    <n v="43291.28"/>
    <n v="1048.52"/>
    <n v="734"/>
    <n v="153"/>
    <n v="2"/>
    <s v="no"/>
    <x v="1"/>
    <s v="no"/>
    <s v="cellular"/>
    <x v="5"/>
    <n v="16"/>
    <n v="553"/>
    <n v="3"/>
    <n v="4"/>
    <x v="1"/>
    <n v="96"/>
    <n v="6"/>
    <s v="no"/>
    <s v="no"/>
    <x v="0"/>
    <n v="519495.36"/>
    <n v="2.4E-2"/>
    <x v="0"/>
    <s v="High"/>
    <s v="successful_contact"/>
  </r>
  <r>
    <n v="101983"/>
    <n v="37"/>
    <x v="2"/>
    <x v="1"/>
    <x v="0"/>
    <n v="47793.53"/>
    <n v="0"/>
    <n v="761"/>
    <n v="115"/>
    <n v="3"/>
    <s v="no"/>
    <x v="0"/>
    <s v="no"/>
    <s v="telephone"/>
    <x v="0"/>
    <n v="27"/>
    <n v="49"/>
    <n v="8"/>
    <n v="1"/>
    <x v="2"/>
    <n v="354"/>
    <n v="5"/>
    <s v="yes"/>
    <s v="no"/>
    <x v="1"/>
    <n v="573522.36"/>
    <n v="0"/>
    <x v="4"/>
    <s v="High"/>
    <s v="other"/>
  </r>
  <r>
    <n v="101984"/>
    <n v="60"/>
    <x v="5"/>
    <x v="0"/>
    <x v="0"/>
    <n v="46947.05"/>
    <n v="35306.26"/>
    <n v="621"/>
    <n v="22"/>
    <n v="4"/>
    <s v="no"/>
    <x v="0"/>
    <s v="no"/>
    <s v="unknown"/>
    <x v="9"/>
    <n v="23"/>
    <n v="534"/>
    <n v="8"/>
    <n v="3"/>
    <x v="0"/>
    <n v="300"/>
    <n v="0"/>
    <s v="yes"/>
    <s v="no"/>
    <x v="0"/>
    <n v="563364.6"/>
    <n v="0.752"/>
    <x v="3"/>
    <s v="High"/>
    <s v="successful_contact"/>
  </r>
  <r>
    <n v="101985"/>
    <n v="19"/>
    <x v="6"/>
    <x v="0"/>
    <x v="0"/>
    <n v="55299.91"/>
    <n v="32144.28"/>
    <n v="734"/>
    <n v="161"/>
    <n v="3"/>
    <s v="no"/>
    <x v="1"/>
    <s v="no"/>
    <s v="telephone"/>
    <x v="1"/>
    <n v="20"/>
    <n v="782"/>
    <n v="3"/>
    <n v="4"/>
    <x v="1"/>
    <n v="290"/>
    <n v="6"/>
    <s v="no"/>
    <s v="yes"/>
    <x v="0"/>
    <n v="663598.92000000004"/>
    <n v="0.58099999999999996"/>
    <x v="1"/>
    <s v="Very High"/>
    <s v="successful_contact"/>
  </r>
  <r>
    <n v="101986"/>
    <n v="19"/>
    <x v="3"/>
    <x v="0"/>
    <x v="1"/>
    <n v="61697.1"/>
    <n v="5474.8"/>
    <n v="684"/>
    <n v="19"/>
    <n v="5"/>
    <s v="no"/>
    <x v="0"/>
    <s v="no"/>
    <s v="telephone"/>
    <x v="2"/>
    <n v="4"/>
    <n v="380"/>
    <n v="1"/>
    <n v="3"/>
    <x v="1"/>
    <n v="47"/>
    <n v="2"/>
    <s v="yes"/>
    <s v="no"/>
    <x v="0"/>
    <n v="740365.2"/>
    <n v="8.8999999999999996E-2"/>
    <x v="1"/>
    <s v="Very High"/>
    <s v="successful_contact"/>
  </r>
  <r>
    <n v="101987"/>
    <n v="24"/>
    <x v="5"/>
    <x v="0"/>
    <x v="1"/>
    <n v="12000"/>
    <n v="0"/>
    <n v="748"/>
    <n v="81"/>
    <n v="4"/>
    <s v="no"/>
    <x v="1"/>
    <s v="no"/>
    <s v="unknown"/>
    <x v="7"/>
    <n v="11"/>
    <n v="549"/>
    <n v="6"/>
    <n v="2"/>
    <x v="0"/>
    <n v="154"/>
    <n v="6"/>
    <s v="yes"/>
    <s v="no"/>
    <x v="1"/>
    <n v="144000"/>
    <n v="0"/>
    <x v="1"/>
    <s v="Low"/>
    <s v="other"/>
  </r>
  <r>
    <n v="101988"/>
    <n v="39"/>
    <x v="0"/>
    <x v="0"/>
    <x v="0"/>
    <n v="73579.89"/>
    <n v="10102.61"/>
    <n v="725"/>
    <n v="50"/>
    <n v="4"/>
    <s v="no"/>
    <x v="0"/>
    <s v="yes"/>
    <s v="cellular"/>
    <x v="4"/>
    <n v="5"/>
    <n v="305"/>
    <n v="1"/>
    <n v="3"/>
    <x v="1"/>
    <n v="231"/>
    <n v="0"/>
    <s v="no"/>
    <s v="no"/>
    <x v="0"/>
    <n v="882958.68"/>
    <n v="0.13700000000000001"/>
    <x v="4"/>
    <s v="Very High"/>
    <s v="successful_contact"/>
  </r>
  <r>
    <n v="101989"/>
    <n v="70"/>
    <x v="0"/>
    <x v="0"/>
    <x v="1"/>
    <n v="75905.09"/>
    <n v="62031.85"/>
    <n v="729"/>
    <n v="158"/>
    <n v="3"/>
    <s v="no"/>
    <x v="0"/>
    <s v="no"/>
    <s v="cellular"/>
    <x v="6"/>
    <n v="3"/>
    <n v="454"/>
    <n v="4"/>
    <n v="1"/>
    <x v="1"/>
    <n v="161"/>
    <n v="4"/>
    <s v="no"/>
    <s v="yes"/>
    <x v="1"/>
    <n v="910861.08"/>
    <n v="0.81699999999999995"/>
    <x v="3"/>
    <s v="Very High"/>
    <s v="other"/>
  </r>
  <r>
    <n v="101990"/>
    <n v="48"/>
    <x v="9"/>
    <x v="1"/>
    <x v="0"/>
    <n v="49346.05"/>
    <n v="4316.75"/>
    <n v="838"/>
    <n v="8"/>
    <n v="2"/>
    <s v="no"/>
    <x v="1"/>
    <s v="no"/>
    <s v="cellular"/>
    <x v="10"/>
    <n v="3"/>
    <n v="440"/>
    <n v="3"/>
    <n v="1"/>
    <x v="1"/>
    <n v="209"/>
    <n v="2"/>
    <s v="no"/>
    <s v="yes"/>
    <x v="1"/>
    <n v="592152.6"/>
    <n v="8.6999999999999994E-2"/>
    <x v="2"/>
    <s v="High"/>
    <s v="other"/>
  </r>
  <r>
    <n v="101991"/>
    <n v="43"/>
    <x v="1"/>
    <x v="1"/>
    <x v="1"/>
    <n v="63152.4"/>
    <n v="14018.84"/>
    <n v="600"/>
    <n v="12"/>
    <n v="4"/>
    <s v="yes"/>
    <x v="1"/>
    <s v="no"/>
    <s v="cellular"/>
    <x v="4"/>
    <n v="16"/>
    <n v="210"/>
    <n v="7"/>
    <n v="1"/>
    <x v="1"/>
    <n v="227"/>
    <n v="0"/>
    <s v="no"/>
    <s v="no"/>
    <x v="1"/>
    <n v="757828.8"/>
    <n v="0.222"/>
    <x v="4"/>
    <s v="Very High"/>
    <s v="other"/>
  </r>
  <r>
    <n v="101992"/>
    <n v="21"/>
    <x v="9"/>
    <x v="1"/>
    <x v="0"/>
    <n v="50192.95"/>
    <n v="36763.35"/>
    <n v="751"/>
    <n v="73"/>
    <n v="4"/>
    <s v="no"/>
    <x v="1"/>
    <s v="no"/>
    <s v="cellular"/>
    <x v="6"/>
    <n v="21"/>
    <n v="20"/>
    <n v="3"/>
    <n v="1"/>
    <x v="1"/>
    <n v="22"/>
    <n v="0"/>
    <s v="no"/>
    <s v="yes"/>
    <x v="1"/>
    <n v="602315.4"/>
    <n v="0.73199999999999998"/>
    <x v="1"/>
    <s v="High"/>
    <s v="other"/>
  </r>
  <r>
    <n v="101993"/>
    <n v="59"/>
    <x v="8"/>
    <x v="0"/>
    <x v="1"/>
    <n v="29230.54"/>
    <n v="0"/>
    <n v="639"/>
    <n v="61"/>
    <n v="5"/>
    <s v="no"/>
    <x v="1"/>
    <s v="no"/>
    <m/>
    <x v="2"/>
    <n v="25"/>
    <n v="589"/>
    <n v="6"/>
    <n v="2"/>
    <x v="1"/>
    <n v="266"/>
    <n v="3"/>
    <s v="yes"/>
    <s v="yes"/>
    <x v="1"/>
    <n v="350766.48"/>
    <n v="0"/>
    <x v="3"/>
    <s v="Low"/>
    <s v="other"/>
  </r>
  <r>
    <n v="101994"/>
    <n v="34"/>
    <x v="2"/>
    <x v="1"/>
    <x v="0"/>
    <n v="45607.59"/>
    <n v="23750.13"/>
    <n v="723"/>
    <n v="130"/>
    <n v="3"/>
    <s v="no"/>
    <x v="1"/>
    <s v="no"/>
    <s v="cellular"/>
    <x v="5"/>
    <n v="22"/>
    <n v="496"/>
    <n v="6"/>
    <n v="4"/>
    <x v="1"/>
    <n v="211"/>
    <n v="1"/>
    <s v="yes"/>
    <s v="no"/>
    <x v="0"/>
    <n v="547291.07999999996"/>
    <n v="0.52100000000000002"/>
    <x v="0"/>
    <s v="High"/>
    <s v="successful_contact"/>
  </r>
  <r>
    <n v="101995"/>
    <n v="46"/>
    <x v="3"/>
    <x v="0"/>
    <x v="0"/>
    <n v="16230.54"/>
    <n v="18508.27"/>
    <n v="735"/>
    <n v="132"/>
    <n v="3"/>
    <s v="no"/>
    <x v="1"/>
    <s v="no"/>
    <s v="unknown"/>
    <x v="11"/>
    <n v="9"/>
    <n v="257"/>
    <n v="8"/>
    <n v="0"/>
    <x v="2"/>
    <n v="-1"/>
    <n v="6"/>
    <s v="no"/>
    <s v="yes"/>
    <x v="0"/>
    <n v="194766.48"/>
    <n v="1.1399999999999999"/>
    <x v="2"/>
    <s v="Low"/>
    <s v="other"/>
  </r>
  <r>
    <n v="101996"/>
    <n v="29"/>
    <x v="7"/>
    <x v="0"/>
    <x v="1"/>
    <n v="65847.960000000006"/>
    <n v="1443.8"/>
    <n v="658"/>
    <n v="135"/>
    <n v="1"/>
    <s v="yes"/>
    <x v="0"/>
    <s v="no"/>
    <s v="cellular"/>
    <x v="7"/>
    <n v="2"/>
    <n v="722"/>
    <n v="8"/>
    <n v="4"/>
    <x v="1"/>
    <n v="18"/>
    <n v="6"/>
    <s v="no"/>
    <s v="yes"/>
    <x v="1"/>
    <n v="790175.52"/>
    <n v="2.1999999999999999E-2"/>
    <x v="0"/>
    <s v="Very High"/>
    <s v="other"/>
  </r>
  <r>
    <n v="101997"/>
    <n v="36"/>
    <x v="1"/>
    <x v="0"/>
    <x v="1"/>
    <n v="49230.11"/>
    <n v="31088.3"/>
    <n v="675"/>
    <n v="39"/>
    <n v="4"/>
    <s v="no"/>
    <x v="1"/>
    <s v="no"/>
    <s v="cellular"/>
    <x v="1"/>
    <n v="11"/>
    <n v="297"/>
    <n v="2"/>
    <n v="3"/>
    <x v="0"/>
    <n v="395"/>
    <n v="1"/>
    <s v="no"/>
    <s v="yes"/>
    <x v="1"/>
    <n v="590761.31999999995"/>
    <n v="0.63100000000000001"/>
    <x v="4"/>
    <s v="High"/>
    <s v="other"/>
  </r>
  <r>
    <n v="101998"/>
    <n v="69"/>
    <x v="3"/>
    <x v="1"/>
    <x v="2"/>
    <n v="23974.26"/>
    <n v="33616.42"/>
    <n v="846"/>
    <n v="145"/>
    <n v="5"/>
    <s v="no"/>
    <x v="1"/>
    <s v="yes"/>
    <s v="cellular"/>
    <x v="1"/>
    <n v="2"/>
    <n v="20"/>
    <n v="5"/>
    <n v="4"/>
    <x v="0"/>
    <n v="88"/>
    <n v="1"/>
    <s v="no"/>
    <s v="no"/>
    <x v="0"/>
    <n v="287691.12"/>
    <n v="1.4019999999999999"/>
    <x v="3"/>
    <s v="Low"/>
    <s v="other"/>
  </r>
  <r>
    <n v="101999"/>
    <n v="46"/>
    <x v="0"/>
    <x v="0"/>
    <x v="1"/>
    <n v="38088.46"/>
    <n v="32958.01"/>
    <n v="731"/>
    <n v="118"/>
    <n v="1"/>
    <s v="no"/>
    <x v="1"/>
    <s v="no"/>
    <s v="cellular"/>
    <x v="3"/>
    <n v="22"/>
    <n v="588"/>
    <n v="7"/>
    <n v="4"/>
    <x v="0"/>
    <n v="38"/>
    <n v="4"/>
    <s v="no"/>
    <s v="no"/>
    <x v="1"/>
    <n v="457061.52"/>
    <n v="0.86499999999999999"/>
    <x v="2"/>
    <s v="Medium"/>
    <s v="other"/>
  </r>
  <r>
    <n v="102000"/>
    <n v="60"/>
    <x v="4"/>
    <x v="0"/>
    <x v="1"/>
    <n v="39482.019999999997"/>
    <n v="6424.54"/>
    <n v="661"/>
    <n v="104"/>
    <n v="4"/>
    <s v="no"/>
    <x v="1"/>
    <s v="no"/>
    <s v="cellular"/>
    <x v="3"/>
    <n v="25"/>
    <n v="346"/>
    <n v="6"/>
    <n v="2"/>
    <x v="3"/>
    <n v="66"/>
    <n v="5"/>
    <s v="no"/>
    <s v="no"/>
    <x v="0"/>
    <n v="473784.24"/>
    <n v="0.16300000000000001"/>
    <x v="3"/>
    <s v="Medium"/>
    <s v="successful_contact"/>
  </r>
  <r>
    <n v="102001"/>
    <n v="44"/>
    <x v="1"/>
    <x v="2"/>
    <x v="0"/>
    <n v="39966.75"/>
    <n v="7731.58"/>
    <n v="721"/>
    <n v="158"/>
    <n v="4"/>
    <s v="no"/>
    <x v="0"/>
    <s v="no"/>
    <s v="telephone"/>
    <x v="0"/>
    <n v="2"/>
    <n v="251"/>
    <n v="6"/>
    <n v="0"/>
    <x v="1"/>
    <n v="-1"/>
    <n v="4"/>
    <s v="yes"/>
    <s v="no"/>
    <x v="1"/>
    <n v="479601"/>
    <n v="0.193"/>
    <x v="4"/>
    <s v="Medium"/>
    <s v="other"/>
  </r>
  <r>
    <n v="102002"/>
    <n v="23"/>
    <x v="6"/>
    <x v="0"/>
    <x v="1"/>
    <n v="32873.89"/>
    <n v="38609.22"/>
    <n v="712"/>
    <n v="149"/>
    <n v="3"/>
    <s v="no"/>
    <x v="1"/>
    <s v="no"/>
    <s v="cellular"/>
    <x v="11"/>
    <n v="25"/>
    <n v="157"/>
    <n v="1"/>
    <n v="0"/>
    <x v="1"/>
    <n v="-1"/>
    <n v="3"/>
    <s v="no"/>
    <s v="yes"/>
    <x v="0"/>
    <n v="394486.68"/>
    <n v="1.1739999999999999"/>
    <x v="1"/>
    <s v="Medium"/>
    <s v="other"/>
  </r>
  <r>
    <n v="102003"/>
    <n v="42"/>
    <x v="0"/>
    <x v="0"/>
    <x v="2"/>
    <n v="40944.730000000003"/>
    <n v="37076.550000000003"/>
    <n v="850"/>
    <n v="150"/>
    <n v="4"/>
    <s v="no"/>
    <x v="0"/>
    <s v="no"/>
    <s v="telephone"/>
    <x v="7"/>
    <n v="6"/>
    <n v="334"/>
    <n v="4"/>
    <n v="3"/>
    <x v="1"/>
    <n v="280"/>
    <n v="6"/>
    <s v="no"/>
    <s v="yes"/>
    <x v="0"/>
    <n v="491336.76"/>
    <n v="0.90600000000000003"/>
    <x v="4"/>
    <s v="Medium"/>
    <s v="successful_contact"/>
  </r>
  <r>
    <n v="102004"/>
    <n v="59"/>
    <x v="6"/>
    <x v="1"/>
    <x v="1"/>
    <n v="28262.22"/>
    <n v="36281.99"/>
    <n v="756"/>
    <n v="128"/>
    <n v="5"/>
    <s v="no"/>
    <x v="1"/>
    <s v="no"/>
    <s v="cellular"/>
    <x v="2"/>
    <n v="12"/>
    <n v="379"/>
    <n v="6"/>
    <n v="4"/>
    <x v="1"/>
    <n v="436"/>
    <n v="1"/>
    <s v="yes"/>
    <s v="yes"/>
    <x v="0"/>
    <n v="339146.64"/>
    <n v="1.284"/>
    <x v="3"/>
    <s v="Low"/>
    <s v="successful_contact"/>
  </r>
  <r>
    <n v="102005"/>
    <n v="33"/>
    <x v="6"/>
    <x v="1"/>
    <x v="2"/>
    <n v="15970.04"/>
    <n v="39333"/>
    <n v="688"/>
    <n v="54"/>
    <n v="1"/>
    <s v="yes"/>
    <x v="0"/>
    <s v="yes"/>
    <s v="cellular"/>
    <x v="7"/>
    <n v="11"/>
    <n v="269"/>
    <n v="5"/>
    <n v="1"/>
    <x v="4"/>
    <n v="372"/>
    <n v="2"/>
    <s v="no"/>
    <s v="yes"/>
    <x v="1"/>
    <n v="191640.48"/>
    <n v="2.4630000000000001"/>
    <x v="0"/>
    <s v="Low"/>
    <s v="other"/>
  </r>
  <r>
    <n v="102006"/>
    <n v="39"/>
    <x v="5"/>
    <x v="0"/>
    <x v="0"/>
    <n v="32782.15"/>
    <n v="16933.330000000002"/>
    <n v="620"/>
    <n v="179"/>
    <n v="5"/>
    <s v="no"/>
    <x v="0"/>
    <s v="no"/>
    <s v="cellular"/>
    <x v="3"/>
    <n v="27"/>
    <n v="132"/>
    <n v="5"/>
    <n v="1"/>
    <x v="3"/>
    <n v="109"/>
    <n v="4"/>
    <s v="no"/>
    <s v="no"/>
    <x v="1"/>
    <n v="393385.8"/>
    <n v="0.51700000000000002"/>
    <x v="4"/>
    <s v="Medium"/>
    <s v="other"/>
  </r>
  <r>
    <n v="102007"/>
    <n v="27"/>
    <x v="2"/>
    <x v="1"/>
    <x v="1"/>
    <n v="37612.78"/>
    <n v="12300.83"/>
    <n v="652"/>
    <n v="53"/>
    <n v="1"/>
    <s v="no"/>
    <x v="0"/>
    <s v="no"/>
    <s v="cellular"/>
    <x v="0"/>
    <n v="9"/>
    <n v="609"/>
    <n v="7"/>
    <n v="5"/>
    <x v="0"/>
    <n v="413"/>
    <n v="1"/>
    <s v="no"/>
    <s v="yes"/>
    <x v="1"/>
    <n v="451353.36"/>
    <n v="0.32700000000000001"/>
    <x v="0"/>
    <s v="Medium"/>
    <s v="other"/>
  </r>
  <r>
    <n v="102008"/>
    <n v="60"/>
    <x v="4"/>
    <x v="1"/>
    <x v="0"/>
    <n v="33315.800000000003"/>
    <n v="35733.58"/>
    <n v="610"/>
    <n v="36"/>
    <n v="2"/>
    <s v="no"/>
    <x v="1"/>
    <s v="no"/>
    <s v="unknown"/>
    <x v="1"/>
    <n v="5"/>
    <n v="20"/>
    <n v="2"/>
    <n v="0"/>
    <x v="2"/>
    <n v="-1"/>
    <n v="5"/>
    <s v="yes"/>
    <s v="no"/>
    <x v="1"/>
    <n v="399789.6"/>
    <n v="1.073"/>
    <x v="3"/>
    <s v="Medium"/>
    <s v="other"/>
  </r>
  <r>
    <n v="102009"/>
    <n v="48"/>
    <x v="8"/>
    <x v="2"/>
    <x v="1"/>
    <n v="57419.21"/>
    <n v="34591.660000000003"/>
    <n v="634"/>
    <n v="34"/>
    <n v="1"/>
    <s v="no"/>
    <x v="0"/>
    <s v="yes"/>
    <s v="cellular"/>
    <x v="4"/>
    <n v="21"/>
    <n v="453"/>
    <n v="6"/>
    <n v="2"/>
    <x v="1"/>
    <n v="421"/>
    <n v="1"/>
    <s v="yes"/>
    <s v="no"/>
    <x v="1"/>
    <n v="689030.52"/>
    <n v="0.60199999999999998"/>
    <x v="2"/>
    <s v="Very High"/>
    <s v="other"/>
  </r>
  <r>
    <n v="102010"/>
    <n v="31"/>
    <x v="4"/>
    <x v="0"/>
    <x v="1"/>
    <n v="33151.620000000003"/>
    <n v="39612.49"/>
    <n v="562"/>
    <n v="30"/>
    <n v="2"/>
    <s v="no"/>
    <x v="1"/>
    <s v="no"/>
    <s v="cellular"/>
    <x v="9"/>
    <n v="9"/>
    <n v="481"/>
    <n v="5"/>
    <n v="2"/>
    <x v="0"/>
    <n v="320"/>
    <n v="6"/>
    <s v="no"/>
    <s v="yes"/>
    <x v="0"/>
    <n v="397819.44"/>
    <n v="1.1950000000000001"/>
    <x v="0"/>
    <s v="Medium"/>
    <s v="successful_contact"/>
  </r>
  <r>
    <n v="102011"/>
    <n v="53"/>
    <x v="3"/>
    <x v="0"/>
    <x v="0"/>
    <n v="57063.82"/>
    <n v="93032.72"/>
    <n v="674"/>
    <n v="97"/>
    <n v="3"/>
    <s v="no"/>
    <x v="0"/>
    <s v="no"/>
    <s v="cellular"/>
    <x v="9"/>
    <n v="6"/>
    <n v="355"/>
    <n v="7"/>
    <n v="3"/>
    <x v="2"/>
    <n v="333"/>
    <n v="2"/>
    <s v="no"/>
    <s v="no"/>
    <x v="0"/>
    <n v="684765.84"/>
    <n v="1.63"/>
    <x v="2"/>
    <s v="Very High"/>
    <s v="successful_contact"/>
  </r>
  <r>
    <n v="102012"/>
    <n v="39"/>
    <x v="7"/>
    <x v="0"/>
    <x v="1"/>
    <n v="69885.09"/>
    <n v="12835.5"/>
    <n v="520"/>
    <n v="79"/>
    <n v="3"/>
    <s v="no"/>
    <x v="1"/>
    <s v="no"/>
    <s v="telephone"/>
    <x v="10"/>
    <n v="21"/>
    <n v="94"/>
    <n v="2"/>
    <n v="3"/>
    <x v="1"/>
    <n v="208"/>
    <n v="6"/>
    <s v="yes"/>
    <s v="yes"/>
    <x v="1"/>
    <n v="838621.08"/>
    <n v="0.184"/>
    <x v="4"/>
    <s v="Very High"/>
    <s v="other"/>
  </r>
  <r>
    <n v="102013"/>
    <n v="38"/>
    <x v="0"/>
    <x v="0"/>
    <x v="2"/>
    <n v="67615.070000000007"/>
    <n v="26177.79"/>
    <n v="680"/>
    <n v="98"/>
    <n v="3"/>
    <s v="no"/>
    <x v="0"/>
    <s v="no"/>
    <s v="cellular"/>
    <x v="11"/>
    <n v="14"/>
    <n v="300"/>
    <n v="3"/>
    <n v="5"/>
    <x v="0"/>
    <n v="241"/>
    <n v="1"/>
    <s v="no"/>
    <s v="yes"/>
    <x v="0"/>
    <n v="811380.84"/>
    <n v="0.38700000000000001"/>
    <x v="4"/>
    <s v="Very High"/>
    <s v="other"/>
  </r>
  <r>
    <n v="102014"/>
    <n v="58"/>
    <x v="3"/>
    <x v="0"/>
    <x v="1"/>
    <n v="25983.3"/>
    <n v="14726.85"/>
    <n v="636"/>
    <n v="110"/>
    <n v="4"/>
    <s v="no"/>
    <x v="0"/>
    <s v="no"/>
    <s v="cellular"/>
    <x v="6"/>
    <n v="12"/>
    <n v="570"/>
    <n v="5"/>
    <n v="1"/>
    <x v="2"/>
    <n v="291"/>
    <n v="5"/>
    <s v="yes"/>
    <s v="no"/>
    <x v="1"/>
    <n v="311799.59999999998"/>
    <n v="0.56699999999999995"/>
    <x v="3"/>
    <s v="Low"/>
    <s v="other"/>
  </r>
  <r>
    <n v="102015"/>
    <n v="56"/>
    <x v="2"/>
    <x v="0"/>
    <x v="0"/>
    <n v="63786.97"/>
    <n v="60359.33"/>
    <n v="850"/>
    <n v="164"/>
    <n v="3"/>
    <s v="no"/>
    <x v="1"/>
    <s v="no"/>
    <s v="cellular"/>
    <x v="3"/>
    <n v="25"/>
    <n v="336"/>
    <n v="7"/>
    <n v="1"/>
    <x v="2"/>
    <n v="66"/>
    <n v="0"/>
    <s v="no"/>
    <s v="yes"/>
    <x v="1"/>
    <n v="765443.64"/>
    <n v="0.94599999999999995"/>
    <x v="3"/>
    <s v="Very High"/>
    <s v="other"/>
  </r>
  <r>
    <n v="102016"/>
    <n v="27"/>
    <x v="0"/>
    <x v="0"/>
    <x v="1"/>
    <n v="45113.06"/>
    <n v="28261.040000000001"/>
    <n v="682"/>
    <n v="58"/>
    <n v="3"/>
    <s v="no"/>
    <x v="1"/>
    <s v="no"/>
    <s v="cellular"/>
    <x v="7"/>
    <n v="25"/>
    <n v="315"/>
    <n v="7"/>
    <n v="0"/>
    <x v="3"/>
    <n v="-1"/>
    <n v="6"/>
    <s v="yes"/>
    <s v="yes"/>
    <x v="1"/>
    <n v="541356.72"/>
    <n v="0.626"/>
    <x v="0"/>
    <s v="High"/>
    <s v="other"/>
  </r>
  <r>
    <n v="102017"/>
    <n v="19"/>
    <x v="3"/>
    <x v="1"/>
    <x v="2"/>
    <n v="72103.199999999997"/>
    <n v="49051"/>
    <n v="680"/>
    <n v="87"/>
    <n v="2"/>
    <s v="no"/>
    <x v="1"/>
    <s v="no"/>
    <s v="cellular"/>
    <x v="10"/>
    <n v="22"/>
    <n v="506"/>
    <n v="2"/>
    <n v="1"/>
    <x v="2"/>
    <n v="172"/>
    <n v="3"/>
    <s v="no"/>
    <s v="no"/>
    <x v="0"/>
    <n v="865238.4"/>
    <n v="0.68"/>
    <x v="1"/>
    <s v="Very High"/>
    <s v="successful_contact"/>
  </r>
  <r>
    <n v="102018"/>
    <n v="41"/>
    <x v="7"/>
    <x v="1"/>
    <x v="2"/>
    <n v="33521"/>
    <n v="35194.11"/>
    <n v="719"/>
    <n v="134"/>
    <n v="1"/>
    <s v="no"/>
    <x v="0"/>
    <s v="no"/>
    <m/>
    <x v="3"/>
    <n v="21"/>
    <n v="302"/>
    <n v="6"/>
    <n v="2"/>
    <x v="1"/>
    <n v="305"/>
    <n v="4"/>
    <s v="no"/>
    <s v="no"/>
    <x v="1"/>
    <n v="402252"/>
    <n v="1.05"/>
    <x v="4"/>
    <s v="Medium"/>
    <s v="other"/>
  </r>
  <r>
    <n v="102019"/>
    <n v="53"/>
    <x v="7"/>
    <x v="2"/>
    <x v="0"/>
    <n v="40382.559999999998"/>
    <n v="26339.15"/>
    <n v="565"/>
    <n v="56"/>
    <n v="1"/>
    <s v="no"/>
    <x v="0"/>
    <s v="no"/>
    <s v="cellular"/>
    <x v="4"/>
    <n v="20"/>
    <n v="279"/>
    <n v="4"/>
    <n v="3"/>
    <x v="3"/>
    <n v="275"/>
    <n v="0"/>
    <s v="no"/>
    <s v="no"/>
    <x v="1"/>
    <n v="484590.72"/>
    <n v="0.65200000000000002"/>
    <x v="2"/>
    <s v="Medium"/>
    <s v="other"/>
  </r>
  <r>
    <n v="102020"/>
    <n v="36"/>
    <x v="4"/>
    <x v="0"/>
    <x v="1"/>
    <n v="25214.01"/>
    <n v="66950.77"/>
    <n v="668"/>
    <n v="125"/>
    <n v="3"/>
    <s v="no"/>
    <x v="1"/>
    <s v="no"/>
    <s v="cellular"/>
    <x v="1"/>
    <n v="8"/>
    <n v="20"/>
    <n v="2"/>
    <n v="4"/>
    <x v="1"/>
    <n v="40"/>
    <n v="1"/>
    <s v="no"/>
    <s v="yes"/>
    <x v="1"/>
    <n v="302568.12"/>
    <n v="2.6549999999999998"/>
    <x v="4"/>
    <s v="Low"/>
    <s v="other"/>
  </r>
  <r>
    <n v="102021"/>
    <n v="63"/>
    <x v="5"/>
    <x v="0"/>
    <x v="2"/>
    <n v="61731.17"/>
    <n v="52836.92"/>
    <n v="714"/>
    <n v="89"/>
    <n v="2"/>
    <s v="no"/>
    <x v="0"/>
    <s v="no"/>
    <s v="cellular"/>
    <x v="11"/>
    <n v="13"/>
    <n v="369"/>
    <n v="8"/>
    <n v="3"/>
    <x v="1"/>
    <n v="175"/>
    <n v="6"/>
    <s v="yes"/>
    <s v="yes"/>
    <x v="1"/>
    <n v="740774.04"/>
    <n v="0.85599999999999998"/>
    <x v="3"/>
    <s v="Very High"/>
    <s v="other"/>
  </r>
  <r>
    <n v="102022"/>
    <n v="19"/>
    <x v="0"/>
    <x v="0"/>
    <x v="2"/>
    <n v="57299.46"/>
    <n v="13242.16"/>
    <n v="567"/>
    <n v="94"/>
    <n v="3"/>
    <s v="no"/>
    <x v="1"/>
    <s v="no"/>
    <s v="unknown"/>
    <x v="11"/>
    <n v="7"/>
    <n v="335"/>
    <n v="4"/>
    <n v="2"/>
    <x v="1"/>
    <n v="397"/>
    <n v="1"/>
    <s v="no"/>
    <s v="yes"/>
    <x v="1"/>
    <n v="687593.52"/>
    <n v="0.23100000000000001"/>
    <x v="1"/>
    <s v="Very High"/>
    <s v="other"/>
  </r>
  <r>
    <n v="102023"/>
    <n v="35"/>
    <x v="7"/>
    <x v="2"/>
    <x v="0"/>
    <n v="65052.59"/>
    <n v="43603.89"/>
    <n v="712"/>
    <n v="2"/>
    <n v="3"/>
    <s v="no"/>
    <x v="1"/>
    <s v="no"/>
    <s v="cellular"/>
    <x v="2"/>
    <n v="13"/>
    <n v="227"/>
    <n v="4"/>
    <n v="5"/>
    <x v="2"/>
    <n v="445"/>
    <n v="0"/>
    <s v="no"/>
    <s v="no"/>
    <x v="0"/>
    <n v="780631.08"/>
    <n v="0.67"/>
    <x v="0"/>
    <s v="Very High"/>
    <s v="other"/>
  </r>
  <r>
    <n v="102024"/>
    <n v="19"/>
    <x v="0"/>
    <x v="1"/>
    <x v="1"/>
    <n v="36359.120000000003"/>
    <n v="68650.17"/>
    <n v="580"/>
    <n v="109"/>
    <n v="3"/>
    <s v="no"/>
    <x v="0"/>
    <s v="no"/>
    <s v="cellular"/>
    <x v="0"/>
    <n v="16"/>
    <n v="268"/>
    <n v="8"/>
    <n v="5"/>
    <x v="1"/>
    <n v="204"/>
    <n v="2"/>
    <s v="yes"/>
    <s v="no"/>
    <x v="1"/>
    <n v="436309.44"/>
    <n v="1.8879999999999999"/>
    <x v="1"/>
    <s v="Medium"/>
    <s v="other"/>
  </r>
  <r>
    <n v="102025"/>
    <n v="57"/>
    <x v="1"/>
    <x v="1"/>
    <x v="1"/>
    <m/>
    <n v="0"/>
    <n v="686"/>
    <n v="179"/>
    <n v="2"/>
    <s v="no"/>
    <x v="0"/>
    <s v="no"/>
    <s v="cellular"/>
    <x v="9"/>
    <n v="11"/>
    <n v="20"/>
    <n v="5"/>
    <n v="2"/>
    <x v="1"/>
    <n v="343"/>
    <n v="5"/>
    <s v="no"/>
    <s v="yes"/>
    <x v="0"/>
    <n v="671268.96"/>
    <n v="0"/>
    <x v="3"/>
    <s v="Very High"/>
    <s v="other"/>
  </r>
  <r>
    <n v="102026"/>
    <n v="62"/>
    <x v="9"/>
    <x v="2"/>
    <x v="1"/>
    <n v="77150.94"/>
    <n v="59287.69"/>
    <n v="575"/>
    <n v="102"/>
    <n v="5"/>
    <s v="no"/>
    <x v="0"/>
    <s v="no"/>
    <s v="cellular"/>
    <x v="3"/>
    <n v="11"/>
    <n v="273"/>
    <n v="4"/>
    <n v="0"/>
    <x v="1"/>
    <n v="-1"/>
    <n v="1"/>
    <s v="yes"/>
    <s v="no"/>
    <x v="1"/>
    <n v="925811.28"/>
    <n v="0.76800000000000002"/>
    <x v="3"/>
    <s v="Very High"/>
    <s v="other"/>
  </r>
  <r>
    <n v="102027"/>
    <n v="45"/>
    <x v="9"/>
    <x v="0"/>
    <x v="1"/>
    <n v="17203.57"/>
    <n v="42384.41"/>
    <n v="754"/>
    <n v="57"/>
    <n v="3"/>
    <s v="no"/>
    <x v="1"/>
    <s v="no"/>
    <s v="unknown"/>
    <x v="7"/>
    <n v="20"/>
    <n v="361"/>
    <n v="2"/>
    <n v="4"/>
    <x v="1"/>
    <n v="259"/>
    <n v="5"/>
    <s v="no"/>
    <s v="no"/>
    <x v="0"/>
    <n v="206442.84"/>
    <n v="2.464"/>
    <x v="4"/>
    <s v="Low"/>
    <s v="successful_contact"/>
  </r>
  <r>
    <n v="102028"/>
    <n v="52"/>
    <x v="4"/>
    <x v="0"/>
    <x v="1"/>
    <n v="98922.91"/>
    <n v="8802.91"/>
    <n v="660"/>
    <n v="90"/>
    <n v="5"/>
    <s v="no"/>
    <x v="1"/>
    <s v="no"/>
    <s v="cellular"/>
    <x v="9"/>
    <n v="25"/>
    <n v="77"/>
    <n v="7"/>
    <n v="0"/>
    <x v="1"/>
    <n v="-1"/>
    <n v="4"/>
    <s v="no"/>
    <s v="no"/>
    <x v="1"/>
    <n v="1187074.92"/>
    <n v="8.8999999999999996E-2"/>
    <x v="2"/>
    <s v="Very High"/>
    <s v="other"/>
  </r>
  <r>
    <n v="102029"/>
    <n v="54"/>
    <x v="7"/>
    <x v="0"/>
    <x v="0"/>
    <n v="45801.66"/>
    <n v="2382.8200000000002"/>
    <n v="464"/>
    <n v="16"/>
    <n v="5"/>
    <s v="no"/>
    <x v="0"/>
    <s v="no"/>
    <s v="cellular"/>
    <x v="11"/>
    <n v="23"/>
    <n v="454"/>
    <n v="5"/>
    <n v="5"/>
    <x v="1"/>
    <n v="156"/>
    <n v="3"/>
    <s v="no"/>
    <s v="yes"/>
    <x v="0"/>
    <n v="549619.92000000004"/>
    <n v="5.1999999999999998E-2"/>
    <x v="2"/>
    <s v="High"/>
    <s v="successful_contact"/>
  </r>
  <r>
    <n v="102030"/>
    <n v="52"/>
    <x v="3"/>
    <x v="2"/>
    <x v="1"/>
    <n v="48306.7"/>
    <n v="18512.29"/>
    <n v="774"/>
    <n v="60"/>
    <n v="5"/>
    <s v="no"/>
    <x v="1"/>
    <s v="yes"/>
    <s v="cellular"/>
    <x v="2"/>
    <n v="11"/>
    <n v="938"/>
    <n v="7"/>
    <n v="5"/>
    <x v="1"/>
    <n v="59"/>
    <n v="1"/>
    <s v="no"/>
    <s v="no"/>
    <x v="1"/>
    <n v="579680.4"/>
    <n v="0.38300000000000001"/>
    <x v="2"/>
    <s v="High"/>
    <s v="other"/>
  </r>
  <r>
    <n v="102031"/>
    <n v="48"/>
    <x v="7"/>
    <x v="1"/>
    <x v="1"/>
    <n v="65784.399999999994"/>
    <n v="33309.68"/>
    <n v="731"/>
    <n v="47"/>
    <n v="4"/>
    <s v="no"/>
    <x v="0"/>
    <s v="no"/>
    <s v="cellular"/>
    <x v="9"/>
    <n v="24"/>
    <n v="795"/>
    <n v="5"/>
    <n v="3"/>
    <x v="1"/>
    <n v="429"/>
    <n v="1"/>
    <s v="yes"/>
    <s v="no"/>
    <x v="0"/>
    <n v="789412.8"/>
    <n v="0.50600000000000001"/>
    <x v="2"/>
    <s v="Very High"/>
    <s v="successful_contact"/>
  </r>
  <r>
    <n v="102032"/>
    <n v="62"/>
    <x v="3"/>
    <x v="0"/>
    <x v="1"/>
    <n v="80664.350000000006"/>
    <n v="11271.15"/>
    <n v="653"/>
    <n v="140"/>
    <n v="4"/>
    <s v="no"/>
    <x v="0"/>
    <s v="yes"/>
    <s v="cellular"/>
    <x v="1"/>
    <n v="1"/>
    <n v="380"/>
    <n v="6"/>
    <n v="2"/>
    <x v="0"/>
    <n v="67"/>
    <n v="5"/>
    <s v="yes"/>
    <s v="no"/>
    <x v="1"/>
    <n v="967972.2"/>
    <n v="0.14000000000000001"/>
    <x v="3"/>
    <s v="Very High"/>
    <s v="other"/>
  </r>
  <r>
    <n v="102033"/>
    <n v="31"/>
    <x v="8"/>
    <x v="1"/>
    <x v="1"/>
    <n v="18421.14"/>
    <n v="48351.360000000001"/>
    <n v="634"/>
    <n v="28"/>
    <n v="5"/>
    <s v="no"/>
    <x v="1"/>
    <s v="no"/>
    <s v="unknown"/>
    <x v="8"/>
    <n v="11"/>
    <n v="160"/>
    <n v="8"/>
    <n v="2"/>
    <x v="0"/>
    <n v="205"/>
    <n v="4"/>
    <s v="no"/>
    <s v="no"/>
    <x v="1"/>
    <n v="221053.68"/>
    <n v="2.625"/>
    <x v="0"/>
    <s v="Low"/>
    <s v="other"/>
  </r>
  <r>
    <n v="102034"/>
    <n v="58"/>
    <x v="7"/>
    <x v="0"/>
    <x v="1"/>
    <n v="28540.9"/>
    <n v="43002.23"/>
    <n v="574"/>
    <n v="143"/>
    <n v="2"/>
    <s v="no"/>
    <x v="0"/>
    <s v="no"/>
    <s v="unknown"/>
    <x v="7"/>
    <n v="28"/>
    <n v="582"/>
    <n v="7"/>
    <n v="5"/>
    <x v="0"/>
    <n v="435"/>
    <n v="0"/>
    <s v="yes"/>
    <s v="no"/>
    <x v="0"/>
    <n v="342490.8"/>
    <n v="1.5069999999999999"/>
    <x v="3"/>
    <s v="Low"/>
    <s v="successful_contact"/>
  </r>
  <r>
    <n v="102035"/>
    <n v="48"/>
    <x v="0"/>
    <x v="0"/>
    <x v="1"/>
    <n v="33520.800000000003"/>
    <n v="22357.9"/>
    <n v="713"/>
    <n v="43"/>
    <n v="1"/>
    <s v="no"/>
    <x v="1"/>
    <s v="no"/>
    <s v="cellular"/>
    <x v="0"/>
    <n v="22"/>
    <n v="184"/>
    <n v="1"/>
    <n v="5"/>
    <x v="1"/>
    <n v="173"/>
    <n v="4"/>
    <s v="yes"/>
    <s v="yes"/>
    <x v="1"/>
    <n v="402249.6"/>
    <n v="0.66700000000000004"/>
    <x v="2"/>
    <s v="Medium"/>
    <s v="other"/>
  </r>
  <r>
    <n v="102036"/>
    <n v="38"/>
    <x v="2"/>
    <x v="1"/>
    <x v="0"/>
    <n v="42852.66"/>
    <n v="37675.74"/>
    <n v="585"/>
    <n v="68"/>
    <n v="1"/>
    <s v="no"/>
    <x v="0"/>
    <s v="no"/>
    <s v="cellular"/>
    <x v="6"/>
    <n v="10"/>
    <n v="237"/>
    <n v="3"/>
    <n v="2"/>
    <x v="2"/>
    <n v="195"/>
    <n v="1"/>
    <s v="yes"/>
    <s v="yes"/>
    <x v="1"/>
    <n v="514231.92"/>
    <n v="0.879"/>
    <x v="4"/>
    <s v="High"/>
    <s v="other"/>
  </r>
  <r>
    <n v="102037"/>
    <n v="31"/>
    <x v="3"/>
    <x v="1"/>
    <x v="0"/>
    <n v="67888.34"/>
    <n v="14015.04"/>
    <n v="646"/>
    <n v="77"/>
    <n v="2"/>
    <s v="no"/>
    <x v="0"/>
    <s v="no"/>
    <s v="cellular"/>
    <x v="7"/>
    <n v="9"/>
    <n v="213"/>
    <n v="6"/>
    <n v="4"/>
    <x v="1"/>
    <n v="330"/>
    <n v="1"/>
    <s v="yes"/>
    <s v="yes"/>
    <x v="1"/>
    <n v="814660.08"/>
    <n v="0.20599999999999999"/>
    <x v="0"/>
    <s v="Very High"/>
    <s v="other"/>
  </r>
  <r>
    <n v="102038"/>
    <n v="21"/>
    <x v="1"/>
    <x v="2"/>
    <x v="1"/>
    <n v="92520.54"/>
    <n v="23313.59"/>
    <n v="767"/>
    <n v="139"/>
    <n v="2"/>
    <s v="no"/>
    <x v="0"/>
    <s v="no"/>
    <s v="cellular"/>
    <x v="10"/>
    <n v="5"/>
    <n v="77"/>
    <n v="6"/>
    <n v="2"/>
    <x v="1"/>
    <n v="301"/>
    <n v="6"/>
    <s v="no"/>
    <s v="no"/>
    <x v="0"/>
    <n v="1110246.48"/>
    <n v="0.252"/>
    <x v="1"/>
    <s v="Very High"/>
    <s v="other"/>
  </r>
  <r>
    <n v="102039"/>
    <n v="24"/>
    <x v="0"/>
    <x v="0"/>
    <x v="0"/>
    <n v="34812.15"/>
    <n v="65100.7"/>
    <n v="596"/>
    <n v="46"/>
    <n v="1"/>
    <s v="no"/>
    <x v="0"/>
    <s v="no"/>
    <s v="cellular"/>
    <x v="8"/>
    <n v="12"/>
    <n v="480"/>
    <n v="2"/>
    <n v="4"/>
    <x v="1"/>
    <n v="387"/>
    <n v="1"/>
    <s v="yes"/>
    <s v="yes"/>
    <x v="0"/>
    <n v="417745.8"/>
    <n v="1.87"/>
    <x v="1"/>
    <s v="Medium"/>
    <s v="successful_contact"/>
  </r>
  <r>
    <n v="102040"/>
    <n v="57"/>
    <x v="1"/>
    <x v="2"/>
    <x v="2"/>
    <n v="44518.85"/>
    <n v="79043.02"/>
    <n v="631"/>
    <n v="171"/>
    <n v="5"/>
    <s v="no"/>
    <x v="0"/>
    <s v="no"/>
    <s v="cellular"/>
    <x v="10"/>
    <n v="18"/>
    <n v="202"/>
    <n v="8"/>
    <n v="1"/>
    <x v="1"/>
    <n v="51"/>
    <n v="2"/>
    <s v="no"/>
    <s v="no"/>
    <x v="1"/>
    <n v="534226.19999999995"/>
    <n v="1.7749999999999999"/>
    <x v="3"/>
    <s v="High"/>
    <s v="other"/>
  </r>
  <r>
    <n v="102041"/>
    <n v="19"/>
    <x v="7"/>
    <x v="0"/>
    <x v="2"/>
    <n v="39078.47"/>
    <n v="21670.69"/>
    <n v="604"/>
    <n v="130"/>
    <n v="1"/>
    <s v="no"/>
    <x v="0"/>
    <s v="no"/>
    <s v="telephone"/>
    <x v="5"/>
    <n v="25"/>
    <n v="495"/>
    <n v="2"/>
    <n v="0"/>
    <x v="1"/>
    <n v="-1"/>
    <n v="5"/>
    <s v="no"/>
    <s v="no"/>
    <x v="1"/>
    <n v="468941.64"/>
    <n v="0.55500000000000005"/>
    <x v="1"/>
    <s v="Medium"/>
    <s v="other"/>
  </r>
  <r>
    <n v="102042"/>
    <n v="60"/>
    <x v="0"/>
    <x v="0"/>
    <x v="2"/>
    <n v="36710.04"/>
    <n v="55751.97"/>
    <n v="605"/>
    <n v="34"/>
    <n v="5"/>
    <s v="no"/>
    <x v="0"/>
    <s v="no"/>
    <s v="cellular"/>
    <x v="5"/>
    <n v="3"/>
    <n v="655"/>
    <n v="8"/>
    <n v="3"/>
    <x v="1"/>
    <n v="493"/>
    <n v="2"/>
    <s v="no"/>
    <s v="no"/>
    <x v="1"/>
    <n v="440520.48"/>
    <n v="1.5189999999999999"/>
    <x v="3"/>
    <s v="Medium"/>
    <s v="other"/>
  </r>
  <r>
    <n v="102043"/>
    <n v="24"/>
    <x v="2"/>
    <x v="2"/>
    <x v="1"/>
    <n v="18726.39"/>
    <n v="42154.9"/>
    <n v="850"/>
    <n v="130"/>
    <n v="1"/>
    <s v="no"/>
    <x v="0"/>
    <s v="yes"/>
    <s v="cellular"/>
    <x v="1"/>
    <n v="14"/>
    <n v="56"/>
    <n v="8"/>
    <n v="1"/>
    <x v="3"/>
    <n v="19"/>
    <n v="3"/>
    <s v="yes"/>
    <s v="yes"/>
    <x v="1"/>
    <n v="224716.68"/>
    <n v="2.2509999999999999"/>
    <x v="1"/>
    <s v="Low"/>
    <s v="other"/>
  </r>
  <r>
    <n v="102044"/>
    <n v="21"/>
    <x v="9"/>
    <x v="0"/>
    <x v="0"/>
    <n v="24719.8"/>
    <n v="53044.44"/>
    <n v="758"/>
    <n v="158"/>
    <n v="3"/>
    <s v="no"/>
    <x v="1"/>
    <s v="no"/>
    <s v="telephone"/>
    <x v="1"/>
    <n v="3"/>
    <n v="374"/>
    <n v="8"/>
    <n v="1"/>
    <x v="2"/>
    <n v="154"/>
    <n v="5"/>
    <s v="no"/>
    <s v="yes"/>
    <x v="0"/>
    <n v="296637.59999999998"/>
    <n v="2.1459999999999999"/>
    <x v="1"/>
    <s v="Low"/>
    <s v="successful_contact"/>
  </r>
  <r>
    <n v="102045"/>
    <n v="48"/>
    <x v="8"/>
    <x v="0"/>
    <x v="0"/>
    <n v="33373.300000000003"/>
    <n v="72688.460000000006"/>
    <n v="612"/>
    <n v="50"/>
    <n v="5"/>
    <s v="no"/>
    <x v="0"/>
    <s v="yes"/>
    <s v="telephone"/>
    <x v="11"/>
    <n v="3"/>
    <n v="353"/>
    <n v="6"/>
    <n v="4"/>
    <x v="1"/>
    <n v="280"/>
    <n v="4"/>
    <s v="no"/>
    <s v="no"/>
    <x v="1"/>
    <n v="400479.6"/>
    <n v="2.1779999999999999"/>
    <x v="2"/>
    <s v="Medium"/>
    <s v="other"/>
  </r>
  <r>
    <n v="102046"/>
    <n v="28"/>
    <x v="8"/>
    <x v="0"/>
    <x v="1"/>
    <n v="12000"/>
    <n v="35136"/>
    <n v="661"/>
    <n v="83"/>
    <n v="3"/>
    <s v="yes"/>
    <x v="0"/>
    <s v="no"/>
    <s v="telephone"/>
    <x v="0"/>
    <n v="17"/>
    <n v="440"/>
    <n v="4"/>
    <n v="5"/>
    <x v="1"/>
    <n v="400"/>
    <n v="1"/>
    <s v="yes"/>
    <s v="no"/>
    <x v="1"/>
    <n v="144000"/>
    <n v="2.9279999999999999"/>
    <x v="0"/>
    <s v="Low"/>
    <s v="other"/>
  </r>
  <r>
    <n v="102047"/>
    <n v="29"/>
    <x v="1"/>
    <x v="1"/>
    <x v="0"/>
    <n v="66262.13"/>
    <n v="54076.77"/>
    <n v="694"/>
    <n v="174"/>
    <n v="4"/>
    <s v="no"/>
    <x v="0"/>
    <s v="no"/>
    <s v="cellular"/>
    <x v="11"/>
    <n v="1"/>
    <n v="452"/>
    <n v="7"/>
    <n v="3"/>
    <x v="1"/>
    <n v="99"/>
    <n v="6"/>
    <s v="yes"/>
    <s v="no"/>
    <x v="1"/>
    <n v="795145.56"/>
    <n v="0.81599999999999995"/>
    <x v="0"/>
    <s v="Very High"/>
    <s v="other"/>
  </r>
  <r>
    <n v="102048"/>
    <n v="53"/>
    <x v="8"/>
    <x v="1"/>
    <x v="0"/>
    <n v="42797.34"/>
    <n v="35610.339999999997"/>
    <n v="845"/>
    <n v="11"/>
    <n v="2"/>
    <s v="no"/>
    <x v="0"/>
    <s v="no"/>
    <s v="telephone"/>
    <x v="4"/>
    <n v="28"/>
    <n v="235"/>
    <n v="2"/>
    <n v="2"/>
    <x v="1"/>
    <n v="120"/>
    <n v="0"/>
    <s v="no"/>
    <s v="no"/>
    <x v="1"/>
    <n v="513568.08"/>
    <n v="0.83199999999999996"/>
    <x v="2"/>
    <s v="High"/>
    <s v="other"/>
  </r>
  <r>
    <n v="102049"/>
    <n v="32"/>
    <x v="10"/>
    <x v="1"/>
    <x v="2"/>
    <n v="38403.65"/>
    <n v="22127.49"/>
    <n v="711"/>
    <n v="117"/>
    <n v="3"/>
    <s v="no"/>
    <x v="0"/>
    <s v="no"/>
    <s v="cellular"/>
    <x v="9"/>
    <n v="1"/>
    <n v="579"/>
    <n v="3"/>
    <n v="0"/>
    <x v="0"/>
    <n v="-1"/>
    <n v="1"/>
    <s v="yes"/>
    <s v="no"/>
    <x v="0"/>
    <n v="460843.8"/>
    <n v="0.57599999999999996"/>
    <x v="0"/>
    <s v="Medium"/>
    <s v="successful_contact"/>
  </r>
  <r>
    <n v="102050"/>
    <n v="36"/>
    <x v="10"/>
    <x v="1"/>
    <x v="2"/>
    <n v="47693.25"/>
    <n v="16050.59"/>
    <n v="637"/>
    <n v="126"/>
    <n v="4"/>
    <s v="no"/>
    <x v="1"/>
    <s v="no"/>
    <s v="telephone"/>
    <x v="9"/>
    <n v="28"/>
    <n v="577"/>
    <n v="5"/>
    <n v="4"/>
    <x v="0"/>
    <n v="96"/>
    <n v="0"/>
    <s v="yes"/>
    <s v="no"/>
    <x v="1"/>
    <n v="572319"/>
    <n v="0.33700000000000002"/>
    <x v="4"/>
    <s v="High"/>
    <s v="other"/>
  </r>
  <r>
    <n v="102051"/>
    <n v="34"/>
    <x v="9"/>
    <x v="2"/>
    <x v="2"/>
    <n v="28931.01"/>
    <n v="32883.599999999999"/>
    <n v="706"/>
    <n v="76"/>
    <n v="4"/>
    <s v="no"/>
    <x v="1"/>
    <s v="no"/>
    <s v="unknown"/>
    <x v="10"/>
    <n v="10"/>
    <n v="531"/>
    <n v="8"/>
    <n v="5"/>
    <x v="1"/>
    <n v="433"/>
    <n v="6"/>
    <s v="yes"/>
    <s v="no"/>
    <x v="1"/>
    <n v="347172.12"/>
    <n v="1.137"/>
    <x v="0"/>
    <s v="Low"/>
    <s v="other"/>
  </r>
  <r>
    <n v="102052"/>
    <n v="65"/>
    <x v="1"/>
    <x v="2"/>
    <x v="0"/>
    <n v="78444.399999999994"/>
    <n v="18473.57"/>
    <n v="690"/>
    <n v="140"/>
    <n v="3"/>
    <s v="no"/>
    <x v="0"/>
    <s v="yes"/>
    <s v="unknown"/>
    <x v="3"/>
    <n v="27"/>
    <n v="116"/>
    <n v="3"/>
    <n v="1"/>
    <x v="1"/>
    <n v="46"/>
    <n v="4"/>
    <s v="no"/>
    <s v="yes"/>
    <x v="1"/>
    <n v="941332.8"/>
    <n v="0.23499999999999999"/>
    <x v="3"/>
    <s v="Very High"/>
    <s v="other"/>
  </r>
  <r>
    <n v="102053"/>
    <n v="49"/>
    <x v="1"/>
    <x v="0"/>
    <x v="1"/>
    <n v="40526.93"/>
    <m/>
    <n v="789"/>
    <n v="149"/>
    <n v="1"/>
    <s v="no"/>
    <x v="1"/>
    <s v="yes"/>
    <s v="cellular"/>
    <x v="6"/>
    <n v="10"/>
    <n v="20"/>
    <n v="2"/>
    <n v="4"/>
    <x v="1"/>
    <n v="286"/>
    <n v="0"/>
    <s v="yes"/>
    <s v="no"/>
    <x v="1"/>
    <n v="486323.16"/>
    <n v="1.387"/>
    <x v="2"/>
    <s v="Medium"/>
    <s v="other"/>
  </r>
  <r>
    <n v="102054"/>
    <n v="18"/>
    <x v="2"/>
    <x v="1"/>
    <x v="1"/>
    <m/>
    <n v="16445.48"/>
    <n v="587"/>
    <n v="94"/>
    <n v="3"/>
    <s v="no"/>
    <x v="0"/>
    <s v="yes"/>
    <s v="unknown"/>
    <x v="4"/>
    <n v="24"/>
    <n v="480"/>
    <n v="4"/>
    <n v="0"/>
    <x v="1"/>
    <n v="-1"/>
    <n v="6"/>
    <s v="no"/>
    <s v="no"/>
    <x v="1"/>
    <n v="531682.31999999995"/>
    <n v="0.371"/>
    <x v="1"/>
    <s v="High"/>
    <s v="other"/>
  </r>
  <r>
    <n v="102055"/>
    <n v="43"/>
    <x v="3"/>
    <x v="1"/>
    <x v="1"/>
    <n v="84633.94"/>
    <n v="47375.06"/>
    <n v="705"/>
    <n v="124"/>
    <n v="5"/>
    <s v="no"/>
    <x v="1"/>
    <s v="no"/>
    <s v="cellular"/>
    <x v="2"/>
    <n v="27"/>
    <n v="467"/>
    <n v="4"/>
    <n v="2"/>
    <x v="3"/>
    <n v="137"/>
    <n v="4"/>
    <s v="yes"/>
    <s v="no"/>
    <x v="0"/>
    <n v="1015607.28"/>
    <n v="0.56000000000000005"/>
    <x v="4"/>
    <s v="Very High"/>
    <s v="successful_contact"/>
  </r>
  <r>
    <n v="102056"/>
    <n v="35"/>
    <x v="0"/>
    <x v="0"/>
    <x v="1"/>
    <n v="12000"/>
    <n v="8194.23"/>
    <n v="743"/>
    <n v="38"/>
    <n v="2"/>
    <s v="no"/>
    <x v="1"/>
    <s v="no"/>
    <s v="cellular"/>
    <x v="8"/>
    <n v="14"/>
    <n v="573"/>
    <n v="5"/>
    <n v="3"/>
    <x v="1"/>
    <n v="42"/>
    <n v="3"/>
    <s v="yes"/>
    <s v="yes"/>
    <x v="1"/>
    <n v="144000"/>
    <n v="0.68300000000000005"/>
    <x v="0"/>
    <s v="Low"/>
    <s v="other"/>
  </r>
  <r>
    <n v="102057"/>
    <n v="58"/>
    <x v="7"/>
    <x v="1"/>
    <x v="1"/>
    <n v="28478"/>
    <n v="33057.89"/>
    <n v="850"/>
    <n v="79"/>
    <n v="4"/>
    <s v="no"/>
    <x v="0"/>
    <s v="no"/>
    <s v="telephone"/>
    <x v="1"/>
    <n v="10"/>
    <n v="696"/>
    <n v="8"/>
    <n v="2"/>
    <x v="0"/>
    <n v="429"/>
    <n v="3"/>
    <s v="yes"/>
    <s v="yes"/>
    <x v="1"/>
    <n v="341736"/>
    <n v="1.161"/>
    <x v="3"/>
    <s v="Low"/>
    <s v="other"/>
  </r>
  <r>
    <n v="102058"/>
    <n v="26"/>
    <x v="9"/>
    <x v="0"/>
    <x v="2"/>
    <n v="33024.46"/>
    <n v="58301.89"/>
    <n v="593"/>
    <n v="145"/>
    <n v="4"/>
    <s v="no"/>
    <x v="0"/>
    <s v="no"/>
    <s v="cellular"/>
    <x v="1"/>
    <n v="19"/>
    <n v="407"/>
    <n v="2"/>
    <n v="3"/>
    <x v="1"/>
    <n v="162"/>
    <n v="3"/>
    <s v="no"/>
    <s v="no"/>
    <x v="0"/>
    <n v="396293.52"/>
    <n v="1.7649999999999999"/>
    <x v="0"/>
    <s v="Medium"/>
    <s v="successful_contact"/>
  </r>
  <r>
    <n v="102059"/>
    <n v="25"/>
    <x v="8"/>
    <x v="0"/>
    <x v="1"/>
    <m/>
    <n v="39591.64"/>
    <n v="617"/>
    <n v="143"/>
    <n v="3"/>
    <s v="no"/>
    <x v="1"/>
    <s v="no"/>
    <s v="cellular"/>
    <x v="4"/>
    <n v="1"/>
    <n v="325"/>
    <n v="8"/>
    <n v="1"/>
    <x v="1"/>
    <n v="363"/>
    <n v="4"/>
    <s v="no"/>
    <s v="yes"/>
    <x v="1"/>
    <n v="216700.56"/>
    <n v="2.1920000000000002"/>
    <x v="1"/>
    <s v="Low"/>
    <s v="other"/>
  </r>
  <r>
    <n v="102060"/>
    <n v="39"/>
    <x v="6"/>
    <x v="0"/>
    <x v="1"/>
    <n v="30037.54"/>
    <n v="28058.28"/>
    <n v="623"/>
    <n v="153"/>
    <n v="2"/>
    <s v="no"/>
    <x v="0"/>
    <s v="no"/>
    <s v="cellular"/>
    <x v="4"/>
    <n v="4"/>
    <n v="402"/>
    <n v="6"/>
    <n v="3"/>
    <x v="1"/>
    <n v="409"/>
    <n v="6"/>
    <s v="no"/>
    <s v="yes"/>
    <x v="1"/>
    <n v="360450.48"/>
    <n v="0.93400000000000005"/>
    <x v="4"/>
    <s v="Low"/>
    <s v="other"/>
  </r>
  <r>
    <n v="102061"/>
    <n v="68"/>
    <x v="7"/>
    <x v="0"/>
    <x v="0"/>
    <n v="50737.16"/>
    <n v="29602.77"/>
    <n v="655"/>
    <n v="103"/>
    <n v="1"/>
    <s v="no"/>
    <x v="0"/>
    <s v="no"/>
    <s v="unknown"/>
    <x v="9"/>
    <n v="25"/>
    <n v="800"/>
    <n v="6"/>
    <n v="0"/>
    <x v="3"/>
    <n v="-1"/>
    <n v="2"/>
    <s v="no"/>
    <s v="yes"/>
    <x v="1"/>
    <n v="608845.92000000004"/>
    <n v="0.58299999999999996"/>
    <x v="3"/>
    <s v="High"/>
    <s v="other"/>
  </r>
  <r>
    <n v="102062"/>
    <n v="28"/>
    <x v="0"/>
    <x v="0"/>
    <x v="2"/>
    <n v="46150.39"/>
    <n v="35475.1"/>
    <n v="632"/>
    <n v="132"/>
    <n v="3"/>
    <s v="no"/>
    <x v="0"/>
    <s v="no"/>
    <m/>
    <x v="4"/>
    <n v="13"/>
    <n v="367"/>
    <n v="4"/>
    <n v="0"/>
    <x v="2"/>
    <n v="-1"/>
    <n v="2"/>
    <s v="no"/>
    <s v="yes"/>
    <x v="1"/>
    <n v="553804.68000000005"/>
    <n v="0.76900000000000002"/>
    <x v="0"/>
    <s v="High"/>
    <s v="other"/>
  </r>
  <r>
    <n v="102063"/>
    <n v="27"/>
    <x v="10"/>
    <x v="0"/>
    <x v="1"/>
    <n v="22320.18"/>
    <n v="31588.14"/>
    <n v="648"/>
    <n v="24"/>
    <n v="4"/>
    <s v="no"/>
    <x v="1"/>
    <s v="no"/>
    <s v="cellular"/>
    <x v="3"/>
    <n v="18"/>
    <n v="681"/>
    <n v="6"/>
    <n v="3"/>
    <x v="0"/>
    <n v="400"/>
    <n v="5"/>
    <s v="no"/>
    <s v="yes"/>
    <x v="0"/>
    <n v="267842.15999999997"/>
    <n v="1.415"/>
    <x v="0"/>
    <s v="Low"/>
    <s v="successful_contact"/>
  </r>
  <r>
    <n v="102064"/>
    <n v="20"/>
    <x v="1"/>
    <x v="1"/>
    <x v="1"/>
    <n v="42147.68"/>
    <n v="46495.199999999997"/>
    <n v="600"/>
    <n v="155"/>
    <n v="2"/>
    <s v="no"/>
    <x v="1"/>
    <s v="no"/>
    <s v="cellular"/>
    <x v="10"/>
    <n v="1"/>
    <n v="730"/>
    <n v="2"/>
    <n v="5"/>
    <x v="1"/>
    <n v="248"/>
    <n v="2"/>
    <s v="yes"/>
    <s v="yes"/>
    <x v="0"/>
    <n v="505772.16"/>
    <n v="1.103"/>
    <x v="1"/>
    <s v="Medium"/>
    <s v="successful_contact"/>
  </r>
  <r>
    <n v="102065"/>
    <n v="45"/>
    <x v="4"/>
    <x v="0"/>
    <x v="0"/>
    <n v="56984.42"/>
    <n v="61510.62"/>
    <n v="663"/>
    <n v="67"/>
    <n v="2"/>
    <s v="no"/>
    <x v="1"/>
    <s v="no"/>
    <s v="telephone"/>
    <x v="6"/>
    <n v="20"/>
    <n v="209"/>
    <n v="8"/>
    <n v="1"/>
    <x v="0"/>
    <n v="120"/>
    <n v="1"/>
    <s v="no"/>
    <s v="no"/>
    <x v="1"/>
    <n v="683813.04"/>
    <n v="1.079"/>
    <x v="4"/>
    <s v="Very High"/>
    <s v="other"/>
  </r>
  <r>
    <n v="102066"/>
    <n v="27"/>
    <x v="3"/>
    <x v="0"/>
    <x v="1"/>
    <n v="12000"/>
    <n v="36964.949999999997"/>
    <n v="761"/>
    <n v="109"/>
    <n v="3"/>
    <s v="no"/>
    <x v="0"/>
    <s v="no"/>
    <s v="cellular"/>
    <x v="5"/>
    <n v="18"/>
    <n v="472"/>
    <n v="5"/>
    <n v="2"/>
    <x v="4"/>
    <n v="90"/>
    <n v="6"/>
    <s v="no"/>
    <s v="yes"/>
    <x v="1"/>
    <n v="144000"/>
    <n v="3.08"/>
    <x v="0"/>
    <s v="Low"/>
    <s v="other"/>
  </r>
  <r>
    <n v="102067"/>
    <n v="23"/>
    <x v="6"/>
    <x v="2"/>
    <x v="1"/>
    <n v="46847.08"/>
    <n v="42268.44"/>
    <n v="850"/>
    <n v="124"/>
    <n v="2"/>
    <s v="no"/>
    <x v="1"/>
    <s v="no"/>
    <s v="cellular"/>
    <x v="0"/>
    <n v="25"/>
    <n v="338"/>
    <n v="5"/>
    <n v="2"/>
    <x v="3"/>
    <n v="463"/>
    <n v="1"/>
    <s v="no"/>
    <s v="yes"/>
    <x v="0"/>
    <n v="562164.96"/>
    <n v="0.90200000000000002"/>
    <x v="1"/>
    <s v="High"/>
    <s v="successful_contact"/>
  </r>
  <r>
    <n v="102068"/>
    <n v="23"/>
    <x v="1"/>
    <x v="0"/>
    <x v="1"/>
    <n v="40540.46"/>
    <n v="63795.47"/>
    <n v="740"/>
    <n v="112"/>
    <n v="4"/>
    <s v="no"/>
    <x v="1"/>
    <s v="yes"/>
    <s v="cellular"/>
    <x v="10"/>
    <n v="24"/>
    <n v="151"/>
    <n v="1"/>
    <n v="5"/>
    <x v="1"/>
    <n v="147"/>
    <n v="2"/>
    <s v="no"/>
    <s v="yes"/>
    <x v="1"/>
    <n v="486485.52"/>
    <n v="1.5740000000000001"/>
    <x v="1"/>
    <s v="Medium"/>
    <s v="other"/>
  </r>
  <r>
    <n v="102069"/>
    <n v="38"/>
    <x v="0"/>
    <x v="0"/>
    <x v="2"/>
    <n v="35042.629999999997"/>
    <n v="9301.7000000000007"/>
    <n v="635"/>
    <n v="103"/>
    <n v="4"/>
    <s v="no"/>
    <x v="0"/>
    <s v="no"/>
    <s v="cellular"/>
    <x v="6"/>
    <n v="7"/>
    <n v="642"/>
    <n v="6"/>
    <n v="3"/>
    <x v="2"/>
    <n v="67"/>
    <n v="1"/>
    <s v="no"/>
    <s v="yes"/>
    <x v="1"/>
    <n v="420511.56"/>
    <n v="0.26500000000000001"/>
    <x v="4"/>
    <s v="Medium"/>
    <s v="other"/>
  </r>
  <r>
    <n v="102070"/>
    <n v="54"/>
    <x v="3"/>
    <x v="0"/>
    <x v="0"/>
    <n v="66550.429999999993"/>
    <n v="32250.69"/>
    <n v="721"/>
    <n v="125"/>
    <n v="4"/>
    <s v="no"/>
    <x v="1"/>
    <s v="yes"/>
    <s v="unknown"/>
    <x v="0"/>
    <n v="7"/>
    <n v="409"/>
    <n v="7"/>
    <n v="3"/>
    <x v="2"/>
    <n v="266"/>
    <n v="0"/>
    <s v="no"/>
    <s v="no"/>
    <x v="1"/>
    <n v="798605.16"/>
    <n v="0.48499999999999999"/>
    <x v="2"/>
    <s v="Very High"/>
    <s v="other"/>
  </r>
  <r>
    <n v="102071"/>
    <n v="28"/>
    <x v="0"/>
    <x v="1"/>
    <x v="1"/>
    <n v="39462.15"/>
    <n v="23511.65"/>
    <n v="765"/>
    <n v="79"/>
    <n v="3"/>
    <s v="no"/>
    <x v="1"/>
    <s v="no"/>
    <s v="unknown"/>
    <x v="10"/>
    <n v="22"/>
    <n v="502"/>
    <n v="5"/>
    <n v="5"/>
    <x v="2"/>
    <n v="311"/>
    <n v="6"/>
    <s v="no"/>
    <s v="no"/>
    <x v="1"/>
    <n v="473545.8"/>
    <n v="0.59599999999999997"/>
    <x v="0"/>
    <s v="Medium"/>
    <s v="other"/>
  </r>
  <r>
    <n v="102072"/>
    <n v="42"/>
    <x v="9"/>
    <x v="1"/>
    <x v="1"/>
    <n v="50908.49"/>
    <n v="0"/>
    <n v="679"/>
    <n v="135"/>
    <n v="4"/>
    <s v="no"/>
    <x v="1"/>
    <s v="no"/>
    <s v="unknown"/>
    <x v="3"/>
    <n v="15"/>
    <n v="108"/>
    <n v="6"/>
    <n v="3"/>
    <x v="3"/>
    <n v="97"/>
    <n v="6"/>
    <s v="no"/>
    <s v="yes"/>
    <x v="1"/>
    <n v="610901.88"/>
    <n v="0"/>
    <x v="4"/>
    <s v="High"/>
    <s v="other"/>
  </r>
  <r>
    <n v="102073"/>
    <n v="38"/>
    <x v="9"/>
    <x v="0"/>
    <x v="1"/>
    <n v="12000"/>
    <n v="23975.96"/>
    <n v="445"/>
    <n v="43"/>
    <n v="1"/>
    <s v="no"/>
    <x v="1"/>
    <s v="no"/>
    <s v="cellular"/>
    <x v="1"/>
    <n v="8"/>
    <n v="291"/>
    <n v="6"/>
    <n v="3"/>
    <x v="3"/>
    <n v="221"/>
    <n v="2"/>
    <s v="no"/>
    <s v="yes"/>
    <x v="1"/>
    <n v="144000"/>
    <n v="1.998"/>
    <x v="4"/>
    <s v="Low"/>
    <s v="other"/>
  </r>
  <r>
    <n v="102074"/>
    <n v="31"/>
    <x v="0"/>
    <x v="2"/>
    <x v="2"/>
    <n v="47903.95"/>
    <n v="53443.46"/>
    <n v="693"/>
    <n v="136"/>
    <n v="3"/>
    <s v="no"/>
    <x v="1"/>
    <s v="no"/>
    <s v="telephone"/>
    <x v="4"/>
    <n v="5"/>
    <n v="524"/>
    <n v="5"/>
    <n v="3"/>
    <x v="1"/>
    <n v="221"/>
    <n v="3"/>
    <s v="no"/>
    <s v="yes"/>
    <x v="1"/>
    <n v="574847.4"/>
    <n v="1.1160000000000001"/>
    <x v="0"/>
    <s v="High"/>
    <s v="other"/>
  </r>
  <r>
    <n v="102075"/>
    <n v="58"/>
    <x v="10"/>
    <x v="0"/>
    <x v="1"/>
    <n v="68805.14"/>
    <n v="4427.3599999999997"/>
    <n v="729"/>
    <n v="95"/>
    <n v="3"/>
    <s v="no"/>
    <x v="0"/>
    <s v="no"/>
    <s v="cellular"/>
    <x v="11"/>
    <n v="17"/>
    <n v="596"/>
    <n v="2"/>
    <n v="4"/>
    <x v="1"/>
    <n v="15"/>
    <n v="1"/>
    <s v="no"/>
    <s v="no"/>
    <x v="1"/>
    <n v="825661.68"/>
    <n v="6.4000000000000001E-2"/>
    <x v="3"/>
    <s v="Very High"/>
    <s v="other"/>
  </r>
  <r>
    <n v="102076"/>
    <n v="51"/>
    <x v="1"/>
    <x v="0"/>
    <x v="1"/>
    <n v="58376.49"/>
    <n v="0"/>
    <n v="556"/>
    <n v="52"/>
    <n v="4"/>
    <s v="no"/>
    <x v="1"/>
    <s v="no"/>
    <s v="cellular"/>
    <x v="10"/>
    <n v="26"/>
    <n v="527"/>
    <n v="1"/>
    <n v="1"/>
    <x v="1"/>
    <n v="363"/>
    <n v="6"/>
    <s v="yes"/>
    <s v="yes"/>
    <x v="1"/>
    <n v="700517.88"/>
    <n v="0"/>
    <x v="2"/>
    <s v="Very High"/>
    <s v="other"/>
  </r>
  <r>
    <n v="102077"/>
    <n v="53"/>
    <x v="2"/>
    <x v="0"/>
    <x v="0"/>
    <n v="87672.6"/>
    <n v="6985.08"/>
    <n v="692"/>
    <n v="36"/>
    <n v="2"/>
    <s v="no"/>
    <x v="1"/>
    <s v="no"/>
    <s v="cellular"/>
    <x v="2"/>
    <n v="25"/>
    <n v="600"/>
    <n v="7"/>
    <n v="1"/>
    <x v="1"/>
    <n v="180"/>
    <n v="3"/>
    <s v="yes"/>
    <s v="no"/>
    <x v="1"/>
    <n v="1052071.2"/>
    <n v="0.08"/>
    <x v="2"/>
    <s v="Very High"/>
    <s v="other"/>
  </r>
  <r>
    <n v="102078"/>
    <n v="61"/>
    <x v="8"/>
    <x v="1"/>
    <x v="1"/>
    <n v="88336.56"/>
    <n v="62653.98"/>
    <n v="657"/>
    <n v="38"/>
    <n v="4"/>
    <s v="no"/>
    <x v="1"/>
    <s v="no"/>
    <s v="unknown"/>
    <x v="7"/>
    <n v="5"/>
    <n v="571"/>
    <n v="6"/>
    <n v="5"/>
    <x v="1"/>
    <n v="268"/>
    <n v="4"/>
    <s v="no"/>
    <s v="no"/>
    <x v="1"/>
    <n v="1060038.72"/>
    <n v="0.70899999999999996"/>
    <x v="3"/>
    <s v="Very High"/>
    <s v="other"/>
  </r>
  <r>
    <n v="102079"/>
    <n v="56"/>
    <x v="6"/>
    <x v="1"/>
    <x v="1"/>
    <n v="37668.51"/>
    <n v="32310.76"/>
    <n v="622"/>
    <n v="158"/>
    <n v="3"/>
    <s v="no"/>
    <x v="0"/>
    <s v="no"/>
    <s v="unknown"/>
    <x v="6"/>
    <n v="9"/>
    <n v="451"/>
    <n v="6"/>
    <n v="2"/>
    <x v="2"/>
    <n v="482"/>
    <n v="6"/>
    <s v="yes"/>
    <s v="yes"/>
    <x v="0"/>
    <n v="452022.12"/>
    <n v="0.85799999999999998"/>
    <x v="3"/>
    <s v="Medium"/>
    <s v="successful_contact"/>
  </r>
  <r>
    <n v="102080"/>
    <n v="20"/>
    <x v="2"/>
    <x v="0"/>
    <x v="0"/>
    <n v="39921.32"/>
    <n v="62130.58"/>
    <n v="714"/>
    <n v="50"/>
    <n v="3"/>
    <s v="yes"/>
    <x v="1"/>
    <s v="yes"/>
    <s v="cellular"/>
    <x v="0"/>
    <n v="15"/>
    <n v="386"/>
    <n v="7"/>
    <n v="0"/>
    <x v="2"/>
    <n v="-1"/>
    <n v="4"/>
    <s v="yes"/>
    <s v="no"/>
    <x v="1"/>
    <n v="479055.84"/>
    <n v="1.556"/>
    <x v="1"/>
    <s v="Medium"/>
    <s v="other"/>
  </r>
  <r>
    <n v="102081"/>
    <n v="33"/>
    <x v="2"/>
    <x v="1"/>
    <x v="1"/>
    <n v="48209.86"/>
    <n v="56628.29"/>
    <n v="704"/>
    <n v="123"/>
    <n v="5"/>
    <s v="no"/>
    <x v="1"/>
    <s v="no"/>
    <s v="cellular"/>
    <x v="6"/>
    <n v="11"/>
    <n v="415"/>
    <n v="1"/>
    <n v="3"/>
    <x v="2"/>
    <n v="27"/>
    <n v="1"/>
    <s v="yes"/>
    <s v="no"/>
    <x v="1"/>
    <n v="578518.31999999995"/>
    <n v="1.175"/>
    <x v="0"/>
    <s v="High"/>
    <s v="other"/>
  </r>
  <r>
    <n v="102082"/>
    <n v="67"/>
    <x v="0"/>
    <x v="1"/>
    <x v="0"/>
    <n v="64774.34"/>
    <n v="53732.56"/>
    <n v="692"/>
    <n v="166"/>
    <n v="5"/>
    <s v="no"/>
    <x v="0"/>
    <s v="no"/>
    <s v="cellular"/>
    <x v="7"/>
    <n v="1"/>
    <n v="541"/>
    <n v="2"/>
    <n v="3"/>
    <x v="1"/>
    <n v="466"/>
    <n v="6"/>
    <s v="yes"/>
    <s v="no"/>
    <x v="1"/>
    <n v="777292.08"/>
    <n v="0.83"/>
    <x v="3"/>
    <s v="Very High"/>
    <s v="other"/>
  </r>
  <r>
    <n v="102083"/>
    <n v="55"/>
    <x v="0"/>
    <x v="2"/>
    <x v="2"/>
    <n v="49435.11"/>
    <n v="37972.01"/>
    <n v="752"/>
    <n v="80"/>
    <n v="1"/>
    <s v="no"/>
    <x v="0"/>
    <s v="yes"/>
    <s v="cellular"/>
    <x v="0"/>
    <n v="19"/>
    <n v="369"/>
    <n v="6"/>
    <n v="0"/>
    <x v="2"/>
    <n v="-1"/>
    <n v="1"/>
    <s v="yes"/>
    <s v="yes"/>
    <x v="1"/>
    <n v="593221.31999999995"/>
    <n v="0.76800000000000002"/>
    <x v="2"/>
    <s v="High"/>
    <s v="other"/>
  </r>
  <r>
    <n v="102084"/>
    <n v="19"/>
    <x v="9"/>
    <x v="1"/>
    <x v="1"/>
    <n v="77837.84"/>
    <n v="1800.82"/>
    <n v="823"/>
    <n v="175"/>
    <n v="3"/>
    <s v="no"/>
    <x v="0"/>
    <s v="no"/>
    <s v="cellular"/>
    <x v="7"/>
    <n v="12"/>
    <n v="179"/>
    <n v="8"/>
    <n v="2"/>
    <x v="2"/>
    <n v="388"/>
    <n v="5"/>
    <s v="yes"/>
    <s v="no"/>
    <x v="0"/>
    <n v="934054.08"/>
    <n v="2.3E-2"/>
    <x v="1"/>
    <s v="Very High"/>
    <s v="other"/>
  </r>
  <r>
    <n v="102085"/>
    <n v="18"/>
    <x v="8"/>
    <x v="0"/>
    <x v="2"/>
    <n v="49633.66"/>
    <n v="44806.86"/>
    <n v="582"/>
    <n v="168"/>
    <n v="3"/>
    <s v="no"/>
    <x v="1"/>
    <s v="no"/>
    <s v="cellular"/>
    <x v="7"/>
    <n v="20"/>
    <n v="504"/>
    <n v="8"/>
    <n v="2"/>
    <x v="0"/>
    <n v="394"/>
    <n v="0"/>
    <s v="no"/>
    <s v="no"/>
    <x v="1"/>
    <n v="595603.92000000004"/>
    <n v="0.90300000000000002"/>
    <x v="1"/>
    <s v="High"/>
    <s v="other"/>
  </r>
  <r>
    <n v="102086"/>
    <n v="18"/>
    <x v="8"/>
    <x v="0"/>
    <x v="1"/>
    <n v="38504"/>
    <n v="18109.400000000001"/>
    <n v="616"/>
    <n v="22"/>
    <n v="1"/>
    <s v="no"/>
    <x v="0"/>
    <s v="no"/>
    <s v="cellular"/>
    <x v="5"/>
    <n v="10"/>
    <n v="431"/>
    <n v="1"/>
    <n v="4"/>
    <x v="3"/>
    <n v="312"/>
    <n v="6"/>
    <s v="no"/>
    <s v="yes"/>
    <x v="1"/>
    <n v="462048"/>
    <n v="0.47"/>
    <x v="1"/>
    <s v="Medium"/>
    <s v="other"/>
  </r>
  <r>
    <n v="102087"/>
    <n v="29"/>
    <x v="8"/>
    <x v="0"/>
    <x v="2"/>
    <m/>
    <n v="44333.13"/>
    <n v="734"/>
    <n v="158"/>
    <n v="4"/>
    <s v="no"/>
    <x v="1"/>
    <s v="no"/>
    <s v="cellular"/>
    <x v="6"/>
    <n v="3"/>
    <n v="20"/>
    <n v="7"/>
    <n v="0"/>
    <x v="1"/>
    <n v="-1"/>
    <n v="2"/>
    <s v="no"/>
    <s v="no"/>
    <x v="1"/>
    <n v="153031.20000000001"/>
    <n v="3.476"/>
    <x v="0"/>
    <s v="Low"/>
    <s v="other"/>
  </r>
  <r>
    <n v="102088"/>
    <n v="32"/>
    <x v="7"/>
    <x v="0"/>
    <x v="1"/>
    <n v="12000"/>
    <n v="26213.49"/>
    <n v="849"/>
    <n v="99"/>
    <n v="4"/>
    <s v="no"/>
    <x v="0"/>
    <s v="no"/>
    <s v="cellular"/>
    <x v="2"/>
    <n v="19"/>
    <n v="177"/>
    <n v="7"/>
    <n v="0"/>
    <x v="1"/>
    <n v="-1"/>
    <n v="5"/>
    <s v="yes"/>
    <s v="yes"/>
    <x v="1"/>
    <n v="144000"/>
    <n v="2.1840000000000002"/>
    <x v="0"/>
    <s v="Low"/>
    <s v="other"/>
  </r>
  <r>
    <n v="102089"/>
    <n v="32"/>
    <x v="0"/>
    <x v="0"/>
    <x v="1"/>
    <n v="64906.35"/>
    <n v="23792.02"/>
    <n v="692"/>
    <n v="42"/>
    <n v="2"/>
    <s v="no"/>
    <x v="0"/>
    <s v="no"/>
    <s v="unknown"/>
    <x v="6"/>
    <n v="27"/>
    <n v="482"/>
    <n v="3"/>
    <n v="3"/>
    <x v="2"/>
    <n v="490"/>
    <n v="1"/>
    <s v="yes"/>
    <s v="yes"/>
    <x v="1"/>
    <n v="778876.2"/>
    <n v="0.36699999999999999"/>
    <x v="0"/>
    <s v="Very High"/>
    <s v="other"/>
  </r>
  <r>
    <n v="102090"/>
    <n v="21"/>
    <x v="1"/>
    <x v="1"/>
    <x v="1"/>
    <n v="25835.919999999998"/>
    <n v="52009.51"/>
    <n v="630"/>
    <n v="34"/>
    <n v="4"/>
    <s v="no"/>
    <x v="1"/>
    <s v="no"/>
    <s v="cellular"/>
    <x v="2"/>
    <n v="7"/>
    <n v="230"/>
    <n v="3"/>
    <n v="0"/>
    <x v="1"/>
    <n v="-1"/>
    <n v="5"/>
    <s v="no"/>
    <s v="yes"/>
    <x v="1"/>
    <n v="310031.03999999998"/>
    <n v="2.0129999999999999"/>
    <x v="1"/>
    <s v="Low"/>
    <s v="other"/>
  </r>
  <r>
    <n v="102091"/>
    <n v="70"/>
    <x v="6"/>
    <x v="1"/>
    <x v="2"/>
    <n v="19499.16"/>
    <n v="55234.69"/>
    <n v="727"/>
    <n v="133"/>
    <n v="5"/>
    <s v="no"/>
    <x v="0"/>
    <s v="no"/>
    <s v="cellular"/>
    <x v="2"/>
    <n v="6"/>
    <n v="515"/>
    <n v="1"/>
    <n v="3"/>
    <x v="1"/>
    <n v="160"/>
    <n v="3"/>
    <s v="yes"/>
    <s v="yes"/>
    <x v="1"/>
    <n v="233989.92"/>
    <n v="2.8330000000000002"/>
    <x v="3"/>
    <s v="Low"/>
    <s v="other"/>
  </r>
  <r>
    <n v="102092"/>
    <n v="19"/>
    <x v="1"/>
    <x v="1"/>
    <x v="1"/>
    <n v="58289.01"/>
    <n v="29565.38"/>
    <n v="705"/>
    <n v="101"/>
    <n v="2"/>
    <s v="no"/>
    <x v="1"/>
    <s v="no"/>
    <s v="telephone"/>
    <x v="10"/>
    <n v="23"/>
    <n v="574"/>
    <n v="8"/>
    <n v="5"/>
    <x v="0"/>
    <n v="416"/>
    <n v="3"/>
    <s v="no"/>
    <s v="no"/>
    <x v="0"/>
    <n v="699468.12"/>
    <n v="0.50700000000000001"/>
    <x v="1"/>
    <s v="Very High"/>
    <s v="successful_contact"/>
  </r>
  <r>
    <n v="102093"/>
    <n v="35"/>
    <x v="7"/>
    <x v="0"/>
    <x v="0"/>
    <n v="41172.43"/>
    <n v="471.45"/>
    <n v="591"/>
    <n v="52"/>
    <n v="1"/>
    <s v="no"/>
    <x v="1"/>
    <s v="no"/>
    <s v="cellular"/>
    <x v="2"/>
    <n v="10"/>
    <n v="384"/>
    <n v="5"/>
    <n v="5"/>
    <x v="2"/>
    <n v="280"/>
    <n v="4"/>
    <s v="yes"/>
    <s v="yes"/>
    <x v="0"/>
    <n v="494069.16"/>
    <n v="1.0999999999999999E-2"/>
    <x v="0"/>
    <s v="Medium"/>
    <s v="successful_contact"/>
  </r>
  <r>
    <n v="102094"/>
    <n v="19"/>
    <x v="8"/>
    <x v="0"/>
    <x v="2"/>
    <n v="73556.490000000005"/>
    <n v="46909.93"/>
    <n v="773"/>
    <n v="25"/>
    <n v="5"/>
    <s v="no"/>
    <x v="0"/>
    <s v="no"/>
    <s v="telephone"/>
    <x v="6"/>
    <n v="3"/>
    <n v="582"/>
    <n v="8"/>
    <n v="4"/>
    <x v="2"/>
    <n v="51"/>
    <n v="6"/>
    <s v="no"/>
    <s v="yes"/>
    <x v="0"/>
    <n v="882677.88"/>
    <n v="0.63800000000000001"/>
    <x v="1"/>
    <s v="Very High"/>
    <s v="successful_contact"/>
  </r>
  <r>
    <n v="102095"/>
    <n v="37"/>
    <x v="9"/>
    <x v="1"/>
    <x v="1"/>
    <n v="12000"/>
    <n v="20877.22"/>
    <n v="736"/>
    <n v="144"/>
    <n v="4"/>
    <s v="no"/>
    <x v="1"/>
    <s v="no"/>
    <s v="telephone"/>
    <x v="2"/>
    <n v="15"/>
    <n v="330"/>
    <n v="2"/>
    <n v="3"/>
    <x v="0"/>
    <n v="276"/>
    <n v="5"/>
    <s v="no"/>
    <s v="yes"/>
    <x v="0"/>
    <n v="144000"/>
    <n v="1.74"/>
    <x v="4"/>
    <s v="Low"/>
    <s v="successful_contact"/>
  </r>
  <r>
    <n v="102096"/>
    <n v="62"/>
    <x v="6"/>
    <x v="0"/>
    <x v="1"/>
    <n v="25132.84"/>
    <n v="55522.58"/>
    <n v="673"/>
    <n v="49"/>
    <n v="4"/>
    <s v="no"/>
    <x v="0"/>
    <s v="no"/>
    <s v="cellular"/>
    <x v="5"/>
    <n v="22"/>
    <n v="490"/>
    <n v="8"/>
    <n v="2"/>
    <x v="0"/>
    <n v="291"/>
    <n v="3"/>
    <s v="no"/>
    <s v="no"/>
    <x v="0"/>
    <n v="301594.08"/>
    <n v="2.2090000000000001"/>
    <x v="3"/>
    <s v="Low"/>
    <s v="successful_contact"/>
  </r>
  <r>
    <n v="102097"/>
    <n v="42"/>
    <x v="3"/>
    <x v="0"/>
    <x v="2"/>
    <n v="59922.43"/>
    <n v="11414.54"/>
    <n v="695"/>
    <n v="162"/>
    <n v="1"/>
    <s v="no"/>
    <x v="1"/>
    <s v="no"/>
    <s v="unknown"/>
    <x v="3"/>
    <n v="25"/>
    <n v="450"/>
    <n v="1"/>
    <n v="5"/>
    <x v="2"/>
    <n v="88"/>
    <n v="0"/>
    <s v="no"/>
    <s v="yes"/>
    <x v="1"/>
    <n v="719069.16"/>
    <n v="0.19"/>
    <x v="4"/>
    <s v="Very High"/>
    <s v="other"/>
  </r>
  <r>
    <n v="102098"/>
    <n v="36"/>
    <x v="0"/>
    <x v="0"/>
    <x v="1"/>
    <n v="49918.79"/>
    <n v="10117.89"/>
    <n v="692"/>
    <n v="61"/>
    <n v="5"/>
    <s v="no"/>
    <x v="0"/>
    <s v="yes"/>
    <s v="cellular"/>
    <x v="4"/>
    <n v="12"/>
    <n v="458"/>
    <n v="4"/>
    <n v="2"/>
    <x v="4"/>
    <n v="354"/>
    <n v="2"/>
    <s v="no"/>
    <s v="no"/>
    <x v="0"/>
    <n v="599025.48"/>
    <n v="0.20300000000000001"/>
    <x v="4"/>
    <s v="High"/>
    <s v="successful_contact"/>
  </r>
  <r>
    <n v="102099"/>
    <n v="65"/>
    <x v="1"/>
    <x v="2"/>
    <x v="2"/>
    <n v="55720.38"/>
    <n v="12783.4"/>
    <n v="628"/>
    <n v="5"/>
    <n v="2"/>
    <s v="no"/>
    <x v="0"/>
    <s v="no"/>
    <s v="cellular"/>
    <x v="10"/>
    <n v="8"/>
    <n v="281"/>
    <n v="1"/>
    <n v="2"/>
    <x v="3"/>
    <n v="498"/>
    <n v="0"/>
    <s v="yes"/>
    <s v="yes"/>
    <x v="1"/>
    <n v="668644.56000000006"/>
    <n v="0.22900000000000001"/>
    <x v="3"/>
    <s v="Very High"/>
    <s v="other"/>
  </r>
  <r>
    <n v="102100"/>
    <n v="54"/>
    <x v="9"/>
    <x v="1"/>
    <x v="0"/>
    <n v="39495.480000000003"/>
    <n v="24261.03"/>
    <n v="677"/>
    <n v="59"/>
    <n v="4"/>
    <s v="no"/>
    <x v="0"/>
    <s v="yes"/>
    <s v="cellular"/>
    <x v="5"/>
    <n v="5"/>
    <n v="184"/>
    <n v="5"/>
    <n v="0"/>
    <x v="2"/>
    <n v="-1"/>
    <n v="6"/>
    <s v="yes"/>
    <s v="yes"/>
    <x v="1"/>
    <n v="473945.76"/>
    <n v="0.61399999999999999"/>
    <x v="2"/>
    <s v="Medium"/>
    <s v="other"/>
  </r>
  <r>
    <n v="102101"/>
    <n v="32"/>
    <x v="2"/>
    <x v="1"/>
    <x v="1"/>
    <n v="37208.36"/>
    <n v="0"/>
    <n v="561"/>
    <n v="126"/>
    <n v="2"/>
    <s v="no"/>
    <x v="0"/>
    <s v="no"/>
    <s v="cellular"/>
    <x v="2"/>
    <n v="19"/>
    <n v="512"/>
    <n v="3"/>
    <n v="2"/>
    <x v="1"/>
    <n v="258"/>
    <n v="4"/>
    <s v="no"/>
    <s v="no"/>
    <x v="1"/>
    <n v="446500.32"/>
    <n v="0"/>
    <x v="0"/>
    <s v="Medium"/>
    <s v="other"/>
  </r>
  <r>
    <n v="102102"/>
    <n v="40"/>
    <x v="8"/>
    <x v="2"/>
    <x v="1"/>
    <n v="19506.39"/>
    <n v="0"/>
    <n v="792"/>
    <n v="94"/>
    <n v="3"/>
    <s v="no"/>
    <x v="0"/>
    <s v="no"/>
    <s v="cellular"/>
    <x v="6"/>
    <n v="24"/>
    <n v="615"/>
    <n v="3"/>
    <n v="5"/>
    <x v="2"/>
    <n v="112"/>
    <n v="0"/>
    <s v="no"/>
    <s v="yes"/>
    <x v="1"/>
    <n v="234076.68"/>
    <n v="0"/>
    <x v="4"/>
    <s v="Low"/>
    <s v="other"/>
  </r>
  <r>
    <n v="102103"/>
    <n v="52"/>
    <x v="9"/>
    <x v="0"/>
    <x v="1"/>
    <n v="69484.600000000006"/>
    <n v="0"/>
    <n v="830"/>
    <n v="9"/>
    <n v="1"/>
    <s v="no"/>
    <x v="1"/>
    <s v="no"/>
    <s v="telephone"/>
    <x v="5"/>
    <n v="28"/>
    <n v="271"/>
    <n v="1"/>
    <n v="1"/>
    <x v="1"/>
    <n v="321"/>
    <n v="6"/>
    <s v="no"/>
    <s v="yes"/>
    <x v="1"/>
    <n v="833815.2"/>
    <n v="0"/>
    <x v="2"/>
    <s v="Very High"/>
    <s v="other"/>
  </r>
  <r>
    <n v="102104"/>
    <n v="32"/>
    <x v="5"/>
    <x v="0"/>
    <x v="1"/>
    <n v="57624.17"/>
    <n v="22905.46"/>
    <n v="802"/>
    <n v="94"/>
    <n v="5"/>
    <s v="no"/>
    <x v="1"/>
    <s v="yes"/>
    <s v="cellular"/>
    <x v="3"/>
    <n v="21"/>
    <n v="76"/>
    <n v="7"/>
    <n v="1"/>
    <x v="1"/>
    <n v="310"/>
    <n v="6"/>
    <s v="no"/>
    <s v="yes"/>
    <x v="1"/>
    <n v="691490.04"/>
    <n v="0.39700000000000002"/>
    <x v="0"/>
    <s v="Very High"/>
    <s v="other"/>
  </r>
  <r>
    <n v="102105"/>
    <n v="49"/>
    <x v="0"/>
    <x v="1"/>
    <x v="2"/>
    <n v="59616.45"/>
    <n v="25618.5"/>
    <n v="743"/>
    <n v="102"/>
    <n v="5"/>
    <s v="no"/>
    <x v="1"/>
    <s v="yes"/>
    <s v="cellular"/>
    <x v="2"/>
    <n v="8"/>
    <n v="214"/>
    <n v="3"/>
    <n v="3"/>
    <x v="1"/>
    <n v="389"/>
    <n v="4"/>
    <s v="no"/>
    <s v="no"/>
    <x v="1"/>
    <n v="715397.4"/>
    <n v="0.43"/>
    <x v="2"/>
    <s v="Very High"/>
    <s v="other"/>
  </r>
  <r>
    <n v="102106"/>
    <n v="43"/>
    <x v="1"/>
    <x v="1"/>
    <x v="0"/>
    <n v="34173.370000000003"/>
    <n v="37756.720000000001"/>
    <n v="736"/>
    <n v="174"/>
    <n v="2"/>
    <s v="no"/>
    <x v="0"/>
    <s v="yes"/>
    <s v="cellular"/>
    <x v="5"/>
    <n v="1"/>
    <n v="260"/>
    <n v="5"/>
    <n v="0"/>
    <x v="3"/>
    <n v="-1"/>
    <n v="2"/>
    <s v="yes"/>
    <s v="yes"/>
    <x v="1"/>
    <n v="410080.44"/>
    <n v="1.105"/>
    <x v="4"/>
    <s v="Medium"/>
    <s v="other"/>
  </r>
  <r>
    <n v="102107"/>
    <n v="32"/>
    <x v="1"/>
    <x v="1"/>
    <x v="2"/>
    <n v="30018.22"/>
    <n v="83929.85"/>
    <n v="557"/>
    <n v="176"/>
    <n v="5"/>
    <s v="no"/>
    <x v="1"/>
    <s v="yes"/>
    <s v="cellular"/>
    <x v="1"/>
    <n v="23"/>
    <n v="409"/>
    <n v="7"/>
    <n v="5"/>
    <x v="1"/>
    <n v="275"/>
    <n v="3"/>
    <s v="no"/>
    <s v="yes"/>
    <x v="1"/>
    <n v="360218.64"/>
    <n v="2.7959999999999998"/>
    <x v="0"/>
    <s v="Low"/>
    <s v="other"/>
  </r>
  <r>
    <n v="102108"/>
    <n v="68"/>
    <x v="2"/>
    <x v="0"/>
    <x v="1"/>
    <n v="41231.42"/>
    <n v="36860.800000000003"/>
    <n v="724"/>
    <n v="167"/>
    <n v="1"/>
    <s v="no"/>
    <x v="1"/>
    <s v="yes"/>
    <s v="telephone"/>
    <x v="8"/>
    <n v="14"/>
    <n v="440"/>
    <n v="3"/>
    <n v="3"/>
    <x v="1"/>
    <n v="41"/>
    <n v="0"/>
    <s v="yes"/>
    <s v="yes"/>
    <x v="1"/>
    <n v="494777.04"/>
    <n v="0.89400000000000002"/>
    <x v="3"/>
    <s v="Medium"/>
    <s v="other"/>
  </r>
  <r>
    <n v="102109"/>
    <n v="65"/>
    <x v="5"/>
    <x v="1"/>
    <x v="1"/>
    <n v="27439.759999999998"/>
    <n v="37156.42"/>
    <n v="577"/>
    <n v="74"/>
    <n v="1"/>
    <s v="no"/>
    <x v="0"/>
    <s v="no"/>
    <s v="cellular"/>
    <x v="7"/>
    <n v="19"/>
    <n v="576"/>
    <n v="2"/>
    <n v="1"/>
    <x v="1"/>
    <n v="228"/>
    <n v="3"/>
    <s v="yes"/>
    <s v="yes"/>
    <x v="0"/>
    <n v="329277.12"/>
    <n v="1.3540000000000001"/>
    <x v="3"/>
    <s v="Low"/>
    <s v="successful_contact"/>
  </r>
  <r>
    <n v="102110"/>
    <n v="31"/>
    <x v="7"/>
    <x v="1"/>
    <x v="1"/>
    <n v="66802.740000000005"/>
    <n v="0"/>
    <n v="716"/>
    <n v="6"/>
    <n v="1"/>
    <s v="no"/>
    <x v="1"/>
    <s v="no"/>
    <s v="cellular"/>
    <x v="7"/>
    <n v="14"/>
    <n v="433"/>
    <n v="7"/>
    <n v="3"/>
    <x v="2"/>
    <n v="365"/>
    <n v="6"/>
    <s v="yes"/>
    <s v="yes"/>
    <x v="1"/>
    <n v="801632.88"/>
    <n v="0"/>
    <x v="0"/>
    <s v="Very High"/>
    <s v="other"/>
  </r>
  <r>
    <n v="102111"/>
    <n v="63"/>
    <x v="1"/>
    <x v="1"/>
    <x v="0"/>
    <n v="36113.089999999997"/>
    <n v="36838.199999999997"/>
    <n v="577"/>
    <n v="113"/>
    <n v="4"/>
    <s v="no"/>
    <x v="1"/>
    <s v="yes"/>
    <s v="unknown"/>
    <x v="2"/>
    <n v="10"/>
    <n v="513"/>
    <n v="8"/>
    <n v="5"/>
    <x v="2"/>
    <n v="93"/>
    <n v="2"/>
    <s v="no"/>
    <s v="no"/>
    <x v="1"/>
    <n v="433357.08"/>
    <n v="1.02"/>
    <x v="3"/>
    <s v="Medium"/>
    <s v="other"/>
  </r>
  <r>
    <n v="102112"/>
    <n v="31"/>
    <x v="1"/>
    <x v="0"/>
    <x v="2"/>
    <n v="54889.94"/>
    <n v="0"/>
    <n v="557"/>
    <n v="58"/>
    <n v="4"/>
    <s v="no"/>
    <x v="0"/>
    <s v="no"/>
    <s v="cellular"/>
    <x v="10"/>
    <n v="21"/>
    <n v="659"/>
    <n v="4"/>
    <n v="4"/>
    <x v="1"/>
    <n v="172"/>
    <n v="6"/>
    <s v="no"/>
    <s v="yes"/>
    <x v="1"/>
    <n v="658679.28"/>
    <n v="0"/>
    <x v="0"/>
    <s v="Very High"/>
    <s v="other"/>
  </r>
  <r>
    <n v="102113"/>
    <n v="21"/>
    <x v="4"/>
    <x v="0"/>
    <x v="2"/>
    <n v="30559.69"/>
    <n v="50651.5"/>
    <n v="612"/>
    <n v="13"/>
    <n v="5"/>
    <s v="no"/>
    <x v="0"/>
    <s v="no"/>
    <s v="cellular"/>
    <x v="3"/>
    <n v="4"/>
    <n v="553"/>
    <n v="4"/>
    <n v="0"/>
    <x v="4"/>
    <n v="-1"/>
    <n v="3"/>
    <s v="yes"/>
    <s v="yes"/>
    <x v="0"/>
    <n v="366716.28"/>
    <n v="1.657"/>
    <x v="1"/>
    <s v="Medium"/>
    <s v="successful_contact"/>
  </r>
  <r>
    <n v="102114"/>
    <n v="36"/>
    <x v="9"/>
    <x v="1"/>
    <x v="0"/>
    <n v="57180.2"/>
    <n v="38886.36"/>
    <n v="714"/>
    <n v="99"/>
    <n v="1"/>
    <s v="no"/>
    <x v="1"/>
    <s v="no"/>
    <s v="cellular"/>
    <x v="4"/>
    <n v="4"/>
    <n v="301"/>
    <n v="2"/>
    <n v="1"/>
    <x v="0"/>
    <n v="486"/>
    <n v="5"/>
    <s v="no"/>
    <s v="no"/>
    <x v="0"/>
    <n v="686162.4"/>
    <n v="0.68"/>
    <x v="4"/>
    <s v="Very High"/>
    <s v="successful_contact"/>
  </r>
  <r>
    <n v="102115"/>
    <n v="61"/>
    <x v="10"/>
    <x v="0"/>
    <x v="2"/>
    <n v="36547.589999999997"/>
    <n v="39133.9"/>
    <n v="632"/>
    <n v="36"/>
    <n v="2"/>
    <s v="no"/>
    <x v="0"/>
    <s v="yes"/>
    <s v="cellular"/>
    <x v="8"/>
    <n v="2"/>
    <n v="358"/>
    <n v="7"/>
    <n v="0"/>
    <x v="1"/>
    <n v="-1"/>
    <n v="4"/>
    <s v="yes"/>
    <s v="yes"/>
    <x v="1"/>
    <n v="438571.08"/>
    <n v="1.071"/>
    <x v="3"/>
    <s v="Medium"/>
    <s v="other"/>
  </r>
  <r>
    <n v="102116"/>
    <n v="48"/>
    <x v="3"/>
    <x v="0"/>
    <x v="1"/>
    <n v="41247.550000000003"/>
    <n v="26612"/>
    <n v="476"/>
    <n v="99"/>
    <n v="1"/>
    <s v="yes"/>
    <x v="1"/>
    <s v="no"/>
    <s v="cellular"/>
    <x v="10"/>
    <n v="15"/>
    <n v="304"/>
    <n v="8"/>
    <n v="1"/>
    <x v="1"/>
    <n v="467"/>
    <n v="6"/>
    <s v="no"/>
    <s v="no"/>
    <x v="1"/>
    <n v="494970.6"/>
    <n v="0.64500000000000002"/>
    <x v="2"/>
    <s v="Medium"/>
    <s v="other"/>
  </r>
  <r>
    <n v="102117"/>
    <n v="53"/>
    <x v="9"/>
    <x v="0"/>
    <x v="1"/>
    <n v="24371.18"/>
    <n v="15307.23"/>
    <n v="683"/>
    <n v="82"/>
    <n v="2"/>
    <s v="no"/>
    <x v="0"/>
    <s v="no"/>
    <s v="cellular"/>
    <x v="3"/>
    <n v="20"/>
    <n v="146"/>
    <n v="1"/>
    <n v="3"/>
    <x v="0"/>
    <n v="256"/>
    <n v="6"/>
    <s v="yes"/>
    <s v="no"/>
    <x v="1"/>
    <n v="292454.15999999997"/>
    <n v="0.628"/>
    <x v="2"/>
    <s v="Low"/>
    <s v="other"/>
  </r>
  <r>
    <n v="102118"/>
    <n v="53"/>
    <x v="2"/>
    <x v="0"/>
    <x v="0"/>
    <n v="54219.47"/>
    <n v="27975.5"/>
    <n v="760"/>
    <n v="22"/>
    <n v="3"/>
    <s v="no"/>
    <x v="0"/>
    <s v="no"/>
    <s v="cellular"/>
    <x v="0"/>
    <n v="19"/>
    <n v="388"/>
    <n v="1"/>
    <n v="2"/>
    <x v="1"/>
    <n v="470"/>
    <n v="1"/>
    <s v="no"/>
    <s v="yes"/>
    <x v="1"/>
    <n v="650633.64"/>
    <n v="0.51600000000000001"/>
    <x v="2"/>
    <s v="High"/>
    <s v="other"/>
  </r>
  <r>
    <n v="102119"/>
    <n v="22"/>
    <x v="3"/>
    <x v="0"/>
    <x v="2"/>
    <n v="51963.86"/>
    <n v="62980.27"/>
    <n v="706"/>
    <n v="152"/>
    <n v="4"/>
    <s v="no"/>
    <x v="0"/>
    <s v="no"/>
    <s v="cellular"/>
    <x v="6"/>
    <n v="19"/>
    <n v="632"/>
    <n v="3"/>
    <n v="1"/>
    <x v="2"/>
    <n v="375"/>
    <n v="0"/>
    <s v="no"/>
    <s v="no"/>
    <x v="0"/>
    <n v="623566.31999999995"/>
    <n v="1.212"/>
    <x v="1"/>
    <s v="High"/>
    <s v="successful_contact"/>
  </r>
  <r>
    <n v="102120"/>
    <n v="60"/>
    <x v="6"/>
    <x v="1"/>
    <x v="0"/>
    <n v="48134.15"/>
    <n v="27848.38"/>
    <n v="646"/>
    <n v="179"/>
    <n v="4"/>
    <s v="no"/>
    <x v="1"/>
    <s v="no"/>
    <s v="unknown"/>
    <x v="11"/>
    <n v="8"/>
    <n v="285"/>
    <n v="7"/>
    <n v="1"/>
    <x v="0"/>
    <n v="408"/>
    <n v="5"/>
    <s v="no"/>
    <s v="yes"/>
    <x v="1"/>
    <n v="577609.80000000005"/>
    <n v="0.57899999999999996"/>
    <x v="3"/>
    <s v="High"/>
    <s v="other"/>
  </r>
  <r>
    <n v="102121"/>
    <n v="53"/>
    <x v="3"/>
    <x v="1"/>
    <x v="0"/>
    <n v="67695.199999999997"/>
    <n v="76610.94"/>
    <n v="802"/>
    <n v="112"/>
    <n v="3"/>
    <s v="no"/>
    <x v="0"/>
    <s v="no"/>
    <s v="telephone"/>
    <x v="11"/>
    <n v="4"/>
    <n v="20"/>
    <n v="6"/>
    <n v="2"/>
    <x v="1"/>
    <n v="102"/>
    <n v="1"/>
    <s v="yes"/>
    <s v="yes"/>
    <x v="0"/>
    <n v="812342.4"/>
    <n v="1.1319999999999999"/>
    <x v="2"/>
    <s v="Very High"/>
    <s v="other"/>
  </r>
  <r>
    <n v="102122"/>
    <n v="48"/>
    <x v="3"/>
    <x v="1"/>
    <x v="1"/>
    <n v="21141.71"/>
    <n v="27734.82"/>
    <n v="731"/>
    <n v="73"/>
    <n v="5"/>
    <s v="no"/>
    <x v="1"/>
    <s v="no"/>
    <s v="unknown"/>
    <x v="8"/>
    <n v="22"/>
    <n v="126"/>
    <n v="8"/>
    <n v="3"/>
    <x v="1"/>
    <n v="296"/>
    <n v="3"/>
    <s v="no"/>
    <s v="yes"/>
    <x v="0"/>
    <n v="253700.52"/>
    <n v="1.3120000000000001"/>
    <x v="2"/>
    <s v="Low"/>
    <s v="other"/>
  </r>
  <r>
    <n v="102123"/>
    <n v="39"/>
    <x v="4"/>
    <x v="1"/>
    <x v="2"/>
    <n v="26059.73"/>
    <n v="24304.959999999999"/>
    <n v="745"/>
    <n v="12"/>
    <n v="4"/>
    <s v="no"/>
    <x v="0"/>
    <s v="yes"/>
    <s v="cellular"/>
    <x v="1"/>
    <n v="17"/>
    <n v="346"/>
    <n v="2"/>
    <n v="0"/>
    <x v="1"/>
    <n v="-1"/>
    <n v="0"/>
    <s v="no"/>
    <s v="no"/>
    <x v="1"/>
    <n v="312716.76"/>
    <n v="0.93300000000000005"/>
    <x v="4"/>
    <s v="Low"/>
    <s v="other"/>
  </r>
  <r>
    <n v="102124"/>
    <n v="59"/>
    <x v="4"/>
    <x v="0"/>
    <x v="2"/>
    <n v="36075.49"/>
    <n v="42451.88"/>
    <n v="689"/>
    <n v="6"/>
    <n v="1"/>
    <s v="no"/>
    <x v="1"/>
    <s v="no"/>
    <s v="cellular"/>
    <x v="8"/>
    <n v="22"/>
    <n v="464"/>
    <n v="1"/>
    <n v="1"/>
    <x v="2"/>
    <n v="88"/>
    <n v="6"/>
    <s v="yes"/>
    <s v="yes"/>
    <x v="0"/>
    <n v="432905.88"/>
    <n v="1.177"/>
    <x v="3"/>
    <s v="Medium"/>
    <s v="successful_contact"/>
  </r>
  <r>
    <n v="102125"/>
    <n v="51"/>
    <x v="2"/>
    <x v="0"/>
    <x v="2"/>
    <n v="63889.13"/>
    <n v="64332.87"/>
    <n v="704"/>
    <n v="177"/>
    <n v="3"/>
    <s v="no"/>
    <x v="0"/>
    <s v="no"/>
    <s v="cellular"/>
    <x v="2"/>
    <n v="28"/>
    <n v="211"/>
    <n v="4"/>
    <n v="4"/>
    <x v="2"/>
    <n v="361"/>
    <n v="6"/>
    <s v="yes"/>
    <s v="no"/>
    <x v="1"/>
    <n v="766669.56"/>
    <n v="1.0069999999999999"/>
    <x v="2"/>
    <s v="Very High"/>
    <s v="other"/>
  </r>
  <r>
    <n v="102126"/>
    <n v="54"/>
    <x v="10"/>
    <x v="0"/>
    <x v="1"/>
    <n v="17296.39"/>
    <n v="5557.22"/>
    <n v="703"/>
    <n v="92"/>
    <n v="5"/>
    <s v="no"/>
    <x v="0"/>
    <s v="no"/>
    <s v="cellular"/>
    <x v="1"/>
    <n v="10"/>
    <n v="220"/>
    <n v="3"/>
    <n v="2"/>
    <x v="1"/>
    <n v="493"/>
    <n v="6"/>
    <s v="no"/>
    <s v="no"/>
    <x v="1"/>
    <n v="207556.68"/>
    <n v="0.32100000000000001"/>
    <x v="2"/>
    <s v="Low"/>
    <s v="other"/>
  </r>
  <r>
    <n v="102127"/>
    <n v="49"/>
    <x v="9"/>
    <x v="0"/>
    <x v="0"/>
    <n v="12000"/>
    <n v="54051.94"/>
    <n v="715"/>
    <n v="110"/>
    <n v="1"/>
    <s v="no"/>
    <x v="1"/>
    <s v="no"/>
    <s v="cellular"/>
    <x v="7"/>
    <n v="3"/>
    <n v="176"/>
    <n v="4"/>
    <n v="5"/>
    <x v="1"/>
    <n v="396"/>
    <n v="2"/>
    <s v="no"/>
    <s v="no"/>
    <x v="1"/>
    <n v="144000"/>
    <n v="4.5039999999999996"/>
    <x v="2"/>
    <s v="Low"/>
    <s v="other"/>
  </r>
  <r>
    <n v="102128"/>
    <n v="67"/>
    <x v="7"/>
    <x v="0"/>
    <x v="1"/>
    <n v="45145.440000000002"/>
    <n v="53803.87"/>
    <n v="687"/>
    <n v="44"/>
    <n v="2"/>
    <s v="no"/>
    <x v="1"/>
    <s v="no"/>
    <s v="cellular"/>
    <x v="8"/>
    <n v="7"/>
    <n v="83"/>
    <n v="6"/>
    <n v="4"/>
    <x v="4"/>
    <n v="475"/>
    <n v="3"/>
    <s v="yes"/>
    <s v="yes"/>
    <x v="1"/>
    <n v="541745.28"/>
    <n v="1.1919999999999999"/>
    <x v="3"/>
    <s v="High"/>
    <s v="other"/>
  </r>
  <r>
    <n v="102129"/>
    <n v="34"/>
    <x v="9"/>
    <x v="0"/>
    <x v="1"/>
    <n v="62759.17"/>
    <n v="11136.18"/>
    <n v="644"/>
    <n v="46"/>
    <n v="4"/>
    <s v="no"/>
    <x v="0"/>
    <s v="no"/>
    <s v="cellular"/>
    <x v="7"/>
    <n v="2"/>
    <n v="624"/>
    <n v="1"/>
    <n v="4"/>
    <x v="1"/>
    <n v="454"/>
    <n v="2"/>
    <s v="yes"/>
    <s v="yes"/>
    <x v="0"/>
    <n v="753110.04"/>
    <n v="0.17699999999999999"/>
    <x v="0"/>
    <s v="Very High"/>
    <s v="successful_contact"/>
  </r>
  <r>
    <n v="102130"/>
    <n v="51"/>
    <x v="0"/>
    <x v="2"/>
    <x v="1"/>
    <n v="31973.96"/>
    <n v="17091.2"/>
    <n v="749"/>
    <n v="19"/>
    <n v="3"/>
    <s v="no"/>
    <x v="1"/>
    <s v="no"/>
    <s v="unknown"/>
    <x v="0"/>
    <n v="14"/>
    <n v="105"/>
    <n v="7"/>
    <n v="3"/>
    <x v="2"/>
    <n v="167"/>
    <n v="0"/>
    <s v="no"/>
    <s v="no"/>
    <x v="0"/>
    <n v="383687.52"/>
    <n v="0.53500000000000003"/>
    <x v="2"/>
    <s v="Medium"/>
    <s v="other"/>
  </r>
  <r>
    <n v="102131"/>
    <n v="33"/>
    <x v="6"/>
    <x v="0"/>
    <x v="2"/>
    <n v="54768.63"/>
    <n v="49065.01"/>
    <n v="615"/>
    <n v="86"/>
    <n v="3"/>
    <s v="no"/>
    <x v="1"/>
    <s v="no"/>
    <s v="cellular"/>
    <x v="5"/>
    <n v="1"/>
    <n v="347"/>
    <n v="5"/>
    <n v="1"/>
    <x v="0"/>
    <n v="412"/>
    <n v="1"/>
    <s v="no"/>
    <s v="no"/>
    <x v="1"/>
    <n v="657223.56000000006"/>
    <n v="0.89600000000000002"/>
    <x v="0"/>
    <s v="High"/>
    <s v="other"/>
  </r>
  <r>
    <n v="102132"/>
    <n v="47"/>
    <x v="6"/>
    <x v="0"/>
    <x v="1"/>
    <n v="43063.31"/>
    <n v="28358.16"/>
    <n v="779"/>
    <n v="167"/>
    <n v="3"/>
    <s v="no"/>
    <x v="1"/>
    <s v="yes"/>
    <s v="telephone"/>
    <x v="9"/>
    <n v="27"/>
    <n v="710"/>
    <n v="1"/>
    <n v="5"/>
    <x v="1"/>
    <n v="206"/>
    <n v="3"/>
    <s v="no"/>
    <s v="yes"/>
    <x v="0"/>
    <n v="516759.72"/>
    <n v="0.65900000000000003"/>
    <x v="2"/>
    <s v="High"/>
    <s v="successful_contact"/>
  </r>
  <r>
    <n v="102133"/>
    <n v="59"/>
    <x v="1"/>
    <x v="1"/>
    <x v="1"/>
    <n v="13466.58"/>
    <n v="47667.25"/>
    <n v="765"/>
    <n v="135"/>
    <n v="1"/>
    <s v="no"/>
    <x v="1"/>
    <s v="no"/>
    <s v="unknown"/>
    <x v="4"/>
    <n v="17"/>
    <n v="328"/>
    <n v="5"/>
    <n v="4"/>
    <x v="1"/>
    <n v="379"/>
    <n v="2"/>
    <s v="no"/>
    <s v="yes"/>
    <x v="0"/>
    <n v="161598.96"/>
    <n v="3.54"/>
    <x v="3"/>
    <s v="Low"/>
    <s v="successful_contact"/>
  </r>
  <r>
    <n v="102134"/>
    <n v="41"/>
    <x v="2"/>
    <x v="0"/>
    <x v="1"/>
    <n v="51336.32"/>
    <n v="29016.25"/>
    <n v="692"/>
    <n v="134"/>
    <n v="2"/>
    <s v="no"/>
    <x v="0"/>
    <s v="yes"/>
    <s v="unknown"/>
    <x v="11"/>
    <n v="1"/>
    <n v="20"/>
    <n v="1"/>
    <n v="5"/>
    <x v="2"/>
    <n v="464"/>
    <n v="3"/>
    <s v="no"/>
    <s v="yes"/>
    <x v="1"/>
    <n v="616035.83999999997"/>
    <n v="0.56499999999999995"/>
    <x v="4"/>
    <s v="High"/>
    <s v="other"/>
  </r>
  <r>
    <n v="102135"/>
    <n v="63"/>
    <x v="10"/>
    <x v="0"/>
    <x v="1"/>
    <n v="47400.38"/>
    <n v="51456.2"/>
    <n v="665"/>
    <n v="46"/>
    <n v="2"/>
    <s v="no"/>
    <x v="0"/>
    <s v="no"/>
    <s v="cellular"/>
    <x v="4"/>
    <n v="12"/>
    <n v="198"/>
    <n v="4"/>
    <n v="1"/>
    <x v="1"/>
    <n v="181"/>
    <n v="1"/>
    <s v="no"/>
    <s v="yes"/>
    <x v="1"/>
    <n v="568804.56000000006"/>
    <n v="1.0860000000000001"/>
    <x v="3"/>
    <s v="High"/>
    <s v="other"/>
  </r>
  <r>
    <n v="102136"/>
    <n v="24"/>
    <x v="2"/>
    <x v="0"/>
    <x v="0"/>
    <n v="22361.13"/>
    <n v="24192.98"/>
    <n v="769"/>
    <n v="2"/>
    <n v="3"/>
    <s v="no"/>
    <x v="0"/>
    <s v="no"/>
    <s v="unknown"/>
    <x v="9"/>
    <n v="23"/>
    <n v="475"/>
    <n v="5"/>
    <n v="4"/>
    <x v="1"/>
    <n v="96"/>
    <n v="2"/>
    <s v="no"/>
    <s v="no"/>
    <x v="0"/>
    <n v="268333.56"/>
    <n v="1.0820000000000001"/>
    <x v="1"/>
    <s v="Low"/>
    <s v="successful_contact"/>
  </r>
  <r>
    <n v="102137"/>
    <n v="53"/>
    <x v="8"/>
    <x v="1"/>
    <x v="1"/>
    <n v="32258.080000000002"/>
    <n v="44522.58"/>
    <n v="850"/>
    <n v="151"/>
    <n v="2"/>
    <s v="no"/>
    <x v="1"/>
    <s v="no"/>
    <s v="cellular"/>
    <x v="6"/>
    <n v="23"/>
    <n v="622"/>
    <n v="2"/>
    <n v="0"/>
    <x v="0"/>
    <n v="-1"/>
    <n v="0"/>
    <s v="yes"/>
    <s v="no"/>
    <x v="1"/>
    <n v="387096.96"/>
    <n v="1.38"/>
    <x v="2"/>
    <s v="Medium"/>
    <s v="other"/>
  </r>
  <r>
    <n v="102138"/>
    <n v="22"/>
    <x v="9"/>
    <x v="0"/>
    <x v="1"/>
    <n v="15241.66"/>
    <n v="18046.919999999998"/>
    <n v="772"/>
    <n v="59"/>
    <n v="3"/>
    <s v="no"/>
    <x v="0"/>
    <s v="no"/>
    <s v="cellular"/>
    <x v="4"/>
    <n v="19"/>
    <n v="322"/>
    <n v="4"/>
    <n v="1"/>
    <x v="3"/>
    <n v="64"/>
    <n v="3"/>
    <s v="yes"/>
    <s v="yes"/>
    <x v="1"/>
    <n v="182899.92"/>
    <n v="1.1839999999999999"/>
    <x v="1"/>
    <s v="Low"/>
    <s v="other"/>
  </r>
  <r>
    <n v="102139"/>
    <n v="40"/>
    <x v="8"/>
    <x v="0"/>
    <x v="1"/>
    <n v="53423.41"/>
    <n v="19436.13"/>
    <n v="768"/>
    <n v="51"/>
    <n v="4"/>
    <s v="no"/>
    <x v="1"/>
    <s v="no"/>
    <s v="cellular"/>
    <x v="8"/>
    <n v="14"/>
    <n v="308"/>
    <n v="6"/>
    <n v="5"/>
    <x v="1"/>
    <n v="469"/>
    <n v="1"/>
    <s v="yes"/>
    <s v="yes"/>
    <x v="0"/>
    <n v="641080.92000000004"/>
    <n v="0.36399999999999999"/>
    <x v="4"/>
    <s v="High"/>
    <s v="successful_contact"/>
  </r>
  <r>
    <n v="102140"/>
    <n v="19"/>
    <x v="9"/>
    <x v="1"/>
    <x v="2"/>
    <n v="43920.33"/>
    <n v="19858.5"/>
    <n v="731"/>
    <n v="146"/>
    <n v="4"/>
    <s v="no"/>
    <x v="1"/>
    <s v="yes"/>
    <s v="cellular"/>
    <x v="6"/>
    <n v="20"/>
    <n v="222"/>
    <n v="5"/>
    <n v="4"/>
    <x v="2"/>
    <n v="67"/>
    <n v="3"/>
    <s v="no"/>
    <s v="yes"/>
    <x v="1"/>
    <n v="527043.96"/>
    <n v="0.45200000000000001"/>
    <x v="1"/>
    <s v="High"/>
    <s v="other"/>
  </r>
  <r>
    <n v="102141"/>
    <n v="56"/>
    <x v="3"/>
    <x v="1"/>
    <x v="0"/>
    <n v="21864.51"/>
    <n v="35124.53"/>
    <n v="593"/>
    <n v="140"/>
    <n v="4"/>
    <s v="no"/>
    <x v="0"/>
    <s v="no"/>
    <s v="telephone"/>
    <x v="8"/>
    <n v="8"/>
    <n v="418"/>
    <n v="8"/>
    <n v="1"/>
    <x v="1"/>
    <n v="310"/>
    <n v="1"/>
    <s v="yes"/>
    <s v="no"/>
    <x v="1"/>
    <n v="262374.12"/>
    <n v="1.6060000000000001"/>
    <x v="3"/>
    <s v="Low"/>
    <s v="other"/>
  </r>
  <r>
    <n v="102142"/>
    <n v="47"/>
    <x v="0"/>
    <x v="0"/>
    <x v="1"/>
    <n v="33063.58"/>
    <n v="13886.32"/>
    <n v="701"/>
    <n v="42"/>
    <n v="2"/>
    <s v="no"/>
    <x v="1"/>
    <s v="no"/>
    <s v="cellular"/>
    <x v="5"/>
    <n v="25"/>
    <n v="370"/>
    <n v="4"/>
    <n v="0"/>
    <x v="3"/>
    <n v="-1"/>
    <n v="0"/>
    <s v="no"/>
    <s v="yes"/>
    <x v="1"/>
    <n v="396762.96"/>
    <n v="0.42"/>
    <x v="2"/>
    <s v="Medium"/>
    <s v="other"/>
  </r>
  <r>
    <n v="102143"/>
    <n v="46"/>
    <x v="7"/>
    <x v="0"/>
    <x v="0"/>
    <n v="40201.33"/>
    <n v="22651.22"/>
    <n v="717"/>
    <n v="2"/>
    <n v="3"/>
    <s v="no"/>
    <x v="1"/>
    <s v="no"/>
    <s v="cellular"/>
    <x v="8"/>
    <n v="3"/>
    <n v="431"/>
    <n v="4"/>
    <n v="0"/>
    <x v="1"/>
    <n v="-1"/>
    <n v="2"/>
    <s v="yes"/>
    <s v="no"/>
    <x v="1"/>
    <n v="482415.96"/>
    <n v="0.56299999999999994"/>
    <x v="2"/>
    <s v="Medium"/>
    <s v="other"/>
  </r>
  <r>
    <n v="102144"/>
    <n v="23"/>
    <x v="1"/>
    <x v="0"/>
    <x v="2"/>
    <n v="67153.34"/>
    <n v="5400.71"/>
    <n v="662"/>
    <n v="69"/>
    <n v="1"/>
    <s v="no"/>
    <x v="0"/>
    <s v="no"/>
    <s v="cellular"/>
    <x v="5"/>
    <n v="26"/>
    <n v="404"/>
    <n v="3"/>
    <n v="4"/>
    <x v="1"/>
    <n v="119"/>
    <n v="3"/>
    <s v="no"/>
    <s v="no"/>
    <x v="1"/>
    <n v="805840.08"/>
    <n v="0.08"/>
    <x v="1"/>
    <s v="Very High"/>
    <s v="other"/>
  </r>
  <r>
    <n v="102145"/>
    <n v="23"/>
    <x v="4"/>
    <x v="1"/>
    <x v="1"/>
    <n v="20074.43"/>
    <n v="9142.99"/>
    <n v="788"/>
    <n v="91"/>
    <n v="5"/>
    <s v="no"/>
    <x v="1"/>
    <s v="no"/>
    <s v="cellular"/>
    <x v="2"/>
    <n v="26"/>
    <n v="583"/>
    <n v="6"/>
    <n v="3"/>
    <x v="0"/>
    <n v="156"/>
    <n v="0"/>
    <s v="no"/>
    <s v="no"/>
    <x v="1"/>
    <n v="240893.16"/>
    <n v="0.45500000000000002"/>
    <x v="1"/>
    <s v="Low"/>
    <s v="other"/>
  </r>
  <r>
    <n v="102146"/>
    <n v="46"/>
    <x v="5"/>
    <x v="1"/>
    <x v="2"/>
    <n v="60697.8"/>
    <n v="34930.050000000003"/>
    <n v="804"/>
    <n v="96"/>
    <n v="1"/>
    <s v="no"/>
    <x v="1"/>
    <s v="no"/>
    <s v="telephone"/>
    <x v="0"/>
    <n v="12"/>
    <n v="610"/>
    <n v="6"/>
    <n v="0"/>
    <x v="0"/>
    <n v="-1"/>
    <n v="1"/>
    <s v="yes"/>
    <s v="yes"/>
    <x v="1"/>
    <n v="728373.6"/>
    <n v="0.57499999999999996"/>
    <x v="2"/>
    <s v="Very High"/>
    <s v="other"/>
  </r>
  <r>
    <n v="102147"/>
    <n v="24"/>
    <x v="9"/>
    <x v="1"/>
    <x v="2"/>
    <n v="21368.69"/>
    <n v="11768.87"/>
    <n v="657"/>
    <n v="115"/>
    <n v="2"/>
    <s v="no"/>
    <x v="0"/>
    <s v="no"/>
    <s v="unknown"/>
    <x v="10"/>
    <n v="27"/>
    <n v="372"/>
    <n v="6"/>
    <n v="1"/>
    <x v="1"/>
    <n v="151"/>
    <n v="2"/>
    <s v="no"/>
    <s v="yes"/>
    <x v="1"/>
    <n v="256424.28"/>
    <n v="0.55100000000000005"/>
    <x v="1"/>
    <s v="Low"/>
    <s v="other"/>
  </r>
  <r>
    <n v="102148"/>
    <n v="49"/>
    <x v="6"/>
    <x v="0"/>
    <x v="2"/>
    <n v="60149.53"/>
    <n v="6695.51"/>
    <n v="780"/>
    <n v="150"/>
    <n v="3"/>
    <s v="no"/>
    <x v="1"/>
    <s v="no"/>
    <s v="cellular"/>
    <x v="1"/>
    <n v="5"/>
    <n v="556"/>
    <n v="1"/>
    <n v="5"/>
    <x v="0"/>
    <n v="61"/>
    <n v="0"/>
    <s v="no"/>
    <s v="yes"/>
    <x v="0"/>
    <n v="721794.36"/>
    <n v="0.111"/>
    <x v="2"/>
    <s v="Very High"/>
    <s v="successful_contact"/>
  </r>
  <r>
    <n v="102149"/>
    <n v="29"/>
    <x v="10"/>
    <x v="0"/>
    <x v="1"/>
    <n v="19918.16"/>
    <n v="10233.26"/>
    <n v="813"/>
    <n v="111"/>
    <n v="1"/>
    <s v="no"/>
    <x v="1"/>
    <s v="yes"/>
    <s v="cellular"/>
    <x v="2"/>
    <n v="20"/>
    <n v="20"/>
    <n v="6"/>
    <n v="0"/>
    <x v="1"/>
    <n v="-1"/>
    <n v="6"/>
    <s v="yes"/>
    <s v="yes"/>
    <x v="1"/>
    <n v="239017.92"/>
    <n v="0.51400000000000001"/>
    <x v="0"/>
    <s v="Low"/>
    <s v="other"/>
  </r>
  <r>
    <n v="102150"/>
    <n v="67"/>
    <x v="3"/>
    <x v="1"/>
    <x v="0"/>
    <n v="33650.39"/>
    <n v="47621.64"/>
    <n v="693"/>
    <n v="50"/>
    <n v="2"/>
    <s v="no"/>
    <x v="1"/>
    <s v="no"/>
    <s v="cellular"/>
    <x v="0"/>
    <n v="7"/>
    <n v="284"/>
    <n v="8"/>
    <n v="1"/>
    <x v="0"/>
    <n v="69"/>
    <n v="0"/>
    <s v="yes"/>
    <s v="no"/>
    <x v="1"/>
    <n v="403804.68"/>
    <n v="1.415"/>
    <x v="3"/>
    <s v="Medium"/>
    <s v="other"/>
  </r>
  <r>
    <n v="102151"/>
    <n v="19"/>
    <x v="1"/>
    <x v="1"/>
    <x v="1"/>
    <n v="30956.31"/>
    <n v="20584.73"/>
    <n v="574"/>
    <n v="173"/>
    <n v="3"/>
    <s v="no"/>
    <x v="1"/>
    <s v="no"/>
    <s v="cellular"/>
    <x v="9"/>
    <n v="15"/>
    <n v="285"/>
    <n v="7"/>
    <n v="5"/>
    <x v="3"/>
    <n v="371"/>
    <n v="2"/>
    <s v="no"/>
    <s v="no"/>
    <x v="1"/>
    <n v="371475.72"/>
    <n v="0.66500000000000004"/>
    <x v="1"/>
    <s v="Medium"/>
    <s v="other"/>
  </r>
  <r>
    <n v="102152"/>
    <n v="20"/>
    <x v="9"/>
    <x v="1"/>
    <x v="3"/>
    <n v="32689.49"/>
    <n v="0"/>
    <n v="594"/>
    <n v="8"/>
    <n v="5"/>
    <s v="no"/>
    <x v="0"/>
    <s v="no"/>
    <s v="cellular"/>
    <x v="1"/>
    <n v="25"/>
    <n v="165"/>
    <n v="5"/>
    <n v="5"/>
    <x v="0"/>
    <n v="83"/>
    <n v="3"/>
    <s v="no"/>
    <s v="no"/>
    <x v="0"/>
    <n v="392273.88"/>
    <n v="0"/>
    <x v="1"/>
    <s v="Medium"/>
    <s v="other"/>
  </r>
  <r>
    <n v="102153"/>
    <n v="19"/>
    <x v="0"/>
    <x v="0"/>
    <x v="1"/>
    <n v="50985.49"/>
    <n v="23717.08"/>
    <n v="533"/>
    <n v="46"/>
    <n v="2"/>
    <s v="no"/>
    <x v="0"/>
    <s v="no"/>
    <s v="telephone"/>
    <x v="7"/>
    <n v="14"/>
    <n v="730"/>
    <n v="6"/>
    <n v="2"/>
    <x v="1"/>
    <n v="205"/>
    <n v="3"/>
    <s v="no"/>
    <s v="no"/>
    <x v="1"/>
    <n v="611825.88"/>
    <n v="0.46500000000000002"/>
    <x v="1"/>
    <s v="High"/>
    <s v="other"/>
  </r>
  <r>
    <n v="102154"/>
    <n v="34"/>
    <x v="3"/>
    <x v="1"/>
    <x v="0"/>
    <n v="49689.73"/>
    <n v="59654.46"/>
    <n v="574"/>
    <n v="65"/>
    <n v="1"/>
    <s v="no"/>
    <x v="1"/>
    <s v="no"/>
    <s v="cellular"/>
    <x v="0"/>
    <n v="17"/>
    <n v="174"/>
    <n v="5"/>
    <n v="4"/>
    <x v="1"/>
    <n v="432"/>
    <n v="2"/>
    <s v="yes"/>
    <s v="no"/>
    <x v="1"/>
    <n v="596276.76"/>
    <n v="1.2010000000000001"/>
    <x v="0"/>
    <s v="High"/>
    <s v="other"/>
  </r>
  <r>
    <n v="102155"/>
    <n v="23"/>
    <x v="8"/>
    <x v="1"/>
    <x v="1"/>
    <n v="30543.77"/>
    <n v="77959.83"/>
    <n v="739"/>
    <n v="171"/>
    <n v="1"/>
    <s v="no"/>
    <x v="1"/>
    <s v="no"/>
    <s v="cellular"/>
    <x v="0"/>
    <n v="26"/>
    <n v="754"/>
    <n v="8"/>
    <n v="3"/>
    <x v="1"/>
    <n v="182"/>
    <n v="6"/>
    <s v="yes"/>
    <s v="yes"/>
    <x v="0"/>
    <n v="366525.24"/>
    <n v="2.552"/>
    <x v="1"/>
    <s v="Medium"/>
    <s v="successful_contact"/>
  </r>
  <r>
    <n v="102156"/>
    <n v="18"/>
    <x v="9"/>
    <x v="2"/>
    <x v="1"/>
    <n v="38194.199999999997"/>
    <n v="22473.94"/>
    <n v="727"/>
    <n v="123"/>
    <n v="2"/>
    <s v="no"/>
    <x v="0"/>
    <s v="no"/>
    <s v="cellular"/>
    <x v="0"/>
    <n v="3"/>
    <n v="489"/>
    <n v="3"/>
    <n v="4"/>
    <x v="0"/>
    <n v="356"/>
    <n v="1"/>
    <s v="no"/>
    <s v="yes"/>
    <x v="0"/>
    <n v="458330.4"/>
    <n v="0.58799999999999997"/>
    <x v="1"/>
    <s v="Medium"/>
    <s v="successful_contact"/>
  </r>
  <r>
    <n v="102157"/>
    <n v="47"/>
    <x v="6"/>
    <x v="0"/>
    <x v="0"/>
    <n v="55556.800000000003"/>
    <n v="32376.63"/>
    <n v="676"/>
    <n v="174"/>
    <n v="4"/>
    <s v="no"/>
    <x v="0"/>
    <s v="no"/>
    <s v="cellular"/>
    <x v="8"/>
    <n v="5"/>
    <n v="357"/>
    <n v="5"/>
    <n v="0"/>
    <x v="1"/>
    <n v="-1"/>
    <n v="0"/>
    <s v="yes"/>
    <s v="yes"/>
    <x v="1"/>
    <n v="666681.59999999998"/>
    <n v="0.58299999999999996"/>
    <x v="2"/>
    <s v="Very High"/>
    <s v="other"/>
  </r>
  <r>
    <n v="102158"/>
    <n v="42"/>
    <x v="5"/>
    <x v="0"/>
    <x v="1"/>
    <n v="50628.15"/>
    <n v="32144.76"/>
    <n v="707"/>
    <n v="66"/>
    <n v="1"/>
    <s v="no"/>
    <x v="1"/>
    <s v="no"/>
    <s v="cellular"/>
    <x v="10"/>
    <n v="14"/>
    <n v="139"/>
    <n v="5"/>
    <n v="5"/>
    <x v="1"/>
    <n v="17"/>
    <n v="3"/>
    <s v="no"/>
    <s v="yes"/>
    <x v="1"/>
    <n v="607537.80000000005"/>
    <n v="0.63500000000000001"/>
    <x v="4"/>
    <s v="High"/>
    <s v="other"/>
  </r>
  <r>
    <n v="102159"/>
    <n v="40"/>
    <x v="2"/>
    <x v="1"/>
    <x v="1"/>
    <n v="41559.980000000003"/>
    <n v="68354.45"/>
    <n v="607"/>
    <n v="115"/>
    <n v="2"/>
    <s v="no"/>
    <x v="0"/>
    <s v="no"/>
    <s v="cellular"/>
    <x v="4"/>
    <n v="5"/>
    <n v="281"/>
    <n v="6"/>
    <n v="5"/>
    <x v="1"/>
    <n v="169"/>
    <n v="0"/>
    <s v="no"/>
    <s v="no"/>
    <x v="1"/>
    <n v="498719.76"/>
    <n v="1.645"/>
    <x v="4"/>
    <s v="Medium"/>
    <s v="other"/>
  </r>
  <r>
    <n v="102160"/>
    <n v="56"/>
    <x v="4"/>
    <x v="1"/>
    <x v="1"/>
    <n v="62689.66"/>
    <n v="9654.18"/>
    <n v="715"/>
    <n v="140"/>
    <n v="4"/>
    <s v="no"/>
    <x v="0"/>
    <s v="no"/>
    <s v="cellular"/>
    <x v="2"/>
    <n v="23"/>
    <n v="249"/>
    <n v="2"/>
    <n v="3"/>
    <x v="1"/>
    <n v="489"/>
    <n v="1"/>
    <s v="no"/>
    <s v="yes"/>
    <x v="0"/>
    <n v="752275.92"/>
    <n v="0.154"/>
    <x v="3"/>
    <s v="Very High"/>
    <s v="other"/>
  </r>
  <r>
    <n v="102161"/>
    <n v="26"/>
    <x v="8"/>
    <x v="0"/>
    <x v="1"/>
    <n v="71660.52"/>
    <n v="32797.51"/>
    <n v="678"/>
    <n v="58"/>
    <n v="4"/>
    <s v="no"/>
    <x v="0"/>
    <s v="no"/>
    <s v="cellular"/>
    <x v="11"/>
    <n v="12"/>
    <n v="20"/>
    <n v="1"/>
    <n v="3"/>
    <x v="1"/>
    <n v="478"/>
    <n v="4"/>
    <s v="no"/>
    <s v="yes"/>
    <x v="1"/>
    <n v="859926.24"/>
    <n v="0.45800000000000002"/>
    <x v="0"/>
    <s v="Very High"/>
    <s v="other"/>
  </r>
  <r>
    <n v="102162"/>
    <n v="68"/>
    <x v="0"/>
    <x v="0"/>
    <x v="1"/>
    <n v="22132.080000000002"/>
    <n v="7230.91"/>
    <n v="620"/>
    <n v="118"/>
    <n v="2"/>
    <s v="no"/>
    <x v="0"/>
    <s v="yes"/>
    <s v="cellular"/>
    <x v="10"/>
    <n v="11"/>
    <n v="415"/>
    <n v="4"/>
    <n v="3"/>
    <x v="1"/>
    <n v="389"/>
    <n v="5"/>
    <s v="no"/>
    <s v="yes"/>
    <x v="1"/>
    <n v="265584.96000000002"/>
    <n v="0.32700000000000001"/>
    <x v="3"/>
    <s v="Low"/>
    <s v="other"/>
  </r>
  <r>
    <n v="102163"/>
    <n v="22"/>
    <x v="8"/>
    <x v="1"/>
    <x v="2"/>
    <n v="32017.07"/>
    <n v="3677.78"/>
    <n v="571"/>
    <n v="43"/>
    <n v="3"/>
    <s v="no"/>
    <x v="0"/>
    <s v="no"/>
    <s v="unknown"/>
    <x v="2"/>
    <n v="24"/>
    <n v="526"/>
    <n v="6"/>
    <n v="2"/>
    <x v="0"/>
    <n v="288"/>
    <n v="2"/>
    <s v="no"/>
    <s v="yes"/>
    <x v="0"/>
    <n v="384204.84"/>
    <n v="0.115"/>
    <x v="1"/>
    <s v="Medium"/>
    <s v="successful_contact"/>
  </r>
  <r>
    <n v="102164"/>
    <n v="37"/>
    <x v="9"/>
    <x v="0"/>
    <x v="2"/>
    <n v="44489.51"/>
    <n v="0"/>
    <n v="714"/>
    <n v="117"/>
    <n v="1"/>
    <s v="no"/>
    <x v="0"/>
    <s v="no"/>
    <s v="cellular"/>
    <x v="0"/>
    <n v="25"/>
    <n v="365"/>
    <n v="4"/>
    <n v="5"/>
    <x v="3"/>
    <n v="67"/>
    <n v="6"/>
    <s v="no"/>
    <s v="no"/>
    <x v="1"/>
    <n v="533874.12"/>
    <n v="0"/>
    <x v="4"/>
    <s v="High"/>
    <s v="other"/>
  </r>
  <r>
    <n v="102165"/>
    <n v="27"/>
    <x v="1"/>
    <x v="0"/>
    <x v="0"/>
    <n v="54590.43"/>
    <n v="0"/>
    <n v="781"/>
    <n v="121"/>
    <n v="1"/>
    <s v="yes"/>
    <x v="0"/>
    <s v="no"/>
    <s v="cellular"/>
    <x v="9"/>
    <n v="7"/>
    <n v="366"/>
    <n v="6"/>
    <n v="0"/>
    <x v="1"/>
    <n v="-1"/>
    <n v="6"/>
    <s v="no"/>
    <s v="yes"/>
    <x v="1"/>
    <n v="655085.16"/>
    <n v="0"/>
    <x v="0"/>
    <s v="High"/>
    <s v="other"/>
  </r>
  <r>
    <n v="102166"/>
    <n v="34"/>
    <x v="10"/>
    <x v="0"/>
    <x v="0"/>
    <n v="42348.33"/>
    <n v="19070.240000000002"/>
    <n v="768"/>
    <n v="2"/>
    <n v="3"/>
    <s v="no"/>
    <x v="0"/>
    <s v="no"/>
    <s v="cellular"/>
    <x v="6"/>
    <n v="7"/>
    <n v="490"/>
    <n v="5"/>
    <n v="5"/>
    <x v="3"/>
    <n v="312"/>
    <n v="0"/>
    <s v="yes"/>
    <s v="no"/>
    <x v="1"/>
    <n v="508179.96"/>
    <n v="0.45"/>
    <x v="0"/>
    <s v="High"/>
    <s v="other"/>
  </r>
  <r>
    <n v="102167"/>
    <n v="37"/>
    <x v="9"/>
    <x v="1"/>
    <x v="2"/>
    <n v="73186.81"/>
    <n v="23402.12"/>
    <n v="710"/>
    <n v="10"/>
    <n v="5"/>
    <s v="no"/>
    <x v="1"/>
    <s v="yes"/>
    <s v="cellular"/>
    <x v="7"/>
    <n v="5"/>
    <n v="289"/>
    <n v="3"/>
    <n v="2"/>
    <x v="1"/>
    <n v="224"/>
    <n v="4"/>
    <s v="no"/>
    <s v="yes"/>
    <x v="1"/>
    <n v="878241.72"/>
    <n v="0.32"/>
    <x v="4"/>
    <s v="Very High"/>
    <s v="other"/>
  </r>
  <r>
    <n v="102168"/>
    <n v="36"/>
    <x v="9"/>
    <x v="0"/>
    <x v="0"/>
    <n v="60454.35"/>
    <n v="0"/>
    <n v="591"/>
    <n v="44"/>
    <n v="3"/>
    <s v="no"/>
    <x v="1"/>
    <s v="no"/>
    <s v="cellular"/>
    <x v="8"/>
    <n v="9"/>
    <n v="291"/>
    <n v="4"/>
    <n v="0"/>
    <x v="1"/>
    <n v="-1"/>
    <n v="2"/>
    <s v="no"/>
    <s v="no"/>
    <x v="1"/>
    <n v="725452.2"/>
    <n v="0"/>
    <x v="4"/>
    <s v="Very High"/>
    <s v="other"/>
  </r>
  <r>
    <n v="102169"/>
    <n v="18"/>
    <x v="0"/>
    <x v="1"/>
    <x v="1"/>
    <n v="56185.14"/>
    <n v="48419.72"/>
    <n v="623"/>
    <n v="103"/>
    <n v="3"/>
    <s v="no"/>
    <x v="1"/>
    <s v="no"/>
    <s v="cellular"/>
    <x v="5"/>
    <n v="28"/>
    <n v="159"/>
    <n v="3"/>
    <n v="1"/>
    <x v="1"/>
    <n v="64"/>
    <n v="6"/>
    <s v="yes"/>
    <s v="yes"/>
    <x v="1"/>
    <n v="674221.68"/>
    <n v="0.86199999999999999"/>
    <x v="1"/>
    <s v="Very High"/>
    <s v="other"/>
  </r>
  <r>
    <n v="102170"/>
    <n v="26"/>
    <x v="0"/>
    <x v="0"/>
    <x v="1"/>
    <n v="43441.4"/>
    <n v="41180.94"/>
    <n v="798"/>
    <n v="10"/>
    <n v="2"/>
    <s v="no"/>
    <x v="1"/>
    <s v="no"/>
    <s v="cellular"/>
    <x v="4"/>
    <n v="9"/>
    <n v="253"/>
    <n v="1"/>
    <n v="0"/>
    <x v="1"/>
    <n v="-1"/>
    <n v="3"/>
    <s v="no"/>
    <s v="no"/>
    <x v="1"/>
    <n v="521296.8"/>
    <n v="0.94799999999999995"/>
    <x v="0"/>
    <s v="High"/>
    <s v="other"/>
  </r>
  <r>
    <n v="102171"/>
    <n v="57"/>
    <x v="9"/>
    <x v="0"/>
    <x v="1"/>
    <n v="67785.990000000005"/>
    <n v="61925.279999999999"/>
    <n v="673"/>
    <n v="168"/>
    <n v="1"/>
    <s v="no"/>
    <x v="1"/>
    <s v="no"/>
    <s v="cellular"/>
    <x v="7"/>
    <n v="8"/>
    <n v="313"/>
    <n v="1"/>
    <n v="4"/>
    <x v="3"/>
    <n v="362"/>
    <n v="4"/>
    <s v="no"/>
    <s v="yes"/>
    <x v="1"/>
    <n v="813431.88"/>
    <n v="0.91400000000000003"/>
    <x v="3"/>
    <s v="Very High"/>
    <s v="other"/>
  </r>
  <r>
    <n v="102172"/>
    <n v="25"/>
    <x v="7"/>
    <x v="0"/>
    <x v="0"/>
    <n v="51920.94"/>
    <n v="28346.42"/>
    <n v="698"/>
    <n v="16"/>
    <n v="3"/>
    <s v="no"/>
    <x v="0"/>
    <s v="no"/>
    <s v="unknown"/>
    <x v="2"/>
    <n v="8"/>
    <n v="569"/>
    <n v="5"/>
    <n v="3"/>
    <x v="3"/>
    <n v="288"/>
    <n v="3"/>
    <s v="yes"/>
    <s v="yes"/>
    <x v="0"/>
    <n v="623051.28"/>
    <n v="0.54600000000000004"/>
    <x v="1"/>
    <s v="High"/>
    <s v="successful_contact"/>
  </r>
  <r>
    <n v="102173"/>
    <n v="27"/>
    <x v="0"/>
    <x v="0"/>
    <x v="1"/>
    <n v="72233.11"/>
    <n v="7150.53"/>
    <n v="606"/>
    <n v="62"/>
    <n v="2"/>
    <s v="no"/>
    <x v="0"/>
    <s v="yes"/>
    <s v="unknown"/>
    <x v="1"/>
    <n v="4"/>
    <n v="447"/>
    <n v="7"/>
    <n v="0"/>
    <x v="0"/>
    <n v="-1"/>
    <n v="0"/>
    <s v="yes"/>
    <s v="yes"/>
    <x v="1"/>
    <n v="866797.32"/>
    <n v="9.9000000000000005E-2"/>
    <x v="0"/>
    <s v="Very High"/>
    <s v="other"/>
  </r>
  <r>
    <n v="102174"/>
    <n v="27"/>
    <x v="7"/>
    <x v="0"/>
    <x v="1"/>
    <n v="47220.29"/>
    <n v="37160.5"/>
    <n v="756"/>
    <n v="32"/>
    <n v="5"/>
    <s v="no"/>
    <x v="1"/>
    <s v="no"/>
    <s v="telephone"/>
    <x v="0"/>
    <n v="6"/>
    <n v="403"/>
    <n v="6"/>
    <n v="4"/>
    <x v="0"/>
    <n v="390"/>
    <n v="1"/>
    <s v="yes"/>
    <s v="yes"/>
    <x v="0"/>
    <n v="566643.48"/>
    <n v="0.78700000000000003"/>
    <x v="0"/>
    <s v="High"/>
    <s v="successful_contact"/>
  </r>
  <r>
    <n v="102175"/>
    <n v="34"/>
    <x v="3"/>
    <x v="0"/>
    <x v="1"/>
    <n v="42657.47"/>
    <n v="24160.57"/>
    <n v="706"/>
    <n v="58"/>
    <n v="2"/>
    <s v="no"/>
    <x v="0"/>
    <s v="no"/>
    <s v="cellular"/>
    <x v="7"/>
    <n v="6"/>
    <n v="52"/>
    <n v="4"/>
    <n v="3"/>
    <x v="1"/>
    <n v="31"/>
    <n v="6"/>
    <s v="no"/>
    <s v="yes"/>
    <x v="1"/>
    <n v="511889.64"/>
    <n v="0.56599999999999995"/>
    <x v="0"/>
    <s v="High"/>
    <s v="other"/>
  </r>
  <r>
    <n v="102176"/>
    <n v="23"/>
    <x v="2"/>
    <x v="1"/>
    <x v="1"/>
    <n v="50303.56"/>
    <n v="21287.919999999998"/>
    <n v="693"/>
    <n v="83"/>
    <n v="1"/>
    <s v="no"/>
    <x v="0"/>
    <s v="no"/>
    <s v="cellular"/>
    <x v="8"/>
    <n v="13"/>
    <n v="473"/>
    <n v="8"/>
    <n v="4"/>
    <x v="0"/>
    <n v="225"/>
    <n v="0"/>
    <s v="no"/>
    <s v="yes"/>
    <x v="1"/>
    <n v="603642.72"/>
    <n v="0.42299999999999999"/>
    <x v="1"/>
    <s v="High"/>
    <s v="other"/>
  </r>
  <r>
    <n v="102177"/>
    <n v="32"/>
    <x v="7"/>
    <x v="0"/>
    <x v="0"/>
    <n v="45396.46"/>
    <n v="43514.94"/>
    <n v="790"/>
    <n v="94"/>
    <n v="3"/>
    <s v="yes"/>
    <x v="0"/>
    <s v="no"/>
    <s v="cellular"/>
    <x v="2"/>
    <n v="4"/>
    <n v="203"/>
    <n v="7"/>
    <n v="2"/>
    <x v="2"/>
    <n v="68"/>
    <n v="5"/>
    <s v="no"/>
    <s v="yes"/>
    <x v="1"/>
    <n v="544757.52"/>
    <n v="0.95899999999999996"/>
    <x v="0"/>
    <s v="High"/>
    <s v="other"/>
  </r>
  <r>
    <n v="102178"/>
    <n v="19"/>
    <x v="5"/>
    <x v="0"/>
    <x v="1"/>
    <n v="32065.32"/>
    <n v="61972.77"/>
    <n v="697"/>
    <n v="24"/>
    <n v="1"/>
    <s v="no"/>
    <x v="0"/>
    <s v="no"/>
    <s v="cellular"/>
    <x v="7"/>
    <n v="22"/>
    <n v="473"/>
    <n v="6"/>
    <n v="4"/>
    <x v="2"/>
    <n v="387"/>
    <n v="6"/>
    <s v="no"/>
    <s v="no"/>
    <x v="1"/>
    <n v="384783.84"/>
    <n v="1.9330000000000001"/>
    <x v="1"/>
    <s v="Medium"/>
    <s v="other"/>
  </r>
  <r>
    <n v="102179"/>
    <n v="54"/>
    <x v="2"/>
    <x v="2"/>
    <x v="0"/>
    <n v="60529.8"/>
    <n v="29495.59"/>
    <n v="640"/>
    <n v="42"/>
    <n v="1"/>
    <s v="no"/>
    <x v="0"/>
    <s v="no"/>
    <s v="cellular"/>
    <x v="4"/>
    <n v="12"/>
    <n v="501"/>
    <n v="7"/>
    <n v="3"/>
    <x v="1"/>
    <n v="231"/>
    <n v="3"/>
    <s v="no"/>
    <s v="yes"/>
    <x v="1"/>
    <n v="726357.6"/>
    <n v="0.48699999999999999"/>
    <x v="2"/>
    <s v="Very High"/>
    <s v="other"/>
  </r>
  <r>
    <n v="102180"/>
    <n v="54"/>
    <x v="3"/>
    <x v="1"/>
    <x v="1"/>
    <n v="51762.84"/>
    <n v="432.25"/>
    <n v="675"/>
    <n v="28"/>
    <n v="5"/>
    <s v="no"/>
    <x v="1"/>
    <s v="yes"/>
    <s v="telephone"/>
    <x v="8"/>
    <n v="25"/>
    <n v="550"/>
    <n v="8"/>
    <n v="3"/>
    <x v="1"/>
    <n v="382"/>
    <n v="4"/>
    <s v="yes"/>
    <s v="no"/>
    <x v="0"/>
    <n v="621154.07999999996"/>
    <n v="8.0000000000000002E-3"/>
    <x v="2"/>
    <s v="High"/>
    <s v="successful_contact"/>
  </r>
  <r>
    <n v="102181"/>
    <n v="52"/>
    <x v="1"/>
    <x v="0"/>
    <x v="0"/>
    <n v="65803.789999999994"/>
    <n v="39459.78"/>
    <n v="850"/>
    <n v="155"/>
    <n v="1"/>
    <s v="no"/>
    <x v="1"/>
    <s v="no"/>
    <s v="telephone"/>
    <x v="9"/>
    <n v="10"/>
    <n v="669"/>
    <n v="5"/>
    <n v="1"/>
    <x v="2"/>
    <n v="310"/>
    <n v="2"/>
    <s v="no"/>
    <s v="no"/>
    <x v="1"/>
    <n v="789645.48"/>
    <n v="0.6"/>
    <x v="2"/>
    <s v="Very High"/>
    <s v="other"/>
  </r>
  <r>
    <n v="102182"/>
    <n v="27"/>
    <x v="0"/>
    <x v="0"/>
    <x v="0"/>
    <n v="39472.33"/>
    <n v="52161.3"/>
    <n v="708"/>
    <n v="91"/>
    <n v="1"/>
    <s v="no"/>
    <x v="1"/>
    <s v="no"/>
    <s v="cellular"/>
    <x v="10"/>
    <n v="17"/>
    <n v="515"/>
    <n v="2"/>
    <n v="2"/>
    <x v="0"/>
    <n v="460"/>
    <n v="4"/>
    <s v="yes"/>
    <s v="no"/>
    <x v="1"/>
    <n v="473667.96"/>
    <n v="1.321"/>
    <x v="0"/>
    <s v="Medium"/>
    <s v="other"/>
  </r>
  <r>
    <n v="102183"/>
    <n v="66"/>
    <x v="0"/>
    <x v="0"/>
    <x v="1"/>
    <n v="17346.57"/>
    <n v="69196.34"/>
    <n v="687"/>
    <n v="146"/>
    <n v="3"/>
    <s v="no"/>
    <x v="0"/>
    <s v="no"/>
    <s v="telephone"/>
    <x v="10"/>
    <n v="1"/>
    <n v="436"/>
    <n v="5"/>
    <n v="5"/>
    <x v="0"/>
    <n v="174"/>
    <n v="1"/>
    <s v="no"/>
    <s v="no"/>
    <x v="0"/>
    <n v="208158.84"/>
    <n v="3.9889999999999999"/>
    <x v="3"/>
    <s v="Low"/>
    <s v="successful_contact"/>
  </r>
  <r>
    <n v="102184"/>
    <n v="28"/>
    <x v="0"/>
    <x v="1"/>
    <x v="2"/>
    <n v="56050.97"/>
    <n v="11059.72"/>
    <n v="696"/>
    <n v="57"/>
    <n v="3"/>
    <s v="no"/>
    <x v="1"/>
    <s v="no"/>
    <s v="cellular"/>
    <x v="1"/>
    <n v="12"/>
    <n v="467"/>
    <n v="6"/>
    <n v="1"/>
    <x v="2"/>
    <n v="258"/>
    <n v="5"/>
    <s v="no"/>
    <s v="no"/>
    <x v="1"/>
    <n v="672611.64"/>
    <n v="0.19700000000000001"/>
    <x v="0"/>
    <s v="Very High"/>
    <s v="other"/>
  </r>
  <r>
    <n v="102185"/>
    <n v="43"/>
    <x v="3"/>
    <x v="0"/>
    <x v="0"/>
    <n v="15868.95"/>
    <n v="37716.69"/>
    <n v="461"/>
    <n v="6"/>
    <n v="1"/>
    <s v="no"/>
    <x v="0"/>
    <s v="no"/>
    <s v="telephone"/>
    <x v="8"/>
    <n v="7"/>
    <n v="223"/>
    <n v="5"/>
    <n v="0"/>
    <x v="2"/>
    <n v="-1"/>
    <n v="2"/>
    <s v="no"/>
    <s v="yes"/>
    <x v="1"/>
    <n v="190427.4"/>
    <n v="2.3769999999999998"/>
    <x v="4"/>
    <s v="Low"/>
    <s v="other"/>
  </r>
  <r>
    <n v="102186"/>
    <n v="55"/>
    <x v="8"/>
    <x v="1"/>
    <x v="3"/>
    <n v="13630.95"/>
    <n v="0"/>
    <n v="652"/>
    <n v="143"/>
    <n v="2"/>
    <s v="no"/>
    <x v="1"/>
    <s v="no"/>
    <s v="cellular"/>
    <x v="2"/>
    <n v="21"/>
    <n v="275"/>
    <n v="7"/>
    <n v="1"/>
    <x v="0"/>
    <n v="142"/>
    <n v="5"/>
    <s v="yes"/>
    <s v="yes"/>
    <x v="1"/>
    <n v="163571.4"/>
    <n v="0"/>
    <x v="2"/>
    <s v="Low"/>
    <s v="other"/>
  </r>
  <r>
    <n v="102187"/>
    <n v="64"/>
    <x v="1"/>
    <x v="0"/>
    <x v="2"/>
    <n v="36418.769999999997"/>
    <n v="74449.710000000006"/>
    <n v="690"/>
    <n v="144"/>
    <n v="1"/>
    <s v="no"/>
    <x v="0"/>
    <s v="no"/>
    <s v="cellular"/>
    <x v="0"/>
    <n v="3"/>
    <n v="353"/>
    <n v="6"/>
    <n v="1"/>
    <x v="1"/>
    <n v="10"/>
    <n v="3"/>
    <s v="no"/>
    <s v="no"/>
    <x v="1"/>
    <n v="437025.24"/>
    <n v="2.044"/>
    <x v="3"/>
    <s v="Medium"/>
    <s v="other"/>
  </r>
  <r>
    <n v="102188"/>
    <n v="66"/>
    <x v="5"/>
    <x v="0"/>
    <x v="2"/>
    <n v="32454.799999999999"/>
    <n v="0"/>
    <n v="771"/>
    <n v="82"/>
    <n v="4"/>
    <s v="no"/>
    <x v="1"/>
    <s v="no"/>
    <s v="cellular"/>
    <x v="9"/>
    <n v="1"/>
    <n v="530"/>
    <n v="5"/>
    <n v="1"/>
    <x v="1"/>
    <n v="271"/>
    <n v="2"/>
    <s v="no"/>
    <s v="no"/>
    <x v="0"/>
    <n v="389457.6"/>
    <n v="0"/>
    <x v="3"/>
    <s v="Medium"/>
    <s v="successful_contact"/>
  </r>
  <r>
    <n v="102189"/>
    <n v="39"/>
    <x v="3"/>
    <x v="0"/>
    <x v="0"/>
    <n v="41367.56"/>
    <n v="2916.41"/>
    <n v="552"/>
    <n v="83"/>
    <n v="3"/>
    <s v="no"/>
    <x v="1"/>
    <s v="no"/>
    <s v="cellular"/>
    <x v="7"/>
    <n v="13"/>
    <n v="521"/>
    <n v="5"/>
    <n v="0"/>
    <x v="1"/>
    <n v="-1"/>
    <n v="6"/>
    <s v="no"/>
    <s v="yes"/>
    <x v="1"/>
    <n v="496410.72"/>
    <n v="7.0000000000000007E-2"/>
    <x v="4"/>
    <s v="Medium"/>
    <s v="other"/>
  </r>
  <r>
    <n v="102190"/>
    <n v="22"/>
    <x v="7"/>
    <x v="1"/>
    <x v="0"/>
    <n v="50638.78"/>
    <n v="23295.69"/>
    <n v="742"/>
    <n v="127"/>
    <n v="3"/>
    <s v="no"/>
    <x v="1"/>
    <s v="no"/>
    <s v="unknown"/>
    <x v="1"/>
    <n v="26"/>
    <n v="260"/>
    <n v="4"/>
    <n v="3"/>
    <x v="1"/>
    <n v="25"/>
    <n v="5"/>
    <s v="yes"/>
    <s v="yes"/>
    <x v="1"/>
    <n v="607665.36"/>
    <n v="0.46"/>
    <x v="1"/>
    <s v="High"/>
    <s v="other"/>
  </r>
  <r>
    <n v="102191"/>
    <n v="25"/>
    <x v="1"/>
    <x v="0"/>
    <x v="2"/>
    <n v="19085.240000000002"/>
    <n v="61204.75"/>
    <n v="692"/>
    <n v="114"/>
    <n v="2"/>
    <s v="no"/>
    <x v="1"/>
    <s v="yes"/>
    <s v="cellular"/>
    <x v="4"/>
    <n v="11"/>
    <n v="373"/>
    <n v="5"/>
    <n v="0"/>
    <x v="1"/>
    <n v="-1"/>
    <n v="5"/>
    <s v="yes"/>
    <s v="no"/>
    <x v="1"/>
    <n v="229022.88"/>
    <n v="3.2069999999999999"/>
    <x v="1"/>
    <s v="Low"/>
    <s v="other"/>
  </r>
  <r>
    <n v="102192"/>
    <n v="70"/>
    <x v="6"/>
    <x v="0"/>
    <x v="0"/>
    <n v="25308.89"/>
    <n v="0"/>
    <n v="663"/>
    <n v="166"/>
    <n v="2"/>
    <s v="no"/>
    <x v="0"/>
    <s v="no"/>
    <s v="cellular"/>
    <x v="7"/>
    <n v="5"/>
    <n v="555"/>
    <n v="1"/>
    <n v="1"/>
    <x v="1"/>
    <n v="200"/>
    <n v="4"/>
    <s v="no"/>
    <s v="no"/>
    <x v="1"/>
    <n v="303706.68"/>
    <n v="0"/>
    <x v="3"/>
    <s v="Low"/>
    <s v="other"/>
  </r>
  <r>
    <n v="102193"/>
    <n v="33"/>
    <x v="6"/>
    <x v="1"/>
    <x v="1"/>
    <n v="22606.35"/>
    <n v="8948.7900000000009"/>
    <n v="760"/>
    <n v="147"/>
    <n v="1"/>
    <s v="no"/>
    <x v="0"/>
    <s v="no"/>
    <s v="cellular"/>
    <x v="9"/>
    <n v="2"/>
    <n v="684"/>
    <n v="8"/>
    <n v="4"/>
    <x v="2"/>
    <n v="255"/>
    <n v="2"/>
    <s v="no"/>
    <s v="yes"/>
    <x v="1"/>
    <n v="271276.2"/>
    <n v="0.39600000000000002"/>
    <x v="0"/>
    <s v="Low"/>
    <s v="other"/>
  </r>
  <r>
    <n v="102194"/>
    <n v="54"/>
    <x v="2"/>
    <x v="1"/>
    <x v="0"/>
    <n v="35990.639999999999"/>
    <n v="37691.18"/>
    <n v="836"/>
    <n v="35"/>
    <n v="1"/>
    <s v="no"/>
    <x v="1"/>
    <s v="no"/>
    <s v="cellular"/>
    <x v="10"/>
    <n v="22"/>
    <n v="792"/>
    <n v="5"/>
    <n v="4"/>
    <x v="0"/>
    <n v="144"/>
    <n v="0"/>
    <s v="yes"/>
    <s v="no"/>
    <x v="0"/>
    <n v="431887.68"/>
    <n v="1.0469999999999999"/>
    <x v="2"/>
    <s v="Medium"/>
    <s v="successful_contact"/>
  </r>
  <r>
    <n v="102195"/>
    <n v="63"/>
    <x v="2"/>
    <x v="0"/>
    <x v="1"/>
    <n v="58461.45"/>
    <n v="23731.23"/>
    <n v="755"/>
    <n v="172"/>
    <n v="3"/>
    <s v="no"/>
    <x v="1"/>
    <s v="yes"/>
    <s v="unknown"/>
    <x v="1"/>
    <n v="20"/>
    <n v="105"/>
    <n v="3"/>
    <n v="0"/>
    <x v="1"/>
    <n v="-1"/>
    <n v="4"/>
    <s v="no"/>
    <s v="no"/>
    <x v="1"/>
    <n v="701537.4"/>
    <n v="0.40600000000000003"/>
    <x v="3"/>
    <s v="Very High"/>
    <s v="other"/>
  </r>
  <r>
    <n v="102196"/>
    <n v="46"/>
    <x v="4"/>
    <x v="1"/>
    <x v="0"/>
    <n v="64980.18"/>
    <n v="0"/>
    <n v="757"/>
    <n v="144"/>
    <n v="4"/>
    <s v="no"/>
    <x v="1"/>
    <s v="no"/>
    <s v="cellular"/>
    <x v="3"/>
    <n v="28"/>
    <n v="498"/>
    <n v="6"/>
    <n v="2"/>
    <x v="2"/>
    <n v="388"/>
    <n v="1"/>
    <s v="yes"/>
    <s v="no"/>
    <x v="0"/>
    <n v="779762.16"/>
    <n v="0"/>
    <x v="2"/>
    <s v="Very High"/>
    <s v="successful_contact"/>
  </r>
  <r>
    <n v="102197"/>
    <n v="40"/>
    <x v="9"/>
    <x v="1"/>
    <x v="1"/>
    <n v="75043.89"/>
    <n v="57379.33"/>
    <n v="678"/>
    <n v="178"/>
    <n v="5"/>
    <s v="no"/>
    <x v="1"/>
    <s v="yes"/>
    <s v="unknown"/>
    <x v="8"/>
    <n v="14"/>
    <n v="203"/>
    <n v="3"/>
    <n v="5"/>
    <x v="1"/>
    <n v="473"/>
    <n v="1"/>
    <s v="no"/>
    <s v="no"/>
    <x v="1"/>
    <n v="900526.68"/>
    <n v="0.76500000000000001"/>
    <x v="4"/>
    <s v="Very High"/>
    <s v="other"/>
  </r>
  <r>
    <n v="102198"/>
    <n v="50"/>
    <x v="7"/>
    <x v="1"/>
    <x v="0"/>
    <n v="48427.41"/>
    <n v="75853.61"/>
    <n v="726"/>
    <n v="119"/>
    <n v="5"/>
    <s v="no"/>
    <x v="1"/>
    <s v="yes"/>
    <s v="cellular"/>
    <x v="11"/>
    <n v="6"/>
    <n v="462"/>
    <n v="2"/>
    <n v="5"/>
    <x v="1"/>
    <n v="119"/>
    <n v="0"/>
    <s v="no"/>
    <s v="no"/>
    <x v="0"/>
    <n v="581128.92000000004"/>
    <n v="1.5660000000000001"/>
    <x v="2"/>
    <s v="High"/>
    <s v="successful_contact"/>
  </r>
  <r>
    <n v="102199"/>
    <n v="35"/>
    <x v="10"/>
    <x v="0"/>
    <x v="1"/>
    <n v="47472.05"/>
    <n v="73751.17"/>
    <n v="678"/>
    <n v="62"/>
    <n v="5"/>
    <s v="no"/>
    <x v="1"/>
    <s v="no"/>
    <s v="unknown"/>
    <x v="9"/>
    <n v="8"/>
    <n v="252"/>
    <n v="7"/>
    <n v="5"/>
    <x v="1"/>
    <n v="447"/>
    <n v="0"/>
    <s v="no"/>
    <s v="no"/>
    <x v="1"/>
    <n v="569664.6"/>
    <n v="1.554"/>
    <x v="0"/>
    <s v="High"/>
    <s v="other"/>
  </r>
  <r>
    <n v="102200"/>
    <n v="60"/>
    <x v="5"/>
    <x v="2"/>
    <x v="1"/>
    <n v="54730.33"/>
    <n v="43783.4"/>
    <n v="521"/>
    <n v="85"/>
    <n v="5"/>
    <s v="no"/>
    <x v="1"/>
    <s v="no"/>
    <s v="cellular"/>
    <x v="6"/>
    <n v="5"/>
    <n v="409"/>
    <n v="6"/>
    <n v="2"/>
    <x v="1"/>
    <n v="328"/>
    <n v="6"/>
    <s v="yes"/>
    <s v="yes"/>
    <x v="1"/>
    <n v="656763.96"/>
    <n v="0.8"/>
    <x v="3"/>
    <s v="High"/>
    <s v="other"/>
  </r>
  <r>
    <n v="102201"/>
    <n v="29"/>
    <x v="9"/>
    <x v="1"/>
    <x v="1"/>
    <n v="28421.06"/>
    <n v="74016.47"/>
    <n v="727"/>
    <n v="101"/>
    <n v="5"/>
    <s v="no"/>
    <x v="1"/>
    <s v="no"/>
    <s v="unknown"/>
    <x v="10"/>
    <n v="10"/>
    <n v="346"/>
    <n v="2"/>
    <n v="3"/>
    <x v="1"/>
    <n v="171"/>
    <n v="2"/>
    <s v="no"/>
    <s v="no"/>
    <x v="1"/>
    <n v="341052.72"/>
    <n v="2.6040000000000001"/>
    <x v="0"/>
    <s v="Low"/>
    <s v="other"/>
  </r>
  <r>
    <n v="102202"/>
    <n v="59"/>
    <x v="1"/>
    <x v="0"/>
    <x v="0"/>
    <n v="53061.61"/>
    <n v="19277.95"/>
    <n v="726"/>
    <n v="28"/>
    <n v="4"/>
    <s v="no"/>
    <x v="0"/>
    <s v="no"/>
    <s v="cellular"/>
    <x v="1"/>
    <n v="9"/>
    <n v="570"/>
    <n v="7"/>
    <n v="0"/>
    <x v="1"/>
    <n v="-1"/>
    <n v="1"/>
    <s v="no"/>
    <s v="no"/>
    <x v="0"/>
    <n v="636739.31999999995"/>
    <n v="0.36299999999999999"/>
    <x v="3"/>
    <s v="High"/>
    <s v="successful_contact"/>
  </r>
  <r>
    <n v="102203"/>
    <n v="40"/>
    <x v="2"/>
    <x v="1"/>
    <x v="1"/>
    <n v="80606.5"/>
    <n v="15346.58"/>
    <n v="850"/>
    <n v="119"/>
    <n v="1"/>
    <s v="no"/>
    <x v="0"/>
    <s v="no"/>
    <s v="cellular"/>
    <x v="1"/>
    <n v="10"/>
    <n v="356"/>
    <n v="8"/>
    <n v="2"/>
    <x v="1"/>
    <n v="152"/>
    <n v="4"/>
    <s v="yes"/>
    <s v="no"/>
    <x v="1"/>
    <n v="967278"/>
    <n v="0.19"/>
    <x v="4"/>
    <s v="Very High"/>
    <s v="other"/>
  </r>
  <r>
    <n v="102204"/>
    <n v="35"/>
    <x v="9"/>
    <x v="1"/>
    <x v="0"/>
    <n v="55664.480000000003"/>
    <n v="80818"/>
    <n v="640"/>
    <n v="2"/>
    <n v="2"/>
    <s v="no"/>
    <x v="1"/>
    <s v="no"/>
    <s v="cellular"/>
    <x v="9"/>
    <n v="17"/>
    <n v="252"/>
    <n v="4"/>
    <n v="3"/>
    <x v="1"/>
    <n v="209"/>
    <n v="0"/>
    <s v="yes"/>
    <s v="yes"/>
    <x v="0"/>
    <n v="667973.76"/>
    <n v="1.452"/>
    <x v="0"/>
    <s v="Very High"/>
    <s v="other"/>
  </r>
  <r>
    <n v="102205"/>
    <n v="23"/>
    <x v="4"/>
    <x v="1"/>
    <x v="1"/>
    <n v="41442.11"/>
    <n v="51046.080000000002"/>
    <n v="776"/>
    <n v="155"/>
    <n v="1"/>
    <s v="no"/>
    <x v="1"/>
    <s v="no"/>
    <s v="telephone"/>
    <x v="4"/>
    <n v="18"/>
    <n v="528"/>
    <n v="1"/>
    <n v="0"/>
    <x v="1"/>
    <n v="-1"/>
    <n v="1"/>
    <s v="yes"/>
    <s v="no"/>
    <x v="1"/>
    <n v="497305.32"/>
    <n v="1.232"/>
    <x v="1"/>
    <s v="Medium"/>
    <s v="other"/>
  </r>
  <r>
    <n v="102206"/>
    <n v="28"/>
    <x v="2"/>
    <x v="0"/>
    <x v="2"/>
    <n v="44522.05"/>
    <n v="53744.35"/>
    <n v="685"/>
    <n v="46"/>
    <n v="2"/>
    <s v="no"/>
    <x v="1"/>
    <s v="no"/>
    <s v="unknown"/>
    <x v="6"/>
    <n v="17"/>
    <n v="217"/>
    <n v="7"/>
    <n v="4"/>
    <x v="1"/>
    <n v="204"/>
    <n v="6"/>
    <s v="no"/>
    <s v="yes"/>
    <x v="0"/>
    <n v="534264.6"/>
    <n v="1.2070000000000001"/>
    <x v="0"/>
    <s v="High"/>
    <s v="other"/>
  </r>
  <r>
    <n v="102207"/>
    <n v="56"/>
    <x v="1"/>
    <x v="0"/>
    <x v="1"/>
    <n v="51084.86"/>
    <n v="72821.59"/>
    <n v="804"/>
    <n v="46"/>
    <n v="5"/>
    <s v="no"/>
    <x v="0"/>
    <s v="no"/>
    <s v="cellular"/>
    <x v="3"/>
    <n v="6"/>
    <n v="524"/>
    <n v="4"/>
    <n v="5"/>
    <x v="1"/>
    <n v="347"/>
    <n v="6"/>
    <s v="no"/>
    <s v="yes"/>
    <x v="1"/>
    <n v="613018.31999999995"/>
    <n v="1.4259999999999999"/>
    <x v="3"/>
    <s v="High"/>
    <s v="other"/>
  </r>
  <r>
    <n v="102208"/>
    <n v="20"/>
    <x v="2"/>
    <x v="1"/>
    <x v="1"/>
    <n v="52261.51"/>
    <n v="33207.980000000003"/>
    <n v="622"/>
    <n v="69"/>
    <n v="3"/>
    <s v="no"/>
    <x v="1"/>
    <s v="no"/>
    <s v="cellular"/>
    <x v="0"/>
    <n v="4"/>
    <n v="350"/>
    <n v="2"/>
    <n v="4"/>
    <x v="1"/>
    <n v="96"/>
    <n v="3"/>
    <s v="yes"/>
    <s v="no"/>
    <x v="1"/>
    <n v="627138.12"/>
    <n v="0.63500000000000001"/>
    <x v="1"/>
    <s v="High"/>
    <s v="other"/>
  </r>
  <r>
    <n v="102209"/>
    <n v="70"/>
    <x v="3"/>
    <x v="0"/>
    <x v="1"/>
    <n v="54576.3"/>
    <n v="31944.37"/>
    <n v="792"/>
    <n v="2"/>
    <n v="5"/>
    <s v="no"/>
    <x v="0"/>
    <s v="no"/>
    <s v="telephone"/>
    <x v="2"/>
    <n v="21"/>
    <n v="538"/>
    <n v="5"/>
    <n v="5"/>
    <x v="1"/>
    <n v="210"/>
    <n v="0"/>
    <s v="no"/>
    <s v="no"/>
    <x v="0"/>
    <n v="654915.6"/>
    <n v="0.58499999999999996"/>
    <x v="3"/>
    <s v="High"/>
    <s v="successful_contact"/>
  </r>
  <r>
    <n v="102210"/>
    <n v="64"/>
    <x v="4"/>
    <x v="0"/>
    <x v="0"/>
    <n v="16971.490000000002"/>
    <n v="64206.57"/>
    <n v="677"/>
    <n v="5"/>
    <n v="1"/>
    <s v="no"/>
    <x v="1"/>
    <s v="no"/>
    <s v="cellular"/>
    <x v="5"/>
    <n v="6"/>
    <n v="332"/>
    <n v="6"/>
    <n v="4"/>
    <x v="0"/>
    <n v="353"/>
    <n v="6"/>
    <s v="no"/>
    <s v="yes"/>
    <x v="0"/>
    <n v="203657.88"/>
    <n v="3.7829999999999999"/>
    <x v="3"/>
    <s v="Low"/>
    <s v="successful_contact"/>
  </r>
  <r>
    <n v="102211"/>
    <n v="47"/>
    <x v="4"/>
    <x v="2"/>
    <x v="1"/>
    <n v="65549.98"/>
    <n v="54330.879999999997"/>
    <n v="685"/>
    <n v="33"/>
    <n v="1"/>
    <s v="no"/>
    <x v="1"/>
    <s v="no"/>
    <s v="cellular"/>
    <x v="11"/>
    <n v="6"/>
    <n v="368"/>
    <n v="6"/>
    <n v="3"/>
    <x v="2"/>
    <n v="371"/>
    <n v="4"/>
    <s v="no"/>
    <s v="yes"/>
    <x v="1"/>
    <n v="786599.76"/>
    <n v="0.82899999999999996"/>
    <x v="2"/>
    <s v="Very High"/>
    <s v="other"/>
  </r>
  <r>
    <n v="102212"/>
    <n v="70"/>
    <x v="0"/>
    <x v="0"/>
    <x v="1"/>
    <n v="27958.61"/>
    <n v="46279.41"/>
    <n v="709"/>
    <n v="7"/>
    <n v="1"/>
    <s v="no"/>
    <x v="0"/>
    <s v="no"/>
    <s v="cellular"/>
    <x v="0"/>
    <n v="5"/>
    <n v="324"/>
    <n v="8"/>
    <n v="4"/>
    <x v="1"/>
    <n v="490"/>
    <n v="5"/>
    <s v="no"/>
    <s v="yes"/>
    <x v="1"/>
    <n v="335503.32"/>
    <n v="1.655"/>
    <x v="3"/>
    <s v="Low"/>
    <s v="other"/>
  </r>
  <r>
    <n v="102213"/>
    <n v="19"/>
    <x v="8"/>
    <x v="0"/>
    <x v="0"/>
    <n v="107759.55"/>
    <n v="44535.65"/>
    <n v="850"/>
    <n v="20"/>
    <n v="5"/>
    <s v="no"/>
    <x v="1"/>
    <s v="no"/>
    <s v="cellular"/>
    <x v="10"/>
    <n v="8"/>
    <n v="347"/>
    <n v="2"/>
    <n v="2"/>
    <x v="1"/>
    <n v="300"/>
    <n v="4"/>
    <s v="no"/>
    <s v="yes"/>
    <x v="1"/>
    <n v="1293114.6000000001"/>
    <n v="0.41299999999999998"/>
    <x v="1"/>
    <s v="Very High"/>
    <s v="other"/>
  </r>
  <r>
    <n v="102214"/>
    <n v="68"/>
    <x v="0"/>
    <x v="0"/>
    <x v="1"/>
    <n v="41905.43"/>
    <n v="4586.0200000000004"/>
    <n v="586"/>
    <n v="64"/>
    <n v="5"/>
    <s v="no"/>
    <x v="0"/>
    <s v="no"/>
    <s v="cellular"/>
    <x v="9"/>
    <n v="15"/>
    <n v="421"/>
    <n v="4"/>
    <n v="4"/>
    <x v="1"/>
    <n v="80"/>
    <n v="0"/>
    <s v="no"/>
    <s v="yes"/>
    <x v="1"/>
    <n v="502865.16"/>
    <n v="0.109"/>
    <x v="3"/>
    <s v="Medium"/>
    <s v="other"/>
  </r>
  <r>
    <n v="102215"/>
    <n v="62"/>
    <x v="9"/>
    <x v="2"/>
    <x v="2"/>
    <n v="52612.37"/>
    <n v="43085.48"/>
    <n v="553"/>
    <n v="40"/>
    <n v="4"/>
    <s v="no"/>
    <x v="1"/>
    <s v="no"/>
    <s v="cellular"/>
    <x v="10"/>
    <n v="12"/>
    <n v="355"/>
    <n v="6"/>
    <n v="4"/>
    <x v="3"/>
    <n v="189"/>
    <n v="4"/>
    <s v="yes"/>
    <s v="yes"/>
    <x v="0"/>
    <n v="631348.43999999994"/>
    <n v="0.81899999999999995"/>
    <x v="3"/>
    <s v="High"/>
    <s v="successful_contact"/>
  </r>
  <r>
    <n v="102216"/>
    <n v="49"/>
    <x v="9"/>
    <x v="0"/>
    <x v="1"/>
    <n v="57506.05"/>
    <n v="27682.14"/>
    <n v="739"/>
    <n v="93"/>
    <n v="3"/>
    <s v="no"/>
    <x v="1"/>
    <s v="no"/>
    <s v="cellular"/>
    <x v="4"/>
    <n v="16"/>
    <n v="242"/>
    <n v="1"/>
    <n v="5"/>
    <x v="0"/>
    <n v="401"/>
    <n v="3"/>
    <s v="yes"/>
    <s v="no"/>
    <x v="1"/>
    <n v="690072.6"/>
    <n v="0.48099999999999998"/>
    <x v="2"/>
    <s v="Very High"/>
    <s v="other"/>
  </r>
  <r>
    <n v="102217"/>
    <n v="54"/>
    <x v="4"/>
    <x v="1"/>
    <x v="0"/>
    <n v="28708.37"/>
    <n v="50620.6"/>
    <n v="774"/>
    <n v="177"/>
    <n v="5"/>
    <s v="no"/>
    <x v="0"/>
    <s v="no"/>
    <s v="unknown"/>
    <x v="6"/>
    <n v="17"/>
    <n v="262"/>
    <n v="5"/>
    <n v="4"/>
    <x v="1"/>
    <n v="186"/>
    <n v="1"/>
    <s v="no"/>
    <s v="yes"/>
    <x v="0"/>
    <n v="344500.44"/>
    <n v="1.7629999999999999"/>
    <x v="2"/>
    <s v="Low"/>
    <s v="other"/>
  </r>
  <r>
    <n v="102218"/>
    <n v="48"/>
    <x v="4"/>
    <x v="0"/>
    <x v="1"/>
    <n v="31318.6"/>
    <n v="37552.129999999997"/>
    <n v="682"/>
    <n v="7"/>
    <n v="2"/>
    <s v="no"/>
    <x v="1"/>
    <s v="no"/>
    <s v="cellular"/>
    <x v="3"/>
    <n v="12"/>
    <n v="257"/>
    <n v="7"/>
    <n v="1"/>
    <x v="1"/>
    <n v="463"/>
    <n v="4"/>
    <s v="no"/>
    <s v="yes"/>
    <x v="0"/>
    <n v="375823.2"/>
    <n v="1.1990000000000001"/>
    <x v="2"/>
    <s v="Medium"/>
    <s v="other"/>
  </r>
  <r>
    <n v="102219"/>
    <n v="18"/>
    <x v="2"/>
    <x v="1"/>
    <x v="0"/>
    <n v="37763.25"/>
    <n v="17173.45"/>
    <n v="742"/>
    <n v="149"/>
    <n v="5"/>
    <s v="no"/>
    <x v="1"/>
    <s v="yes"/>
    <s v="unknown"/>
    <x v="10"/>
    <n v="26"/>
    <n v="179"/>
    <n v="7"/>
    <n v="3"/>
    <x v="3"/>
    <n v="199"/>
    <n v="2"/>
    <s v="yes"/>
    <s v="yes"/>
    <x v="1"/>
    <n v="453159"/>
    <n v="0.45500000000000002"/>
    <x v="1"/>
    <s v="Medium"/>
    <s v="other"/>
  </r>
  <r>
    <n v="102220"/>
    <n v="49"/>
    <x v="0"/>
    <x v="0"/>
    <x v="1"/>
    <n v="18249.41"/>
    <n v="33208.410000000003"/>
    <n v="572"/>
    <n v="36"/>
    <n v="2"/>
    <s v="yes"/>
    <x v="1"/>
    <s v="no"/>
    <s v="cellular"/>
    <x v="4"/>
    <n v="6"/>
    <n v="436"/>
    <n v="7"/>
    <n v="0"/>
    <x v="1"/>
    <n v="-1"/>
    <n v="4"/>
    <s v="no"/>
    <s v="yes"/>
    <x v="1"/>
    <n v="218992.92"/>
    <n v="1.82"/>
    <x v="2"/>
    <s v="Low"/>
    <s v="other"/>
  </r>
  <r>
    <n v="102221"/>
    <n v="49"/>
    <x v="9"/>
    <x v="0"/>
    <x v="1"/>
    <n v="58018.68"/>
    <n v="49404.88"/>
    <n v="588"/>
    <n v="99"/>
    <n v="1"/>
    <s v="no"/>
    <x v="1"/>
    <s v="no"/>
    <s v="telephone"/>
    <x v="10"/>
    <n v="14"/>
    <n v="20"/>
    <n v="7"/>
    <n v="3"/>
    <x v="1"/>
    <n v="5"/>
    <n v="0"/>
    <s v="yes"/>
    <s v="yes"/>
    <x v="1"/>
    <n v="696224.16"/>
    <n v="0.85199999999999998"/>
    <x v="2"/>
    <s v="Very High"/>
    <s v="other"/>
  </r>
  <r>
    <n v="102222"/>
    <n v="42"/>
    <x v="9"/>
    <x v="0"/>
    <x v="0"/>
    <n v="44356.08"/>
    <n v="27933.84"/>
    <n v="757"/>
    <n v="148"/>
    <n v="2"/>
    <s v="no"/>
    <x v="1"/>
    <s v="no"/>
    <s v="cellular"/>
    <x v="3"/>
    <n v="16"/>
    <n v="584"/>
    <n v="4"/>
    <n v="2"/>
    <x v="0"/>
    <n v="236"/>
    <n v="2"/>
    <s v="no"/>
    <s v="no"/>
    <x v="1"/>
    <n v="532272.96"/>
    <n v="0.63"/>
    <x v="4"/>
    <s v="High"/>
    <s v="other"/>
  </r>
  <r>
    <n v="102223"/>
    <n v="60"/>
    <x v="5"/>
    <x v="1"/>
    <x v="0"/>
    <n v="43891.4"/>
    <n v="50702.35"/>
    <n v="548"/>
    <n v="55"/>
    <n v="1"/>
    <s v="no"/>
    <x v="1"/>
    <s v="no"/>
    <s v="cellular"/>
    <x v="8"/>
    <n v="2"/>
    <n v="370"/>
    <n v="7"/>
    <n v="4"/>
    <x v="2"/>
    <n v="456"/>
    <n v="0"/>
    <s v="yes"/>
    <s v="no"/>
    <x v="0"/>
    <n v="526696.80000000005"/>
    <n v="1.155"/>
    <x v="3"/>
    <s v="High"/>
    <s v="successful_contact"/>
  </r>
  <r>
    <n v="102224"/>
    <n v="49"/>
    <x v="3"/>
    <x v="1"/>
    <x v="1"/>
    <m/>
    <n v="0"/>
    <n v="594"/>
    <n v="101"/>
    <n v="4"/>
    <s v="no"/>
    <x v="0"/>
    <s v="no"/>
    <s v="cellular"/>
    <x v="8"/>
    <n v="19"/>
    <n v="583"/>
    <n v="2"/>
    <n v="4"/>
    <x v="2"/>
    <n v="164"/>
    <n v="6"/>
    <s v="yes"/>
    <s v="yes"/>
    <x v="1"/>
    <n v="446933.4"/>
    <n v="0"/>
    <x v="2"/>
    <s v="Medium"/>
    <s v="other"/>
  </r>
  <r>
    <n v="102225"/>
    <n v="32"/>
    <x v="9"/>
    <x v="0"/>
    <x v="0"/>
    <n v="65381.77"/>
    <n v="51322.2"/>
    <n v="677"/>
    <n v="154"/>
    <n v="1"/>
    <s v="no"/>
    <x v="0"/>
    <s v="no"/>
    <s v="cellular"/>
    <x v="10"/>
    <n v="4"/>
    <n v="550"/>
    <n v="7"/>
    <n v="5"/>
    <x v="1"/>
    <n v="225"/>
    <n v="4"/>
    <s v="yes"/>
    <s v="yes"/>
    <x v="1"/>
    <n v="784581.24"/>
    <n v="0.78500000000000003"/>
    <x v="0"/>
    <s v="Very High"/>
    <s v="other"/>
  </r>
  <r>
    <n v="102226"/>
    <n v="44"/>
    <x v="5"/>
    <x v="0"/>
    <x v="1"/>
    <n v="69068.289999999994"/>
    <n v="51555.08"/>
    <n v="791"/>
    <n v="148"/>
    <n v="3"/>
    <s v="no"/>
    <x v="1"/>
    <s v="no"/>
    <s v="telephone"/>
    <x v="8"/>
    <n v="6"/>
    <n v="568"/>
    <n v="4"/>
    <n v="1"/>
    <x v="1"/>
    <n v="297"/>
    <n v="6"/>
    <s v="yes"/>
    <s v="yes"/>
    <x v="0"/>
    <n v="828819.48"/>
    <n v="0.746"/>
    <x v="4"/>
    <s v="Very High"/>
    <s v="successful_contact"/>
  </r>
  <r>
    <n v="102227"/>
    <n v="19"/>
    <x v="5"/>
    <x v="1"/>
    <x v="0"/>
    <n v="57692.35"/>
    <n v="27908.57"/>
    <n v="602"/>
    <n v="143"/>
    <n v="4"/>
    <s v="no"/>
    <x v="1"/>
    <s v="no"/>
    <s v="telephone"/>
    <x v="2"/>
    <n v="15"/>
    <n v="403"/>
    <n v="5"/>
    <n v="4"/>
    <x v="2"/>
    <n v="296"/>
    <n v="5"/>
    <s v="yes"/>
    <s v="no"/>
    <x v="1"/>
    <n v="692308.2"/>
    <n v="0.48399999999999999"/>
    <x v="1"/>
    <s v="Very High"/>
    <s v="other"/>
  </r>
  <r>
    <n v="102228"/>
    <n v="21"/>
    <x v="2"/>
    <x v="0"/>
    <x v="2"/>
    <n v="21199.88"/>
    <n v="0"/>
    <n v="602"/>
    <n v="65"/>
    <n v="1"/>
    <s v="no"/>
    <x v="1"/>
    <s v="no"/>
    <s v="cellular"/>
    <x v="8"/>
    <n v="3"/>
    <n v="409"/>
    <n v="5"/>
    <n v="3"/>
    <x v="1"/>
    <n v="256"/>
    <n v="5"/>
    <s v="yes"/>
    <s v="no"/>
    <x v="0"/>
    <n v="254398.56"/>
    <n v="0"/>
    <x v="1"/>
    <s v="Low"/>
    <s v="successful_contact"/>
  </r>
  <r>
    <n v="102229"/>
    <n v="51"/>
    <x v="3"/>
    <x v="1"/>
    <x v="0"/>
    <n v="65553.919999999998"/>
    <n v="54833.98"/>
    <n v="632"/>
    <n v="102"/>
    <n v="4"/>
    <s v="no"/>
    <x v="1"/>
    <s v="no"/>
    <s v="cellular"/>
    <x v="0"/>
    <n v="8"/>
    <n v="745"/>
    <n v="2"/>
    <n v="3"/>
    <x v="1"/>
    <n v="481"/>
    <n v="0"/>
    <s v="no"/>
    <s v="no"/>
    <x v="0"/>
    <n v="786647.04000000004"/>
    <n v="0.83599999999999997"/>
    <x v="2"/>
    <s v="Very High"/>
    <s v="successful_contact"/>
  </r>
  <r>
    <n v="102230"/>
    <n v="37"/>
    <x v="0"/>
    <x v="0"/>
    <x v="1"/>
    <n v="12000"/>
    <n v="11308.91"/>
    <n v="731"/>
    <n v="135"/>
    <n v="5"/>
    <s v="no"/>
    <x v="0"/>
    <s v="no"/>
    <s v="cellular"/>
    <x v="5"/>
    <n v="16"/>
    <n v="518"/>
    <n v="1"/>
    <n v="5"/>
    <x v="0"/>
    <n v="481"/>
    <n v="1"/>
    <s v="no"/>
    <s v="no"/>
    <x v="0"/>
    <n v="144000"/>
    <n v="0.94199999999999995"/>
    <x v="4"/>
    <s v="Low"/>
    <s v="successful_contact"/>
  </r>
  <r>
    <n v="102231"/>
    <n v="50"/>
    <x v="1"/>
    <x v="0"/>
    <x v="2"/>
    <n v="12000"/>
    <n v="72979.649999999994"/>
    <n v="459"/>
    <n v="128"/>
    <n v="1"/>
    <s v="no"/>
    <x v="1"/>
    <s v="no"/>
    <s v="cellular"/>
    <x v="2"/>
    <n v="25"/>
    <n v="546"/>
    <n v="4"/>
    <n v="0"/>
    <x v="1"/>
    <n v="-1"/>
    <n v="5"/>
    <s v="yes"/>
    <s v="no"/>
    <x v="1"/>
    <n v="144000"/>
    <n v="6.0819999999999999"/>
    <x v="2"/>
    <s v="Low"/>
    <s v="other"/>
  </r>
  <r>
    <n v="102232"/>
    <n v="21"/>
    <x v="0"/>
    <x v="0"/>
    <x v="0"/>
    <n v="49899.44"/>
    <n v="102739.61"/>
    <n v="622"/>
    <n v="164"/>
    <n v="2"/>
    <s v="no"/>
    <x v="0"/>
    <s v="yes"/>
    <s v="cellular"/>
    <x v="5"/>
    <n v="18"/>
    <n v="317"/>
    <n v="4"/>
    <n v="2"/>
    <x v="3"/>
    <n v="373"/>
    <n v="2"/>
    <s v="yes"/>
    <s v="no"/>
    <x v="1"/>
    <n v="598793.28"/>
    <n v="2.0590000000000002"/>
    <x v="1"/>
    <s v="High"/>
    <s v="other"/>
  </r>
  <r>
    <n v="102233"/>
    <n v="44"/>
    <x v="0"/>
    <x v="0"/>
    <x v="2"/>
    <n v="13439.65"/>
    <n v="38369.910000000003"/>
    <n v="618"/>
    <n v="134"/>
    <n v="1"/>
    <s v="no"/>
    <x v="0"/>
    <s v="no"/>
    <s v="cellular"/>
    <x v="8"/>
    <n v="4"/>
    <n v="338"/>
    <n v="8"/>
    <n v="0"/>
    <x v="1"/>
    <n v="-1"/>
    <n v="3"/>
    <s v="no"/>
    <s v="yes"/>
    <x v="1"/>
    <n v="161275.79999999999"/>
    <n v="2.855"/>
    <x v="4"/>
    <s v="Low"/>
    <s v="other"/>
  </r>
  <r>
    <n v="102234"/>
    <n v="64"/>
    <x v="5"/>
    <x v="0"/>
    <x v="1"/>
    <n v="41906.58"/>
    <n v="45797.120000000003"/>
    <n v="781"/>
    <n v="164"/>
    <n v="1"/>
    <s v="no"/>
    <x v="1"/>
    <s v="no"/>
    <s v="cellular"/>
    <x v="3"/>
    <n v="23"/>
    <n v="670"/>
    <n v="4"/>
    <n v="3"/>
    <x v="1"/>
    <n v="257"/>
    <n v="4"/>
    <s v="yes"/>
    <s v="yes"/>
    <x v="1"/>
    <n v="502878.96"/>
    <n v="1.093"/>
    <x v="3"/>
    <s v="Medium"/>
    <s v="other"/>
  </r>
  <r>
    <n v="102235"/>
    <n v="58"/>
    <x v="9"/>
    <x v="0"/>
    <x v="0"/>
    <n v="41359.74"/>
    <n v="37966.870000000003"/>
    <n v="711"/>
    <n v="66"/>
    <n v="1"/>
    <s v="no"/>
    <x v="1"/>
    <s v="no"/>
    <s v="cellular"/>
    <x v="0"/>
    <n v="13"/>
    <n v="291"/>
    <n v="5"/>
    <n v="3"/>
    <x v="0"/>
    <n v="334"/>
    <n v="5"/>
    <s v="no"/>
    <s v="yes"/>
    <x v="0"/>
    <n v="496316.88"/>
    <n v="0.91800000000000004"/>
    <x v="3"/>
    <s v="Medium"/>
    <s v="other"/>
  </r>
  <r>
    <n v="102236"/>
    <n v="23"/>
    <x v="0"/>
    <x v="0"/>
    <x v="1"/>
    <n v="57873.91"/>
    <n v="9083.7800000000007"/>
    <n v="695"/>
    <n v="75"/>
    <n v="4"/>
    <s v="no"/>
    <x v="1"/>
    <s v="yes"/>
    <s v="cellular"/>
    <x v="7"/>
    <n v="24"/>
    <n v="442"/>
    <n v="3"/>
    <n v="3"/>
    <x v="2"/>
    <n v="13"/>
    <n v="2"/>
    <s v="no"/>
    <s v="no"/>
    <x v="1"/>
    <n v="694486.92"/>
    <n v="0.157"/>
    <x v="1"/>
    <s v="Very High"/>
    <s v="other"/>
  </r>
  <r>
    <n v="102237"/>
    <n v="28"/>
    <x v="9"/>
    <x v="0"/>
    <x v="1"/>
    <n v="18516.46"/>
    <n v="38258.44"/>
    <n v="584"/>
    <n v="63"/>
    <n v="1"/>
    <s v="no"/>
    <x v="1"/>
    <s v="no"/>
    <s v="unknown"/>
    <x v="10"/>
    <n v="24"/>
    <n v="251"/>
    <n v="5"/>
    <n v="5"/>
    <x v="1"/>
    <n v="472"/>
    <n v="6"/>
    <s v="no"/>
    <s v="no"/>
    <x v="1"/>
    <n v="222197.52"/>
    <n v="2.0659999999999998"/>
    <x v="0"/>
    <s v="Low"/>
    <s v="other"/>
  </r>
  <r>
    <n v="102238"/>
    <n v="52"/>
    <x v="9"/>
    <x v="0"/>
    <x v="1"/>
    <n v="47648.56"/>
    <n v="0"/>
    <n v="705"/>
    <n v="73"/>
    <n v="2"/>
    <s v="no"/>
    <x v="1"/>
    <s v="no"/>
    <s v="cellular"/>
    <x v="3"/>
    <n v="12"/>
    <n v="416"/>
    <n v="2"/>
    <n v="3"/>
    <x v="2"/>
    <n v="267"/>
    <n v="3"/>
    <s v="yes"/>
    <s v="yes"/>
    <x v="1"/>
    <n v="571782.72"/>
    <n v="0"/>
    <x v="2"/>
    <s v="High"/>
    <s v="other"/>
  </r>
  <r>
    <n v="102239"/>
    <n v="48"/>
    <x v="9"/>
    <x v="0"/>
    <x v="1"/>
    <n v="64589.75"/>
    <n v="0"/>
    <n v="613"/>
    <n v="96"/>
    <n v="5"/>
    <s v="no"/>
    <x v="0"/>
    <s v="no"/>
    <s v="cellular"/>
    <x v="10"/>
    <n v="13"/>
    <n v="475"/>
    <n v="5"/>
    <n v="2"/>
    <x v="1"/>
    <n v="445"/>
    <n v="0"/>
    <s v="no"/>
    <s v="no"/>
    <x v="1"/>
    <n v="775077"/>
    <n v="0"/>
    <x v="2"/>
    <s v="Very High"/>
    <s v="other"/>
  </r>
  <r>
    <n v="102240"/>
    <n v="54"/>
    <x v="5"/>
    <x v="1"/>
    <x v="1"/>
    <n v="37979.18"/>
    <n v="62282.66"/>
    <n v="673"/>
    <n v="118"/>
    <n v="2"/>
    <s v="no"/>
    <x v="1"/>
    <s v="no"/>
    <s v="cellular"/>
    <x v="7"/>
    <n v="23"/>
    <n v="429"/>
    <n v="8"/>
    <n v="3"/>
    <x v="1"/>
    <n v="348"/>
    <n v="2"/>
    <s v="yes"/>
    <s v="yes"/>
    <x v="1"/>
    <n v="455750.16"/>
    <n v="1.64"/>
    <x v="2"/>
    <s v="Medium"/>
    <s v="other"/>
  </r>
  <r>
    <n v="102241"/>
    <n v="33"/>
    <x v="6"/>
    <x v="0"/>
    <x v="2"/>
    <n v="58829.64"/>
    <n v="57967.98"/>
    <n v="641"/>
    <n v="150"/>
    <n v="4"/>
    <s v="no"/>
    <x v="1"/>
    <s v="no"/>
    <s v="telephone"/>
    <x v="4"/>
    <n v="5"/>
    <n v="705"/>
    <n v="5"/>
    <n v="0"/>
    <x v="1"/>
    <n v="-1"/>
    <n v="3"/>
    <s v="no"/>
    <s v="yes"/>
    <x v="1"/>
    <n v="705955.68"/>
    <n v="0.98499999999999999"/>
    <x v="0"/>
    <s v="Very High"/>
    <s v="other"/>
  </r>
  <r>
    <n v="102242"/>
    <n v="22"/>
    <x v="6"/>
    <x v="1"/>
    <x v="1"/>
    <n v="18295.560000000001"/>
    <n v="1073.57"/>
    <n v="664"/>
    <n v="49"/>
    <n v="1"/>
    <s v="no"/>
    <x v="1"/>
    <s v="no"/>
    <s v="cellular"/>
    <x v="3"/>
    <n v="13"/>
    <n v="562"/>
    <n v="7"/>
    <n v="5"/>
    <x v="0"/>
    <n v="278"/>
    <n v="1"/>
    <s v="yes"/>
    <s v="yes"/>
    <x v="0"/>
    <n v="219546.72"/>
    <n v="5.8999999999999997E-2"/>
    <x v="1"/>
    <s v="Low"/>
    <s v="successful_contact"/>
  </r>
  <r>
    <n v="102243"/>
    <n v="65"/>
    <x v="3"/>
    <x v="0"/>
    <x v="1"/>
    <n v="38954.18"/>
    <n v="19130.57"/>
    <n v="726"/>
    <n v="120"/>
    <n v="4"/>
    <s v="no"/>
    <x v="1"/>
    <s v="no"/>
    <s v="cellular"/>
    <x v="1"/>
    <n v="22"/>
    <n v="444"/>
    <n v="3"/>
    <n v="3"/>
    <x v="3"/>
    <n v="429"/>
    <n v="0"/>
    <s v="yes"/>
    <s v="no"/>
    <x v="1"/>
    <n v="467450.16"/>
    <n v="0.49099999999999999"/>
    <x v="3"/>
    <s v="Medium"/>
    <s v="other"/>
  </r>
  <r>
    <n v="102244"/>
    <n v="57"/>
    <x v="6"/>
    <x v="0"/>
    <x v="0"/>
    <n v="80593.38"/>
    <n v="20635.009999999998"/>
    <n v="658"/>
    <n v="71"/>
    <n v="5"/>
    <s v="no"/>
    <x v="1"/>
    <s v="no"/>
    <s v="cellular"/>
    <x v="7"/>
    <n v="18"/>
    <n v="350"/>
    <n v="2"/>
    <n v="2"/>
    <x v="4"/>
    <n v="321"/>
    <n v="0"/>
    <s v="no"/>
    <s v="no"/>
    <x v="0"/>
    <n v="967120.56"/>
    <n v="0.25600000000000001"/>
    <x v="3"/>
    <s v="Very High"/>
    <s v="successful_contact"/>
  </r>
  <r>
    <n v="102245"/>
    <n v="52"/>
    <x v="5"/>
    <x v="1"/>
    <x v="0"/>
    <n v="55720.85"/>
    <n v="0"/>
    <n v="678"/>
    <n v="17"/>
    <n v="3"/>
    <s v="no"/>
    <x v="1"/>
    <s v="yes"/>
    <s v="telephone"/>
    <x v="1"/>
    <n v="4"/>
    <n v="478"/>
    <n v="6"/>
    <n v="4"/>
    <x v="1"/>
    <n v="401"/>
    <n v="5"/>
    <s v="yes"/>
    <s v="no"/>
    <x v="1"/>
    <n v="668650.19999999995"/>
    <n v="0"/>
    <x v="2"/>
    <s v="Very High"/>
    <s v="other"/>
  </r>
  <r>
    <n v="102246"/>
    <n v="27"/>
    <x v="3"/>
    <x v="0"/>
    <x v="0"/>
    <n v="70234.02"/>
    <n v="44513.32"/>
    <n v="694"/>
    <n v="137"/>
    <n v="1"/>
    <s v="no"/>
    <x v="0"/>
    <s v="yes"/>
    <s v="cellular"/>
    <x v="7"/>
    <n v="4"/>
    <n v="514"/>
    <n v="7"/>
    <n v="4"/>
    <x v="0"/>
    <n v="82"/>
    <n v="6"/>
    <s v="no"/>
    <s v="no"/>
    <x v="1"/>
    <n v="842808.24"/>
    <n v="0.63400000000000001"/>
    <x v="0"/>
    <s v="Very High"/>
    <s v="other"/>
  </r>
  <r>
    <n v="102247"/>
    <n v="21"/>
    <x v="1"/>
    <x v="0"/>
    <x v="1"/>
    <n v="50158.43"/>
    <n v="0"/>
    <n v="767"/>
    <n v="50"/>
    <n v="3"/>
    <s v="no"/>
    <x v="0"/>
    <s v="no"/>
    <s v="cellular"/>
    <x v="8"/>
    <n v="28"/>
    <n v="282"/>
    <n v="5"/>
    <n v="4"/>
    <x v="1"/>
    <n v="88"/>
    <n v="4"/>
    <s v="no"/>
    <s v="no"/>
    <x v="1"/>
    <n v="601901.16"/>
    <n v="0"/>
    <x v="1"/>
    <s v="High"/>
    <s v="other"/>
  </r>
  <r>
    <n v="102248"/>
    <n v="45"/>
    <x v="1"/>
    <x v="0"/>
    <x v="0"/>
    <n v="39874.79"/>
    <n v="0"/>
    <n v="810"/>
    <n v="36"/>
    <n v="3"/>
    <s v="yes"/>
    <x v="1"/>
    <s v="yes"/>
    <s v="cellular"/>
    <x v="1"/>
    <n v="28"/>
    <n v="281"/>
    <n v="3"/>
    <n v="3"/>
    <x v="0"/>
    <n v="260"/>
    <n v="2"/>
    <s v="no"/>
    <s v="no"/>
    <x v="1"/>
    <n v="478497.48"/>
    <n v="0"/>
    <x v="4"/>
    <s v="Medium"/>
    <s v="other"/>
  </r>
  <r>
    <n v="102249"/>
    <n v="41"/>
    <x v="0"/>
    <x v="0"/>
    <x v="1"/>
    <n v="41151.660000000003"/>
    <n v="46931.83"/>
    <n v="603"/>
    <n v="95"/>
    <n v="1"/>
    <s v="no"/>
    <x v="0"/>
    <s v="no"/>
    <s v="unknown"/>
    <x v="11"/>
    <n v="25"/>
    <n v="138"/>
    <n v="1"/>
    <n v="2"/>
    <x v="0"/>
    <n v="201"/>
    <n v="4"/>
    <s v="no"/>
    <s v="no"/>
    <x v="0"/>
    <n v="493819.92"/>
    <n v="1.1399999999999999"/>
    <x v="4"/>
    <s v="Medium"/>
    <s v="other"/>
  </r>
  <r>
    <n v="102250"/>
    <n v="62"/>
    <x v="7"/>
    <x v="1"/>
    <x v="0"/>
    <n v="28562.28"/>
    <n v="14500.48"/>
    <n v="738"/>
    <n v="15"/>
    <n v="2"/>
    <s v="no"/>
    <x v="1"/>
    <s v="no"/>
    <s v="cellular"/>
    <x v="10"/>
    <n v="19"/>
    <n v="346"/>
    <n v="8"/>
    <n v="0"/>
    <x v="1"/>
    <n v="-1"/>
    <n v="0"/>
    <s v="no"/>
    <s v="no"/>
    <x v="1"/>
    <n v="342747.36"/>
    <n v="0.50800000000000001"/>
    <x v="3"/>
    <s v="Low"/>
    <s v="other"/>
  </r>
  <r>
    <n v="102251"/>
    <n v="20"/>
    <x v="1"/>
    <x v="1"/>
    <x v="1"/>
    <n v="12000"/>
    <m/>
    <n v="569"/>
    <n v="102"/>
    <n v="5"/>
    <s v="no"/>
    <x v="1"/>
    <s v="no"/>
    <s v="cellular"/>
    <x v="10"/>
    <n v="26"/>
    <n v="439"/>
    <n v="6"/>
    <n v="5"/>
    <x v="1"/>
    <n v="41"/>
    <n v="4"/>
    <s v="yes"/>
    <s v="no"/>
    <x v="0"/>
    <n v="144000"/>
    <n v="4.7690000000000001"/>
    <x v="1"/>
    <s v="Low"/>
    <s v="successful_contact"/>
  </r>
  <r>
    <n v="102252"/>
    <n v="62"/>
    <x v="3"/>
    <x v="0"/>
    <x v="1"/>
    <n v="44152.32"/>
    <n v="8902.7900000000009"/>
    <n v="777"/>
    <n v="51"/>
    <n v="2"/>
    <s v="no"/>
    <x v="1"/>
    <s v="no"/>
    <s v="unknown"/>
    <x v="3"/>
    <n v="26"/>
    <n v="322"/>
    <n v="3"/>
    <n v="4"/>
    <x v="1"/>
    <n v="173"/>
    <n v="3"/>
    <s v="yes"/>
    <s v="yes"/>
    <x v="0"/>
    <n v="529827.83999999997"/>
    <n v="0.20200000000000001"/>
    <x v="3"/>
    <s v="High"/>
    <s v="successful_contact"/>
  </r>
  <r>
    <n v="102253"/>
    <n v="25"/>
    <x v="7"/>
    <x v="0"/>
    <x v="2"/>
    <n v="37034.339999999997"/>
    <n v="16421.45"/>
    <n v="733"/>
    <n v="86"/>
    <n v="3"/>
    <s v="no"/>
    <x v="1"/>
    <s v="no"/>
    <s v="cellular"/>
    <x v="7"/>
    <n v="27"/>
    <n v="131"/>
    <n v="4"/>
    <n v="4"/>
    <x v="2"/>
    <n v="340"/>
    <n v="6"/>
    <s v="yes"/>
    <s v="yes"/>
    <x v="1"/>
    <n v="444412.08"/>
    <n v="0.443"/>
    <x v="1"/>
    <s v="Medium"/>
    <s v="other"/>
  </r>
  <r>
    <n v="102254"/>
    <n v="63"/>
    <x v="2"/>
    <x v="1"/>
    <x v="1"/>
    <n v="37332.46"/>
    <n v="69230.009999999995"/>
    <n v="669"/>
    <n v="117"/>
    <n v="5"/>
    <s v="no"/>
    <x v="0"/>
    <s v="yes"/>
    <s v="cellular"/>
    <x v="6"/>
    <n v="12"/>
    <n v="373"/>
    <n v="5"/>
    <n v="5"/>
    <x v="1"/>
    <n v="449"/>
    <n v="2"/>
    <s v="no"/>
    <s v="no"/>
    <x v="1"/>
    <n v="447989.52"/>
    <n v="1.8540000000000001"/>
    <x v="3"/>
    <s v="Medium"/>
    <s v="other"/>
  </r>
  <r>
    <n v="102255"/>
    <n v="32"/>
    <x v="9"/>
    <x v="0"/>
    <x v="1"/>
    <n v="44618.85"/>
    <n v="19558.169999999998"/>
    <n v="819"/>
    <n v="16"/>
    <n v="5"/>
    <s v="no"/>
    <x v="0"/>
    <s v="no"/>
    <s v="cellular"/>
    <x v="5"/>
    <n v="12"/>
    <n v="427"/>
    <n v="6"/>
    <n v="1"/>
    <x v="4"/>
    <n v="415"/>
    <n v="1"/>
    <s v="no"/>
    <s v="yes"/>
    <x v="1"/>
    <n v="535426.19999999995"/>
    <n v="0.438"/>
    <x v="0"/>
    <s v="High"/>
    <s v="other"/>
  </r>
  <r>
    <n v="102256"/>
    <n v="18"/>
    <x v="2"/>
    <x v="1"/>
    <x v="1"/>
    <n v="63859.199999999997"/>
    <n v="30839.63"/>
    <n v="780"/>
    <n v="44"/>
    <n v="5"/>
    <s v="no"/>
    <x v="0"/>
    <s v="no"/>
    <s v="cellular"/>
    <x v="5"/>
    <n v="8"/>
    <n v="271"/>
    <n v="3"/>
    <n v="0"/>
    <x v="2"/>
    <n v="-1"/>
    <n v="6"/>
    <s v="yes"/>
    <s v="no"/>
    <x v="0"/>
    <n v="766310.40000000002"/>
    <n v="0.48299999999999998"/>
    <x v="1"/>
    <s v="Very High"/>
    <s v="other"/>
  </r>
  <r>
    <n v="102257"/>
    <n v="43"/>
    <x v="9"/>
    <x v="0"/>
    <x v="1"/>
    <n v="56506.93"/>
    <n v="0"/>
    <n v="573"/>
    <n v="20"/>
    <n v="2"/>
    <s v="no"/>
    <x v="0"/>
    <s v="no"/>
    <s v="telephone"/>
    <x v="4"/>
    <n v="6"/>
    <n v="666"/>
    <n v="4"/>
    <n v="5"/>
    <x v="2"/>
    <n v="285"/>
    <n v="6"/>
    <s v="no"/>
    <s v="yes"/>
    <x v="0"/>
    <n v="678083.16"/>
    <n v="0"/>
    <x v="4"/>
    <s v="Very High"/>
    <s v="successful_contact"/>
  </r>
  <r>
    <n v="102258"/>
    <n v="30"/>
    <x v="2"/>
    <x v="1"/>
    <x v="0"/>
    <n v="19404.32"/>
    <n v="57569.919999999998"/>
    <n v="683"/>
    <n v="92"/>
    <n v="4"/>
    <s v="no"/>
    <x v="1"/>
    <s v="yes"/>
    <s v="cellular"/>
    <x v="3"/>
    <n v="23"/>
    <n v="186"/>
    <n v="1"/>
    <n v="1"/>
    <x v="0"/>
    <n v="121"/>
    <n v="0"/>
    <s v="no"/>
    <s v="yes"/>
    <x v="1"/>
    <n v="232851.84"/>
    <n v="2.9670000000000001"/>
    <x v="0"/>
    <s v="Low"/>
    <s v="other"/>
  </r>
  <r>
    <n v="102259"/>
    <n v="36"/>
    <x v="0"/>
    <x v="0"/>
    <x v="0"/>
    <n v="51376.49"/>
    <n v="55106.35"/>
    <n v="765"/>
    <n v="94"/>
    <n v="2"/>
    <s v="no"/>
    <x v="0"/>
    <s v="no"/>
    <s v="cellular"/>
    <x v="11"/>
    <n v="6"/>
    <n v="149"/>
    <n v="7"/>
    <n v="0"/>
    <x v="3"/>
    <n v="-1"/>
    <n v="1"/>
    <s v="yes"/>
    <s v="no"/>
    <x v="1"/>
    <n v="616517.88"/>
    <n v="1.073"/>
    <x v="4"/>
    <s v="High"/>
    <s v="other"/>
  </r>
  <r>
    <n v="102260"/>
    <n v="48"/>
    <x v="9"/>
    <x v="0"/>
    <x v="1"/>
    <n v="12000"/>
    <n v="53945.23"/>
    <n v="699"/>
    <n v="92"/>
    <n v="3"/>
    <s v="no"/>
    <x v="0"/>
    <s v="no"/>
    <s v="cellular"/>
    <x v="7"/>
    <n v="12"/>
    <n v="179"/>
    <n v="1"/>
    <n v="2"/>
    <x v="2"/>
    <n v="353"/>
    <n v="5"/>
    <s v="yes"/>
    <s v="yes"/>
    <x v="0"/>
    <n v="144000"/>
    <n v="4.4950000000000001"/>
    <x v="2"/>
    <s v="Low"/>
    <s v="other"/>
  </r>
  <r>
    <n v="102261"/>
    <n v="28"/>
    <x v="0"/>
    <x v="0"/>
    <x v="1"/>
    <n v="12000"/>
    <n v="36638.46"/>
    <n v="795"/>
    <n v="111"/>
    <n v="5"/>
    <s v="no"/>
    <x v="0"/>
    <s v="no"/>
    <s v="cellular"/>
    <x v="6"/>
    <n v="2"/>
    <n v="243"/>
    <n v="5"/>
    <n v="5"/>
    <x v="2"/>
    <n v="488"/>
    <n v="0"/>
    <s v="no"/>
    <s v="no"/>
    <x v="0"/>
    <n v="144000"/>
    <n v="3.0529999999999999"/>
    <x v="0"/>
    <s v="Low"/>
    <s v="other"/>
  </r>
  <r>
    <n v="102262"/>
    <n v="41"/>
    <x v="9"/>
    <x v="0"/>
    <x v="1"/>
    <n v="17727.27"/>
    <n v="103510.02"/>
    <n v="683"/>
    <n v="148"/>
    <n v="3"/>
    <s v="no"/>
    <x v="1"/>
    <s v="no"/>
    <s v="unknown"/>
    <x v="4"/>
    <n v="22"/>
    <n v="226"/>
    <n v="4"/>
    <n v="1"/>
    <x v="1"/>
    <n v="396"/>
    <n v="1"/>
    <s v="no"/>
    <s v="no"/>
    <x v="1"/>
    <n v="212727.24"/>
    <n v="5.8390000000000004"/>
    <x v="4"/>
    <s v="Low"/>
    <s v="other"/>
  </r>
  <r>
    <n v="102263"/>
    <n v="57"/>
    <x v="7"/>
    <x v="1"/>
    <x v="1"/>
    <n v="59004.67"/>
    <n v="49718.87"/>
    <n v="850"/>
    <n v="124"/>
    <n v="3"/>
    <s v="no"/>
    <x v="1"/>
    <s v="no"/>
    <s v="telephone"/>
    <x v="7"/>
    <n v="10"/>
    <n v="500"/>
    <n v="3"/>
    <n v="3"/>
    <x v="3"/>
    <n v="159"/>
    <n v="5"/>
    <s v="no"/>
    <s v="no"/>
    <x v="0"/>
    <n v="708056.04"/>
    <n v="0.84299999999999997"/>
    <x v="3"/>
    <s v="Very High"/>
    <s v="successful_contact"/>
  </r>
  <r>
    <n v="102264"/>
    <n v="68"/>
    <x v="10"/>
    <x v="2"/>
    <x v="0"/>
    <n v="30585.73"/>
    <n v="18241.27"/>
    <n v="630"/>
    <n v="80"/>
    <n v="2"/>
    <s v="no"/>
    <x v="0"/>
    <s v="yes"/>
    <s v="cellular"/>
    <x v="6"/>
    <n v="26"/>
    <n v="395"/>
    <n v="8"/>
    <n v="3"/>
    <x v="1"/>
    <n v="451"/>
    <n v="4"/>
    <s v="no"/>
    <s v="no"/>
    <x v="1"/>
    <n v="367028.76"/>
    <n v="0.59599999999999997"/>
    <x v="3"/>
    <s v="Medium"/>
    <s v="other"/>
  </r>
  <r>
    <n v="102265"/>
    <n v="31"/>
    <x v="0"/>
    <x v="2"/>
    <x v="2"/>
    <n v="40128.239999999998"/>
    <n v="41746.730000000003"/>
    <n v="656"/>
    <n v="158"/>
    <n v="5"/>
    <s v="no"/>
    <x v="0"/>
    <s v="yes"/>
    <s v="unknown"/>
    <x v="3"/>
    <n v="11"/>
    <n v="339"/>
    <n v="4"/>
    <n v="1"/>
    <x v="1"/>
    <n v="170"/>
    <n v="0"/>
    <s v="yes"/>
    <s v="yes"/>
    <x v="1"/>
    <n v="481538.88"/>
    <n v="1.04"/>
    <x v="0"/>
    <s v="Medium"/>
    <s v="other"/>
  </r>
  <r>
    <n v="102266"/>
    <n v="60"/>
    <x v="2"/>
    <x v="0"/>
    <x v="1"/>
    <n v="50495.19"/>
    <n v="50186.57"/>
    <n v="809"/>
    <n v="63"/>
    <n v="3"/>
    <s v="no"/>
    <x v="1"/>
    <s v="no"/>
    <s v="cellular"/>
    <x v="9"/>
    <n v="22"/>
    <n v="508"/>
    <n v="1"/>
    <n v="2"/>
    <x v="1"/>
    <n v="363"/>
    <n v="1"/>
    <s v="no"/>
    <s v="yes"/>
    <x v="0"/>
    <n v="605942.28"/>
    <n v="0.99399999999999999"/>
    <x v="3"/>
    <s v="High"/>
    <s v="successful_contact"/>
  </r>
  <r>
    <n v="102267"/>
    <n v="37"/>
    <x v="5"/>
    <x v="0"/>
    <x v="1"/>
    <n v="57956.66"/>
    <n v="0"/>
    <n v="620"/>
    <n v="163"/>
    <n v="2"/>
    <s v="no"/>
    <x v="1"/>
    <s v="yes"/>
    <s v="telephone"/>
    <x v="2"/>
    <n v="12"/>
    <n v="23"/>
    <n v="4"/>
    <n v="5"/>
    <x v="1"/>
    <n v="211"/>
    <n v="0"/>
    <s v="yes"/>
    <s v="yes"/>
    <x v="1"/>
    <n v="695479.92"/>
    <n v="0"/>
    <x v="4"/>
    <s v="Very High"/>
    <s v="other"/>
  </r>
  <r>
    <n v="102268"/>
    <n v="53"/>
    <x v="3"/>
    <x v="1"/>
    <x v="1"/>
    <n v="68990.94"/>
    <n v="29004.34"/>
    <n v="735"/>
    <n v="39"/>
    <n v="4"/>
    <s v="no"/>
    <x v="1"/>
    <s v="no"/>
    <s v="telephone"/>
    <x v="3"/>
    <n v="2"/>
    <n v="577"/>
    <n v="3"/>
    <n v="0"/>
    <x v="1"/>
    <n v="-1"/>
    <n v="5"/>
    <s v="yes"/>
    <s v="yes"/>
    <x v="0"/>
    <n v="827891.28"/>
    <n v="0.42"/>
    <x v="2"/>
    <s v="Very High"/>
    <s v="successful_contact"/>
  </r>
  <r>
    <n v="102269"/>
    <n v="64"/>
    <x v="1"/>
    <x v="1"/>
    <x v="1"/>
    <n v="30478.99"/>
    <n v="0"/>
    <n v="633"/>
    <n v="31"/>
    <n v="3"/>
    <s v="no"/>
    <x v="1"/>
    <s v="yes"/>
    <s v="cellular"/>
    <x v="2"/>
    <n v="27"/>
    <n v="534"/>
    <n v="6"/>
    <n v="3"/>
    <x v="1"/>
    <n v="341"/>
    <n v="5"/>
    <s v="no"/>
    <s v="yes"/>
    <x v="0"/>
    <n v="365747.88"/>
    <n v="0"/>
    <x v="3"/>
    <s v="Medium"/>
    <s v="successful_contact"/>
  </r>
  <r>
    <n v="102270"/>
    <n v="44"/>
    <x v="7"/>
    <x v="1"/>
    <x v="1"/>
    <n v="51342.23"/>
    <n v="39580.660000000003"/>
    <n v="555"/>
    <n v="97"/>
    <n v="5"/>
    <s v="no"/>
    <x v="0"/>
    <s v="no"/>
    <s v="cellular"/>
    <x v="8"/>
    <n v="16"/>
    <n v="168"/>
    <n v="3"/>
    <n v="1"/>
    <x v="4"/>
    <n v="459"/>
    <n v="5"/>
    <s v="no"/>
    <s v="yes"/>
    <x v="0"/>
    <n v="616106.76"/>
    <n v="0.77100000000000002"/>
    <x v="4"/>
    <s v="High"/>
    <s v="other"/>
  </r>
  <r>
    <n v="102271"/>
    <n v="68"/>
    <x v="1"/>
    <x v="0"/>
    <x v="1"/>
    <n v="26312.12"/>
    <n v="2564.15"/>
    <n v="638"/>
    <n v="142"/>
    <n v="3"/>
    <s v="no"/>
    <x v="0"/>
    <s v="no"/>
    <s v="cellular"/>
    <x v="0"/>
    <n v="15"/>
    <n v="293"/>
    <n v="6"/>
    <n v="0"/>
    <x v="0"/>
    <n v="-1"/>
    <n v="6"/>
    <s v="no"/>
    <s v="no"/>
    <x v="1"/>
    <n v="315745.44"/>
    <n v="9.7000000000000003E-2"/>
    <x v="3"/>
    <s v="Low"/>
    <s v="other"/>
  </r>
  <r>
    <n v="102272"/>
    <n v="39"/>
    <x v="6"/>
    <x v="1"/>
    <x v="1"/>
    <n v="33151.279999999999"/>
    <n v="63189.69"/>
    <n v="621"/>
    <n v="120"/>
    <n v="5"/>
    <s v="no"/>
    <x v="1"/>
    <s v="yes"/>
    <s v="cellular"/>
    <x v="5"/>
    <n v="18"/>
    <n v="436"/>
    <n v="1"/>
    <n v="0"/>
    <x v="1"/>
    <n v="-1"/>
    <n v="6"/>
    <s v="yes"/>
    <s v="yes"/>
    <x v="1"/>
    <n v="397815.36"/>
    <n v="1.9059999999999999"/>
    <x v="4"/>
    <s v="Medium"/>
    <s v="other"/>
  </r>
  <r>
    <n v="102273"/>
    <n v="41"/>
    <x v="9"/>
    <x v="2"/>
    <x v="0"/>
    <n v="48213.54"/>
    <n v="26824.9"/>
    <n v="711"/>
    <n v="9"/>
    <n v="1"/>
    <s v="no"/>
    <x v="1"/>
    <s v="no"/>
    <s v="cellular"/>
    <x v="4"/>
    <n v="2"/>
    <n v="315"/>
    <n v="2"/>
    <n v="0"/>
    <x v="1"/>
    <n v="-1"/>
    <n v="3"/>
    <s v="no"/>
    <s v="no"/>
    <x v="1"/>
    <n v="578562.48"/>
    <n v="0.55600000000000005"/>
    <x v="4"/>
    <s v="High"/>
    <s v="other"/>
  </r>
  <r>
    <n v="102274"/>
    <n v="37"/>
    <x v="9"/>
    <x v="0"/>
    <x v="1"/>
    <n v="41456.74"/>
    <n v="82418.22"/>
    <n v="736"/>
    <n v="159"/>
    <n v="5"/>
    <s v="no"/>
    <x v="1"/>
    <s v="no"/>
    <s v="cellular"/>
    <x v="0"/>
    <n v="5"/>
    <n v="643"/>
    <n v="6"/>
    <n v="2"/>
    <x v="1"/>
    <n v="194"/>
    <n v="5"/>
    <s v="yes"/>
    <s v="yes"/>
    <x v="1"/>
    <n v="497480.88"/>
    <n v="1.988"/>
    <x v="4"/>
    <s v="Medium"/>
    <s v="other"/>
  </r>
  <r>
    <n v="102275"/>
    <n v="54"/>
    <x v="6"/>
    <x v="1"/>
    <x v="0"/>
    <n v="26082.59"/>
    <n v="58311.09"/>
    <n v="692"/>
    <n v="26"/>
    <n v="2"/>
    <s v="no"/>
    <x v="0"/>
    <s v="no"/>
    <s v="cellular"/>
    <x v="3"/>
    <n v="23"/>
    <n v="329"/>
    <n v="1"/>
    <n v="3"/>
    <x v="2"/>
    <n v="467"/>
    <n v="3"/>
    <s v="no"/>
    <s v="yes"/>
    <x v="1"/>
    <n v="312991.08"/>
    <n v="2.2360000000000002"/>
    <x v="2"/>
    <s v="Low"/>
    <s v="other"/>
  </r>
  <r>
    <n v="102276"/>
    <n v="47"/>
    <x v="8"/>
    <x v="0"/>
    <x v="1"/>
    <n v="33516.99"/>
    <n v="18487.53"/>
    <n v="719"/>
    <n v="74"/>
    <n v="3"/>
    <s v="no"/>
    <x v="0"/>
    <s v="no"/>
    <s v="cellular"/>
    <x v="6"/>
    <n v="7"/>
    <n v="289"/>
    <n v="1"/>
    <n v="3"/>
    <x v="1"/>
    <n v="106"/>
    <n v="1"/>
    <s v="no"/>
    <s v="yes"/>
    <x v="0"/>
    <n v="402203.88"/>
    <n v="0.55200000000000005"/>
    <x v="2"/>
    <s v="Medium"/>
    <s v="other"/>
  </r>
  <r>
    <n v="102277"/>
    <n v="23"/>
    <x v="2"/>
    <x v="1"/>
    <x v="2"/>
    <n v="80084.56"/>
    <n v="64128.14"/>
    <n v="757"/>
    <n v="117"/>
    <n v="3"/>
    <s v="no"/>
    <x v="1"/>
    <s v="no"/>
    <s v="cellular"/>
    <x v="0"/>
    <n v="24"/>
    <n v="391"/>
    <n v="5"/>
    <n v="3"/>
    <x v="1"/>
    <n v="23"/>
    <n v="6"/>
    <s v="yes"/>
    <s v="no"/>
    <x v="1"/>
    <n v="961014.72"/>
    <n v="0.80100000000000005"/>
    <x v="1"/>
    <s v="Very High"/>
    <s v="other"/>
  </r>
  <r>
    <n v="102278"/>
    <n v="36"/>
    <x v="6"/>
    <x v="2"/>
    <x v="1"/>
    <n v="51952.160000000003"/>
    <n v="0"/>
    <n v="743"/>
    <n v="106"/>
    <n v="2"/>
    <s v="no"/>
    <x v="0"/>
    <s v="no"/>
    <s v="cellular"/>
    <x v="3"/>
    <n v="15"/>
    <n v="262"/>
    <n v="5"/>
    <n v="4"/>
    <x v="1"/>
    <n v="216"/>
    <n v="5"/>
    <s v="no"/>
    <s v="no"/>
    <x v="1"/>
    <n v="623425.92000000004"/>
    <n v="0"/>
    <x v="4"/>
    <s v="High"/>
    <s v="other"/>
  </r>
  <r>
    <n v="102279"/>
    <n v="18"/>
    <x v="5"/>
    <x v="1"/>
    <x v="1"/>
    <n v="66497.179999999993"/>
    <n v="3656.4"/>
    <n v="700"/>
    <n v="161"/>
    <n v="4"/>
    <s v="no"/>
    <x v="1"/>
    <s v="no"/>
    <s v="cellular"/>
    <x v="7"/>
    <n v="11"/>
    <n v="399"/>
    <n v="2"/>
    <n v="1"/>
    <x v="1"/>
    <n v="147"/>
    <n v="4"/>
    <s v="yes"/>
    <s v="yes"/>
    <x v="0"/>
    <n v="797966.16"/>
    <n v="5.5E-2"/>
    <x v="1"/>
    <s v="Very High"/>
    <s v="successful_contact"/>
  </r>
  <r>
    <n v="102280"/>
    <n v="70"/>
    <x v="5"/>
    <x v="0"/>
    <x v="1"/>
    <n v="65178.17"/>
    <n v="25007.67"/>
    <n v="638"/>
    <n v="60"/>
    <n v="2"/>
    <s v="no"/>
    <x v="1"/>
    <s v="no"/>
    <s v="cellular"/>
    <x v="10"/>
    <n v="15"/>
    <n v="735"/>
    <n v="6"/>
    <n v="3"/>
    <x v="0"/>
    <n v="88"/>
    <n v="1"/>
    <s v="no"/>
    <s v="no"/>
    <x v="1"/>
    <n v="782138.04"/>
    <n v="0.38400000000000001"/>
    <x v="3"/>
    <s v="Very High"/>
    <s v="other"/>
  </r>
  <r>
    <n v="102281"/>
    <n v="66"/>
    <x v="9"/>
    <x v="2"/>
    <x v="0"/>
    <n v="60568.28"/>
    <n v="49229.79"/>
    <n v="694"/>
    <n v="112"/>
    <n v="4"/>
    <s v="no"/>
    <x v="1"/>
    <s v="yes"/>
    <s v="cellular"/>
    <x v="4"/>
    <n v="5"/>
    <n v="245"/>
    <n v="4"/>
    <n v="4"/>
    <x v="1"/>
    <n v="475"/>
    <n v="2"/>
    <s v="no"/>
    <s v="yes"/>
    <x v="0"/>
    <n v="726819.36"/>
    <n v="0.81299999999999994"/>
    <x v="3"/>
    <s v="Very High"/>
    <s v="other"/>
  </r>
  <r>
    <n v="102282"/>
    <n v="69"/>
    <x v="2"/>
    <x v="0"/>
    <x v="2"/>
    <n v="17623"/>
    <n v="0"/>
    <n v="620"/>
    <n v="90"/>
    <n v="3"/>
    <s v="no"/>
    <x v="1"/>
    <s v="no"/>
    <s v="cellular"/>
    <x v="10"/>
    <n v="25"/>
    <n v="629"/>
    <n v="1"/>
    <n v="2"/>
    <x v="0"/>
    <n v="296"/>
    <n v="6"/>
    <s v="yes"/>
    <s v="yes"/>
    <x v="0"/>
    <n v="211476"/>
    <n v="0"/>
    <x v="3"/>
    <s v="Low"/>
    <s v="successful_contact"/>
  </r>
  <r>
    <n v="102283"/>
    <n v="57"/>
    <x v="4"/>
    <x v="0"/>
    <x v="1"/>
    <n v="25811.97"/>
    <n v="45233.49"/>
    <n v="708"/>
    <n v="115"/>
    <n v="5"/>
    <s v="no"/>
    <x v="1"/>
    <s v="no"/>
    <s v="cellular"/>
    <x v="10"/>
    <n v="24"/>
    <n v="541"/>
    <n v="6"/>
    <n v="2"/>
    <x v="0"/>
    <n v="52"/>
    <n v="4"/>
    <s v="no"/>
    <s v="no"/>
    <x v="1"/>
    <n v="309743.64"/>
    <n v="1.752"/>
    <x v="3"/>
    <s v="Low"/>
    <s v="other"/>
  </r>
  <r>
    <n v="102284"/>
    <n v="44"/>
    <x v="2"/>
    <x v="0"/>
    <x v="2"/>
    <n v="44368.94"/>
    <n v="28138.67"/>
    <n v="749"/>
    <n v="155"/>
    <n v="3"/>
    <s v="no"/>
    <x v="1"/>
    <s v="no"/>
    <s v="cellular"/>
    <x v="5"/>
    <n v="3"/>
    <n v="139"/>
    <n v="1"/>
    <n v="3"/>
    <x v="1"/>
    <n v="410"/>
    <n v="5"/>
    <s v="yes"/>
    <s v="yes"/>
    <x v="1"/>
    <n v="532427.28"/>
    <n v="0.63400000000000001"/>
    <x v="4"/>
    <s v="High"/>
    <s v="other"/>
  </r>
  <r>
    <n v="102285"/>
    <n v="27"/>
    <x v="1"/>
    <x v="0"/>
    <x v="1"/>
    <n v="67142.73"/>
    <n v="55580.62"/>
    <n v="842"/>
    <n v="66"/>
    <n v="5"/>
    <s v="no"/>
    <x v="0"/>
    <s v="no"/>
    <s v="cellular"/>
    <x v="5"/>
    <n v="1"/>
    <n v="540"/>
    <n v="8"/>
    <n v="5"/>
    <x v="1"/>
    <n v="271"/>
    <n v="0"/>
    <s v="no"/>
    <s v="no"/>
    <x v="0"/>
    <n v="805712.76"/>
    <n v="0.82799999999999996"/>
    <x v="0"/>
    <s v="Very High"/>
    <s v="successful_contact"/>
  </r>
  <r>
    <n v="102286"/>
    <n v="19"/>
    <x v="4"/>
    <x v="0"/>
    <x v="2"/>
    <n v="60398.71"/>
    <n v="69356.03"/>
    <n v="746"/>
    <n v="147"/>
    <n v="1"/>
    <s v="no"/>
    <x v="0"/>
    <s v="no"/>
    <s v="unknown"/>
    <x v="10"/>
    <n v="16"/>
    <n v="366"/>
    <n v="6"/>
    <n v="0"/>
    <x v="3"/>
    <n v="-1"/>
    <n v="1"/>
    <s v="no"/>
    <s v="yes"/>
    <x v="0"/>
    <n v="724784.52"/>
    <n v="1.1479999999999999"/>
    <x v="1"/>
    <s v="Very High"/>
    <s v="successful_contact"/>
  </r>
  <r>
    <n v="102287"/>
    <n v="31"/>
    <x v="1"/>
    <x v="0"/>
    <x v="0"/>
    <n v="49159.09"/>
    <n v="44340.160000000003"/>
    <n v="622"/>
    <n v="142"/>
    <n v="5"/>
    <s v="no"/>
    <x v="1"/>
    <s v="no"/>
    <s v="cellular"/>
    <x v="10"/>
    <n v="24"/>
    <n v="349"/>
    <n v="1"/>
    <n v="1"/>
    <x v="0"/>
    <n v="37"/>
    <n v="0"/>
    <s v="yes"/>
    <s v="yes"/>
    <x v="0"/>
    <n v="589909.07999999996"/>
    <n v="0.90200000000000002"/>
    <x v="0"/>
    <s v="High"/>
    <s v="successful_contact"/>
  </r>
  <r>
    <n v="102288"/>
    <n v="42"/>
    <x v="3"/>
    <x v="1"/>
    <x v="1"/>
    <n v="64714.8"/>
    <n v="34361.65"/>
    <n v="760"/>
    <n v="146"/>
    <n v="5"/>
    <s v="no"/>
    <x v="0"/>
    <s v="no"/>
    <s v="cellular"/>
    <x v="11"/>
    <n v="10"/>
    <n v="193"/>
    <n v="5"/>
    <n v="0"/>
    <x v="1"/>
    <n v="-1"/>
    <n v="5"/>
    <s v="no"/>
    <s v="yes"/>
    <x v="1"/>
    <n v="776577.6"/>
    <n v="0.53100000000000003"/>
    <x v="4"/>
    <s v="Very High"/>
    <s v="other"/>
  </r>
  <r>
    <n v="102289"/>
    <n v="27"/>
    <x v="7"/>
    <x v="0"/>
    <x v="1"/>
    <n v="48545.3"/>
    <n v="24352.52"/>
    <n v="564"/>
    <n v="116"/>
    <n v="2"/>
    <s v="no"/>
    <x v="0"/>
    <s v="no"/>
    <s v="telephone"/>
    <x v="2"/>
    <n v="13"/>
    <n v="680"/>
    <n v="4"/>
    <n v="2"/>
    <x v="0"/>
    <n v="466"/>
    <n v="1"/>
    <s v="no"/>
    <s v="no"/>
    <x v="0"/>
    <n v="582543.6"/>
    <n v="0.502"/>
    <x v="0"/>
    <s v="High"/>
    <s v="successful_contact"/>
  </r>
  <r>
    <n v="102290"/>
    <n v="40"/>
    <x v="6"/>
    <x v="1"/>
    <x v="1"/>
    <m/>
    <n v="0"/>
    <n v="674"/>
    <n v="49"/>
    <n v="3"/>
    <s v="no"/>
    <x v="1"/>
    <s v="yes"/>
    <s v="unknown"/>
    <x v="3"/>
    <n v="12"/>
    <n v="534"/>
    <n v="8"/>
    <n v="5"/>
    <x v="1"/>
    <n v="166"/>
    <n v="5"/>
    <s v="no"/>
    <s v="yes"/>
    <x v="0"/>
    <n v="796829.88"/>
    <n v="0"/>
    <x v="4"/>
    <s v="Very High"/>
    <s v="successful_contact"/>
  </r>
  <r>
    <n v="102291"/>
    <n v="30"/>
    <x v="2"/>
    <x v="0"/>
    <x v="0"/>
    <n v="38370.86"/>
    <n v="22304.240000000002"/>
    <n v="738"/>
    <n v="171"/>
    <n v="2"/>
    <s v="no"/>
    <x v="0"/>
    <s v="yes"/>
    <s v="cellular"/>
    <x v="0"/>
    <n v="20"/>
    <n v="530"/>
    <n v="6"/>
    <n v="2"/>
    <x v="2"/>
    <n v="109"/>
    <n v="5"/>
    <s v="no"/>
    <s v="yes"/>
    <x v="0"/>
    <n v="460450.32"/>
    <n v="0.58099999999999996"/>
    <x v="0"/>
    <s v="Medium"/>
    <s v="successful_contact"/>
  </r>
  <r>
    <n v="102292"/>
    <n v="28"/>
    <x v="3"/>
    <x v="0"/>
    <x v="2"/>
    <n v="21244.9"/>
    <n v="47805.71"/>
    <n v="807"/>
    <n v="50"/>
    <n v="1"/>
    <s v="no"/>
    <x v="0"/>
    <s v="no"/>
    <s v="cellular"/>
    <x v="2"/>
    <n v="3"/>
    <n v="135"/>
    <n v="4"/>
    <n v="2"/>
    <x v="1"/>
    <n v="159"/>
    <n v="0"/>
    <s v="yes"/>
    <s v="no"/>
    <x v="1"/>
    <n v="254938.8"/>
    <n v="2.25"/>
    <x v="0"/>
    <s v="Low"/>
    <s v="other"/>
  </r>
  <r>
    <n v="102293"/>
    <n v="61"/>
    <x v="1"/>
    <x v="1"/>
    <x v="1"/>
    <n v="15160.25"/>
    <n v="18554.240000000002"/>
    <n v="692"/>
    <n v="84"/>
    <n v="2"/>
    <s v="no"/>
    <x v="0"/>
    <s v="yes"/>
    <s v="telephone"/>
    <x v="4"/>
    <n v="14"/>
    <n v="148"/>
    <n v="5"/>
    <n v="2"/>
    <x v="3"/>
    <n v="148"/>
    <n v="5"/>
    <s v="no"/>
    <s v="no"/>
    <x v="0"/>
    <n v="181923"/>
    <n v="1.224"/>
    <x v="3"/>
    <s v="Low"/>
    <s v="other"/>
  </r>
  <r>
    <n v="102294"/>
    <n v="67"/>
    <x v="0"/>
    <x v="0"/>
    <x v="1"/>
    <n v="17960.71"/>
    <n v="51547.93"/>
    <n v="695"/>
    <n v="154"/>
    <n v="5"/>
    <s v="no"/>
    <x v="1"/>
    <s v="no"/>
    <s v="cellular"/>
    <x v="4"/>
    <n v="11"/>
    <n v="148"/>
    <n v="7"/>
    <n v="1"/>
    <x v="0"/>
    <n v="37"/>
    <n v="5"/>
    <s v="no"/>
    <s v="yes"/>
    <x v="1"/>
    <n v="215528.52"/>
    <n v="2.87"/>
    <x v="3"/>
    <s v="Low"/>
    <s v="other"/>
  </r>
  <r>
    <n v="102295"/>
    <n v="70"/>
    <x v="3"/>
    <x v="0"/>
    <x v="2"/>
    <n v="31317.3"/>
    <n v="14402.28"/>
    <n v="719"/>
    <n v="140"/>
    <n v="3"/>
    <s v="no"/>
    <x v="0"/>
    <s v="no"/>
    <s v="cellular"/>
    <x v="7"/>
    <n v="3"/>
    <n v="438"/>
    <n v="8"/>
    <n v="5"/>
    <x v="1"/>
    <n v="99"/>
    <n v="3"/>
    <s v="no"/>
    <s v="yes"/>
    <x v="0"/>
    <n v="375807.6"/>
    <n v="0.46"/>
    <x v="3"/>
    <s v="Medium"/>
    <s v="successful_contact"/>
  </r>
  <r>
    <n v="102296"/>
    <n v="32"/>
    <x v="2"/>
    <x v="2"/>
    <x v="1"/>
    <n v="32563.47"/>
    <n v="4418.1400000000003"/>
    <n v="832"/>
    <n v="32"/>
    <n v="3"/>
    <s v="no"/>
    <x v="1"/>
    <s v="no"/>
    <s v="cellular"/>
    <x v="5"/>
    <n v="8"/>
    <n v="391"/>
    <n v="1"/>
    <n v="5"/>
    <x v="1"/>
    <n v="444"/>
    <n v="0"/>
    <s v="yes"/>
    <s v="no"/>
    <x v="1"/>
    <n v="390761.64"/>
    <n v="0.13600000000000001"/>
    <x v="0"/>
    <s v="Medium"/>
    <s v="other"/>
  </r>
  <r>
    <n v="102297"/>
    <n v="49"/>
    <x v="4"/>
    <x v="0"/>
    <x v="1"/>
    <n v="53244.57"/>
    <n v="23840.86"/>
    <n v="738"/>
    <n v="55"/>
    <n v="2"/>
    <s v="no"/>
    <x v="0"/>
    <s v="yes"/>
    <s v="cellular"/>
    <x v="1"/>
    <n v="28"/>
    <n v="498"/>
    <n v="5"/>
    <n v="5"/>
    <x v="0"/>
    <n v="228"/>
    <n v="0"/>
    <s v="yes"/>
    <s v="no"/>
    <x v="0"/>
    <n v="638934.84"/>
    <n v="0.44800000000000001"/>
    <x v="2"/>
    <s v="High"/>
    <s v="successful_contact"/>
  </r>
  <r>
    <n v="102298"/>
    <n v="67"/>
    <x v="7"/>
    <x v="1"/>
    <x v="2"/>
    <n v="12000"/>
    <n v="29250.07"/>
    <n v="676"/>
    <n v="161"/>
    <n v="5"/>
    <s v="no"/>
    <x v="0"/>
    <s v="no"/>
    <s v="cellular"/>
    <x v="10"/>
    <n v="24"/>
    <n v="640"/>
    <n v="1"/>
    <n v="2"/>
    <x v="1"/>
    <n v="393"/>
    <n v="5"/>
    <s v="no"/>
    <s v="yes"/>
    <x v="1"/>
    <n v="144000"/>
    <n v="2.4380000000000002"/>
    <x v="3"/>
    <s v="Low"/>
    <s v="other"/>
  </r>
  <r>
    <n v="102299"/>
    <n v="38"/>
    <x v="10"/>
    <x v="1"/>
    <x v="0"/>
    <n v="33093.160000000003"/>
    <n v="40227.980000000003"/>
    <n v="660"/>
    <n v="35"/>
    <n v="1"/>
    <s v="no"/>
    <x v="1"/>
    <s v="no"/>
    <s v="cellular"/>
    <x v="0"/>
    <n v="2"/>
    <n v="481"/>
    <n v="1"/>
    <n v="3"/>
    <x v="1"/>
    <n v="167"/>
    <n v="6"/>
    <s v="no"/>
    <s v="no"/>
    <x v="1"/>
    <n v="397117.92"/>
    <n v="1.216"/>
    <x v="4"/>
    <s v="Medium"/>
    <s v="other"/>
  </r>
  <r>
    <n v="102300"/>
    <n v="56"/>
    <x v="9"/>
    <x v="1"/>
    <x v="1"/>
    <n v="29897.78"/>
    <n v="39570.959999999999"/>
    <n v="786"/>
    <n v="26"/>
    <n v="3"/>
    <s v="no"/>
    <x v="1"/>
    <s v="no"/>
    <s v="cellular"/>
    <x v="3"/>
    <n v="20"/>
    <n v="526"/>
    <n v="2"/>
    <n v="0"/>
    <x v="0"/>
    <n v="-1"/>
    <n v="3"/>
    <s v="no"/>
    <s v="yes"/>
    <x v="1"/>
    <n v="358773.36"/>
    <n v="1.3240000000000001"/>
    <x v="3"/>
    <s v="Low"/>
    <s v="other"/>
  </r>
  <r>
    <n v="102301"/>
    <n v="21"/>
    <x v="0"/>
    <x v="0"/>
    <x v="1"/>
    <n v="15407.1"/>
    <n v="56066.84"/>
    <n v="753"/>
    <n v="127"/>
    <n v="3"/>
    <s v="no"/>
    <x v="0"/>
    <s v="no"/>
    <s v="cellular"/>
    <x v="5"/>
    <n v="11"/>
    <n v="236"/>
    <n v="4"/>
    <n v="1"/>
    <x v="2"/>
    <n v="241"/>
    <n v="3"/>
    <s v="yes"/>
    <s v="yes"/>
    <x v="1"/>
    <n v="184885.2"/>
    <n v="3.6389999999999998"/>
    <x v="1"/>
    <s v="Low"/>
    <s v="other"/>
  </r>
  <r>
    <n v="102302"/>
    <n v="24"/>
    <x v="5"/>
    <x v="0"/>
    <x v="0"/>
    <n v="23396.82"/>
    <n v="69365.37"/>
    <n v="667"/>
    <n v="83"/>
    <n v="5"/>
    <s v="no"/>
    <x v="0"/>
    <s v="no"/>
    <m/>
    <x v="3"/>
    <n v="7"/>
    <n v="188"/>
    <n v="7"/>
    <n v="4"/>
    <x v="4"/>
    <n v="106"/>
    <n v="6"/>
    <s v="yes"/>
    <s v="yes"/>
    <x v="0"/>
    <n v="280761.84000000003"/>
    <n v="2.9649999999999999"/>
    <x v="1"/>
    <s v="Low"/>
    <s v="other"/>
  </r>
  <r>
    <n v="102303"/>
    <n v="43"/>
    <x v="1"/>
    <x v="0"/>
    <x v="0"/>
    <n v="39273.769999999997"/>
    <n v="84391.11"/>
    <n v="678"/>
    <n v="108"/>
    <n v="2"/>
    <s v="no"/>
    <x v="1"/>
    <s v="no"/>
    <s v="cellular"/>
    <x v="3"/>
    <n v="19"/>
    <n v="488"/>
    <n v="5"/>
    <n v="1"/>
    <x v="3"/>
    <n v="433"/>
    <n v="4"/>
    <s v="yes"/>
    <s v="no"/>
    <x v="1"/>
    <n v="471285.24"/>
    <n v="2.149"/>
    <x v="4"/>
    <s v="Medium"/>
    <s v="other"/>
  </r>
  <r>
    <n v="102304"/>
    <n v="40"/>
    <x v="6"/>
    <x v="1"/>
    <x v="1"/>
    <n v="31421.55"/>
    <m/>
    <n v="789"/>
    <n v="16"/>
    <n v="2"/>
    <s v="no"/>
    <x v="1"/>
    <s v="no"/>
    <s v="unknown"/>
    <x v="4"/>
    <n v="17"/>
    <n v="175"/>
    <n v="4"/>
    <n v="0"/>
    <x v="2"/>
    <n v="-1"/>
    <n v="0"/>
    <s v="no"/>
    <s v="yes"/>
    <x v="1"/>
    <n v="377058.6"/>
    <n v="0"/>
    <x v="4"/>
    <s v="Medium"/>
    <s v="other"/>
  </r>
  <r>
    <n v="102305"/>
    <n v="66"/>
    <x v="2"/>
    <x v="1"/>
    <x v="1"/>
    <n v="72532.039999999994"/>
    <n v="63789.279999999999"/>
    <n v="647"/>
    <n v="6"/>
    <n v="2"/>
    <s v="yes"/>
    <x v="1"/>
    <s v="yes"/>
    <s v="cellular"/>
    <x v="0"/>
    <n v="26"/>
    <n v="37"/>
    <n v="1"/>
    <n v="0"/>
    <x v="2"/>
    <n v="-1"/>
    <n v="3"/>
    <s v="yes"/>
    <s v="yes"/>
    <x v="1"/>
    <n v="870384.48"/>
    <n v="0.879"/>
    <x v="3"/>
    <s v="Very High"/>
    <s v="other"/>
  </r>
  <r>
    <n v="102306"/>
    <n v="39"/>
    <x v="0"/>
    <x v="1"/>
    <x v="1"/>
    <n v="64486.92"/>
    <n v="79989.25"/>
    <n v="672"/>
    <n v="24"/>
    <n v="3"/>
    <s v="no"/>
    <x v="1"/>
    <s v="yes"/>
    <s v="cellular"/>
    <x v="1"/>
    <n v="17"/>
    <n v="422"/>
    <n v="4"/>
    <n v="4"/>
    <x v="0"/>
    <n v="246"/>
    <n v="3"/>
    <s v="yes"/>
    <s v="no"/>
    <x v="1"/>
    <n v="773843.04"/>
    <n v="1.24"/>
    <x v="4"/>
    <s v="Very High"/>
    <s v="other"/>
  </r>
  <r>
    <n v="102307"/>
    <n v="38"/>
    <x v="1"/>
    <x v="0"/>
    <x v="0"/>
    <n v="47742.81"/>
    <n v="48082.28"/>
    <n v="547"/>
    <n v="25"/>
    <n v="5"/>
    <s v="no"/>
    <x v="1"/>
    <s v="no"/>
    <s v="telephone"/>
    <x v="10"/>
    <n v="4"/>
    <n v="654"/>
    <n v="2"/>
    <n v="0"/>
    <x v="0"/>
    <n v="-1"/>
    <n v="5"/>
    <s v="no"/>
    <s v="no"/>
    <x v="0"/>
    <n v="572913.72"/>
    <n v="1.0069999999999999"/>
    <x v="4"/>
    <s v="High"/>
    <s v="successful_contact"/>
  </r>
  <r>
    <n v="102308"/>
    <n v="41"/>
    <x v="0"/>
    <x v="2"/>
    <x v="0"/>
    <n v="65111.39"/>
    <n v="44984.97"/>
    <n v="708"/>
    <n v="114"/>
    <n v="2"/>
    <s v="no"/>
    <x v="1"/>
    <s v="yes"/>
    <s v="cellular"/>
    <x v="1"/>
    <n v="2"/>
    <n v="544"/>
    <n v="1"/>
    <n v="2"/>
    <x v="0"/>
    <n v="128"/>
    <n v="1"/>
    <s v="yes"/>
    <s v="yes"/>
    <x v="1"/>
    <n v="781336.68"/>
    <n v="0.69099999999999995"/>
    <x v="4"/>
    <s v="Very High"/>
    <s v="other"/>
  </r>
  <r>
    <n v="102309"/>
    <n v="60"/>
    <x v="3"/>
    <x v="0"/>
    <x v="1"/>
    <m/>
    <n v="0"/>
    <n v="730"/>
    <n v="169"/>
    <n v="5"/>
    <s v="no"/>
    <x v="0"/>
    <s v="no"/>
    <s v="cellular"/>
    <x v="8"/>
    <n v="10"/>
    <n v="438"/>
    <n v="1"/>
    <n v="3"/>
    <x v="2"/>
    <n v="183"/>
    <n v="5"/>
    <s v="no"/>
    <s v="no"/>
    <x v="1"/>
    <n v="360919.68"/>
    <n v="0"/>
    <x v="3"/>
    <s v="Low"/>
    <s v="other"/>
  </r>
  <r>
    <n v="102310"/>
    <n v="68"/>
    <x v="2"/>
    <x v="0"/>
    <x v="0"/>
    <n v="42130.32"/>
    <n v="19638.77"/>
    <n v="661"/>
    <n v="165"/>
    <n v="3"/>
    <s v="no"/>
    <x v="1"/>
    <s v="no"/>
    <s v="unknown"/>
    <x v="7"/>
    <n v="13"/>
    <n v="371"/>
    <n v="7"/>
    <n v="4"/>
    <x v="0"/>
    <n v="58"/>
    <n v="5"/>
    <s v="no"/>
    <s v="no"/>
    <x v="0"/>
    <n v="505563.84"/>
    <n v="0.46600000000000003"/>
    <x v="3"/>
    <s v="Medium"/>
    <s v="successful_contact"/>
  </r>
  <r>
    <n v="102311"/>
    <n v="61"/>
    <x v="7"/>
    <x v="2"/>
    <x v="1"/>
    <n v="59611.27"/>
    <n v="0"/>
    <n v="794"/>
    <n v="51"/>
    <n v="1"/>
    <s v="no"/>
    <x v="0"/>
    <s v="no"/>
    <s v="cellular"/>
    <x v="7"/>
    <n v="22"/>
    <n v="245"/>
    <n v="8"/>
    <n v="3"/>
    <x v="0"/>
    <n v="356"/>
    <n v="4"/>
    <s v="no"/>
    <s v="yes"/>
    <x v="1"/>
    <n v="715335.24"/>
    <n v="0"/>
    <x v="3"/>
    <s v="Very High"/>
    <s v="other"/>
  </r>
  <r>
    <n v="102312"/>
    <n v="42"/>
    <x v="8"/>
    <x v="1"/>
    <x v="1"/>
    <n v="43614.8"/>
    <n v="65639.8"/>
    <n v="724"/>
    <n v="27"/>
    <n v="3"/>
    <s v="no"/>
    <x v="1"/>
    <s v="no"/>
    <s v="cellular"/>
    <x v="5"/>
    <n v="16"/>
    <n v="179"/>
    <n v="5"/>
    <n v="5"/>
    <x v="0"/>
    <n v="127"/>
    <n v="6"/>
    <s v="yes"/>
    <s v="no"/>
    <x v="0"/>
    <n v="523377.6"/>
    <n v="1.5049999999999999"/>
    <x v="4"/>
    <s v="High"/>
    <s v="other"/>
  </r>
  <r>
    <n v="102313"/>
    <n v="39"/>
    <x v="8"/>
    <x v="1"/>
    <x v="1"/>
    <n v="69548.02"/>
    <n v="39719.15"/>
    <n v="640"/>
    <n v="89"/>
    <n v="4"/>
    <s v="no"/>
    <x v="0"/>
    <s v="no"/>
    <s v="cellular"/>
    <x v="3"/>
    <n v="14"/>
    <n v="204"/>
    <n v="3"/>
    <n v="4"/>
    <x v="1"/>
    <n v="480"/>
    <n v="3"/>
    <s v="yes"/>
    <s v="no"/>
    <x v="0"/>
    <n v="834576.24"/>
    <n v="0.57099999999999995"/>
    <x v="4"/>
    <s v="Very High"/>
    <s v="other"/>
  </r>
  <r>
    <n v="102314"/>
    <n v="66"/>
    <x v="8"/>
    <x v="0"/>
    <x v="1"/>
    <n v="55907.54"/>
    <n v="52008.67"/>
    <n v="651"/>
    <n v="2"/>
    <n v="2"/>
    <s v="no"/>
    <x v="0"/>
    <s v="yes"/>
    <s v="cellular"/>
    <x v="1"/>
    <n v="24"/>
    <n v="431"/>
    <n v="5"/>
    <n v="4"/>
    <x v="1"/>
    <n v="470"/>
    <n v="6"/>
    <s v="no"/>
    <s v="yes"/>
    <x v="1"/>
    <n v="670890.48"/>
    <n v="0.93"/>
    <x v="3"/>
    <s v="Very High"/>
    <s v="other"/>
  </r>
  <r>
    <n v="102315"/>
    <n v="60"/>
    <x v="6"/>
    <x v="1"/>
    <x v="1"/>
    <n v="12000"/>
    <n v="50680.95"/>
    <n v="785"/>
    <n v="2"/>
    <n v="5"/>
    <s v="no"/>
    <x v="1"/>
    <s v="no"/>
    <s v="cellular"/>
    <x v="8"/>
    <n v="1"/>
    <n v="568"/>
    <n v="4"/>
    <n v="1"/>
    <x v="4"/>
    <n v="217"/>
    <n v="0"/>
    <s v="yes"/>
    <s v="no"/>
    <x v="0"/>
    <n v="144000"/>
    <n v="4.2229999999999999"/>
    <x v="3"/>
    <s v="Low"/>
    <s v="successful_contact"/>
  </r>
  <r>
    <n v="102316"/>
    <n v="21"/>
    <x v="6"/>
    <x v="1"/>
    <x v="1"/>
    <n v="52312.18"/>
    <n v="54422.66"/>
    <n v="850"/>
    <n v="37"/>
    <n v="1"/>
    <s v="no"/>
    <x v="0"/>
    <s v="no"/>
    <s v="cellular"/>
    <x v="8"/>
    <n v="25"/>
    <n v="294"/>
    <n v="3"/>
    <n v="1"/>
    <x v="2"/>
    <n v="172"/>
    <n v="2"/>
    <s v="yes"/>
    <s v="yes"/>
    <x v="1"/>
    <n v="627746.16"/>
    <n v="1.04"/>
    <x v="1"/>
    <s v="High"/>
    <s v="other"/>
  </r>
  <r>
    <n v="102317"/>
    <n v="22"/>
    <x v="8"/>
    <x v="0"/>
    <x v="2"/>
    <n v="27880.9"/>
    <n v="57213.93"/>
    <n v="702"/>
    <n v="32"/>
    <n v="4"/>
    <s v="no"/>
    <x v="1"/>
    <s v="no"/>
    <s v="cellular"/>
    <x v="2"/>
    <n v="2"/>
    <n v="527"/>
    <n v="3"/>
    <n v="3"/>
    <x v="0"/>
    <n v="157"/>
    <n v="6"/>
    <s v="no"/>
    <s v="no"/>
    <x v="0"/>
    <n v="334570.8"/>
    <n v="2.052"/>
    <x v="1"/>
    <s v="Low"/>
    <s v="successful_contact"/>
  </r>
  <r>
    <n v="102318"/>
    <n v="56"/>
    <x v="8"/>
    <x v="1"/>
    <x v="0"/>
    <n v="29322.23"/>
    <n v="5933.26"/>
    <n v="572"/>
    <n v="61"/>
    <n v="4"/>
    <s v="no"/>
    <x v="1"/>
    <s v="no"/>
    <s v="cellular"/>
    <x v="1"/>
    <n v="14"/>
    <n v="584"/>
    <n v="8"/>
    <n v="0"/>
    <x v="1"/>
    <n v="-1"/>
    <n v="6"/>
    <s v="yes"/>
    <s v="no"/>
    <x v="0"/>
    <n v="351866.76"/>
    <n v="0.20200000000000001"/>
    <x v="3"/>
    <s v="Low"/>
    <s v="successful_contact"/>
  </r>
  <r>
    <n v="102319"/>
    <n v="64"/>
    <x v="9"/>
    <x v="0"/>
    <x v="2"/>
    <n v="49429.23"/>
    <n v="0"/>
    <n v="690"/>
    <n v="99"/>
    <n v="2"/>
    <s v="no"/>
    <x v="0"/>
    <s v="no"/>
    <s v="cellular"/>
    <x v="0"/>
    <n v="19"/>
    <n v="198"/>
    <n v="7"/>
    <n v="2"/>
    <x v="3"/>
    <n v="485"/>
    <n v="3"/>
    <s v="yes"/>
    <s v="no"/>
    <x v="1"/>
    <n v="593150.76"/>
    <n v="0"/>
    <x v="3"/>
    <s v="High"/>
    <s v="other"/>
  </r>
  <r>
    <n v="102320"/>
    <n v="32"/>
    <x v="7"/>
    <x v="0"/>
    <x v="1"/>
    <n v="80263.320000000007"/>
    <n v="67996.13"/>
    <n v="628"/>
    <n v="89"/>
    <n v="2"/>
    <s v="yes"/>
    <x v="0"/>
    <s v="no"/>
    <s v="cellular"/>
    <x v="1"/>
    <n v="24"/>
    <n v="304"/>
    <n v="8"/>
    <n v="2"/>
    <x v="0"/>
    <n v="370"/>
    <n v="0"/>
    <s v="no"/>
    <s v="no"/>
    <x v="1"/>
    <n v="963159.84"/>
    <n v="0.84699999999999998"/>
    <x v="0"/>
    <s v="Very High"/>
    <s v="other"/>
  </r>
  <r>
    <n v="102321"/>
    <n v="32"/>
    <x v="1"/>
    <x v="1"/>
    <x v="2"/>
    <n v="89369.82"/>
    <n v="33200.120000000003"/>
    <n v="643"/>
    <n v="49"/>
    <n v="5"/>
    <s v="no"/>
    <x v="0"/>
    <s v="no"/>
    <s v="cellular"/>
    <x v="11"/>
    <n v="16"/>
    <n v="20"/>
    <n v="2"/>
    <n v="1"/>
    <x v="1"/>
    <n v="467"/>
    <n v="0"/>
    <s v="no"/>
    <s v="no"/>
    <x v="1"/>
    <n v="1072437.8400000001"/>
    <n v="0.371"/>
    <x v="0"/>
    <s v="Very High"/>
    <s v="other"/>
  </r>
  <r>
    <n v="102322"/>
    <n v="63"/>
    <x v="9"/>
    <x v="0"/>
    <x v="0"/>
    <n v="35089.449999999997"/>
    <n v="29840.28"/>
    <n v="703"/>
    <n v="162"/>
    <n v="2"/>
    <s v="no"/>
    <x v="1"/>
    <s v="yes"/>
    <s v="cellular"/>
    <x v="2"/>
    <n v="17"/>
    <n v="342"/>
    <n v="3"/>
    <n v="5"/>
    <x v="1"/>
    <n v="67"/>
    <n v="2"/>
    <s v="yes"/>
    <s v="no"/>
    <x v="1"/>
    <n v="421073.4"/>
    <n v="0.85"/>
    <x v="3"/>
    <s v="Medium"/>
    <s v="other"/>
  </r>
  <r>
    <n v="102323"/>
    <n v="22"/>
    <x v="9"/>
    <x v="1"/>
    <x v="0"/>
    <n v="35644.68"/>
    <n v="38438.839999999997"/>
    <n v="697"/>
    <n v="135"/>
    <n v="2"/>
    <s v="no"/>
    <x v="0"/>
    <s v="no"/>
    <s v="cellular"/>
    <x v="7"/>
    <n v="9"/>
    <n v="293"/>
    <n v="3"/>
    <n v="3"/>
    <x v="1"/>
    <n v="157"/>
    <n v="5"/>
    <s v="yes"/>
    <s v="no"/>
    <x v="1"/>
    <n v="427736.16"/>
    <n v="1.0780000000000001"/>
    <x v="1"/>
    <s v="Medium"/>
    <s v="other"/>
  </r>
  <r>
    <n v="102324"/>
    <n v="23"/>
    <x v="9"/>
    <x v="1"/>
    <x v="1"/>
    <n v="19795.52"/>
    <n v="52460.36"/>
    <n v="492"/>
    <n v="90"/>
    <n v="2"/>
    <s v="no"/>
    <x v="1"/>
    <s v="yes"/>
    <s v="cellular"/>
    <x v="0"/>
    <n v="7"/>
    <n v="498"/>
    <n v="6"/>
    <n v="2"/>
    <x v="0"/>
    <n v="117"/>
    <n v="0"/>
    <s v="no"/>
    <s v="yes"/>
    <x v="0"/>
    <n v="237546.23999999999"/>
    <n v="2.65"/>
    <x v="1"/>
    <s v="Low"/>
    <s v="successful_contact"/>
  </r>
  <r>
    <n v="102325"/>
    <n v="52"/>
    <x v="2"/>
    <x v="0"/>
    <x v="1"/>
    <n v="20253.68"/>
    <n v="29393.19"/>
    <n v="610"/>
    <n v="119"/>
    <n v="5"/>
    <s v="no"/>
    <x v="0"/>
    <s v="no"/>
    <s v="cellular"/>
    <x v="10"/>
    <n v="8"/>
    <n v="530"/>
    <n v="7"/>
    <n v="0"/>
    <x v="2"/>
    <n v="-1"/>
    <n v="2"/>
    <s v="yes"/>
    <s v="no"/>
    <x v="1"/>
    <n v="243044.16"/>
    <n v="1.4510000000000001"/>
    <x v="2"/>
    <s v="Low"/>
    <s v="other"/>
  </r>
  <r>
    <n v="102326"/>
    <n v="51"/>
    <x v="8"/>
    <x v="0"/>
    <x v="1"/>
    <n v="36258.92"/>
    <n v="22299.95"/>
    <n v="700"/>
    <n v="56"/>
    <n v="3"/>
    <s v="no"/>
    <x v="0"/>
    <s v="no"/>
    <s v="cellular"/>
    <x v="4"/>
    <n v="25"/>
    <n v="424"/>
    <n v="2"/>
    <n v="0"/>
    <x v="0"/>
    <n v="-1"/>
    <n v="1"/>
    <s v="no"/>
    <s v="no"/>
    <x v="1"/>
    <n v="435107.04"/>
    <n v="0.61499999999999999"/>
    <x v="2"/>
    <s v="Medium"/>
    <s v="other"/>
  </r>
  <r>
    <n v="102327"/>
    <n v="45"/>
    <x v="9"/>
    <x v="2"/>
    <x v="0"/>
    <n v="55170.49"/>
    <n v="11951.6"/>
    <n v="820"/>
    <n v="90"/>
    <n v="1"/>
    <s v="no"/>
    <x v="1"/>
    <s v="no"/>
    <s v="cellular"/>
    <x v="4"/>
    <n v="21"/>
    <n v="270"/>
    <n v="8"/>
    <n v="3"/>
    <x v="0"/>
    <n v="404"/>
    <n v="2"/>
    <s v="yes"/>
    <s v="no"/>
    <x v="1"/>
    <n v="662045.88"/>
    <n v="0.217"/>
    <x v="4"/>
    <s v="Very High"/>
    <s v="other"/>
  </r>
  <r>
    <n v="102328"/>
    <n v="63"/>
    <x v="6"/>
    <x v="0"/>
    <x v="1"/>
    <n v="36418.54"/>
    <n v="57466.55"/>
    <n v="784"/>
    <n v="137"/>
    <n v="3"/>
    <s v="no"/>
    <x v="1"/>
    <s v="no"/>
    <s v="telephone"/>
    <x v="11"/>
    <n v="26"/>
    <n v="608"/>
    <n v="3"/>
    <n v="2"/>
    <x v="2"/>
    <n v="276"/>
    <n v="4"/>
    <s v="yes"/>
    <s v="no"/>
    <x v="0"/>
    <n v="437022.48"/>
    <n v="1.5780000000000001"/>
    <x v="3"/>
    <s v="Medium"/>
    <s v="successful_contact"/>
  </r>
  <r>
    <n v="102329"/>
    <n v="21"/>
    <x v="9"/>
    <x v="1"/>
    <x v="1"/>
    <n v="64009.279999999999"/>
    <n v="30583.4"/>
    <n v="751"/>
    <n v="124"/>
    <n v="3"/>
    <s v="no"/>
    <x v="1"/>
    <s v="no"/>
    <s v="cellular"/>
    <x v="9"/>
    <n v="6"/>
    <n v="508"/>
    <n v="2"/>
    <n v="5"/>
    <x v="1"/>
    <n v="55"/>
    <n v="0"/>
    <s v="yes"/>
    <s v="no"/>
    <x v="1"/>
    <n v="768111.36"/>
    <n v="0.47799999999999998"/>
    <x v="1"/>
    <s v="Very High"/>
    <s v="other"/>
  </r>
  <r>
    <n v="102330"/>
    <n v="21"/>
    <x v="0"/>
    <x v="1"/>
    <x v="1"/>
    <n v="46910.67"/>
    <n v="19403.22"/>
    <n v="738"/>
    <n v="136"/>
    <n v="5"/>
    <s v="no"/>
    <x v="1"/>
    <s v="no"/>
    <s v="cellular"/>
    <x v="7"/>
    <n v="14"/>
    <n v="736"/>
    <n v="4"/>
    <n v="2"/>
    <x v="0"/>
    <n v="356"/>
    <n v="2"/>
    <s v="no"/>
    <s v="no"/>
    <x v="0"/>
    <n v="562928.04"/>
    <n v="0.41399999999999998"/>
    <x v="1"/>
    <s v="High"/>
    <s v="successful_contact"/>
  </r>
  <r>
    <n v="102331"/>
    <n v="22"/>
    <x v="4"/>
    <x v="2"/>
    <x v="1"/>
    <n v="61268.639999999999"/>
    <n v="72606.52"/>
    <n v="840"/>
    <n v="63"/>
    <n v="3"/>
    <s v="no"/>
    <x v="0"/>
    <s v="no"/>
    <s v="cellular"/>
    <x v="7"/>
    <n v="12"/>
    <n v="671"/>
    <n v="6"/>
    <n v="5"/>
    <x v="0"/>
    <n v="334"/>
    <n v="5"/>
    <s v="yes"/>
    <s v="no"/>
    <x v="0"/>
    <n v="735223.68"/>
    <n v="1.1850000000000001"/>
    <x v="1"/>
    <s v="Very High"/>
    <s v="successful_contact"/>
  </r>
  <r>
    <n v="102332"/>
    <n v="38"/>
    <x v="1"/>
    <x v="0"/>
    <x v="1"/>
    <n v="28645.55"/>
    <n v="54019.33"/>
    <n v="735"/>
    <n v="86"/>
    <n v="2"/>
    <s v="no"/>
    <x v="1"/>
    <s v="no"/>
    <s v="cellular"/>
    <x v="1"/>
    <n v="14"/>
    <n v="385"/>
    <n v="6"/>
    <n v="3"/>
    <x v="1"/>
    <n v="322"/>
    <n v="3"/>
    <s v="no"/>
    <s v="no"/>
    <x v="1"/>
    <n v="343746.6"/>
    <n v="1.8859999999999999"/>
    <x v="4"/>
    <s v="Low"/>
    <s v="other"/>
  </r>
  <r>
    <n v="102333"/>
    <n v="47"/>
    <x v="10"/>
    <x v="0"/>
    <x v="0"/>
    <n v="28103.9"/>
    <n v="32248.27"/>
    <n v="641"/>
    <n v="72"/>
    <n v="5"/>
    <s v="no"/>
    <x v="1"/>
    <s v="yes"/>
    <s v="cellular"/>
    <x v="2"/>
    <n v="5"/>
    <n v="166"/>
    <n v="6"/>
    <n v="0"/>
    <x v="2"/>
    <n v="-1"/>
    <n v="3"/>
    <s v="no"/>
    <s v="no"/>
    <x v="1"/>
    <n v="337246.8"/>
    <n v="1.147"/>
    <x v="2"/>
    <s v="Low"/>
    <s v="other"/>
  </r>
  <r>
    <n v="102334"/>
    <n v="60"/>
    <x v="5"/>
    <x v="0"/>
    <x v="1"/>
    <n v="26927.55"/>
    <n v="0"/>
    <n v="831"/>
    <n v="117"/>
    <n v="4"/>
    <s v="no"/>
    <x v="1"/>
    <s v="no"/>
    <s v="cellular"/>
    <x v="0"/>
    <n v="2"/>
    <n v="20"/>
    <n v="8"/>
    <n v="5"/>
    <x v="1"/>
    <n v="297"/>
    <n v="3"/>
    <s v="no"/>
    <s v="yes"/>
    <x v="1"/>
    <n v="323130.59999999998"/>
    <n v="0"/>
    <x v="3"/>
    <s v="Low"/>
    <s v="other"/>
  </r>
  <r>
    <n v="102335"/>
    <n v="52"/>
    <x v="6"/>
    <x v="1"/>
    <x v="1"/>
    <n v="58271.49"/>
    <n v="0"/>
    <n v="760"/>
    <n v="154"/>
    <n v="1"/>
    <s v="no"/>
    <x v="0"/>
    <s v="no"/>
    <s v="cellular"/>
    <x v="1"/>
    <n v="25"/>
    <n v="310"/>
    <n v="3"/>
    <n v="0"/>
    <x v="1"/>
    <n v="-1"/>
    <n v="0"/>
    <s v="no"/>
    <s v="yes"/>
    <x v="0"/>
    <n v="699257.88"/>
    <n v="0"/>
    <x v="2"/>
    <s v="Very High"/>
    <s v="successful_contact"/>
  </r>
  <r>
    <n v="102336"/>
    <n v="59"/>
    <x v="1"/>
    <x v="0"/>
    <x v="1"/>
    <n v="49198.8"/>
    <n v="45144.01"/>
    <n v="606"/>
    <n v="118"/>
    <n v="4"/>
    <s v="no"/>
    <x v="0"/>
    <s v="no"/>
    <s v="telephone"/>
    <x v="4"/>
    <n v="27"/>
    <n v="458"/>
    <n v="5"/>
    <n v="2"/>
    <x v="0"/>
    <n v="23"/>
    <n v="0"/>
    <s v="yes"/>
    <s v="yes"/>
    <x v="0"/>
    <n v="590385.6"/>
    <n v="0.91800000000000004"/>
    <x v="3"/>
    <s v="High"/>
    <s v="successful_contact"/>
  </r>
  <r>
    <n v="102337"/>
    <n v="55"/>
    <x v="1"/>
    <x v="0"/>
    <x v="1"/>
    <n v="12000"/>
    <n v="47340.15"/>
    <n v="652"/>
    <n v="62"/>
    <n v="5"/>
    <s v="no"/>
    <x v="0"/>
    <s v="no"/>
    <s v="cellular"/>
    <x v="9"/>
    <n v="21"/>
    <n v="91"/>
    <n v="1"/>
    <n v="1"/>
    <x v="1"/>
    <n v="464"/>
    <n v="3"/>
    <s v="no"/>
    <s v="yes"/>
    <x v="1"/>
    <n v="144000"/>
    <n v="3.9449999999999998"/>
    <x v="2"/>
    <s v="Low"/>
    <s v="other"/>
  </r>
  <r>
    <n v="102338"/>
    <n v="46"/>
    <x v="9"/>
    <x v="0"/>
    <x v="1"/>
    <n v="34943.06"/>
    <n v="206.77"/>
    <n v="636"/>
    <n v="72"/>
    <n v="3"/>
    <s v="no"/>
    <x v="1"/>
    <s v="yes"/>
    <s v="telephone"/>
    <x v="8"/>
    <n v="5"/>
    <n v="420"/>
    <n v="1"/>
    <n v="1"/>
    <x v="1"/>
    <n v="352"/>
    <n v="2"/>
    <s v="no"/>
    <s v="no"/>
    <x v="0"/>
    <n v="419316.72"/>
    <n v="6.0000000000000001E-3"/>
    <x v="2"/>
    <s v="Medium"/>
    <s v="successful_contact"/>
  </r>
  <r>
    <n v="102339"/>
    <n v="48"/>
    <x v="2"/>
    <x v="2"/>
    <x v="1"/>
    <n v="45461.45"/>
    <n v="0"/>
    <n v="628"/>
    <n v="97"/>
    <n v="2"/>
    <s v="no"/>
    <x v="1"/>
    <s v="no"/>
    <s v="unknown"/>
    <x v="3"/>
    <n v="9"/>
    <n v="590"/>
    <n v="2"/>
    <n v="4"/>
    <x v="1"/>
    <n v="282"/>
    <n v="1"/>
    <s v="no"/>
    <s v="yes"/>
    <x v="0"/>
    <n v="545537.4"/>
    <n v="0"/>
    <x v="2"/>
    <s v="High"/>
    <s v="successful_contact"/>
  </r>
  <r>
    <n v="102340"/>
    <n v="28"/>
    <x v="3"/>
    <x v="0"/>
    <x v="0"/>
    <n v="58010.7"/>
    <n v="39643.78"/>
    <n v="630"/>
    <n v="2"/>
    <n v="4"/>
    <s v="no"/>
    <x v="0"/>
    <s v="no"/>
    <s v="cellular"/>
    <x v="11"/>
    <n v="4"/>
    <n v="605"/>
    <n v="8"/>
    <n v="3"/>
    <x v="1"/>
    <n v="304"/>
    <n v="6"/>
    <s v="yes"/>
    <s v="no"/>
    <x v="1"/>
    <n v="696128.4"/>
    <n v="0.68300000000000005"/>
    <x v="0"/>
    <s v="Very High"/>
    <s v="other"/>
  </r>
  <r>
    <n v="102341"/>
    <n v="34"/>
    <x v="9"/>
    <x v="0"/>
    <x v="1"/>
    <n v="23546.1"/>
    <n v="0"/>
    <n v="616"/>
    <n v="99"/>
    <n v="3"/>
    <s v="no"/>
    <x v="0"/>
    <s v="no"/>
    <s v="unknown"/>
    <x v="8"/>
    <n v="14"/>
    <n v="347"/>
    <n v="1"/>
    <n v="3"/>
    <x v="4"/>
    <n v="199"/>
    <n v="1"/>
    <s v="no"/>
    <s v="no"/>
    <x v="1"/>
    <n v="282553.2"/>
    <n v="0"/>
    <x v="0"/>
    <s v="Low"/>
    <s v="other"/>
  </r>
  <r>
    <n v="102342"/>
    <n v="60"/>
    <x v="1"/>
    <x v="2"/>
    <x v="1"/>
    <n v="53755.17"/>
    <n v="21595.68"/>
    <n v="640"/>
    <n v="117"/>
    <n v="3"/>
    <s v="no"/>
    <x v="1"/>
    <s v="no"/>
    <s v="unknown"/>
    <x v="8"/>
    <n v="17"/>
    <n v="610"/>
    <n v="4"/>
    <n v="5"/>
    <x v="0"/>
    <n v="473"/>
    <n v="5"/>
    <s v="yes"/>
    <s v="yes"/>
    <x v="1"/>
    <n v="645062.04"/>
    <n v="0.40200000000000002"/>
    <x v="3"/>
    <s v="High"/>
    <s v="other"/>
  </r>
  <r>
    <n v="102343"/>
    <n v="45"/>
    <x v="9"/>
    <x v="2"/>
    <x v="0"/>
    <n v="44573.21"/>
    <n v="42323.43"/>
    <n v="829"/>
    <n v="150"/>
    <n v="2"/>
    <s v="no"/>
    <x v="1"/>
    <s v="no"/>
    <s v="telephone"/>
    <x v="6"/>
    <n v="24"/>
    <n v="702"/>
    <n v="8"/>
    <n v="5"/>
    <x v="3"/>
    <n v="17"/>
    <n v="2"/>
    <s v="yes"/>
    <s v="no"/>
    <x v="0"/>
    <n v="534878.52"/>
    <n v="0.95"/>
    <x v="4"/>
    <s v="High"/>
    <s v="successful_contact"/>
  </r>
  <r>
    <n v="102344"/>
    <n v="45"/>
    <x v="1"/>
    <x v="1"/>
    <x v="1"/>
    <m/>
    <n v="62426.85"/>
    <n v="777"/>
    <n v="135"/>
    <n v="1"/>
    <s v="no"/>
    <x v="0"/>
    <s v="yes"/>
    <s v="cellular"/>
    <x v="1"/>
    <n v="26"/>
    <n v="254"/>
    <n v="6"/>
    <n v="1"/>
    <x v="0"/>
    <n v="308"/>
    <n v="0"/>
    <s v="yes"/>
    <s v="yes"/>
    <x v="0"/>
    <n v="594585.59999999998"/>
    <n v="1.26"/>
    <x v="4"/>
    <s v="High"/>
    <s v="other"/>
  </r>
  <r>
    <n v="102345"/>
    <n v="39"/>
    <x v="6"/>
    <x v="0"/>
    <x v="1"/>
    <n v="22499.13"/>
    <n v="39001.29"/>
    <n v="719"/>
    <n v="123"/>
    <n v="5"/>
    <s v="no"/>
    <x v="1"/>
    <s v="no"/>
    <s v="cellular"/>
    <x v="6"/>
    <n v="8"/>
    <n v="591"/>
    <n v="7"/>
    <n v="0"/>
    <x v="1"/>
    <n v="-1"/>
    <n v="3"/>
    <s v="no"/>
    <s v="no"/>
    <x v="1"/>
    <n v="269989.56"/>
    <n v="1.7330000000000001"/>
    <x v="4"/>
    <s v="Low"/>
    <s v="other"/>
  </r>
  <r>
    <n v="102346"/>
    <n v="40"/>
    <x v="2"/>
    <x v="1"/>
    <x v="1"/>
    <n v="33474.86"/>
    <n v="30245.45"/>
    <n v="625"/>
    <n v="38"/>
    <n v="5"/>
    <s v="no"/>
    <x v="1"/>
    <s v="no"/>
    <s v="telephone"/>
    <x v="7"/>
    <n v="23"/>
    <n v="293"/>
    <n v="8"/>
    <n v="3"/>
    <x v="1"/>
    <n v="46"/>
    <n v="5"/>
    <s v="no"/>
    <s v="no"/>
    <x v="1"/>
    <n v="401698.32"/>
    <n v="0.90400000000000003"/>
    <x v="4"/>
    <s v="Medium"/>
    <s v="other"/>
  </r>
  <r>
    <n v="102347"/>
    <n v="66"/>
    <x v="1"/>
    <x v="2"/>
    <x v="1"/>
    <n v="40200.17"/>
    <n v="41361.019999999997"/>
    <n v="657"/>
    <n v="44"/>
    <n v="3"/>
    <s v="no"/>
    <x v="0"/>
    <s v="no"/>
    <s v="unknown"/>
    <x v="5"/>
    <n v="27"/>
    <n v="475"/>
    <n v="4"/>
    <n v="3"/>
    <x v="1"/>
    <n v="181"/>
    <n v="5"/>
    <s v="no"/>
    <s v="no"/>
    <x v="1"/>
    <n v="482402.04"/>
    <n v="1.0289999999999999"/>
    <x v="3"/>
    <s v="Medium"/>
    <s v="other"/>
  </r>
  <r>
    <n v="102348"/>
    <n v="51"/>
    <x v="9"/>
    <x v="1"/>
    <x v="2"/>
    <n v="50334.5"/>
    <n v="67662.55"/>
    <n v="703"/>
    <n v="38"/>
    <n v="5"/>
    <s v="no"/>
    <x v="0"/>
    <s v="no"/>
    <s v="telephone"/>
    <x v="9"/>
    <n v="8"/>
    <n v="556"/>
    <n v="7"/>
    <n v="3"/>
    <x v="1"/>
    <n v="66"/>
    <n v="5"/>
    <s v="no"/>
    <s v="yes"/>
    <x v="1"/>
    <n v="604014"/>
    <n v="1.3440000000000001"/>
    <x v="2"/>
    <s v="High"/>
    <s v="other"/>
  </r>
  <r>
    <n v="102349"/>
    <n v="32"/>
    <x v="3"/>
    <x v="1"/>
    <x v="0"/>
    <n v="71883.8"/>
    <n v="69853.98"/>
    <n v="541"/>
    <n v="99"/>
    <n v="1"/>
    <s v="no"/>
    <x v="1"/>
    <s v="no"/>
    <s v="cellular"/>
    <x v="6"/>
    <n v="27"/>
    <n v="303"/>
    <n v="8"/>
    <n v="2"/>
    <x v="1"/>
    <n v="333"/>
    <n v="3"/>
    <s v="no"/>
    <s v="yes"/>
    <x v="1"/>
    <n v="862605.6"/>
    <n v="0.97199999999999998"/>
    <x v="0"/>
    <s v="Very High"/>
    <s v="other"/>
  </r>
  <r>
    <n v="102350"/>
    <n v="54"/>
    <x v="9"/>
    <x v="0"/>
    <x v="1"/>
    <n v="47720.04"/>
    <n v="17422.52"/>
    <n v="586"/>
    <n v="76"/>
    <n v="5"/>
    <s v="no"/>
    <x v="1"/>
    <s v="no"/>
    <s v="unknown"/>
    <x v="11"/>
    <n v="3"/>
    <n v="556"/>
    <n v="1"/>
    <n v="1"/>
    <x v="2"/>
    <n v="188"/>
    <n v="5"/>
    <s v="yes"/>
    <s v="no"/>
    <x v="1"/>
    <n v="572640.48"/>
    <n v="0.36499999999999999"/>
    <x v="2"/>
    <s v="High"/>
    <s v="other"/>
  </r>
  <r>
    <n v="102351"/>
    <n v="46"/>
    <x v="0"/>
    <x v="2"/>
    <x v="1"/>
    <n v="54833.39"/>
    <n v="14736.69"/>
    <n v="846"/>
    <n v="35"/>
    <n v="5"/>
    <s v="no"/>
    <x v="0"/>
    <s v="no"/>
    <s v="unknown"/>
    <x v="0"/>
    <n v="11"/>
    <n v="610"/>
    <n v="7"/>
    <n v="0"/>
    <x v="1"/>
    <n v="-1"/>
    <n v="2"/>
    <s v="no"/>
    <s v="no"/>
    <x v="1"/>
    <n v="658000.68000000005"/>
    <n v="0.26900000000000002"/>
    <x v="2"/>
    <s v="Very High"/>
    <s v="other"/>
  </r>
  <r>
    <n v="102352"/>
    <n v="52"/>
    <x v="9"/>
    <x v="0"/>
    <x v="1"/>
    <n v="34900.93"/>
    <n v="67922.490000000005"/>
    <n v="796"/>
    <n v="173"/>
    <n v="4"/>
    <s v="no"/>
    <x v="0"/>
    <s v="no"/>
    <s v="cellular"/>
    <x v="3"/>
    <n v="18"/>
    <n v="726"/>
    <n v="4"/>
    <n v="0"/>
    <x v="1"/>
    <n v="-1"/>
    <n v="5"/>
    <s v="no"/>
    <s v="yes"/>
    <x v="1"/>
    <n v="418811.16"/>
    <n v="1.946"/>
    <x v="2"/>
    <s v="Medium"/>
    <s v="other"/>
  </r>
  <r>
    <n v="102353"/>
    <n v="43"/>
    <x v="8"/>
    <x v="0"/>
    <x v="1"/>
    <n v="41094.519999999997"/>
    <n v="49961.42"/>
    <n v="666"/>
    <n v="16"/>
    <n v="2"/>
    <s v="no"/>
    <x v="0"/>
    <s v="no"/>
    <s v="cellular"/>
    <x v="8"/>
    <n v="23"/>
    <n v="345"/>
    <n v="8"/>
    <n v="5"/>
    <x v="1"/>
    <n v="307"/>
    <n v="0"/>
    <s v="yes"/>
    <s v="yes"/>
    <x v="0"/>
    <n v="493134.24"/>
    <n v="1.216"/>
    <x v="4"/>
    <s v="Medium"/>
    <s v="successful_contact"/>
  </r>
  <r>
    <n v="102354"/>
    <n v="30"/>
    <x v="7"/>
    <x v="2"/>
    <x v="1"/>
    <n v="41316.57"/>
    <n v="70224.679999999993"/>
    <n v="722"/>
    <n v="117"/>
    <n v="2"/>
    <s v="yes"/>
    <x v="1"/>
    <s v="no"/>
    <s v="cellular"/>
    <x v="2"/>
    <n v="10"/>
    <n v="364"/>
    <n v="3"/>
    <n v="0"/>
    <x v="0"/>
    <n v="-1"/>
    <n v="1"/>
    <s v="yes"/>
    <s v="yes"/>
    <x v="0"/>
    <n v="495798.84"/>
    <n v="1.7"/>
    <x v="0"/>
    <s v="Medium"/>
    <s v="successful_contact"/>
  </r>
  <r>
    <n v="102355"/>
    <n v="44"/>
    <x v="7"/>
    <x v="1"/>
    <x v="0"/>
    <n v="55827.53"/>
    <n v="0"/>
    <n v="702"/>
    <n v="53"/>
    <n v="5"/>
    <s v="no"/>
    <x v="1"/>
    <s v="no"/>
    <s v="unknown"/>
    <x v="7"/>
    <n v="27"/>
    <n v="354"/>
    <n v="3"/>
    <n v="0"/>
    <x v="1"/>
    <n v="-1"/>
    <n v="0"/>
    <s v="yes"/>
    <s v="no"/>
    <x v="0"/>
    <n v="669930.36"/>
    <n v="0"/>
    <x v="4"/>
    <s v="Very High"/>
    <s v="successful_contact"/>
  </r>
  <r>
    <n v="102356"/>
    <n v="68"/>
    <x v="6"/>
    <x v="0"/>
    <x v="1"/>
    <n v="34627.47"/>
    <n v="45735.82"/>
    <n v="725"/>
    <n v="2"/>
    <n v="5"/>
    <s v="no"/>
    <x v="0"/>
    <s v="yes"/>
    <s v="cellular"/>
    <x v="9"/>
    <n v="1"/>
    <n v="570"/>
    <n v="6"/>
    <n v="1"/>
    <x v="0"/>
    <n v="255"/>
    <n v="3"/>
    <s v="yes"/>
    <s v="yes"/>
    <x v="0"/>
    <n v="415529.64"/>
    <n v="1.321"/>
    <x v="3"/>
    <s v="Medium"/>
    <s v="successful_contact"/>
  </r>
  <r>
    <n v="102357"/>
    <n v="62"/>
    <x v="5"/>
    <x v="0"/>
    <x v="1"/>
    <n v="20879.939999999999"/>
    <n v="31496.22"/>
    <n v="618"/>
    <n v="49"/>
    <n v="2"/>
    <s v="no"/>
    <x v="0"/>
    <s v="no"/>
    <s v="telephone"/>
    <x v="10"/>
    <n v="26"/>
    <n v="340"/>
    <n v="1"/>
    <n v="1"/>
    <x v="1"/>
    <n v="310"/>
    <n v="4"/>
    <s v="yes"/>
    <s v="no"/>
    <x v="1"/>
    <n v="250559.28"/>
    <n v="1.508"/>
    <x v="3"/>
    <s v="Low"/>
    <s v="other"/>
  </r>
  <r>
    <n v="102358"/>
    <n v="45"/>
    <x v="1"/>
    <x v="1"/>
    <x v="2"/>
    <n v="41351.78"/>
    <n v="5109.91"/>
    <n v="673"/>
    <n v="23"/>
    <n v="2"/>
    <s v="no"/>
    <x v="0"/>
    <s v="no"/>
    <s v="cellular"/>
    <x v="9"/>
    <n v="18"/>
    <n v="482"/>
    <n v="1"/>
    <n v="2"/>
    <x v="1"/>
    <n v="26"/>
    <n v="2"/>
    <s v="no"/>
    <s v="no"/>
    <x v="1"/>
    <n v="496221.36"/>
    <n v="0.124"/>
    <x v="4"/>
    <s v="Medium"/>
    <s v="other"/>
  </r>
  <r>
    <n v="102359"/>
    <n v="57"/>
    <x v="7"/>
    <x v="1"/>
    <x v="1"/>
    <n v="33359.65"/>
    <n v="47595.64"/>
    <n v="626"/>
    <n v="94"/>
    <n v="2"/>
    <s v="no"/>
    <x v="0"/>
    <s v="no"/>
    <s v="cellular"/>
    <x v="9"/>
    <n v="24"/>
    <n v="377"/>
    <n v="1"/>
    <n v="3"/>
    <x v="0"/>
    <n v="20"/>
    <n v="0"/>
    <s v="no"/>
    <s v="no"/>
    <x v="0"/>
    <n v="400315.8"/>
    <n v="1.427"/>
    <x v="3"/>
    <s v="Medium"/>
    <s v="successful_contact"/>
  </r>
  <r>
    <n v="102360"/>
    <n v="29"/>
    <x v="1"/>
    <x v="0"/>
    <x v="2"/>
    <n v="40749.64"/>
    <n v="0"/>
    <n v="724"/>
    <n v="76"/>
    <n v="1"/>
    <s v="no"/>
    <x v="1"/>
    <s v="no"/>
    <s v="telephone"/>
    <x v="3"/>
    <n v="22"/>
    <n v="567"/>
    <n v="6"/>
    <n v="3"/>
    <x v="1"/>
    <n v="444"/>
    <n v="2"/>
    <s v="no"/>
    <s v="no"/>
    <x v="1"/>
    <n v="488995.68"/>
    <n v="0"/>
    <x v="0"/>
    <s v="Medium"/>
    <s v="other"/>
  </r>
  <r>
    <n v="102361"/>
    <n v="24"/>
    <x v="9"/>
    <x v="1"/>
    <x v="1"/>
    <n v="54579.61"/>
    <m/>
    <n v="583"/>
    <n v="12"/>
    <n v="1"/>
    <s v="no"/>
    <x v="1"/>
    <s v="yes"/>
    <s v="cellular"/>
    <x v="4"/>
    <n v="20"/>
    <n v="285"/>
    <n v="1"/>
    <n v="1"/>
    <x v="0"/>
    <n v="488"/>
    <n v="4"/>
    <s v="no"/>
    <s v="no"/>
    <x v="1"/>
    <n v="654955.31999999995"/>
    <n v="0.70899999999999996"/>
    <x v="1"/>
    <s v="High"/>
    <s v="other"/>
  </r>
  <r>
    <n v="102362"/>
    <n v="56"/>
    <x v="7"/>
    <x v="1"/>
    <x v="1"/>
    <n v="19783.27"/>
    <n v="0"/>
    <n v="652"/>
    <n v="59"/>
    <n v="5"/>
    <s v="no"/>
    <x v="0"/>
    <s v="no"/>
    <s v="unknown"/>
    <x v="6"/>
    <n v="18"/>
    <n v="363"/>
    <n v="1"/>
    <n v="3"/>
    <x v="1"/>
    <n v="432"/>
    <n v="5"/>
    <s v="yes"/>
    <s v="yes"/>
    <x v="0"/>
    <n v="237399.24"/>
    <n v="0"/>
    <x v="3"/>
    <s v="Low"/>
    <s v="successful_contact"/>
  </r>
  <r>
    <n v="102363"/>
    <n v="52"/>
    <x v="1"/>
    <x v="1"/>
    <x v="1"/>
    <n v="25102.58"/>
    <n v="23499.93"/>
    <n v="690"/>
    <n v="89"/>
    <n v="4"/>
    <s v="no"/>
    <x v="1"/>
    <s v="no"/>
    <s v="unknown"/>
    <x v="2"/>
    <n v="2"/>
    <n v="216"/>
    <n v="4"/>
    <n v="2"/>
    <x v="2"/>
    <n v="489"/>
    <n v="6"/>
    <s v="no"/>
    <s v="no"/>
    <x v="1"/>
    <n v="301230.96000000002"/>
    <n v="0.93600000000000005"/>
    <x v="2"/>
    <s v="Low"/>
    <s v="other"/>
  </r>
  <r>
    <n v="102364"/>
    <n v="31"/>
    <x v="5"/>
    <x v="0"/>
    <x v="0"/>
    <n v="31992.49"/>
    <n v="36884.29"/>
    <n v="693"/>
    <n v="48"/>
    <n v="3"/>
    <s v="no"/>
    <x v="1"/>
    <s v="no"/>
    <s v="cellular"/>
    <x v="8"/>
    <n v="16"/>
    <n v="223"/>
    <n v="5"/>
    <n v="5"/>
    <x v="1"/>
    <n v="194"/>
    <n v="0"/>
    <s v="no"/>
    <s v="no"/>
    <x v="1"/>
    <n v="383909.88"/>
    <n v="1.153"/>
    <x v="0"/>
    <s v="Medium"/>
    <s v="other"/>
  </r>
  <r>
    <n v="102365"/>
    <n v="44"/>
    <x v="0"/>
    <x v="0"/>
    <x v="1"/>
    <n v="66667.56"/>
    <m/>
    <n v="641"/>
    <n v="27"/>
    <n v="3"/>
    <s v="no"/>
    <x v="1"/>
    <s v="no"/>
    <s v="unknown"/>
    <x v="5"/>
    <n v="19"/>
    <n v="415"/>
    <n v="3"/>
    <n v="4"/>
    <x v="4"/>
    <n v="112"/>
    <n v="0"/>
    <s v="no"/>
    <s v="no"/>
    <x v="0"/>
    <n v="800010.72"/>
    <n v="0"/>
    <x v="4"/>
    <s v="Very High"/>
    <s v="successful_contact"/>
  </r>
  <r>
    <n v="102366"/>
    <n v="62"/>
    <x v="5"/>
    <x v="0"/>
    <x v="1"/>
    <n v="36057.550000000003"/>
    <n v="29088.1"/>
    <n v="740"/>
    <n v="10"/>
    <n v="3"/>
    <s v="no"/>
    <x v="1"/>
    <s v="yes"/>
    <s v="cellular"/>
    <x v="8"/>
    <n v="11"/>
    <n v="20"/>
    <n v="3"/>
    <n v="5"/>
    <x v="1"/>
    <n v="465"/>
    <n v="6"/>
    <s v="yes"/>
    <s v="yes"/>
    <x v="1"/>
    <n v="432690.6"/>
    <n v="0.80700000000000005"/>
    <x v="3"/>
    <s v="Medium"/>
    <s v="other"/>
  </r>
  <r>
    <n v="102367"/>
    <n v="51"/>
    <x v="0"/>
    <x v="1"/>
    <x v="2"/>
    <n v="38363.81"/>
    <n v="30757.96"/>
    <n v="659"/>
    <n v="151"/>
    <n v="4"/>
    <s v="no"/>
    <x v="0"/>
    <s v="no"/>
    <s v="cellular"/>
    <x v="11"/>
    <n v="10"/>
    <n v="463"/>
    <n v="4"/>
    <n v="4"/>
    <x v="3"/>
    <n v="382"/>
    <n v="3"/>
    <s v="yes"/>
    <s v="yes"/>
    <x v="1"/>
    <n v="460365.72"/>
    <n v="0.80200000000000005"/>
    <x v="2"/>
    <s v="Medium"/>
    <s v="other"/>
  </r>
  <r>
    <n v="102368"/>
    <n v="21"/>
    <x v="9"/>
    <x v="0"/>
    <x v="0"/>
    <n v="42753.99"/>
    <n v="14880.69"/>
    <n v="676"/>
    <n v="141"/>
    <n v="1"/>
    <s v="no"/>
    <x v="0"/>
    <s v="no"/>
    <s v="unknown"/>
    <x v="1"/>
    <n v="2"/>
    <n v="191"/>
    <n v="5"/>
    <n v="1"/>
    <x v="0"/>
    <n v="198"/>
    <n v="5"/>
    <s v="yes"/>
    <s v="yes"/>
    <x v="0"/>
    <n v="513047.88"/>
    <n v="0.34799999999999998"/>
    <x v="1"/>
    <s v="High"/>
    <s v="other"/>
  </r>
  <r>
    <n v="102369"/>
    <n v="67"/>
    <x v="1"/>
    <x v="2"/>
    <x v="1"/>
    <n v="71748.5"/>
    <n v="37370.21"/>
    <n v="801"/>
    <n v="98"/>
    <n v="1"/>
    <s v="no"/>
    <x v="0"/>
    <s v="no"/>
    <s v="cellular"/>
    <x v="3"/>
    <n v="14"/>
    <n v="519"/>
    <n v="6"/>
    <n v="0"/>
    <x v="0"/>
    <n v="-1"/>
    <n v="3"/>
    <s v="yes"/>
    <s v="yes"/>
    <x v="0"/>
    <n v="860982"/>
    <n v="0.52100000000000002"/>
    <x v="3"/>
    <s v="Very High"/>
    <s v="successful_contact"/>
  </r>
  <r>
    <n v="102370"/>
    <n v="55"/>
    <x v="3"/>
    <x v="0"/>
    <x v="1"/>
    <n v="35294.839999999997"/>
    <n v="37593.39"/>
    <n v="646"/>
    <n v="69"/>
    <n v="3"/>
    <s v="no"/>
    <x v="0"/>
    <s v="no"/>
    <s v="unknown"/>
    <x v="6"/>
    <n v="10"/>
    <n v="488"/>
    <n v="5"/>
    <n v="3"/>
    <x v="1"/>
    <n v="319"/>
    <n v="5"/>
    <s v="yes"/>
    <s v="yes"/>
    <x v="1"/>
    <n v="423538.08"/>
    <n v="1.0649999999999999"/>
    <x v="2"/>
    <s v="Medium"/>
    <s v="other"/>
  </r>
  <r>
    <n v="102371"/>
    <n v="68"/>
    <x v="8"/>
    <x v="0"/>
    <x v="3"/>
    <n v="75208.960000000006"/>
    <n v="0"/>
    <n v="709"/>
    <n v="43"/>
    <n v="3"/>
    <s v="no"/>
    <x v="1"/>
    <s v="no"/>
    <s v="cellular"/>
    <x v="6"/>
    <n v="8"/>
    <n v="477"/>
    <n v="2"/>
    <n v="0"/>
    <x v="0"/>
    <n v="-1"/>
    <n v="2"/>
    <s v="no"/>
    <s v="yes"/>
    <x v="0"/>
    <n v="902507.52000000002"/>
    <n v="0"/>
    <x v="3"/>
    <s v="Very High"/>
    <s v="successful_contact"/>
  </r>
  <r>
    <n v="102372"/>
    <n v="26"/>
    <x v="2"/>
    <x v="0"/>
    <x v="1"/>
    <n v="49053.120000000003"/>
    <n v="2386.88"/>
    <n v="652"/>
    <n v="2"/>
    <n v="3"/>
    <s v="yes"/>
    <x v="0"/>
    <s v="no"/>
    <s v="cellular"/>
    <x v="6"/>
    <n v="22"/>
    <n v="274"/>
    <n v="2"/>
    <n v="2"/>
    <x v="3"/>
    <n v="453"/>
    <n v="5"/>
    <s v="yes"/>
    <s v="yes"/>
    <x v="1"/>
    <n v="588637.43999999994"/>
    <n v="4.9000000000000002E-2"/>
    <x v="0"/>
    <s v="High"/>
    <s v="other"/>
  </r>
  <r>
    <n v="102373"/>
    <n v="34"/>
    <x v="0"/>
    <x v="1"/>
    <x v="1"/>
    <n v="32448.47"/>
    <n v="92051.13"/>
    <n v="678"/>
    <n v="41"/>
    <n v="2"/>
    <s v="no"/>
    <x v="0"/>
    <s v="yes"/>
    <s v="cellular"/>
    <x v="2"/>
    <n v="2"/>
    <n v="620"/>
    <n v="3"/>
    <n v="3"/>
    <x v="2"/>
    <n v="44"/>
    <n v="1"/>
    <s v="no"/>
    <s v="no"/>
    <x v="0"/>
    <n v="389381.64"/>
    <n v="2.8370000000000002"/>
    <x v="0"/>
    <s v="Medium"/>
    <s v="successful_contact"/>
  </r>
  <r>
    <n v="102374"/>
    <n v="36"/>
    <x v="10"/>
    <x v="0"/>
    <x v="1"/>
    <n v="39457.360000000001"/>
    <n v="72924.960000000006"/>
    <n v="535"/>
    <n v="119"/>
    <n v="3"/>
    <s v="no"/>
    <x v="0"/>
    <s v="no"/>
    <s v="cellular"/>
    <x v="9"/>
    <n v="20"/>
    <n v="367"/>
    <n v="6"/>
    <n v="5"/>
    <x v="1"/>
    <n v="473"/>
    <n v="0"/>
    <s v="no"/>
    <s v="yes"/>
    <x v="1"/>
    <n v="473488.32"/>
    <n v="1.8480000000000001"/>
    <x v="4"/>
    <s v="Medium"/>
    <s v="other"/>
  </r>
  <r>
    <n v="102375"/>
    <n v="25"/>
    <x v="4"/>
    <x v="0"/>
    <x v="1"/>
    <n v="37475.49"/>
    <n v="56834.11"/>
    <n v="780"/>
    <n v="54"/>
    <n v="3"/>
    <s v="no"/>
    <x v="0"/>
    <s v="no"/>
    <s v="cellular"/>
    <x v="0"/>
    <n v="16"/>
    <n v="694"/>
    <n v="7"/>
    <n v="3"/>
    <x v="3"/>
    <n v="192"/>
    <n v="2"/>
    <s v="no"/>
    <s v="no"/>
    <x v="0"/>
    <n v="449705.88"/>
    <n v="1.5169999999999999"/>
    <x v="1"/>
    <s v="Medium"/>
    <s v="successful_contact"/>
  </r>
  <r>
    <n v="102376"/>
    <n v="42"/>
    <x v="3"/>
    <x v="0"/>
    <x v="1"/>
    <n v="27875.07"/>
    <n v="45270.06"/>
    <n v="676"/>
    <n v="103"/>
    <n v="3"/>
    <s v="no"/>
    <x v="0"/>
    <s v="no"/>
    <s v="cellular"/>
    <x v="4"/>
    <n v="26"/>
    <n v="462"/>
    <n v="5"/>
    <n v="3"/>
    <x v="0"/>
    <n v="367"/>
    <n v="1"/>
    <s v="no"/>
    <s v="no"/>
    <x v="0"/>
    <n v="334500.84000000003"/>
    <n v="1.6240000000000001"/>
    <x v="4"/>
    <s v="Low"/>
    <s v="successful_contact"/>
  </r>
  <r>
    <n v="102377"/>
    <n v="37"/>
    <x v="3"/>
    <x v="1"/>
    <x v="0"/>
    <n v="17382.73"/>
    <n v="9734.42"/>
    <n v="761"/>
    <n v="149"/>
    <n v="2"/>
    <s v="no"/>
    <x v="0"/>
    <s v="no"/>
    <s v="cellular"/>
    <x v="5"/>
    <n v="18"/>
    <n v="248"/>
    <n v="1"/>
    <n v="2"/>
    <x v="2"/>
    <n v="364"/>
    <n v="0"/>
    <s v="no"/>
    <s v="no"/>
    <x v="1"/>
    <n v="208592.76"/>
    <n v="0.56000000000000005"/>
    <x v="4"/>
    <s v="Low"/>
    <s v="other"/>
  </r>
  <r>
    <n v="102378"/>
    <n v="18"/>
    <x v="7"/>
    <x v="0"/>
    <x v="2"/>
    <n v="29685.88"/>
    <n v="34238.879999999997"/>
    <n v="697"/>
    <n v="2"/>
    <n v="2"/>
    <s v="no"/>
    <x v="0"/>
    <s v="no"/>
    <s v="cellular"/>
    <x v="2"/>
    <n v="23"/>
    <n v="34"/>
    <n v="7"/>
    <n v="5"/>
    <x v="1"/>
    <n v="489"/>
    <n v="6"/>
    <s v="yes"/>
    <s v="no"/>
    <x v="1"/>
    <n v="356230.56"/>
    <n v="1.153"/>
    <x v="1"/>
    <s v="Low"/>
    <s v="other"/>
  </r>
  <r>
    <n v="102379"/>
    <n v="59"/>
    <x v="2"/>
    <x v="2"/>
    <x v="1"/>
    <n v="35700.81"/>
    <n v="4086.69"/>
    <n v="631"/>
    <n v="88"/>
    <n v="5"/>
    <s v="no"/>
    <x v="1"/>
    <s v="yes"/>
    <s v="unknown"/>
    <x v="2"/>
    <n v="3"/>
    <n v="637"/>
    <n v="3"/>
    <n v="2"/>
    <x v="0"/>
    <n v="34"/>
    <n v="6"/>
    <s v="no"/>
    <s v="no"/>
    <x v="1"/>
    <n v="428409.72"/>
    <n v="0.114"/>
    <x v="3"/>
    <s v="Medium"/>
    <s v="other"/>
  </r>
  <r>
    <n v="102380"/>
    <n v="58"/>
    <x v="1"/>
    <x v="0"/>
    <x v="0"/>
    <n v="75721.259999999995"/>
    <n v="41836.74"/>
    <n v="693"/>
    <n v="106"/>
    <n v="1"/>
    <s v="no"/>
    <x v="1"/>
    <s v="no"/>
    <s v="cellular"/>
    <x v="9"/>
    <n v="28"/>
    <n v="294"/>
    <n v="2"/>
    <n v="5"/>
    <x v="1"/>
    <n v="284"/>
    <n v="1"/>
    <s v="yes"/>
    <s v="no"/>
    <x v="1"/>
    <n v="908655.12"/>
    <n v="0.55300000000000005"/>
    <x v="3"/>
    <s v="Very High"/>
    <s v="other"/>
  </r>
  <r>
    <n v="102381"/>
    <n v="30"/>
    <x v="5"/>
    <x v="2"/>
    <x v="1"/>
    <n v="69272.88"/>
    <n v="24781.71"/>
    <n v="579"/>
    <n v="142"/>
    <n v="3"/>
    <s v="no"/>
    <x v="0"/>
    <s v="no"/>
    <s v="cellular"/>
    <x v="1"/>
    <n v="7"/>
    <n v="472"/>
    <n v="6"/>
    <n v="5"/>
    <x v="1"/>
    <n v="447"/>
    <n v="5"/>
    <s v="no"/>
    <s v="no"/>
    <x v="1"/>
    <n v="831274.56"/>
    <n v="0.35799999999999998"/>
    <x v="0"/>
    <s v="Very High"/>
    <s v="other"/>
  </r>
  <r>
    <n v="102382"/>
    <n v="67"/>
    <x v="4"/>
    <x v="0"/>
    <x v="0"/>
    <n v="47077.95"/>
    <n v="5715.94"/>
    <n v="615"/>
    <n v="175"/>
    <n v="3"/>
    <s v="no"/>
    <x v="1"/>
    <s v="no"/>
    <s v="unknown"/>
    <x v="6"/>
    <n v="22"/>
    <n v="553"/>
    <n v="6"/>
    <n v="3"/>
    <x v="0"/>
    <n v="237"/>
    <n v="3"/>
    <s v="no"/>
    <s v="no"/>
    <x v="0"/>
    <n v="564935.4"/>
    <n v="0.121"/>
    <x v="3"/>
    <s v="High"/>
    <s v="successful_contact"/>
  </r>
  <r>
    <n v="102383"/>
    <n v="39"/>
    <x v="1"/>
    <x v="1"/>
    <x v="0"/>
    <n v="48591.95"/>
    <n v="61535.21"/>
    <n v="756"/>
    <n v="79"/>
    <n v="1"/>
    <s v="no"/>
    <x v="1"/>
    <s v="no"/>
    <s v="cellular"/>
    <x v="11"/>
    <n v="22"/>
    <n v="327"/>
    <n v="8"/>
    <n v="1"/>
    <x v="1"/>
    <n v="138"/>
    <n v="3"/>
    <s v="yes"/>
    <s v="no"/>
    <x v="1"/>
    <n v="583103.4"/>
    <n v="1.266"/>
    <x v="4"/>
    <s v="High"/>
    <s v="other"/>
  </r>
  <r>
    <n v="102384"/>
    <n v="40"/>
    <x v="4"/>
    <x v="0"/>
    <x v="1"/>
    <n v="34217.57"/>
    <n v="49245.07"/>
    <n v="736"/>
    <n v="64"/>
    <n v="5"/>
    <s v="no"/>
    <x v="0"/>
    <s v="yes"/>
    <s v="cellular"/>
    <x v="3"/>
    <n v="24"/>
    <n v="693"/>
    <n v="5"/>
    <n v="0"/>
    <x v="2"/>
    <n v="-1"/>
    <n v="0"/>
    <s v="yes"/>
    <s v="no"/>
    <x v="1"/>
    <n v="410610.84"/>
    <n v="1.4390000000000001"/>
    <x v="4"/>
    <s v="Medium"/>
    <s v="other"/>
  </r>
  <r>
    <n v="102385"/>
    <n v="64"/>
    <x v="0"/>
    <x v="1"/>
    <x v="3"/>
    <n v="59821.95"/>
    <n v="59346.65"/>
    <n v="658"/>
    <n v="35"/>
    <n v="1"/>
    <s v="no"/>
    <x v="1"/>
    <s v="no"/>
    <s v="telephone"/>
    <x v="6"/>
    <n v="14"/>
    <n v="176"/>
    <n v="4"/>
    <n v="1"/>
    <x v="2"/>
    <n v="457"/>
    <n v="5"/>
    <s v="yes"/>
    <s v="yes"/>
    <x v="1"/>
    <n v="717863.4"/>
    <n v="0.99199999999999999"/>
    <x v="3"/>
    <s v="Very High"/>
    <s v="other"/>
  </r>
  <r>
    <n v="102386"/>
    <n v="54"/>
    <x v="10"/>
    <x v="0"/>
    <x v="1"/>
    <n v="60270.26"/>
    <n v="54854.18"/>
    <n v="757"/>
    <n v="144"/>
    <n v="5"/>
    <s v="no"/>
    <x v="0"/>
    <s v="no"/>
    <s v="cellular"/>
    <x v="10"/>
    <n v="5"/>
    <n v="285"/>
    <n v="6"/>
    <n v="2"/>
    <x v="2"/>
    <n v="313"/>
    <n v="6"/>
    <s v="yes"/>
    <s v="yes"/>
    <x v="1"/>
    <n v="723243.12"/>
    <n v="0.91"/>
    <x v="2"/>
    <s v="Very High"/>
    <s v="other"/>
  </r>
  <r>
    <n v="102387"/>
    <n v="64"/>
    <x v="0"/>
    <x v="0"/>
    <x v="1"/>
    <n v="46977.68"/>
    <n v="29377.7"/>
    <n v="602"/>
    <n v="74"/>
    <n v="1"/>
    <s v="no"/>
    <x v="0"/>
    <s v="no"/>
    <s v="cellular"/>
    <x v="8"/>
    <n v="28"/>
    <n v="255"/>
    <n v="6"/>
    <n v="0"/>
    <x v="1"/>
    <n v="-1"/>
    <n v="5"/>
    <s v="yes"/>
    <s v="no"/>
    <x v="0"/>
    <n v="563732.16"/>
    <n v="0.625"/>
    <x v="3"/>
    <s v="High"/>
    <s v="other"/>
  </r>
  <r>
    <n v="102388"/>
    <n v="50"/>
    <x v="2"/>
    <x v="2"/>
    <x v="1"/>
    <n v="25619.45"/>
    <n v="38579.379999999997"/>
    <n v="678"/>
    <n v="84"/>
    <n v="2"/>
    <s v="no"/>
    <x v="1"/>
    <s v="no"/>
    <s v="cellular"/>
    <x v="9"/>
    <n v="28"/>
    <n v="212"/>
    <n v="7"/>
    <n v="0"/>
    <x v="1"/>
    <n v="-1"/>
    <n v="3"/>
    <s v="yes"/>
    <s v="yes"/>
    <x v="1"/>
    <n v="307433.40000000002"/>
    <n v="1.506"/>
    <x v="2"/>
    <s v="Low"/>
    <s v="other"/>
  </r>
  <r>
    <n v="102389"/>
    <n v="52"/>
    <x v="1"/>
    <x v="0"/>
    <x v="1"/>
    <n v="49729.55"/>
    <n v="1742.98"/>
    <n v="669"/>
    <n v="113"/>
    <n v="4"/>
    <s v="no"/>
    <x v="1"/>
    <s v="no"/>
    <s v="cellular"/>
    <x v="5"/>
    <n v="17"/>
    <n v="20"/>
    <n v="3"/>
    <n v="0"/>
    <x v="1"/>
    <n v="-1"/>
    <n v="6"/>
    <s v="no"/>
    <s v="no"/>
    <x v="1"/>
    <n v="596754.6"/>
    <n v="3.5000000000000003E-2"/>
    <x v="2"/>
    <s v="High"/>
    <s v="other"/>
  </r>
  <r>
    <n v="102390"/>
    <n v="69"/>
    <x v="3"/>
    <x v="2"/>
    <x v="2"/>
    <n v="55009.19"/>
    <n v="40463.370000000003"/>
    <n v="761"/>
    <n v="33"/>
    <n v="4"/>
    <s v="no"/>
    <x v="1"/>
    <s v="no"/>
    <s v="cellular"/>
    <x v="11"/>
    <n v="6"/>
    <n v="276"/>
    <n v="4"/>
    <n v="5"/>
    <x v="2"/>
    <n v="275"/>
    <n v="5"/>
    <s v="no"/>
    <s v="no"/>
    <x v="1"/>
    <n v="660110.28"/>
    <n v="0.73599999999999999"/>
    <x v="3"/>
    <s v="Very High"/>
    <s v="other"/>
  </r>
  <r>
    <n v="102391"/>
    <n v="63"/>
    <x v="4"/>
    <x v="0"/>
    <x v="0"/>
    <n v="12000"/>
    <n v="29713.55"/>
    <n v="762"/>
    <n v="13"/>
    <n v="4"/>
    <s v="no"/>
    <x v="1"/>
    <s v="no"/>
    <s v="cellular"/>
    <x v="2"/>
    <n v="5"/>
    <n v="237"/>
    <n v="5"/>
    <n v="3"/>
    <x v="1"/>
    <n v="327"/>
    <n v="0"/>
    <s v="yes"/>
    <s v="no"/>
    <x v="1"/>
    <n v="144000"/>
    <n v="2.476"/>
    <x v="3"/>
    <s v="Low"/>
    <s v="other"/>
  </r>
  <r>
    <n v="102392"/>
    <n v="40"/>
    <x v="1"/>
    <x v="0"/>
    <x v="1"/>
    <n v="35531.83"/>
    <n v="70608.759999999995"/>
    <n v="579"/>
    <n v="22"/>
    <n v="2"/>
    <s v="no"/>
    <x v="1"/>
    <s v="no"/>
    <s v="cellular"/>
    <x v="1"/>
    <n v="13"/>
    <n v="514"/>
    <n v="4"/>
    <n v="2"/>
    <x v="1"/>
    <n v="230"/>
    <n v="6"/>
    <s v="no"/>
    <s v="no"/>
    <x v="0"/>
    <n v="426381.96"/>
    <n v="1.9870000000000001"/>
    <x v="4"/>
    <s v="Medium"/>
    <s v="successful_contact"/>
  </r>
  <r>
    <n v="102393"/>
    <n v="48"/>
    <x v="6"/>
    <x v="1"/>
    <x v="1"/>
    <n v="38428.959999999999"/>
    <n v="36167.050000000003"/>
    <n v="573"/>
    <n v="130"/>
    <n v="2"/>
    <s v="no"/>
    <x v="0"/>
    <s v="no"/>
    <s v="cellular"/>
    <x v="7"/>
    <n v="26"/>
    <n v="292"/>
    <n v="7"/>
    <n v="1"/>
    <x v="1"/>
    <n v="114"/>
    <n v="0"/>
    <s v="yes"/>
    <s v="yes"/>
    <x v="1"/>
    <n v="461147.52"/>
    <n v="0.94099999999999995"/>
    <x v="2"/>
    <s v="Medium"/>
    <s v="other"/>
  </r>
  <r>
    <n v="102394"/>
    <n v="49"/>
    <x v="3"/>
    <x v="0"/>
    <x v="1"/>
    <n v="48602.400000000001"/>
    <n v="37954.94"/>
    <n v="579"/>
    <n v="94"/>
    <n v="4"/>
    <s v="no"/>
    <x v="1"/>
    <s v="no"/>
    <s v="unknown"/>
    <x v="9"/>
    <n v="2"/>
    <n v="295"/>
    <n v="8"/>
    <n v="3"/>
    <x v="3"/>
    <n v="464"/>
    <n v="2"/>
    <s v="no"/>
    <s v="yes"/>
    <x v="1"/>
    <n v="583228.80000000005"/>
    <n v="0.78100000000000003"/>
    <x v="2"/>
    <s v="High"/>
    <s v="other"/>
  </r>
  <r>
    <n v="102395"/>
    <n v="54"/>
    <x v="1"/>
    <x v="0"/>
    <x v="2"/>
    <n v="20386.16"/>
    <n v="16462.53"/>
    <n v="811"/>
    <n v="2"/>
    <n v="4"/>
    <s v="yes"/>
    <x v="1"/>
    <s v="no"/>
    <s v="telephone"/>
    <x v="9"/>
    <n v="1"/>
    <n v="107"/>
    <n v="8"/>
    <n v="4"/>
    <x v="3"/>
    <n v="122"/>
    <n v="0"/>
    <s v="no"/>
    <s v="yes"/>
    <x v="1"/>
    <n v="244633.92"/>
    <n v="0.80800000000000005"/>
    <x v="2"/>
    <s v="Low"/>
    <s v="other"/>
  </r>
  <r>
    <n v="102396"/>
    <n v="53"/>
    <x v="0"/>
    <x v="0"/>
    <x v="2"/>
    <n v="12676.6"/>
    <n v="82458.22"/>
    <n v="676"/>
    <n v="10"/>
    <n v="3"/>
    <s v="yes"/>
    <x v="1"/>
    <s v="no"/>
    <s v="unknown"/>
    <x v="1"/>
    <n v="4"/>
    <n v="482"/>
    <n v="5"/>
    <n v="2"/>
    <x v="4"/>
    <n v="260"/>
    <n v="6"/>
    <s v="no"/>
    <s v="yes"/>
    <x v="0"/>
    <n v="152119.20000000001"/>
    <n v="6.5049999999999999"/>
    <x v="2"/>
    <s v="Low"/>
    <s v="successful_contact"/>
  </r>
  <r>
    <n v="102397"/>
    <n v="55"/>
    <x v="0"/>
    <x v="1"/>
    <x v="1"/>
    <n v="52109.4"/>
    <n v="43173.45"/>
    <n v="726"/>
    <n v="180"/>
    <n v="5"/>
    <s v="no"/>
    <x v="0"/>
    <s v="no"/>
    <s v="cellular"/>
    <x v="10"/>
    <n v="22"/>
    <n v="30"/>
    <n v="1"/>
    <n v="1"/>
    <x v="2"/>
    <n v="224"/>
    <n v="1"/>
    <s v="no"/>
    <s v="yes"/>
    <x v="0"/>
    <n v="625312.80000000005"/>
    <n v="0.82899999999999996"/>
    <x v="2"/>
    <s v="High"/>
    <s v="other"/>
  </r>
  <r>
    <n v="102398"/>
    <n v="34"/>
    <x v="8"/>
    <x v="0"/>
    <x v="0"/>
    <n v="58622.54"/>
    <n v="34501.19"/>
    <n v="694"/>
    <n v="122"/>
    <n v="1"/>
    <s v="no"/>
    <x v="1"/>
    <s v="yes"/>
    <s v="cellular"/>
    <x v="9"/>
    <n v="4"/>
    <n v="321"/>
    <n v="5"/>
    <n v="1"/>
    <x v="1"/>
    <n v="462"/>
    <n v="1"/>
    <s v="yes"/>
    <s v="yes"/>
    <x v="0"/>
    <n v="703470.48"/>
    <n v="0.58899999999999997"/>
    <x v="0"/>
    <s v="Very High"/>
    <s v="successful_contact"/>
  </r>
  <r>
    <n v="102399"/>
    <n v="62"/>
    <x v="5"/>
    <x v="0"/>
    <x v="1"/>
    <m/>
    <n v="56981.53"/>
    <n v="704"/>
    <n v="162"/>
    <n v="5"/>
    <s v="no"/>
    <x v="0"/>
    <s v="no"/>
    <s v="cellular"/>
    <x v="10"/>
    <n v="22"/>
    <n v="541"/>
    <n v="3"/>
    <n v="2"/>
    <x v="1"/>
    <n v="403"/>
    <n v="2"/>
    <s v="no"/>
    <s v="yes"/>
    <x v="1"/>
    <n v="947875.56"/>
    <n v="0.72099999999999997"/>
    <x v="3"/>
    <s v="Very High"/>
    <s v="other"/>
  </r>
  <r>
    <n v="102400"/>
    <n v="49"/>
    <x v="2"/>
    <x v="1"/>
    <x v="1"/>
    <n v="43954.59"/>
    <n v="23091.46"/>
    <n v="689"/>
    <n v="113"/>
    <n v="2"/>
    <s v="no"/>
    <x v="0"/>
    <s v="no"/>
    <s v="cellular"/>
    <x v="7"/>
    <n v="28"/>
    <n v="428"/>
    <n v="3"/>
    <n v="2"/>
    <x v="1"/>
    <n v="391"/>
    <n v="2"/>
    <s v="no"/>
    <s v="yes"/>
    <x v="1"/>
    <n v="527455.07999999996"/>
    <n v="0.52500000000000002"/>
    <x v="2"/>
    <s v="High"/>
    <s v="other"/>
  </r>
  <r>
    <n v="102401"/>
    <n v="50"/>
    <x v="8"/>
    <x v="2"/>
    <x v="0"/>
    <n v="42200.42"/>
    <n v="46982.03"/>
    <n v="809"/>
    <n v="147"/>
    <n v="1"/>
    <s v="no"/>
    <x v="1"/>
    <s v="no"/>
    <s v="cellular"/>
    <x v="9"/>
    <n v="14"/>
    <n v="176"/>
    <n v="3"/>
    <n v="5"/>
    <x v="3"/>
    <n v="195"/>
    <n v="5"/>
    <s v="no"/>
    <s v="no"/>
    <x v="1"/>
    <n v="506405.04"/>
    <n v="1.113"/>
    <x v="2"/>
    <s v="High"/>
    <s v="other"/>
  </r>
  <r>
    <n v="102402"/>
    <n v="32"/>
    <x v="6"/>
    <x v="0"/>
    <x v="1"/>
    <n v="82402.320000000007"/>
    <n v="32694.74"/>
    <n v="803"/>
    <n v="163"/>
    <n v="2"/>
    <s v="no"/>
    <x v="1"/>
    <s v="no"/>
    <s v="cellular"/>
    <x v="4"/>
    <n v="25"/>
    <n v="564"/>
    <n v="8"/>
    <n v="0"/>
    <x v="1"/>
    <n v="-1"/>
    <n v="1"/>
    <s v="yes"/>
    <s v="yes"/>
    <x v="0"/>
    <n v="988827.84"/>
    <n v="0.39700000000000002"/>
    <x v="0"/>
    <s v="Very High"/>
    <s v="successful_contact"/>
  </r>
  <r>
    <n v="102403"/>
    <n v="43"/>
    <x v="0"/>
    <x v="0"/>
    <x v="0"/>
    <n v="40063.589999999997"/>
    <n v="1299.68"/>
    <n v="678"/>
    <n v="106"/>
    <n v="5"/>
    <s v="no"/>
    <x v="1"/>
    <s v="no"/>
    <s v="telephone"/>
    <x v="6"/>
    <n v="28"/>
    <n v="430"/>
    <n v="3"/>
    <n v="4"/>
    <x v="3"/>
    <n v="233"/>
    <n v="4"/>
    <s v="no"/>
    <s v="yes"/>
    <x v="1"/>
    <n v="480763.08"/>
    <n v="3.2000000000000001E-2"/>
    <x v="4"/>
    <s v="Medium"/>
    <s v="other"/>
  </r>
  <r>
    <n v="102404"/>
    <n v="61"/>
    <x v="10"/>
    <x v="1"/>
    <x v="2"/>
    <n v="44893.09"/>
    <n v="30934.3"/>
    <n v="843"/>
    <n v="145"/>
    <n v="3"/>
    <s v="no"/>
    <x v="0"/>
    <s v="no"/>
    <s v="cellular"/>
    <x v="0"/>
    <n v="28"/>
    <n v="299"/>
    <n v="4"/>
    <n v="0"/>
    <x v="1"/>
    <n v="-1"/>
    <n v="3"/>
    <s v="yes"/>
    <s v="no"/>
    <x v="1"/>
    <n v="538717.07999999996"/>
    <n v="0.68899999999999995"/>
    <x v="3"/>
    <s v="High"/>
    <s v="other"/>
  </r>
  <r>
    <n v="102405"/>
    <n v="26"/>
    <x v="7"/>
    <x v="1"/>
    <x v="0"/>
    <n v="88554.47"/>
    <n v="11663.37"/>
    <n v="699"/>
    <n v="26"/>
    <n v="3"/>
    <s v="no"/>
    <x v="0"/>
    <s v="no"/>
    <s v="telephone"/>
    <x v="8"/>
    <n v="28"/>
    <n v="455"/>
    <n v="3"/>
    <n v="5"/>
    <x v="1"/>
    <n v="474"/>
    <n v="2"/>
    <s v="yes"/>
    <s v="no"/>
    <x v="1"/>
    <n v="1062653.6399999999"/>
    <n v="0.13200000000000001"/>
    <x v="0"/>
    <s v="Very High"/>
    <s v="other"/>
  </r>
  <r>
    <n v="102406"/>
    <n v="38"/>
    <x v="1"/>
    <x v="1"/>
    <x v="1"/>
    <n v="27085.48"/>
    <n v="27859.15"/>
    <n v="850"/>
    <n v="75"/>
    <n v="2"/>
    <s v="no"/>
    <x v="0"/>
    <s v="no"/>
    <s v="unknown"/>
    <x v="3"/>
    <n v="12"/>
    <n v="277"/>
    <n v="2"/>
    <n v="2"/>
    <x v="0"/>
    <n v="211"/>
    <n v="3"/>
    <s v="yes"/>
    <s v="no"/>
    <x v="0"/>
    <n v="325025.76"/>
    <n v="1.0289999999999999"/>
    <x v="4"/>
    <s v="Low"/>
    <s v="other"/>
  </r>
  <r>
    <n v="102407"/>
    <n v="23"/>
    <x v="2"/>
    <x v="0"/>
    <x v="1"/>
    <n v="12000"/>
    <n v="96604.27"/>
    <n v="589"/>
    <n v="11"/>
    <n v="3"/>
    <s v="no"/>
    <x v="0"/>
    <s v="no"/>
    <s v="unknown"/>
    <x v="7"/>
    <n v="3"/>
    <n v="411"/>
    <n v="5"/>
    <n v="0"/>
    <x v="1"/>
    <n v="-1"/>
    <n v="4"/>
    <s v="yes"/>
    <s v="yes"/>
    <x v="1"/>
    <n v="144000"/>
    <n v="8.0500000000000007"/>
    <x v="1"/>
    <s v="Low"/>
    <s v="other"/>
  </r>
  <r>
    <n v="102408"/>
    <n v="68"/>
    <x v="10"/>
    <x v="0"/>
    <x v="1"/>
    <n v="53450.84"/>
    <n v="23913.279999999999"/>
    <n v="660"/>
    <n v="126"/>
    <n v="3"/>
    <s v="no"/>
    <x v="1"/>
    <s v="no"/>
    <s v="cellular"/>
    <x v="8"/>
    <n v="3"/>
    <n v="564"/>
    <n v="5"/>
    <n v="4"/>
    <x v="1"/>
    <n v="265"/>
    <n v="6"/>
    <s v="no"/>
    <s v="yes"/>
    <x v="1"/>
    <n v="641410.07999999996"/>
    <n v="0.44700000000000001"/>
    <x v="3"/>
    <s v="High"/>
    <s v="other"/>
  </r>
  <r>
    <n v="102409"/>
    <n v="42"/>
    <x v="6"/>
    <x v="1"/>
    <x v="0"/>
    <n v="23500.86"/>
    <n v="16493.830000000002"/>
    <n v="684"/>
    <n v="118"/>
    <n v="5"/>
    <s v="no"/>
    <x v="1"/>
    <s v="no"/>
    <s v="telephone"/>
    <x v="8"/>
    <n v="12"/>
    <n v="530"/>
    <n v="4"/>
    <n v="0"/>
    <x v="1"/>
    <n v="-1"/>
    <n v="4"/>
    <s v="no"/>
    <s v="yes"/>
    <x v="1"/>
    <n v="282010.32"/>
    <n v="0.70199999999999996"/>
    <x v="4"/>
    <s v="Low"/>
    <s v="other"/>
  </r>
  <r>
    <n v="102410"/>
    <n v="18"/>
    <x v="2"/>
    <x v="1"/>
    <x v="1"/>
    <n v="56442.47"/>
    <n v="49187.49"/>
    <n v="654"/>
    <n v="73"/>
    <n v="1"/>
    <s v="no"/>
    <x v="1"/>
    <s v="no"/>
    <s v="cellular"/>
    <x v="1"/>
    <n v="14"/>
    <n v="55"/>
    <n v="4"/>
    <n v="4"/>
    <x v="1"/>
    <n v="17"/>
    <n v="1"/>
    <s v="yes"/>
    <s v="yes"/>
    <x v="1"/>
    <n v="677309.64"/>
    <n v="0.871"/>
    <x v="1"/>
    <s v="Very High"/>
    <s v="other"/>
  </r>
  <r>
    <n v="102411"/>
    <n v="37"/>
    <x v="2"/>
    <x v="1"/>
    <x v="3"/>
    <n v="38637.33"/>
    <n v="47013.120000000003"/>
    <n v="642"/>
    <n v="32"/>
    <n v="1"/>
    <s v="no"/>
    <x v="0"/>
    <s v="no"/>
    <s v="cellular"/>
    <x v="6"/>
    <n v="22"/>
    <n v="431"/>
    <n v="8"/>
    <n v="1"/>
    <x v="3"/>
    <n v="269"/>
    <n v="6"/>
    <s v="yes"/>
    <s v="no"/>
    <x v="1"/>
    <n v="463647.96"/>
    <n v="1.2170000000000001"/>
    <x v="4"/>
    <s v="Medium"/>
    <s v="other"/>
  </r>
  <r>
    <n v="102412"/>
    <n v="49"/>
    <x v="7"/>
    <x v="0"/>
    <x v="0"/>
    <n v="45282.1"/>
    <n v="44463.62"/>
    <n v="672"/>
    <n v="88"/>
    <n v="1"/>
    <s v="no"/>
    <x v="0"/>
    <s v="no"/>
    <s v="cellular"/>
    <x v="1"/>
    <n v="27"/>
    <n v="116"/>
    <n v="7"/>
    <n v="0"/>
    <x v="3"/>
    <n v="-1"/>
    <n v="5"/>
    <s v="no"/>
    <s v="no"/>
    <x v="1"/>
    <n v="543385.19999999995"/>
    <n v="0.98199999999999998"/>
    <x v="2"/>
    <s v="High"/>
    <s v="other"/>
  </r>
  <r>
    <n v="102413"/>
    <n v="58"/>
    <x v="8"/>
    <x v="0"/>
    <x v="1"/>
    <n v="24440.53"/>
    <n v="38345.71"/>
    <n v="693"/>
    <n v="96"/>
    <n v="1"/>
    <s v="no"/>
    <x v="0"/>
    <s v="no"/>
    <s v="cellular"/>
    <x v="9"/>
    <n v="10"/>
    <n v="436"/>
    <n v="3"/>
    <n v="3"/>
    <x v="0"/>
    <n v="240"/>
    <n v="5"/>
    <s v="no"/>
    <s v="no"/>
    <x v="1"/>
    <n v="293286.36"/>
    <n v="1.569"/>
    <x v="3"/>
    <s v="Low"/>
    <s v="other"/>
  </r>
  <r>
    <n v="102414"/>
    <n v="48"/>
    <x v="0"/>
    <x v="1"/>
    <x v="1"/>
    <n v="17687.38"/>
    <n v="34830.03"/>
    <n v="711"/>
    <n v="74"/>
    <n v="4"/>
    <s v="no"/>
    <x v="0"/>
    <s v="no"/>
    <s v="telephone"/>
    <x v="7"/>
    <n v="1"/>
    <n v="494"/>
    <n v="5"/>
    <n v="1"/>
    <x v="1"/>
    <n v="227"/>
    <n v="5"/>
    <s v="yes"/>
    <s v="no"/>
    <x v="1"/>
    <n v="212248.56"/>
    <n v="1.9690000000000001"/>
    <x v="2"/>
    <s v="Low"/>
    <s v="other"/>
  </r>
  <r>
    <n v="102415"/>
    <n v="50"/>
    <x v="5"/>
    <x v="1"/>
    <x v="1"/>
    <n v="41171.199999999997"/>
    <n v="0"/>
    <n v="760"/>
    <n v="127"/>
    <n v="1"/>
    <s v="no"/>
    <x v="1"/>
    <s v="no"/>
    <s v="cellular"/>
    <x v="0"/>
    <n v="1"/>
    <n v="440"/>
    <n v="2"/>
    <n v="1"/>
    <x v="0"/>
    <n v="290"/>
    <n v="0"/>
    <s v="no"/>
    <s v="yes"/>
    <x v="1"/>
    <n v="494054.40000000002"/>
    <n v="0"/>
    <x v="2"/>
    <s v="Medium"/>
    <s v="other"/>
  </r>
  <r>
    <n v="102416"/>
    <n v="59"/>
    <x v="1"/>
    <x v="2"/>
    <x v="2"/>
    <n v="31015.29"/>
    <n v="20894.009999999998"/>
    <n v="704"/>
    <n v="99"/>
    <n v="5"/>
    <s v="no"/>
    <x v="1"/>
    <s v="no"/>
    <s v="cellular"/>
    <x v="4"/>
    <n v="20"/>
    <n v="491"/>
    <n v="4"/>
    <n v="3"/>
    <x v="1"/>
    <n v="36"/>
    <n v="3"/>
    <s v="yes"/>
    <s v="yes"/>
    <x v="1"/>
    <n v="372183.48"/>
    <n v="0.67400000000000004"/>
    <x v="3"/>
    <s v="Medium"/>
    <s v="other"/>
  </r>
  <r>
    <n v="102417"/>
    <n v="21"/>
    <x v="2"/>
    <x v="0"/>
    <x v="2"/>
    <n v="20035.63"/>
    <n v="34644.82"/>
    <n v="736"/>
    <n v="144"/>
    <n v="3"/>
    <s v="no"/>
    <x v="0"/>
    <s v="no"/>
    <s v="cellular"/>
    <x v="7"/>
    <n v="11"/>
    <n v="344"/>
    <n v="4"/>
    <n v="3"/>
    <x v="3"/>
    <n v="122"/>
    <n v="5"/>
    <s v="yes"/>
    <s v="yes"/>
    <x v="1"/>
    <n v="240427.56"/>
    <n v="1.7290000000000001"/>
    <x v="1"/>
    <s v="Low"/>
    <s v="other"/>
  </r>
  <r>
    <n v="102418"/>
    <n v="27"/>
    <x v="2"/>
    <x v="1"/>
    <x v="2"/>
    <n v="36919.86"/>
    <n v="73491.89"/>
    <n v="644"/>
    <n v="49"/>
    <n v="2"/>
    <s v="no"/>
    <x v="1"/>
    <s v="no"/>
    <s v="cellular"/>
    <x v="0"/>
    <n v="7"/>
    <n v="234"/>
    <n v="2"/>
    <n v="2"/>
    <x v="1"/>
    <n v="248"/>
    <n v="3"/>
    <s v="yes"/>
    <s v="yes"/>
    <x v="1"/>
    <n v="443038.32"/>
    <n v="1.9910000000000001"/>
    <x v="0"/>
    <s v="Medium"/>
    <s v="other"/>
  </r>
  <r>
    <n v="102419"/>
    <n v="52"/>
    <x v="1"/>
    <x v="0"/>
    <x v="2"/>
    <n v="36408.94"/>
    <n v="0"/>
    <n v="647"/>
    <n v="42"/>
    <n v="4"/>
    <s v="no"/>
    <x v="0"/>
    <s v="no"/>
    <m/>
    <x v="10"/>
    <n v="6"/>
    <n v="471"/>
    <n v="8"/>
    <n v="0"/>
    <x v="1"/>
    <n v="-1"/>
    <n v="2"/>
    <s v="no"/>
    <s v="no"/>
    <x v="1"/>
    <n v="436907.28"/>
    <n v="0"/>
    <x v="2"/>
    <s v="Medium"/>
    <s v="other"/>
  </r>
  <r>
    <n v="102420"/>
    <n v="57"/>
    <x v="3"/>
    <x v="0"/>
    <x v="2"/>
    <n v="57237.01"/>
    <n v="34105.74"/>
    <n v="783"/>
    <n v="81"/>
    <n v="2"/>
    <s v="no"/>
    <x v="0"/>
    <s v="no"/>
    <s v="cellular"/>
    <x v="7"/>
    <n v="10"/>
    <n v="551"/>
    <n v="5"/>
    <n v="4"/>
    <x v="1"/>
    <n v="111"/>
    <n v="1"/>
    <s v="no"/>
    <s v="yes"/>
    <x v="1"/>
    <n v="686844.12"/>
    <n v="0.59599999999999997"/>
    <x v="3"/>
    <s v="Very High"/>
    <s v="other"/>
  </r>
  <r>
    <n v="102421"/>
    <n v="30"/>
    <x v="1"/>
    <x v="0"/>
    <x v="1"/>
    <n v="62790.71"/>
    <n v="20683.93"/>
    <n v="740"/>
    <n v="130"/>
    <n v="4"/>
    <s v="no"/>
    <x v="0"/>
    <s v="yes"/>
    <s v="unknown"/>
    <x v="0"/>
    <n v="10"/>
    <n v="396"/>
    <n v="1"/>
    <n v="2"/>
    <x v="1"/>
    <n v="280"/>
    <n v="2"/>
    <s v="no"/>
    <s v="yes"/>
    <x v="1"/>
    <n v="753488.52"/>
    <n v="0.32900000000000001"/>
    <x v="0"/>
    <s v="Very High"/>
    <s v="other"/>
  </r>
  <r>
    <n v="102422"/>
    <n v="18"/>
    <x v="9"/>
    <x v="2"/>
    <x v="1"/>
    <n v="35043.160000000003"/>
    <n v="44234.239999999998"/>
    <n v="650"/>
    <n v="132"/>
    <n v="2"/>
    <s v="no"/>
    <x v="0"/>
    <s v="no"/>
    <s v="cellular"/>
    <x v="4"/>
    <n v="6"/>
    <n v="269"/>
    <n v="6"/>
    <n v="5"/>
    <x v="1"/>
    <n v="277"/>
    <n v="6"/>
    <s v="no"/>
    <s v="no"/>
    <x v="1"/>
    <n v="420517.92"/>
    <n v="1.262"/>
    <x v="1"/>
    <s v="Medium"/>
    <s v="other"/>
  </r>
  <r>
    <n v="102423"/>
    <n v="59"/>
    <x v="2"/>
    <x v="0"/>
    <x v="2"/>
    <n v="36857.089999999997"/>
    <n v="11191.06"/>
    <n v="635"/>
    <n v="157"/>
    <n v="1"/>
    <s v="no"/>
    <x v="0"/>
    <s v="no"/>
    <s v="unknown"/>
    <x v="10"/>
    <n v="21"/>
    <n v="337"/>
    <n v="7"/>
    <n v="5"/>
    <x v="1"/>
    <n v="182"/>
    <n v="6"/>
    <s v="yes"/>
    <s v="no"/>
    <x v="1"/>
    <n v="442285.08"/>
    <n v="0.30399999999999999"/>
    <x v="3"/>
    <s v="Medium"/>
    <s v="other"/>
  </r>
  <r>
    <n v="102424"/>
    <n v="50"/>
    <x v="4"/>
    <x v="0"/>
    <x v="0"/>
    <n v="24183.56"/>
    <n v="72406.16"/>
    <n v="717"/>
    <n v="178"/>
    <n v="2"/>
    <s v="no"/>
    <x v="1"/>
    <s v="no"/>
    <s v="cellular"/>
    <x v="4"/>
    <n v="10"/>
    <n v="262"/>
    <n v="7"/>
    <n v="4"/>
    <x v="1"/>
    <n v="147"/>
    <n v="1"/>
    <s v="no"/>
    <s v="yes"/>
    <x v="1"/>
    <n v="290202.71999999997"/>
    <n v="2.9940000000000002"/>
    <x v="2"/>
    <s v="Low"/>
    <s v="other"/>
  </r>
  <r>
    <n v="102425"/>
    <n v="33"/>
    <x v="9"/>
    <x v="0"/>
    <x v="0"/>
    <n v="21333.23"/>
    <n v="71490.61"/>
    <n v="599"/>
    <n v="178"/>
    <n v="1"/>
    <s v="no"/>
    <x v="1"/>
    <s v="no"/>
    <s v="cellular"/>
    <x v="5"/>
    <n v="15"/>
    <n v="419"/>
    <n v="3"/>
    <n v="3"/>
    <x v="1"/>
    <n v="496"/>
    <n v="2"/>
    <s v="no"/>
    <s v="yes"/>
    <x v="1"/>
    <n v="255998.76"/>
    <n v="3.351"/>
    <x v="0"/>
    <s v="Low"/>
    <s v="other"/>
  </r>
  <r>
    <n v="102426"/>
    <n v="58"/>
    <x v="1"/>
    <x v="0"/>
    <x v="0"/>
    <n v="48258.559999999998"/>
    <n v="58500.98"/>
    <n v="657"/>
    <n v="116"/>
    <n v="2"/>
    <s v="no"/>
    <x v="0"/>
    <s v="no"/>
    <s v="cellular"/>
    <x v="0"/>
    <n v="24"/>
    <n v="361"/>
    <n v="6"/>
    <n v="3"/>
    <x v="3"/>
    <n v="444"/>
    <n v="0"/>
    <s v="yes"/>
    <s v="yes"/>
    <x v="0"/>
    <n v="579102.71999999997"/>
    <n v="1.212"/>
    <x v="3"/>
    <s v="High"/>
    <s v="successful_contact"/>
  </r>
  <r>
    <n v="102427"/>
    <n v="44"/>
    <x v="7"/>
    <x v="1"/>
    <x v="1"/>
    <n v="42698.43"/>
    <n v="8418.99"/>
    <n v="557"/>
    <n v="61"/>
    <n v="4"/>
    <s v="no"/>
    <x v="1"/>
    <s v="no"/>
    <s v="cellular"/>
    <x v="1"/>
    <n v="3"/>
    <n v="429"/>
    <n v="2"/>
    <n v="5"/>
    <x v="2"/>
    <n v="266"/>
    <n v="2"/>
    <s v="no"/>
    <s v="no"/>
    <x v="1"/>
    <n v="512381.16"/>
    <n v="0.19700000000000001"/>
    <x v="4"/>
    <s v="High"/>
    <s v="other"/>
  </r>
  <r>
    <n v="102428"/>
    <n v="22"/>
    <x v="7"/>
    <x v="2"/>
    <x v="1"/>
    <n v="47266.17"/>
    <n v="30020.43"/>
    <n v="850"/>
    <n v="15"/>
    <n v="1"/>
    <s v="no"/>
    <x v="1"/>
    <s v="no"/>
    <s v="cellular"/>
    <x v="10"/>
    <n v="13"/>
    <n v="255"/>
    <n v="1"/>
    <n v="0"/>
    <x v="1"/>
    <n v="-1"/>
    <n v="3"/>
    <s v="yes"/>
    <s v="yes"/>
    <x v="1"/>
    <n v="567194.04"/>
    <n v="0.63500000000000001"/>
    <x v="1"/>
    <s v="High"/>
    <s v="other"/>
  </r>
  <r>
    <n v="102429"/>
    <n v="60"/>
    <x v="9"/>
    <x v="1"/>
    <x v="1"/>
    <n v="57464.5"/>
    <n v="29409.53"/>
    <n v="619"/>
    <n v="120"/>
    <n v="5"/>
    <s v="no"/>
    <x v="1"/>
    <s v="no"/>
    <s v="unknown"/>
    <x v="10"/>
    <n v="16"/>
    <n v="510"/>
    <n v="4"/>
    <n v="3"/>
    <x v="3"/>
    <n v="26"/>
    <n v="2"/>
    <s v="no"/>
    <s v="no"/>
    <x v="1"/>
    <n v="689574"/>
    <n v="0.51200000000000001"/>
    <x v="3"/>
    <s v="Very High"/>
    <s v="other"/>
  </r>
  <r>
    <n v="102430"/>
    <n v="34"/>
    <x v="4"/>
    <x v="1"/>
    <x v="0"/>
    <n v="61669.51"/>
    <n v="88739.16"/>
    <n v="764"/>
    <n v="64"/>
    <n v="1"/>
    <s v="no"/>
    <x v="1"/>
    <s v="no"/>
    <s v="cellular"/>
    <x v="7"/>
    <n v="5"/>
    <n v="234"/>
    <n v="2"/>
    <n v="2"/>
    <x v="1"/>
    <n v="404"/>
    <n v="3"/>
    <s v="no"/>
    <s v="no"/>
    <x v="0"/>
    <n v="740034.12"/>
    <n v="1.4390000000000001"/>
    <x v="0"/>
    <s v="Very High"/>
    <s v="other"/>
  </r>
  <r>
    <n v="102431"/>
    <n v="34"/>
    <x v="3"/>
    <x v="0"/>
    <x v="1"/>
    <n v="40935.230000000003"/>
    <n v="16156.72"/>
    <n v="697"/>
    <n v="2"/>
    <n v="4"/>
    <s v="no"/>
    <x v="0"/>
    <s v="no"/>
    <s v="cellular"/>
    <x v="2"/>
    <n v="19"/>
    <n v="21"/>
    <n v="7"/>
    <n v="3"/>
    <x v="1"/>
    <n v="212"/>
    <n v="3"/>
    <s v="no"/>
    <s v="yes"/>
    <x v="1"/>
    <n v="491222.76"/>
    <n v="0.39500000000000002"/>
    <x v="0"/>
    <s v="Medium"/>
    <s v="other"/>
  </r>
  <r>
    <n v="102432"/>
    <n v="67"/>
    <x v="0"/>
    <x v="0"/>
    <x v="1"/>
    <n v="56280.77"/>
    <n v="42628.87"/>
    <n v="640"/>
    <n v="13"/>
    <n v="1"/>
    <s v="no"/>
    <x v="1"/>
    <s v="no"/>
    <s v="telephone"/>
    <x v="0"/>
    <n v="13"/>
    <n v="343"/>
    <n v="2"/>
    <n v="2"/>
    <x v="1"/>
    <n v="310"/>
    <n v="4"/>
    <s v="yes"/>
    <s v="yes"/>
    <x v="1"/>
    <n v="675369.24"/>
    <n v="0.75700000000000001"/>
    <x v="3"/>
    <s v="Very High"/>
    <s v="other"/>
  </r>
  <r>
    <n v="102433"/>
    <n v="63"/>
    <x v="9"/>
    <x v="0"/>
    <x v="0"/>
    <n v="20697.12"/>
    <n v="11158.36"/>
    <n v="577"/>
    <n v="126"/>
    <n v="1"/>
    <s v="no"/>
    <x v="1"/>
    <s v="yes"/>
    <s v="cellular"/>
    <x v="3"/>
    <n v="19"/>
    <n v="365"/>
    <n v="5"/>
    <n v="4"/>
    <x v="1"/>
    <n v="488"/>
    <n v="2"/>
    <s v="no"/>
    <s v="no"/>
    <x v="0"/>
    <n v="248365.44"/>
    <n v="0.53900000000000003"/>
    <x v="3"/>
    <s v="Low"/>
    <s v="successful_contact"/>
  </r>
  <r>
    <n v="102434"/>
    <n v="61"/>
    <x v="1"/>
    <x v="1"/>
    <x v="1"/>
    <n v="77984.06"/>
    <n v="11812.27"/>
    <n v="791"/>
    <n v="170"/>
    <n v="2"/>
    <s v="no"/>
    <x v="1"/>
    <s v="no"/>
    <s v="cellular"/>
    <x v="9"/>
    <n v="15"/>
    <n v="166"/>
    <n v="7"/>
    <n v="4"/>
    <x v="3"/>
    <n v="489"/>
    <n v="3"/>
    <s v="no"/>
    <s v="yes"/>
    <x v="1"/>
    <n v="935808.72"/>
    <n v="0.151"/>
    <x v="3"/>
    <s v="Very High"/>
    <s v="other"/>
  </r>
  <r>
    <n v="102435"/>
    <n v="36"/>
    <x v="7"/>
    <x v="0"/>
    <x v="1"/>
    <n v="52844.86"/>
    <n v="51309.84"/>
    <n v="717"/>
    <n v="169"/>
    <n v="5"/>
    <s v="no"/>
    <x v="1"/>
    <s v="no"/>
    <s v="cellular"/>
    <x v="10"/>
    <n v="7"/>
    <n v="384"/>
    <n v="1"/>
    <n v="5"/>
    <x v="1"/>
    <n v="13"/>
    <n v="0"/>
    <s v="yes"/>
    <s v="no"/>
    <x v="1"/>
    <n v="634138.31999999995"/>
    <n v="0.97099999999999997"/>
    <x v="4"/>
    <s v="High"/>
    <s v="other"/>
  </r>
  <r>
    <n v="102436"/>
    <n v="57"/>
    <x v="1"/>
    <x v="0"/>
    <x v="1"/>
    <n v="12000"/>
    <n v="59773.01"/>
    <n v="590"/>
    <n v="101"/>
    <n v="2"/>
    <s v="no"/>
    <x v="0"/>
    <s v="no"/>
    <s v="cellular"/>
    <x v="9"/>
    <n v="22"/>
    <n v="356"/>
    <n v="8"/>
    <n v="0"/>
    <x v="1"/>
    <n v="-1"/>
    <n v="5"/>
    <s v="no"/>
    <s v="yes"/>
    <x v="1"/>
    <n v="144000"/>
    <n v="4.9809999999999999"/>
    <x v="3"/>
    <s v="Low"/>
    <s v="other"/>
  </r>
  <r>
    <n v="102437"/>
    <n v="42"/>
    <x v="5"/>
    <x v="0"/>
    <x v="1"/>
    <n v="39093.279999999999"/>
    <n v="62402.49"/>
    <n v="837"/>
    <n v="24"/>
    <n v="1"/>
    <s v="no"/>
    <x v="0"/>
    <s v="no"/>
    <s v="unknown"/>
    <x v="8"/>
    <n v="15"/>
    <n v="263"/>
    <n v="7"/>
    <n v="2"/>
    <x v="1"/>
    <n v="299"/>
    <n v="2"/>
    <s v="no"/>
    <s v="no"/>
    <x v="0"/>
    <n v="469119.36"/>
    <n v="1.5960000000000001"/>
    <x v="4"/>
    <s v="Medium"/>
    <s v="other"/>
  </r>
  <r>
    <n v="102438"/>
    <n v="70"/>
    <x v="2"/>
    <x v="1"/>
    <x v="1"/>
    <n v="18981.55"/>
    <n v="20793.05"/>
    <n v="619"/>
    <n v="126"/>
    <n v="1"/>
    <s v="no"/>
    <x v="1"/>
    <s v="no"/>
    <s v="cellular"/>
    <x v="10"/>
    <n v="12"/>
    <n v="171"/>
    <n v="5"/>
    <n v="5"/>
    <x v="0"/>
    <n v="14"/>
    <n v="6"/>
    <s v="no"/>
    <s v="no"/>
    <x v="1"/>
    <n v="227778.6"/>
    <n v="1.095"/>
    <x v="3"/>
    <s v="Low"/>
    <s v="other"/>
  </r>
  <r>
    <n v="102439"/>
    <n v="59"/>
    <x v="9"/>
    <x v="0"/>
    <x v="2"/>
    <n v="37622.300000000003"/>
    <n v="9915.48"/>
    <n v="758"/>
    <n v="41"/>
    <n v="4"/>
    <s v="no"/>
    <x v="0"/>
    <s v="no"/>
    <s v="cellular"/>
    <x v="8"/>
    <n v="13"/>
    <n v="368"/>
    <n v="1"/>
    <n v="5"/>
    <x v="0"/>
    <n v="22"/>
    <n v="0"/>
    <s v="no"/>
    <s v="no"/>
    <x v="0"/>
    <n v="451467.6"/>
    <n v="0.26400000000000001"/>
    <x v="3"/>
    <s v="Medium"/>
    <s v="successful_contact"/>
  </r>
  <r>
    <n v="102440"/>
    <n v="31"/>
    <x v="3"/>
    <x v="0"/>
    <x v="1"/>
    <n v="18656.55"/>
    <n v="46509.07"/>
    <n v="719"/>
    <n v="73"/>
    <n v="5"/>
    <s v="no"/>
    <x v="1"/>
    <s v="no"/>
    <s v="cellular"/>
    <x v="6"/>
    <n v="15"/>
    <n v="438"/>
    <n v="6"/>
    <n v="5"/>
    <x v="1"/>
    <n v="70"/>
    <n v="1"/>
    <s v="yes"/>
    <s v="yes"/>
    <x v="1"/>
    <n v="223878.6"/>
    <n v="2.4929999999999999"/>
    <x v="0"/>
    <s v="Low"/>
    <s v="other"/>
  </r>
  <r>
    <n v="102441"/>
    <n v="68"/>
    <x v="0"/>
    <x v="0"/>
    <x v="2"/>
    <n v="52553.27"/>
    <n v="42968.87"/>
    <n v="647"/>
    <n v="63"/>
    <n v="2"/>
    <s v="no"/>
    <x v="1"/>
    <s v="no"/>
    <s v="cellular"/>
    <x v="1"/>
    <n v="14"/>
    <n v="390"/>
    <n v="3"/>
    <n v="5"/>
    <x v="0"/>
    <n v="138"/>
    <n v="5"/>
    <s v="no"/>
    <s v="yes"/>
    <x v="1"/>
    <n v="630639.24"/>
    <n v="0.81799999999999995"/>
    <x v="3"/>
    <s v="High"/>
    <s v="other"/>
  </r>
  <r>
    <n v="102442"/>
    <n v="38"/>
    <x v="7"/>
    <x v="0"/>
    <x v="2"/>
    <n v="34985.54"/>
    <n v="17723.12"/>
    <n v="681"/>
    <n v="138"/>
    <n v="3"/>
    <s v="no"/>
    <x v="1"/>
    <s v="no"/>
    <s v="cellular"/>
    <x v="4"/>
    <n v="13"/>
    <n v="514"/>
    <n v="2"/>
    <n v="2"/>
    <x v="2"/>
    <n v="464"/>
    <n v="6"/>
    <s v="yes"/>
    <s v="yes"/>
    <x v="1"/>
    <n v="419826.48"/>
    <n v="0.50700000000000001"/>
    <x v="4"/>
    <s v="Medium"/>
    <s v="other"/>
  </r>
  <r>
    <n v="102443"/>
    <n v="38"/>
    <x v="7"/>
    <x v="0"/>
    <x v="0"/>
    <n v="38891.769999999997"/>
    <n v="84492.91"/>
    <n v="806"/>
    <n v="86"/>
    <n v="2"/>
    <s v="no"/>
    <x v="1"/>
    <s v="no"/>
    <s v="cellular"/>
    <x v="6"/>
    <n v="9"/>
    <n v="578"/>
    <n v="2"/>
    <n v="2"/>
    <x v="0"/>
    <n v="392"/>
    <n v="2"/>
    <s v="no"/>
    <s v="yes"/>
    <x v="1"/>
    <n v="466701.24"/>
    <n v="2.173"/>
    <x v="4"/>
    <s v="Medium"/>
    <s v="other"/>
  </r>
  <r>
    <n v="102444"/>
    <n v="21"/>
    <x v="8"/>
    <x v="0"/>
    <x v="0"/>
    <n v="38961.5"/>
    <n v="38864.99"/>
    <n v="817"/>
    <n v="42"/>
    <n v="5"/>
    <s v="no"/>
    <x v="1"/>
    <s v="no"/>
    <s v="cellular"/>
    <x v="8"/>
    <n v="16"/>
    <n v="484"/>
    <n v="2"/>
    <n v="1"/>
    <x v="0"/>
    <n v="31"/>
    <n v="0"/>
    <s v="no"/>
    <s v="no"/>
    <x v="1"/>
    <n v="467538"/>
    <n v="0.998"/>
    <x v="1"/>
    <s v="Medium"/>
    <s v="other"/>
  </r>
  <r>
    <n v="102445"/>
    <n v="63"/>
    <x v="3"/>
    <x v="2"/>
    <x v="2"/>
    <n v="36121.1"/>
    <n v="22214.06"/>
    <n v="685"/>
    <n v="79"/>
    <n v="5"/>
    <s v="no"/>
    <x v="1"/>
    <s v="no"/>
    <s v="unknown"/>
    <x v="2"/>
    <n v="20"/>
    <n v="469"/>
    <n v="4"/>
    <n v="5"/>
    <x v="2"/>
    <n v="448"/>
    <n v="4"/>
    <s v="yes"/>
    <s v="yes"/>
    <x v="1"/>
    <n v="433453.2"/>
    <n v="0.61499999999999999"/>
    <x v="3"/>
    <s v="Medium"/>
    <s v="other"/>
  </r>
  <r>
    <n v="102446"/>
    <n v="18"/>
    <x v="2"/>
    <x v="1"/>
    <x v="1"/>
    <n v="17708.38"/>
    <n v="0"/>
    <n v="690"/>
    <n v="41"/>
    <n v="4"/>
    <s v="no"/>
    <x v="1"/>
    <s v="no"/>
    <s v="cellular"/>
    <x v="5"/>
    <n v="6"/>
    <n v="20"/>
    <n v="2"/>
    <n v="5"/>
    <x v="0"/>
    <n v="92"/>
    <n v="6"/>
    <s v="yes"/>
    <s v="no"/>
    <x v="1"/>
    <n v="212500.56"/>
    <n v="0"/>
    <x v="1"/>
    <s v="Low"/>
    <s v="other"/>
  </r>
  <r>
    <n v="102447"/>
    <n v="39"/>
    <x v="1"/>
    <x v="1"/>
    <x v="1"/>
    <n v="76205.33"/>
    <n v="42410.63"/>
    <n v="622"/>
    <n v="136"/>
    <n v="3"/>
    <s v="no"/>
    <x v="1"/>
    <s v="no"/>
    <s v="cellular"/>
    <x v="5"/>
    <n v="27"/>
    <n v="699"/>
    <n v="8"/>
    <n v="2"/>
    <x v="1"/>
    <n v="232"/>
    <n v="3"/>
    <s v="no"/>
    <s v="yes"/>
    <x v="0"/>
    <n v="914463.96"/>
    <n v="0.55700000000000005"/>
    <x v="4"/>
    <s v="Very High"/>
    <s v="successful_contact"/>
  </r>
  <r>
    <n v="102448"/>
    <n v="58"/>
    <x v="0"/>
    <x v="2"/>
    <x v="2"/>
    <n v="19360"/>
    <n v="32607.759999999998"/>
    <n v="817"/>
    <n v="97"/>
    <n v="2"/>
    <s v="no"/>
    <x v="1"/>
    <s v="no"/>
    <s v="unknown"/>
    <x v="3"/>
    <n v="10"/>
    <n v="480"/>
    <n v="5"/>
    <n v="4"/>
    <x v="0"/>
    <n v="178"/>
    <n v="2"/>
    <s v="no"/>
    <s v="no"/>
    <x v="1"/>
    <n v="232320"/>
    <n v="1.6839999999999999"/>
    <x v="3"/>
    <s v="Low"/>
    <s v="other"/>
  </r>
  <r>
    <n v="102449"/>
    <n v="56"/>
    <x v="8"/>
    <x v="0"/>
    <x v="1"/>
    <n v="37593.410000000003"/>
    <n v="61509.06"/>
    <n v="670"/>
    <n v="148"/>
    <n v="3"/>
    <s v="no"/>
    <x v="1"/>
    <s v="yes"/>
    <s v="unknown"/>
    <x v="8"/>
    <n v="14"/>
    <n v="231"/>
    <n v="6"/>
    <n v="2"/>
    <x v="2"/>
    <n v="198"/>
    <n v="6"/>
    <s v="yes"/>
    <s v="yes"/>
    <x v="1"/>
    <n v="451120.92"/>
    <n v="1.6359999999999999"/>
    <x v="3"/>
    <s v="Medium"/>
    <s v="other"/>
  </r>
  <r>
    <n v="102450"/>
    <n v="36"/>
    <x v="0"/>
    <x v="0"/>
    <x v="2"/>
    <n v="68816"/>
    <n v="26975.08"/>
    <n v="770"/>
    <n v="104"/>
    <n v="1"/>
    <s v="no"/>
    <x v="0"/>
    <s v="no"/>
    <s v="unknown"/>
    <x v="10"/>
    <n v="17"/>
    <n v="193"/>
    <n v="7"/>
    <n v="2"/>
    <x v="3"/>
    <n v="431"/>
    <n v="1"/>
    <s v="yes"/>
    <s v="no"/>
    <x v="0"/>
    <n v="825792"/>
    <n v="0.39200000000000002"/>
    <x v="4"/>
    <s v="Very High"/>
    <s v="other"/>
  </r>
  <r>
    <n v="102451"/>
    <n v="53"/>
    <x v="7"/>
    <x v="1"/>
    <x v="1"/>
    <n v="15240.71"/>
    <n v="0"/>
    <n v="762"/>
    <n v="115"/>
    <n v="3"/>
    <s v="no"/>
    <x v="0"/>
    <s v="no"/>
    <s v="cellular"/>
    <x v="9"/>
    <n v="28"/>
    <n v="502"/>
    <n v="2"/>
    <n v="3"/>
    <x v="1"/>
    <n v="90"/>
    <n v="0"/>
    <s v="no"/>
    <s v="no"/>
    <x v="0"/>
    <n v="182888.52"/>
    <n v="0"/>
    <x v="2"/>
    <s v="Low"/>
    <s v="successful_contact"/>
  </r>
  <r>
    <n v="102452"/>
    <n v="62"/>
    <x v="8"/>
    <x v="2"/>
    <x v="1"/>
    <n v="35886.589999999997"/>
    <n v="11838.38"/>
    <n v="808"/>
    <n v="162"/>
    <n v="3"/>
    <s v="no"/>
    <x v="0"/>
    <s v="no"/>
    <s v="cellular"/>
    <x v="6"/>
    <n v="23"/>
    <n v="236"/>
    <n v="2"/>
    <n v="5"/>
    <x v="0"/>
    <n v="312"/>
    <n v="0"/>
    <s v="yes"/>
    <s v="yes"/>
    <x v="0"/>
    <n v="430639.08"/>
    <n v="0.33"/>
    <x v="3"/>
    <s v="Medium"/>
    <s v="other"/>
  </r>
  <r>
    <n v="102453"/>
    <n v="56"/>
    <x v="8"/>
    <x v="0"/>
    <x v="0"/>
    <n v="46639.82"/>
    <m/>
    <n v="619"/>
    <n v="40"/>
    <n v="3"/>
    <s v="no"/>
    <x v="0"/>
    <s v="no"/>
    <s v="cellular"/>
    <x v="8"/>
    <n v="28"/>
    <n v="644"/>
    <n v="4"/>
    <n v="5"/>
    <x v="1"/>
    <n v="341"/>
    <n v="5"/>
    <s v="yes"/>
    <s v="no"/>
    <x v="1"/>
    <n v="559677.84"/>
    <n v="0.60799999999999998"/>
    <x v="3"/>
    <s v="High"/>
    <s v="other"/>
  </r>
  <r>
    <n v="102454"/>
    <n v="45"/>
    <x v="8"/>
    <x v="0"/>
    <x v="1"/>
    <n v="41075.15"/>
    <n v="52976.79"/>
    <n v="780"/>
    <n v="60"/>
    <n v="3"/>
    <s v="no"/>
    <x v="1"/>
    <s v="yes"/>
    <s v="cellular"/>
    <x v="3"/>
    <n v="4"/>
    <n v="20"/>
    <n v="5"/>
    <n v="1"/>
    <x v="1"/>
    <n v="202"/>
    <n v="2"/>
    <s v="yes"/>
    <s v="yes"/>
    <x v="1"/>
    <n v="492901.8"/>
    <n v="1.29"/>
    <x v="4"/>
    <s v="Medium"/>
    <s v="other"/>
  </r>
  <r>
    <n v="102455"/>
    <n v="49"/>
    <x v="3"/>
    <x v="1"/>
    <x v="1"/>
    <n v="51870.15"/>
    <n v="18735.23"/>
    <n v="550"/>
    <n v="154"/>
    <n v="3"/>
    <s v="no"/>
    <x v="0"/>
    <s v="no"/>
    <s v="telephone"/>
    <x v="9"/>
    <n v="2"/>
    <n v="422"/>
    <n v="5"/>
    <n v="2"/>
    <x v="1"/>
    <n v="309"/>
    <n v="2"/>
    <s v="no"/>
    <s v="no"/>
    <x v="0"/>
    <n v="622441.80000000005"/>
    <n v="0.36099999999999999"/>
    <x v="2"/>
    <s v="High"/>
    <s v="successful_contact"/>
  </r>
  <r>
    <n v="102456"/>
    <n v="48"/>
    <x v="10"/>
    <x v="0"/>
    <x v="1"/>
    <n v="55390.48"/>
    <n v="75441.89"/>
    <n v="632"/>
    <n v="18"/>
    <n v="3"/>
    <s v="no"/>
    <x v="1"/>
    <s v="no"/>
    <s v="unknown"/>
    <x v="0"/>
    <n v="17"/>
    <n v="70"/>
    <n v="2"/>
    <n v="3"/>
    <x v="0"/>
    <n v="205"/>
    <n v="3"/>
    <s v="yes"/>
    <s v="no"/>
    <x v="1"/>
    <n v="664685.76"/>
    <n v="1.3620000000000001"/>
    <x v="2"/>
    <s v="Very High"/>
    <s v="other"/>
  </r>
  <r>
    <n v="102457"/>
    <n v="30"/>
    <x v="9"/>
    <x v="2"/>
    <x v="1"/>
    <n v="59334.57"/>
    <n v="91950.82"/>
    <n v="691"/>
    <n v="44"/>
    <n v="5"/>
    <s v="yes"/>
    <x v="0"/>
    <s v="no"/>
    <s v="cellular"/>
    <x v="9"/>
    <n v="2"/>
    <n v="251"/>
    <n v="4"/>
    <n v="4"/>
    <x v="1"/>
    <n v="455"/>
    <n v="5"/>
    <s v="yes"/>
    <s v="no"/>
    <x v="0"/>
    <n v="712014.84"/>
    <n v="1.55"/>
    <x v="0"/>
    <s v="Very High"/>
    <s v="other"/>
  </r>
  <r>
    <n v="102458"/>
    <n v="68"/>
    <x v="3"/>
    <x v="0"/>
    <x v="1"/>
    <n v="35268.15"/>
    <n v="23139.62"/>
    <n v="663"/>
    <n v="150"/>
    <n v="2"/>
    <s v="no"/>
    <x v="0"/>
    <s v="no"/>
    <s v="cellular"/>
    <x v="11"/>
    <n v="7"/>
    <n v="138"/>
    <n v="1"/>
    <n v="5"/>
    <x v="0"/>
    <n v="481"/>
    <n v="4"/>
    <s v="no"/>
    <s v="yes"/>
    <x v="0"/>
    <n v="423217.8"/>
    <n v="0.65600000000000003"/>
    <x v="3"/>
    <s v="Medium"/>
    <s v="other"/>
  </r>
  <r>
    <n v="102459"/>
    <n v="61"/>
    <x v="3"/>
    <x v="1"/>
    <x v="1"/>
    <n v="30802.5"/>
    <n v="37550.239999999998"/>
    <n v="706"/>
    <n v="164"/>
    <n v="3"/>
    <s v="no"/>
    <x v="1"/>
    <s v="no"/>
    <s v="unknown"/>
    <x v="7"/>
    <n v="23"/>
    <n v="396"/>
    <n v="7"/>
    <n v="2"/>
    <x v="0"/>
    <n v="382"/>
    <n v="3"/>
    <s v="yes"/>
    <s v="yes"/>
    <x v="1"/>
    <n v="369630"/>
    <n v="1.2190000000000001"/>
    <x v="3"/>
    <s v="Medium"/>
    <s v="other"/>
  </r>
  <r>
    <n v="102460"/>
    <n v="65"/>
    <x v="0"/>
    <x v="0"/>
    <x v="1"/>
    <n v="74791.69"/>
    <n v="35174.75"/>
    <n v="681"/>
    <n v="134"/>
    <n v="3"/>
    <s v="yes"/>
    <x v="1"/>
    <s v="yes"/>
    <s v="unknown"/>
    <x v="4"/>
    <n v="20"/>
    <n v="273"/>
    <n v="7"/>
    <n v="0"/>
    <x v="1"/>
    <n v="-1"/>
    <n v="6"/>
    <s v="no"/>
    <s v="yes"/>
    <x v="1"/>
    <n v="897500.28"/>
    <n v="0.47"/>
    <x v="3"/>
    <s v="Very High"/>
    <s v="other"/>
  </r>
  <r>
    <n v="102461"/>
    <n v="46"/>
    <x v="1"/>
    <x v="0"/>
    <x v="1"/>
    <n v="39783.53"/>
    <n v="63626.82"/>
    <n v="760"/>
    <n v="112"/>
    <n v="1"/>
    <s v="no"/>
    <x v="0"/>
    <s v="no"/>
    <s v="unknown"/>
    <x v="4"/>
    <n v="2"/>
    <n v="527"/>
    <n v="3"/>
    <n v="1"/>
    <x v="1"/>
    <n v="237"/>
    <n v="2"/>
    <s v="no"/>
    <s v="yes"/>
    <x v="1"/>
    <n v="477402.36"/>
    <n v="1.599"/>
    <x v="2"/>
    <s v="Medium"/>
    <s v="other"/>
  </r>
  <r>
    <n v="102462"/>
    <n v="52"/>
    <x v="9"/>
    <x v="2"/>
    <x v="1"/>
    <n v="47001.81"/>
    <n v="20987"/>
    <n v="630"/>
    <n v="156"/>
    <n v="4"/>
    <s v="no"/>
    <x v="0"/>
    <s v="no"/>
    <s v="cellular"/>
    <x v="5"/>
    <n v="14"/>
    <n v="220"/>
    <n v="2"/>
    <n v="2"/>
    <x v="2"/>
    <n v="457"/>
    <n v="3"/>
    <s v="no"/>
    <s v="yes"/>
    <x v="1"/>
    <n v="564021.72"/>
    <n v="0.44700000000000001"/>
    <x v="2"/>
    <s v="High"/>
    <s v="other"/>
  </r>
  <r>
    <n v="102463"/>
    <n v="57"/>
    <x v="1"/>
    <x v="1"/>
    <x v="0"/>
    <n v="78322.55"/>
    <n v="10973.73"/>
    <n v="652"/>
    <n v="93"/>
    <n v="1"/>
    <s v="no"/>
    <x v="1"/>
    <s v="no"/>
    <s v="cellular"/>
    <x v="10"/>
    <n v="12"/>
    <n v="521"/>
    <n v="4"/>
    <n v="3"/>
    <x v="2"/>
    <n v="214"/>
    <n v="3"/>
    <s v="no"/>
    <s v="yes"/>
    <x v="1"/>
    <n v="939870.6"/>
    <n v="0.14000000000000001"/>
    <x v="3"/>
    <s v="Very High"/>
    <s v="other"/>
  </r>
  <r>
    <n v="102464"/>
    <n v="66"/>
    <x v="7"/>
    <x v="1"/>
    <x v="1"/>
    <n v="77899.539999999994"/>
    <n v="42622.91"/>
    <n v="635"/>
    <n v="25"/>
    <n v="4"/>
    <s v="no"/>
    <x v="1"/>
    <s v="no"/>
    <s v="unknown"/>
    <x v="2"/>
    <n v="24"/>
    <n v="474"/>
    <n v="1"/>
    <n v="2"/>
    <x v="1"/>
    <n v="260"/>
    <n v="4"/>
    <s v="no"/>
    <s v="yes"/>
    <x v="0"/>
    <n v="934794.48"/>
    <n v="0.54700000000000004"/>
    <x v="3"/>
    <s v="Very High"/>
    <s v="successful_contact"/>
  </r>
  <r>
    <n v="102465"/>
    <n v="50"/>
    <x v="3"/>
    <x v="2"/>
    <x v="0"/>
    <n v="43553.58"/>
    <n v="1897.02"/>
    <n v="850"/>
    <n v="103"/>
    <n v="2"/>
    <s v="no"/>
    <x v="0"/>
    <s v="no"/>
    <s v="cellular"/>
    <x v="7"/>
    <n v="17"/>
    <n v="283"/>
    <n v="5"/>
    <n v="5"/>
    <x v="2"/>
    <n v="218"/>
    <n v="4"/>
    <s v="no"/>
    <s v="no"/>
    <x v="1"/>
    <n v="522642.96"/>
    <n v="4.3999999999999997E-2"/>
    <x v="2"/>
    <s v="High"/>
    <s v="other"/>
  </r>
  <r>
    <n v="102466"/>
    <n v="63"/>
    <x v="3"/>
    <x v="0"/>
    <x v="0"/>
    <n v="31279.919999999998"/>
    <n v="66264.78"/>
    <n v="529"/>
    <n v="16"/>
    <n v="1"/>
    <s v="no"/>
    <x v="1"/>
    <s v="no"/>
    <s v="cellular"/>
    <x v="9"/>
    <n v="9"/>
    <n v="291"/>
    <n v="2"/>
    <n v="0"/>
    <x v="1"/>
    <n v="-1"/>
    <n v="3"/>
    <s v="no"/>
    <s v="yes"/>
    <x v="1"/>
    <n v="375359.04"/>
    <n v="2.1179999999999999"/>
    <x v="3"/>
    <s v="Medium"/>
    <s v="other"/>
  </r>
  <r>
    <n v="102467"/>
    <n v="60"/>
    <x v="2"/>
    <x v="1"/>
    <x v="3"/>
    <n v="37760.300000000003"/>
    <n v="84474.41"/>
    <n v="770"/>
    <n v="11"/>
    <n v="4"/>
    <s v="no"/>
    <x v="0"/>
    <s v="yes"/>
    <s v="cellular"/>
    <x v="4"/>
    <n v="21"/>
    <n v="175"/>
    <n v="2"/>
    <n v="1"/>
    <x v="2"/>
    <n v="240"/>
    <n v="3"/>
    <s v="yes"/>
    <s v="yes"/>
    <x v="0"/>
    <n v="453123.6"/>
    <n v="2.2370000000000001"/>
    <x v="3"/>
    <s v="Medium"/>
    <s v="other"/>
  </r>
  <r>
    <n v="102468"/>
    <n v="53"/>
    <x v="3"/>
    <x v="0"/>
    <x v="1"/>
    <n v="12000"/>
    <n v="56731.44"/>
    <n v="537"/>
    <n v="44"/>
    <n v="1"/>
    <s v="no"/>
    <x v="1"/>
    <s v="no"/>
    <s v="cellular"/>
    <x v="4"/>
    <n v="11"/>
    <n v="124"/>
    <n v="5"/>
    <n v="3"/>
    <x v="2"/>
    <n v="226"/>
    <n v="4"/>
    <s v="no"/>
    <s v="no"/>
    <x v="0"/>
    <n v="144000"/>
    <n v="4.7279999999999998"/>
    <x v="2"/>
    <s v="Low"/>
    <s v="other"/>
  </r>
  <r>
    <n v="102469"/>
    <n v="21"/>
    <x v="3"/>
    <x v="0"/>
    <x v="0"/>
    <n v="64691.46"/>
    <n v="0"/>
    <n v="693"/>
    <n v="129"/>
    <n v="3"/>
    <s v="no"/>
    <x v="1"/>
    <s v="yes"/>
    <s v="cellular"/>
    <x v="6"/>
    <n v="17"/>
    <n v="165"/>
    <n v="5"/>
    <n v="2"/>
    <x v="1"/>
    <n v="49"/>
    <n v="4"/>
    <s v="no"/>
    <s v="no"/>
    <x v="1"/>
    <n v="776297.52"/>
    <n v="0"/>
    <x v="1"/>
    <s v="Very High"/>
    <s v="other"/>
  </r>
  <r>
    <n v="102470"/>
    <n v="56"/>
    <x v="1"/>
    <x v="0"/>
    <x v="1"/>
    <n v="52429.95"/>
    <n v="0"/>
    <n v="818"/>
    <n v="54"/>
    <n v="2"/>
    <s v="no"/>
    <x v="0"/>
    <s v="no"/>
    <s v="cellular"/>
    <x v="7"/>
    <n v="6"/>
    <n v="235"/>
    <n v="8"/>
    <n v="0"/>
    <x v="1"/>
    <n v="-1"/>
    <n v="4"/>
    <s v="yes"/>
    <s v="yes"/>
    <x v="1"/>
    <n v="629159.4"/>
    <n v="0"/>
    <x v="3"/>
    <s v="High"/>
    <s v="other"/>
  </r>
  <r>
    <n v="102471"/>
    <n v="25"/>
    <x v="3"/>
    <x v="0"/>
    <x v="0"/>
    <n v="19575.02"/>
    <n v="64612.639999999999"/>
    <n v="756"/>
    <n v="86"/>
    <n v="1"/>
    <s v="no"/>
    <x v="0"/>
    <s v="no"/>
    <s v="cellular"/>
    <x v="10"/>
    <n v="16"/>
    <n v="713"/>
    <n v="8"/>
    <n v="1"/>
    <x v="1"/>
    <n v="100"/>
    <n v="0"/>
    <s v="no"/>
    <s v="yes"/>
    <x v="0"/>
    <n v="234900.24"/>
    <n v="3.3010000000000002"/>
    <x v="1"/>
    <s v="Low"/>
    <s v="successful_contact"/>
  </r>
  <r>
    <n v="102472"/>
    <n v="24"/>
    <x v="1"/>
    <x v="0"/>
    <x v="1"/>
    <n v="21590.1"/>
    <n v="31432.58"/>
    <n v="757"/>
    <n v="67"/>
    <n v="4"/>
    <s v="no"/>
    <x v="1"/>
    <s v="no"/>
    <s v="unknown"/>
    <x v="0"/>
    <n v="6"/>
    <n v="343"/>
    <n v="8"/>
    <n v="5"/>
    <x v="1"/>
    <n v="89"/>
    <n v="1"/>
    <s v="yes"/>
    <s v="yes"/>
    <x v="1"/>
    <n v="259081.2"/>
    <n v="1.456"/>
    <x v="1"/>
    <s v="Low"/>
    <s v="other"/>
  </r>
  <r>
    <n v="102473"/>
    <n v="40"/>
    <x v="2"/>
    <x v="0"/>
    <x v="1"/>
    <n v="37243.72"/>
    <n v="75089.05"/>
    <n v="774"/>
    <n v="49"/>
    <n v="4"/>
    <s v="no"/>
    <x v="1"/>
    <s v="no"/>
    <s v="unknown"/>
    <x v="8"/>
    <n v="3"/>
    <n v="591"/>
    <n v="8"/>
    <n v="1"/>
    <x v="0"/>
    <n v="273"/>
    <n v="0"/>
    <s v="no"/>
    <s v="no"/>
    <x v="1"/>
    <n v="446924.64"/>
    <n v="2.016"/>
    <x v="4"/>
    <s v="Medium"/>
    <s v="other"/>
  </r>
  <r>
    <n v="102474"/>
    <n v="33"/>
    <x v="10"/>
    <x v="0"/>
    <x v="1"/>
    <n v="44823.19"/>
    <n v="32776.36"/>
    <n v="588"/>
    <n v="102"/>
    <n v="3"/>
    <s v="yes"/>
    <x v="1"/>
    <s v="no"/>
    <s v="cellular"/>
    <x v="8"/>
    <n v="15"/>
    <n v="400"/>
    <n v="6"/>
    <n v="2"/>
    <x v="1"/>
    <n v="120"/>
    <n v="4"/>
    <s v="yes"/>
    <s v="no"/>
    <x v="1"/>
    <n v="537878.28"/>
    <n v="0.73099999999999998"/>
    <x v="0"/>
    <s v="High"/>
    <s v="other"/>
  </r>
  <r>
    <n v="102475"/>
    <n v="64"/>
    <x v="6"/>
    <x v="1"/>
    <x v="1"/>
    <n v="56659.91"/>
    <n v="24514.17"/>
    <n v="554"/>
    <n v="95"/>
    <n v="4"/>
    <s v="no"/>
    <x v="1"/>
    <s v="no"/>
    <s v="cellular"/>
    <x v="10"/>
    <n v="13"/>
    <n v="281"/>
    <n v="5"/>
    <n v="5"/>
    <x v="0"/>
    <n v="74"/>
    <n v="5"/>
    <s v="yes"/>
    <s v="no"/>
    <x v="0"/>
    <n v="679918.92"/>
    <n v="0.433"/>
    <x v="3"/>
    <s v="Very High"/>
    <s v="other"/>
  </r>
  <r>
    <n v="102476"/>
    <n v="64"/>
    <x v="7"/>
    <x v="2"/>
    <x v="1"/>
    <n v="26887.47"/>
    <n v="49637.34"/>
    <n v="807"/>
    <n v="111"/>
    <n v="4"/>
    <s v="no"/>
    <x v="1"/>
    <s v="no"/>
    <s v="cellular"/>
    <x v="1"/>
    <n v="16"/>
    <n v="87"/>
    <n v="5"/>
    <n v="0"/>
    <x v="1"/>
    <n v="-1"/>
    <n v="0"/>
    <s v="no"/>
    <s v="yes"/>
    <x v="1"/>
    <n v="322649.64"/>
    <n v="1.8460000000000001"/>
    <x v="3"/>
    <s v="Low"/>
    <s v="other"/>
  </r>
  <r>
    <n v="102477"/>
    <n v="66"/>
    <x v="3"/>
    <x v="0"/>
    <x v="1"/>
    <n v="43863.13"/>
    <n v="54822.46"/>
    <n v="743"/>
    <n v="150"/>
    <n v="1"/>
    <s v="no"/>
    <x v="1"/>
    <s v="no"/>
    <s v="cellular"/>
    <x v="9"/>
    <n v="16"/>
    <n v="540"/>
    <n v="7"/>
    <n v="1"/>
    <x v="1"/>
    <n v="141"/>
    <n v="4"/>
    <s v="no"/>
    <s v="no"/>
    <x v="1"/>
    <n v="526357.56000000006"/>
    <n v="1.25"/>
    <x v="3"/>
    <s v="High"/>
    <s v="other"/>
  </r>
  <r>
    <n v="102478"/>
    <n v="61"/>
    <x v="1"/>
    <x v="1"/>
    <x v="2"/>
    <n v="47900.79"/>
    <n v="0"/>
    <n v="654"/>
    <n v="38"/>
    <n v="1"/>
    <s v="no"/>
    <x v="0"/>
    <s v="no"/>
    <m/>
    <x v="0"/>
    <n v="25"/>
    <n v="382"/>
    <n v="8"/>
    <n v="3"/>
    <x v="1"/>
    <n v="230"/>
    <n v="5"/>
    <s v="no"/>
    <s v="yes"/>
    <x v="1"/>
    <n v="574809.48"/>
    <n v="0"/>
    <x v="3"/>
    <s v="High"/>
    <s v="other"/>
  </r>
  <r>
    <n v="102479"/>
    <n v="40"/>
    <x v="7"/>
    <x v="1"/>
    <x v="1"/>
    <n v="62956.61"/>
    <n v="21835.119999999999"/>
    <n v="850"/>
    <n v="141"/>
    <n v="3"/>
    <s v="no"/>
    <x v="1"/>
    <s v="no"/>
    <s v="cellular"/>
    <x v="8"/>
    <n v="14"/>
    <n v="706"/>
    <n v="2"/>
    <n v="3"/>
    <x v="1"/>
    <n v="356"/>
    <n v="2"/>
    <s v="no"/>
    <s v="no"/>
    <x v="1"/>
    <n v="755479.32"/>
    <n v="0.34699999999999998"/>
    <x v="4"/>
    <s v="Very High"/>
    <s v="other"/>
  </r>
  <r>
    <n v="102480"/>
    <n v="22"/>
    <x v="2"/>
    <x v="0"/>
    <x v="1"/>
    <n v="21256.63"/>
    <n v="49893.37"/>
    <n v="680"/>
    <n v="156"/>
    <n v="1"/>
    <s v="no"/>
    <x v="0"/>
    <s v="yes"/>
    <s v="cellular"/>
    <x v="9"/>
    <n v="15"/>
    <n v="704"/>
    <n v="4"/>
    <n v="3"/>
    <x v="1"/>
    <n v="156"/>
    <n v="0"/>
    <s v="yes"/>
    <s v="no"/>
    <x v="1"/>
    <n v="255079.56"/>
    <n v="2.347"/>
    <x v="1"/>
    <s v="Low"/>
    <s v="other"/>
  </r>
  <r>
    <n v="102481"/>
    <n v="42"/>
    <x v="8"/>
    <x v="2"/>
    <x v="1"/>
    <n v="42032.26"/>
    <n v="10091.68"/>
    <n v="773"/>
    <n v="56"/>
    <n v="4"/>
    <s v="no"/>
    <x v="1"/>
    <s v="no"/>
    <s v="cellular"/>
    <x v="2"/>
    <n v="7"/>
    <n v="282"/>
    <n v="8"/>
    <n v="0"/>
    <x v="0"/>
    <n v="-1"/>
    <n v="3"/>
    <s v="yes"/>
    <s v="no"/>
    <x v="1"/>
    <n v="504387.12"/>
    <n v="0.24"/>
    <x v="4"/>
    <s v="Medium"/>
    <s v="other"/>
  </r>
  <r>
    <n v="102482"/>
    <n v="38"/>
    <x v="9"/>
    <x v="2"/>
    <x v="0"/>
    <n v="59722.91"/>
    <n v="3283"/>
    <n v="560"/>
    <n v="115"/>
    <n v="3"/>
    <s v="no"/>
    <x v="1"/>
    <s v="no"/>
    <s v="cellular"/>
    <x v="1"/>
    <n v="28"/>
    <n v="167"/>
    <n v="4"/>
    <n v="5"/>
    <x v="2"/>
    <n v="173"/>
    <n v="0"/>
    <s v="no"/>
    <s v="yes"/>
    <x v="1"/>
    <n v="716674.92"/>
    <n v="5.5E-2"/>
    <x v="4"/>
    <s v="Very High"/>
    <s v="other"/>
  </r>
  <r>
    <n v="102483"/>
    <n v="33"/>
    <x v="8"/>
    <x v="0"/>
    <x v="3"/>
    <n v="12000"/>
    <n v="40737.64"/>
    <n v="745"/>
    <n v="53"/>
    <n v="5"/>
    <s v="no"/>
    <x v="0"/>
    <s v="no"/>
    <s v="cellular"/>
    <x v="2"/>
    <n v="12"/>
    <n v="279"/>
    <n v="2"/>
    <n v="5"/>
    <x v="1"/>
    <n v="257"/>
    <n v="6"/>
    <s v="no"/>
    <s v="no"/>
    <x v="1"/>
    <n v="144000"/>
    <n v="3.395"/>
    <x v="0"/>
    <s v="Low"/>
    <s v="other"/>
  </r>
  <r>
    <n v="102484"/>
    <n v="32"/>
    <x v="2"/>
    <x v="1"/>
    <x v="0"/>
    <n v="43800.19"/>
    <n v="0"/>
    <n v="663"/>
    <n v="134"/>
    <n v="3"/>
    <s v="no"/>
    <x v="0"/>
    <s v="no"/>
    <s v="telephone"/>
    <x v="5"/>
    <n v="26"/>
    <n v="493"/>
    <n v="2"/>
    <n v="5"/>
    <x v="2"/>
    <n v="404"/>
    <n v="5"/>
    <s v="no"/>
    <s v="yes"/>
    <x v="1"/>
    <n v="525602.28"/>
    <n v="0"/>
    <x v="0"/>
    <s v="High"/>
    <s v="other"/>
  </r>
  <r>
    <n v="102485"/>
    <n v="59"/>
    <x v="3"/>
    <x v="2"/>
    <x v="1"/>
    <n v="48266.14"/>
    <n v="62622.52"/>
    <n v="671"/>
    <n v="163"/>
    <n v="5"/>
    <s v="no"/>
    <x v="1"/>
    <s v="yes"/>
    <s v="cellular"/>
    <x v="3"/>
    <n v="25"/>
    <n v="144"/>
    <n v="7"/>
    <n v="1"/>
    <x v="3"/>
    <n v="317"/>
    <n v="1"/>
    <s v="yes"/>
    <s v="yes"/>
    <x v="1"/>
    <n v="579193.68000000005"/>
    <n v="1.2969999999999999"/>
    <x v="3"/>
    <s v="High"/>
    <s v="other"/>
  </r>
  <r>
    <n v="102486"/>
    <n v="41"/>
    <x v="0"/>
    <x v="1"/>
    <x v="0"/>
    <n v="21195.88"/>
    <n v="14723.47"/>
    <n v="614"/>
    <n v="73"/>
    <n v="5"/>
    <s v="no"/>
    <x v="1"/>
    <s v="yes"/>
    <s v="telephone"/>
    <x v="1"/>
    <n v="23"/>
    <n v="499"/>
    <n v="5"/>
    <n v="3"/>
    <x v="0"/>
    <n v="499"/>
    <n v="0"/>
    <s v="no"/>
    <s v="no"/>
    <x v="1"/>
    <n v="254350.56"/>
    <n v="0.69499999999999995"/>
    <x v="4"/>
    <s v="Low"/>
    <s v="other"/>
  </r>
  <r>
    <n v="102487"/>
    <n v="64"/>
    <x v="9"/>
    <x v="0"/>
    <x v="0"/>
    <n v="33404.82"/>
    <n v="0"/>
    <n v="690"/>
    <n v="69"/>
    <n v="1"/>
    <s v="no"/>
    <x v="0"/>
    <s v="yes"/>
    <s v="telephone"/>
    <x v="0"/>
    <n v="21"/>
    <n v="130"/>
    <n v="7"/>
    <n v="0"/>
    <x v="2"/>
    <n v="-1"/>
    <n v="4"/>
    <s v="no"/>
    <s v="no"/>
    <x v="0"/>
    <n v="400857.84"/>
    <n v="0"/>
    <x v="3"/>
    <s v="Medium"/>
    <s v="other"/>
  </r>
  <r>
    <n v="102488"/>
    <n v="41"/>
    <x v="9"/>
    <x v="1"/>
    <x v="2"/>
    <n v="48473.54"/>
    <n v="20043.54"/>
    <n v="715"/>
    <n v="6"/>
    <n v="1"/>
    <s v="no"/>
    <x v="1"/>
    <s v="no"/>
    <s v="cellular"/>
    <x v="10"/>
    <n v="6"/>
    <n v="158"/>
    <n v="1"/>
    <n v="3"/>
    <x v="1"/>
    <n v="151"/>
    <n v="1"/>
    <s v="yes"/>
    <s v="no"/>
    <x v="1"/>
    <n v="581682.48"/>
    <n v="0.41299999999999998"/>
    <x v="4"/>
    <s v="High"/>
    <s v="other"/>
  </r>
  <r>
    <n v="102489"/>
    <n v="18"/>
    <x v="9"/>
    <x v="0"/>
    <x v="0"/>
    <n v="47586.2"/>
    <n v="42030.080000000002"/>
    <n v="724"/>
    <n v="140"/>
    <n v="2"/>
    <s v="no"/>
    <x v="0"/>
    <s v="no"/>
    <s v="cellular"/>
    <x v="6"/>
    <n v="9"/>
    <n v="20"/>
    <n v="4"/>
    <n v="5"/>
    <x v="2"/>
    <n v="402"/>
    <n v="0"/>
    <s v="yes"/>
    <s v="no"/>
    <x v="1"/>
    <n v="571034.4"/>
    <n v="0.88300000000000001"/>
    <x v="1"/>
    <s v="High"/>
    <s v="other"/>
  </r>
  <r>
    <n v="102490"/>
    <n v="35"/>
    <x v="9"/>
    <x v="0"/>
    <x v="1"/>
    <n v="16247.45"/>
    <n v="57603.62"/>
    <n v="688"/>
    <n v="55"/>
    <n v="4"/>
    <s v="no"/>
    <x v="1"/>
    <s v="no"/>
    <s v="cellular"/>
    <x v="4"/>
    <n v="9"/>
    <n v="585"/>
    <n v="3"/>
    <n v="5"/>
    <x v="1"/>
    <n v="155"/>
    <n v="3"/>
    <s v="no"/>
    <s v="no"/>
    <x v="1"/>
    <n v="194969.4"/>
    <n v="3.5449999999999999"/>
    <x v="0"/>
    <s v="Low"/>
    <s v="other"/>
  </r>
  <r>
    <n v="102491"/>
    <n v="36"/>
    <x v="6"/>
    <x v="1"/>
    <x v="2"/>
    <n v="38086.589999999997"/>
    <n v="33547.72"/>
    <n v="688"/>
    <n v="72"/>
    <n v="3"/>
    <s v="no"/>
    <x v="0"/>
    <s v="no"/>
    <s v="unknown"/>
    <x v="2"/>
    <n v="4"/>
    <n v="519"/>
    <n v="6"/>
    <n v="2"/>
    <x v="2"/>
    <n v="349"/>
    <n v="3"/>
    <s v="no"/>
    <s v="no"/>
    <x v="1"/>
    <n v="457039.08"/>
    <n v="0.88100000000000001"/>
    <x v="4"/>
    <s v="Medium"/>
    <s v="other"/>
  </r>
  <r>
    <n v="102492"/>
    <n v="25"/>
    <x v="0"/>
    <x v="0"/>
    <x v="2"/>
    <n v="40853.93"/>
    <n v="5808.96"/>
    <n v="785"/>
    <n v="164"/>
    <n v="2"/>
    <s v="no"/>
    <x v="1"/>
    <s v="no"/>
    <s v="unknown"/>
    <x v="3"/>
    <n v="28"/>
    <n v="287"/>
    <n v="3"/>
    <n v="0"/>
    <x v="1"/>
    <n v="-1"/>
    <n v="6"/>
    <s v="no"/>
    <s v="yes"/>
    <x v="0"/>
    <n v="490247.16"/>
    <n v="0.14199999999999999"/>
    <x v="1"/>
    <s v="Medium"/>
    <s v="other"/>
  </r>
  <r>
    <n v="102493"/>
    <n v="30"/>
    <x v="2"/>
    <x v="1"/>
    <x v="1"/>
    <n v="23185.55"/>
    <n v="0"/>
    <n v="775"/>
    <n v="62"/>
    <n v="5"/>
    <s v="no"/>
    <x v="0"/>
    <s v="no"/>
    <s v="cellular"/>
    <x v="10"/>
    <n v="21"/>
    <n v="304"/>
    <n v="1"/>
    <n v="0"/>
    <x v="2"/>
    <n v="-1"/>
    <n v="6"/>
    <s v="yes"/>
    <s v="no"/>
    <x v="1"/>
    <n v="278226.59999999998"/>
    <n v="0"/>
    <x v="0"/>
    <s v="Low"/>
    <s v="other"/>
  </r>
  <r>
    <n v="102494"/>
    <n v="31"/>
    <x v="6"/>
    <x v="0"/>
    <x v="1"/>
    <n v="20209.12"/>
    <n v="41695.1"/>
    <n v="798"/>
    <n v="29"/>
    <n v="3"/>
    <s v="no"/>
    <x v="1"/>
    <s v="no"/>
    <s v="cellular"/>
    <x v="0"/>
    <n v="7"/>
    <n v="550"/>
    <n v="4"/>
    <n v="5"/>
    <x v="1"/>
    <n v="112"/>
    <n v="2"/>
    <s v="yes"/>
    <s v="no"/>
    <x v="0"/>
    <n v="242509.44"/>
    <n v="2.0630000000000002"/>
    <x v="0"/>
    <s v="Low"/>
    <s v="successful_contact"/>
  </r>
  <r>
    <n v="102495"/>
    <n v="59"/>
    <x v="2"/>
    <x v="0"/>
    <x v="1"/>
    <n v="76361.429999999993"/>
    <n v="18724.990000000002"/>
    <n v="565"/>
    <n v="24"/>
    <n v="1"/>
    <s v="no"/>
    <x v="1"/>
    <s v="no"/>
    <s v="cellular"/>
    <x v="0"/>
    <n v="12"/>
    <n v="169"/>
    <n v="7"/>
    <n v="3"/>
    <x v="4"/>
    <n v="128"/>
    <n v="0"/>
    <s v="yes"/>
    <s v="no"/>
    <x v="1"/>
    <n v="916337.16"/>
    <n v="0.245"/>
    <x v="3"/>
    <s v="Very High"/>
    <s v="other"/>
  </r>
  <r>
    <n v="102496"/>
    <n v="20"/>
    <x v="10"/>
    <x v="0"/>
    <x v="1"/>
    <n v="46551.55"/>
    <n v="22138.97"/>
    <n v="687"/>
    <n v="24"/>
    <n v="4"/>
    <s v="no"/>
    <x v="1"/>
    <s v="no"/>
    <s v="cellular"/>
    <x v="1"/>
    <n v="6"/>
    <n v="163"/>
    <n v="6"/>
    <n v="4"/>
    <x v="2"/>
    <n v="58"/>
    <n v="4"/>
    <s v="no"/>
    <s v="yes"/>
    <x v="1"/>
    <n v="558618.6"/>
    <n v="0.47599999999999998"/>
    <x v="1"/>
    <s v="High"/>
    <s v="other"/>
  </r>
  <r>
    <n v="102497"/>
    <n v="24"/>
    <x v="3"/>
    <x v="0"/>
    <x v="1"/>
    <n v="61446.33"/>
    <n v="57393.32"/>
    <n v="693"/>
    <n v="166"/>
    <n v="3"/>
    <s v="no"/>
    <x v="0"/>
    <s v="yes"/>
    <s v="cellular"/>
    <x v="5"/>
    <n v="3"/>
    <n v="132"/>
    <n v="1"/>
    <n v="4"/>
    <x v="1"/>
    <n v="95"/>
    <n v="4"/>
    <s v="no"/>
    <s v="yes"/>
    <x v="1"/>
    <n v="737355.96"/>
    <n v="0.93400000000000005"/>
    <x v="1"/>
    <s v="Very High"/>
    <s v="other"/>
  </r>
  <r>
    <n v="102498"/>
    <n v="44"/>
    <x v="6"/>
    <x v="2"/>
    <x v="0"/>
    <n v="52202.19"/>
    <n v="31575.5"/>
    <n v="648"/>
    <n v="11"/>
    <n v="1"/>
    <s v="no"/>
    <x v="0"/>
    <s v="no"/>
    <s v="cellular"/>
    <x v="3"/>
    <n v="19"/>
    <n v="310"/>
    <n v="2"/>
    <n v="5"/>
    <x v="2"/>
    <n v="356"/>
    <n v="0"/>
    <s v="no"/>
    <s v="yes"/>
    <x v="1"/>
    <n v="626426.28"/>
    <n v="0.60499999999999998"/>
    <x v="4"/>
    <s v="High"/>
    <s v="other"/>
  </r>
  <r>
    <n v="102499"/>
    <n v="50"/>
    <x v="2"/>
    <x v="1"/>
    <x v="1"/>
    <n v="76437.539999999994"/>
    <n v="15717.64"/>
    <n v="661"/>
    <n v="1"/>
    <n v="2"/>
    <s v="no"/>
    <x v="1"/>
    <s v="no"/>
    <s v="cellular"/>
    <x v="4"/>
    <n v="24"/>
    <n v="521"/>
    <n v="4"/>
    <n v="1"/>
    <x v="1"/>
    <n v="306"/>
    <n v="2"/>
    <s v="no"/>
    <s v="yes"/>
    <x v="1"/>
    <n v="917250.48"/>
    <n v="0.20599999999999999"/>
    <x v="2"/>
    <s v="Very High"/>
    <s v="other"/>
  </r>
  <r>
    <n v="102500"/>
    <n v="54"/>
    <x v="1"/>
    <x v="2"/>
    <x v="1"/>
    <n v="23424.92"/>
    <n v="38143.919999999998"/>
    <n v="729"/>
    <n v="141"/>
    <n v="4"/>
    <s v="no"/>
    <x v="1"/>
    <s v="no"/>
    <s v="cellular"/>
    <x v="10"/>
    <n v="15"/>
    <n v="278"/>
    <n v="5"/>
    <n v="3"/>
    <x v="1"/>
    <n v="400"/>
    <n v="0"/>
    <s v="no"/>
    <s v="no"/>
    <x v="1"/>
    <n v="281099.03999999998"/>
    <n v="1.6279999999999999"/>
    <x v="2"/>
    <s v="Low"/>
    <s v="oth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E0AD57-A13B-4F9A-9AF5-122ED4763E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B36" firstHeaderRow="1" firstDataRow="1" firstDataCol="1"/>
  <pivotFields count="30">
    <pivotField dataField="1" showAll="0"/>
    <pivotField showAll="0"/>
    <pivotField showAll="0">
      <items count="12">
        <item x="9"/>
        <item x="1"/>
        <item x="7"/>
        <item x="10"/>
        <item x="2"/>
        <item x="8"/>
        <item x="5"/>
        <item x="3"/>
        <item x="4"/>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Count of customer_id" fld="0" subtotal="count" baseField="19"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9" count="1" selected="0">
            <x v="0"/>
          </reference>
        </references>
      </pivotArea>
    </chartFormat>
    <chartFormat chart="6" format="9">
      <pivotArea type="data" outline="0" fieldPosition="0">
        <references count="2">
          <reference field="4294967294" count="1" selected="0">
            <x v="0"/>
          </reference>
          <reference field="19" count="1" selected="0">
            <x v="1"/>
          </reference>
        </references>
      </pivotArea>
    </chartFormat>
    <chartFormat chart="6" format="10">
      <pivotArea type="data" outline="0" fieldPosition="0">
        <references count="2">
          <reference field="4294967294" count="1" selected="0">
            <x v="0"/>
          </reference>
          <reference field="19" count="1" selected="0">
            <x v="2"/>
          </reference>
        </references>
      </pivotArea>
    </chartFormat>
    <chartFormat chart="6" format="11">
      <pivotArea type="data" outline="0" fieldPosition="0">
        <references count="2">
          <reference field="4294967294" count="1" selected="0">
            <x v="0"/>
          </reference>
          <reference field="19" count="1" selected="0">
            <x v="3"/>
          </reference>
        </references>
      </pivotArea>
    </chartFormat>
    <chartFormat chart="6" format="12">
      <pivotArea type="data" outline="0" fieldPosition="0">
        <references count="2">
          <reference field="4294967294" count="1" selected="0">
            <x v="0"/>
          </reference>
          <reference field="19" count="1" selected="0">
            <x v="4"/>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 chart="0" format="4">
      <pivotArea type="data" outline="0" fieldPosition="0">
        <references count="2">
          <reference field="4294967294" count="1" selected="0">
            <x v="0"/>
          </reference>
          <reference field="19" count="1" selected="0">
            <x v="3"/>
          </reference>
        </references>
      </pivotArea>
    </chartFormat>
    <chartFormat chart="0" format="5">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88C484-D9D7-4427-A00D-4A5081BF74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30">
    <pivotField showAll="0"/>
    <pivotField showAll="0"/>
    <pivotField showAll="0">
      <items count="12">
        <item x="9"/>
        <item x="1"/>
        <item x="7"/>
        <item x="10"/>
        <item x="2"/>
        <item x="8"/>
        <item x="5"/>
        <item x="3"/>
        <item x="4"/>
        <item x="0"/>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rowItems count="1">
    <i/>
  </rowItems>
  <colItems count="1">
    <i/>
  </colItems>
  <dataFields count="1">
    <dataField name="Average of account_balanc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F98ACD-BD7C-414B-82B9-D8D459A7F6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30">
    <pivotField showAll="0"/>
    <pivotField showAll="0"/>
    <pivotField showAll="0">
      <items count="12">
        <item x="9"/>
        <item x="1"/>
        <item x="7"/>
        <item x="10"/>
        <item x="2"/>
        <item x="8"/>
        <item x="5"/>
        <item x="3"/>
        <item x="4"/>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countASubtotal="1">
      <items count="3">
        <item x="1"/>
        <item x="0"/>
        <item t="countA"/>
      </items>
    </pivotField>
    <pivotField showAll="0"/>
    <pivotField showAll="0"/>
    <pivotField showAll="0"/>
    <pivotField showAll="0"/>
    <pivotField showAll="0"/>
  </pivotFields>
  <rowItems count="1">
    <i/>
  </rowItems>
  <colItems count="1">
    <i/>
  </colItems>
  <dataFields count="1">
    <dataField name="Count of term_deposit_subscribed"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34A308-7B78-4811-A2EB-632B84834E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5:J29" firstHeaderRow="1" firstDataRow="2" firstDataCol="1"/>
  <pivotFields count="30">
    <pivotField dataField="1" showAll="0"/>
    <pivotField showAll="0"/>
    <pivotField showAll="0">
      <items count="12">
        <item x="9"/>
        <item x="1"/>
        <item x="7"/>
        <item x="10"/>
        <item x="2"/>
        <item x="8"/>
        <item x="5"/>
        <item x="3"/>
        <item x="4"/>
        <item x="0"/>
        <item x="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3">
        <item x="3"/>
        <item x="4"/>
        <item x="9"/>
        <item x="8"/>
        <item x="6"/>
        <item x="5"/>
        <item x="1"/>
        <item x="10"/>
        <item x="0"/>
        <item x="2"/>
        <item x="7"/>
        <item x="11"/>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s>
  <rowFields count="1">
    <field x="14"/>
  </rowFields>
  <rowItems count="13">
    <i>
      <x/>
    </i>
    <i>
      <x v="1"/>
    </i>
    <i>
      <x v="2"/>
    </i>
    <i>
      <x v="3"/>
    </i>
    <i>
      <x v="4"/>
    </i>
    <i>
      <x v="5"/>
    </i>
    <i>
      <x v="6"/>
    </i>
    <i>
      <x v="7"/>
    </i>
    <i>
      <x v="8"/>
    </i>
    <i>
      <x v="9"/>
    </i>
    <i>
      <x v="10"/>
    </i>
    <i>
      <x v="11"/>
    </i>
    <i t="grand">
      <x/>
    </i>
  </rowItems>
  <colFields count="1">
    <field x="24"/>
  </colFields>
  <colItems count="3">
    <i>
      <x/>
    </i>
    <i>
      <x v="1"/>
    </i>
    <i t="grand">
      <x/>
    </i>
  </colItems>
  <dataFields count="1">
    <dataField name="Count of customer_id" fld="0" subtotal="count" baseField="14"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5" format="4" series="1">
      <pivotArea type="data" outline="0" fieldPosition="0">
        <references count="2">
          <reference field="4294967294" count="1" selected="0">
            <x v="0"/>
          </reference>
          <reference field="24" count="1" selected="0">
            <x v="0"/>
          </reference>
        </references>
      </pivotArea>
    </chartFormat>
    <chartFormat chart="5"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E6B409-83E2-4D0C-A41D-BA6377317D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0">
    <pivotField dataField="1" showAll="0"/>
    <pivotField showAll="0"/>
    <pivotField showAll="0">
      <items count="12">
        <item x="9"/>
        <item x="1"/>
        <item x="7"/>
        <item x="10"/>
        <item x="2"/>
        <item x="8"/>
        <item x="5"/>
        <item x="3"/>
        <item x="4"/>
        <item x="0"/>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00AEB4-1209-462A-96AE-5B573F4A3C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5:E20" firstHeaderRow="1" firstDataRow="1" firstDataCol="1"/>
  <pivotFields count="30">
    <pivotField dataField="1" showAll="0"/>
    <pivotField showAll="0"/>
    <pivotField showAll="0">
      <items count="12">
        <item x="9"/>
        <item x="1"/>
        <item x="7"/>
        <item x="10"/>
        <item x="2"/>
        <item x="8"/>
        <item x="5"/>
        <item x="3"/>
        <item x="4"/>
        <item x="0"/>
        <item x="6"/>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customer_id" fld="0" subtotal="count"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4F4880-B4B1-4646-9565-CB2907094C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7" firstHeaderRow="1" firstDataRow="1" firstDataCol="1"/>
  <pivotFields count="30">
    <pivotField dataField="1" showAll="0"/>
    <pivotField showAll="0"/>
    <pivotField axis="axisRow" showAll="0">
      <items count="12">
        <item x="9"/>
        <item x="1"/>
        <item x="7"/>
        <item x="10"/>
        <item x="2"/>
        <item x="8"/>
        <item x="5"/>
        <item x="3"/>
        <item x="4"/>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Count of customer_id" fld="0" subtotal="count" baseField="2"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205791-4683-40C7-A08C-88E4519527D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2:K33" firstHeaderRow="0" firstDataRow="1" firstDataCol="0"/>
  <pivotFields count="30">
    <pivotField showAll="0"/>
    <pivotField showAll="0"/>
    <pivotField showAll="0">
      <items count="12">
        <item x="9"/>
        <item x="1"/>
        <item x="7"/>
        <item x="10"/>
        <item x="2"/>
        <item x="8"/>
        <item x="5"/>
        <item x="3"/>
        <item x="4"/>
        <item x="0"/>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call_duration_seconds" fld="16" baseField="0" baseItem="0"/>
    <dataField name="Sum of credit_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8CCE1E-8A2A-4A5A-BD77-773A787D6BB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0:G34" firstHeaderRow="1" firstDataRow="2" firstDataCol="1"/>
  <pivotFields count="30">
    <pivotField dataField="1" showAll="0"/>
    <pivotField showAll="0"/>
    <pivotField showAll="0">
      <items count="12">
        <item x="9"/>
        <item x="1"/>
        <item x="7"/>
        <item x="10"/>
        <item x="2"/>
        <item x="8"/>
        <item x="5"/>
        <item x="3"/>
        <item x="4"/>
        <item x="0"/>
        <item x="6"/>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s>
  <rowFields count="1">
    <field x="11"/>
  </rowFields>
  <rowItems count="3">
    <i>
      <x/>
    </i>
    <i>
      <x v="1"/>
    </i>
    <i t="grand">
      <x/>
    </i>
  </rowItems>
  <colFields count="1">
    <field x="24"/>
  </colFields>
  <colItems count="3">
    <i>
      <x/>
    </i>
    <i>
      <x v="1"/>
    </i>
    <i t="grand">
      <x/>
    </i>
  </colItems>
  <dataFields count="1">
    <dataField name="Count of customer_id" fld="0" subtotal="count" baseField="11"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6" format="4" series="1">
      <pivotArea type="data" outline="0" fieldPosition="0">
        <references count="2">
          <reference field="4294967294" count="1" selected="0">
            <x v="0"/>
          </reference>
          <reference field="24" count="1" selected="0">
            <x v="0"/>
          </reference>
        </references>
      </pivotArea>
    </chartFormat>
    <chartFormat chart="6"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800292-2217-4444-BB1C-DC5190444C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30">
    <pivotField showAll="0"/>
    <pivotField showAll="0"/>
    <pivotField showAll="0">
      <items count="12">
        <item x="9"/>
        <item x="1"/>
        <item x="7"/>
        <item x="10"/>
        <item x="2"/>
        <item x="8"/>
        <item x="5"/>
        <item x="3"/>
        <item x="4"/>
        <item x="0"/>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redit_scor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D78748EE-4CC8-4E41-A092-557953568AB6}" sourceName="job">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981960044">
      <items count="11">
        <i x="9" s="1"/>
        <i x="1" s="1"/>
        <i x="7" s="1"/>
        <i x="10" s="1"/>
        <i x="2" s="1"/>
        <i x="8" s="1"/>
        <i x="5" s="1"/>
        <i x="3" s="1"/>
        <i x="4"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2C699A5-EC7B-4092-B01A-CEB873C5B3E5}" sourceName="education">
  <pivotTables>
    <pivotTable tabId="2" name="PivotTable6"/>
  </pivotTables>
  <data>
    <tabular pivotCacheId="981960044">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_deposit_subscribed" xr10:uid="{BA656701-A147-4981-AFB9-9015E8244C30}" sourceName="term_deposit_subscribed">
  <pivotTables>
    <pivotTable tabId="2" name="PivotTable9"/>
  </pivotTables>
  <data>
    <tabular pivotCacheId="9819600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593D53E9-986E-40CC-A3CB-C60ECD2CDBA1}" cache="Slicer_job" caption="job" rowHeight="257175"/>
  <slicer name="education" xr10:uid="{628AF24D-A03C-4502-A5D7-28C106F6DD68}" cache="Slicer_education" caption="education" rowHeight="257175"/>
  <slicer name="term_deposit_subscribed" xr10:uid="{71F7B54E-1CCF-4F9F-85A9-6D76B6CD9B83}" cache="Slicer_term_deposit_subscribed" caption="term_deposit_subscribe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1" xr10:uid="{D5246D35-7888-4AD9-AB9C-C5F089714969}" cache="Slicer_job" caption="job" startItem="1" rowHeight="257175"/>
  <slicer name="education 1" xr10:uid="{F2016206-B3EE-4A93-A18E-C06D3254BAF9}" cache="Slicer_education" caption="education" rowHeight="257175"/>
  <slicer name="term_deposit_subscribed 1" xr10:uid="{8D2879BA-CDBE-40D7-A56D-0AF68CDA6C11}" cache="Slicer_term_deposit_subscribed" caption="term_deposit_subscribe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CF874-1A84-43EF-B1A8-D9E4E21C81B6}" name="Table1" displayName="Table1" ref="A1:AD2501" totalsRowShown="0">
  <autoFilter ref="A1:AD2501" xr:uid="{B39CF874-1A84-43EF-B1A8-D9E4E21C81B6}"/>
  <tableColumns count="30">
    <tableColumn id="1" xr3:uid="{534B6194-BA14-40FE-A538-79F81038B9EF}" name="customer_id"/>
    <tableColumn id="2" xr3:uid="{E92510A2-54B4-4A1F-BFF5-AD48BE2EFAEA}" name="age"/>
    <tableColumn id="3" xr3:uid="{1EF09706-E014-4C4A-A4B5-F643899614A6}" name="job"/>
    <tableColumn id="4" xr3:uid="{55712A1B-EF24-40EA-817C-087069606948}" name="marital_status"/>
    <tableColumn id="5" xr3:uid="{C38C1A36-AB29-4607-AC83-EA1F22BAF8D4}" name="education"/>
    <tableColumn id="6" xr3:uid="{A96C6906-A51C-401C-BE07-241CF4F3C2B6}" name="monthly_income"/>
    <tableColumn id="7" xr3:uid="{2D12761A-4EA8-47FF-A1DC-E38BE2F15FF7}" name="account_balance"/>
    <tableColumn id="8" xr3:uid="{68A46E83-3705-4CC8-8690-4B6923992CD1}" name="credit_score"/>
    <tableColumn id="9" xr3:uid="{87F8BCC8-71B2-47D3-8495-385D22C4C2CA}" name="account_tenure_months"/>
    <tableColumn id="10" xr3:uid="{E6F3AD51-B071-4C56-89DA-D742629B27B0}" name="number_of_products"/>
    <tableColumn id="11" xr3:uid="{D934940C-D41A-4C0F-A98A-32A957E478A8}" name="default_status"/>
    <tableColumn id="12" xr3:uid="{4EBA9C38-4926-467C-8516-B93D92C57E9D}" name="housing_loan"/>
    <tableColumn id="13" xr3:uid="{C4422CF9-D089-4C7E-83D9-1654BE6A58FA}" name="personal_loan"/>
    <tableColumn id="14" xr3:uid="{5E0B0DEA-4A66-4B1B-B4BB-B66DB27E80CC}" name="contact_type"/>
    <tableColumn id="15" xr3:uid="{AAC1BFC6-841F-40F5-9C9C-1763D83670AF}" name="contact_month"/>
    <tableColumn id="16" xr3:uid="{3641C644-479C-43D7-B9C7-017A84D1CC43}" name="contact_day"/>
    <tableColumn id="17" xr3:uid="{976142EA-C4B8-4E41-99AB-974F9C4BFE29}" name="call_duration_seconds"/>
    <tableColumn id="18" xr3:uid="{B32FAA1B-D4DF-4825-A697-667AE37E7BF8}" name="campaign_contacts"/>
    <tableColumn id="19" xr3:uid="{7FB504B1-4E3E-4EEC-A303-A7A04DB8A76A}" name="previous_contacts"/>
    <tableColumn id="20" xr3:uid="{6F1EB7E2-2651-4772-82B1-0D740FBD7557}" name="previous_outcome"/>
    <tableColumn id="21" xr3:uid="{8506DBB6-49EF-45A8-B583-2E3101778C8A}" name="days_since_previous_contact"/>
    <tableColumn id="22" xr3:uid="{B1FC26C1-9D2A-40A6-8698-9291B7EA109D}" name="calls_last_30_days"/>
    <tableColumn id="23" xr3:uid="{69FFB650-8179-4B86-978D-EF634AB75800}" name="email_opened"/>
    <tableColumn id="24" xr3:uid="{3724D2FC-9A7F-42B6-BA83-3B384D315DD5}" name="sms_received"/>
    <tableColumn id="25" xr3:uid="{8116DB0A-0C0F-4716-B75E-93C66ACD682A}" name="term_deposit_subscribed"/>
    <tableColumn id="26" xr3:uid="{75C62FCA-163D-4396-B827-07F131B70235}" name="estimated_annual_income"/>
    <tableColumn id="27" xr3:uid="{F991426C-BBBF-45AD-B4DD-0EA49CBEC28B}" name="balance_to_income_ratio"/>
    <tableColumn id="28" xr3:uid="{590D31E6-8D13-4283-8331-63D1F02FB1CF}" name="customer_segment"/>
    <tableColumn id="29" xr3:uid="{03EDF5E5-5EA5-44A7-B718-B222EAA08DEA}" name="income_segment"/>
    <tableColumn id="30" xr3:uid="{258B73D9-BB67-40D3-80D1-2C7936A4423B}" name="campaign_succ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9F07-9F42-4595-A685-B7B0EFFCE32B}">
  <dimension ref="A3:K36"/>
  <sheetViews>
    <sheetView topLeftCell="A17" zoomScale="92" workbookViewId="0">
      <selection activeCell="H36" sqref="H36"/>
    </sheetView>
  </sheetViews>
  <sheetFormatPr defaultRowHeight="15" x14ac:dyDescent="0.25"/>
  <cols>
    <col min="1" max="1" width="13.42578125" bestFit="1" customWidth="1"/>
    <col min="2" max="2" width="20.7109375" bestFit="1" customWidth="1"/>
    <col min="4" max="4" width="20.7109375" bestFit="1" customWidth="1"/>
    <col min="5" max="5" width="16.85546875" bestFit="1" customWidth="1"/>
    <col min="6" max="6" width="4.28515625" bestFit="1" customWidth="1"/>
    <col min="7" max="7" width="11.28515625" bestFit="1" customWidth="1"/>
    <col min="8" max="8" width="16.85546875" bestFit="1" customWidth="1"/>
    <col min="9" max="9" width="4.28515625" bestFit="1" customWidth="1"/>
    <col min="10" max="10" width="28.28515625" bestFit="1" customWidth="1"/>
    <col min="11" max="11" width="19.140625" bestFit="1" customWidth="1"/>
  </cols>
  <sheetData>
    <row r="3" spans="1:10" x14ac:dyDescent="0.25">
      <c r="A3" t="s">
        <v>79</v>
      </c>
    </row>
    <row r="4" spans="1:10" x14ac:dyDescent="0.25">
      <c r="A4" s="4">
        <v>2500</v>
      </c>
    </row>
    <row r="5" spans="1:10" x14ac:dyDescent="0.25">
      <c r="A5">
        <f>GETPIVOTDATA("customer_id",$A$3)</f>
        <v>2500</v>
      </c>
      <c r="D5" t="s">
        <v>81</v>
      </c>
    </row>
    <row r="6" spans="1:10" x14ac:dyDescent="0.25">
      <c r="B6" t="s">
        <v>80</v>
      </c>
      <c r="D6" s="4">
        <v>33622.305339017417</v>
      </c>
    </row>
    <row r="7" spans="1:10" x14ac:dyDescent="0.25">
      <c r="B7" s="4">
        <v>2500</v>
      </c>
      <c r="D7" s="3">
        <f>GETPIVOTDATA("account_balance",$D$5)</f>
        <v>33622.305339017417</v>
      </c>
      <c r="E7" t="s">
        <v>83</v>
      </c>
    </row>
    <row r="8" spans="1:10" x14ac:dyDescent="0.25">
      <c r="B8">
        <f>GETPIVOTDATA("term_deposit_subscribed",$B$6)</f>
        <v>2500</v>
      </c>
      <c r="E8" s="4">
        <v>690.06880000000001</v>
      </c>
    </row>
    <row r="9" spans="1:10" x14ac:dyDescent="0.25">
      <c r="E9" s="3">
        <f>GETPIVOTDATA("credit_score",$E$7)</f>
        <v>690.06880000000001</v>
      </c>
    </row>
    <row r="13" spans="1:10" ht="2.25" customHeight="1" x14ac:dyDescent="0.25"/>
    <row r="15" spans="1:10" x14ac:dyDescent="0.25">
      <c r="A15" s="1" t="s">
        <v>77</v>
      </c>
      <c r="B15" t="s">
        <v>79</v>
      </c>
      <c r="D15" s="1" t="s">
        <v>77</v>
      </c>
      <c r="E15" t="s">
        <v>79</v>
      </c>
      <c r="G15" s="1" t="s">
        <v>79</v>
      </c>
      <c r="H15" s="1" t="s">
        <v>85</v>
      </c>
    </row>
    <row r="16" spans="1:10" x14ac:dyDescent="0.25">
      <c r="A16" s="2" t="s">
        <v>75</v>
      </c>
      <c r="B16" s="4">
        <v>336</v>
      </c>
      <c r="D16" s="2" t="s">
        <v>48</v>
      </c>
      <c r="E16" s="4">
        <v>439</v>
      </c>
      <c r="G16" s="1" t="s">
        <v>77</v>
      </c>
      <c r="H16" t="s">
        <v>33</v>
      </c>
      <c r="I16" t="s">
        <v>37</v>
      </c>
      <c r="J16" t="s">
        <v>78</v>
      </c>
    </row>
    <row r="17" spans="1:11" x14ac:dyDescent="0.25">
      <c r="A17" s="2" t="s">
        <v>41</v>
      </c>
      <c r="B17" s="4">
        <v>369</v>
      </c>
      <c r="D17" s="2" t="s">
        <v>42</v>
      </c>
      <c r="E17" s="4">
        <v>1358</v>
      </c>
      <c r="G17" s="2" t="s">
        <v>52</v>
      </c>
      <c r="H17" s="4">
        <v>162</v>
      </c>
      <c r="I17" s="4">
        <v>68</v>
      </c>
      <c r="J17" s="4">
        <v>230</v>
      </c>
    </row>
    <row r="18" spans="1:11" x14ac:dyDescent="0.25">
      <c r="A18" s="2" t="s">
        <v>70</v>
      </c>
      <c r="B18" s="4">
        <v>189</v>
      </c>
      <c r="D18" s="2" t="s">
        <v>32</v>
      </c>
      <c r="E18" s="4">
        <v>666</v>
      </c>
      <c r="G18" s="2" t="s">
        <v>56</v>
      </c>
      <c r="H18" s="4">
        <v>148</v>
      </c>
      <c r="I18" s="4">
        <v>51</v>
      </c>
      <c r="J18" s="4">
        <v>199</v>
      </c>
    </row>
    <row r="19" spans="1:11" x14ac:dyDescent="0.25">
      <c r="A19" s="2" t="s">
        <v>76</v>
      </c>
      <c r="B19" s="4">
        <v>94</v>
      </c>
      <c r="D19" s="2" t="s">
        <v>84</v>
      </c>
      <c r="E19" s="4">
        <v>37</v>
      </c>
      <c r="G19" s="2" t="s">
        <v>72</v>
      </c>
      <c r="H19" s="4">
        <v>134</v>
      </c>
      <c r="I19" s="4">
        <v>58</v>
      </c>
      <c r="J19" s="4">
        <v>192</v>
      </c>
    </row>
    <row r="20" spans="1:11" x14ac:dyDescent="0.25">
      <c r="A20" s="2" t="s">
        <v>47</v>
      </c>
      <c r="B20" s="4">
        <v>289</v>
      </c>
      <c r="D20" s="2" t="s">
        <v>78</v>
      </c>
      <c r="E20" s="4">
        <v>2500</v>
      </c>
      <c r="G20" s="2" t="s">
        <v>69</v>
      </c>
      <c r="H20" s="4">
        <v>140</v>
      </c>
      <c r="I20" s="4">
        <v>67</v>
      </c>
      <c r="J20" s="4">
        <v>207</v>
      </c>
    </row>
    <row r="21" spans="1:11" x14ac:dyDescent="0.25">
      <c r="A21" s="2" t="s">
        <v>71</v>
      </c>
      <c r="B21" s="4">
        <v>200</v>
      </c>
      <c r="G21" s="2" t="s">
        <v>63</v>
      </c>
      <c r="H21" s="4">
        <v>160</v>
      </c>
      <c r="I21" s="4">
        <v>52</v>
      </c>
      <c r="J21" s="4">
        <v>212</v>
      </c>
    </row>
    <row r="22" spans="1:11" x14ac:dyDescent="0.25">
      <c r="A22" s="2" t="s">
        <v>61</v>
      </c>
      <c r="B22" s="4">
        <v>159</v>
      </c>
      <c r="G22" s="2" t="s">
        <v>59</v>
      </c>
      <c r="H22" s="4">
        <v>147</v>
      </c>
      <c r="I22" s="4">
        <v>51</v>
      </c>
      <c r="J22" s="4">
        <v>198</v>
      </c>
    </row>
    <row r="23" spans="1:11" x14ac:dyDescent="0.25">
      <c r="A23" s="2" t="s">
        <v>54</v>
      </c>
      <c r="B23" s="4">
        <v>257</v>
      </c>
      <c r="G23" s="2" t="s">
        <v>43</v>
      </c>
      <c r="H23" s="4">
        <v>143</v>
      </c>
      <c r="I23" s="4">
        <v>60</v>
      </c>
      <c r="J23" s="4">
        <v>203</v>
      </c>
    </row>
    <row r="24" spans="1:11" x14ac:dyDescent="0.25">
      <c r="A24" s="2" t="s">
        <v>57</v>
      </c>
      <c r="B24" s="4">
        <v>150</v>
      </c>
      <c r="G24" s="2" t="s">
        <v>73</v>
      </c>
      <c r="H24" s="4">
        <v>157</v>
      </c>
      <c r="I24" s="4">
        <v>51</v>
      </c>
      <c r="J24" s="4">
        <v>208</v>
      </c>
    </row>
    <row r="25" spans="1:11" x14ac:dyDescent="0.25">
      <c r="A25" s="2" t="s">
        <v>30</v>
      </c>
      <c r="B25" s="4">
        <v>299</v>
      </c>
      <c r="G25" s="2" t="s">
        <v>35</v>
      </c>
      <c r="H25" s="4">
        <v>154</v>
      </c>
      <c r="I25" s="4">
        <v>60</v>
      </c>
      <c r="J25" s="4">
        <v>214</v>
      </c>
    </row>
    <row r="26" spans="1:11" x14ac:dyDescent="0.25">
      <c r="A26" s="2" t="s">
        <v>66</v>
      </c>
      <c r="B26" s="4">
        <v>158</v>
      </c>
      <c r="G26" s="2" t="s">
        <v>49</v>
      </c>
      <c r="H26" s="4">
        <v>161</v>
      </c>
      <c r="I26" s="4">
        <v>53</v>
      </c>
      <c r="J26" s="4">
        <v>214</v>
      </c>
    </row>
    <row r="27" spans="1:11" x14ac:dyDescent="0.25">
      <c r="A27" s="2" t="s">
        <v>78</v>
      </c>
      <c r="B27" s="4">
        <v>2500</v>
      </c>
      <c r="G27" s="2" t="s">
        <v>64</v>
      </c>
      <c r="H27" s="4">
        <v>154</v>
      </c>
      <c r="I27" s="4">
        <v>74</v>
      </c>
      <c r="J27" s="4">
        <v>228</v>
      </c>
    </row>
    <row r="28" spans="1:11" x14ac:dyDescent="0.25">
      <c r="G28" s="2" t="s">
        <v>74</v>
      </c>
      <c r="H28" s="4">
        <v>140</v>
      </c>
      <c r="I28" s="4">
        <v>55</v>
      </c>
      <c r="J28" s="4">
        <v>195</v>
      </c>
    </row>
    <row r="29" spans="1:11" x14ac:dyDescent="0.25">
      <c r="G29" s="2" t="s">
        <v>78</v>
      </c>
      <c r="H29" s="4">
        <v>1800</v>
      </c>
      <c r="I29" s="4">
        <v>700</v>
      </c>
      <c r="J29" s="4">
        <v>2500</v>
      </c>
    </row>
    <row r="30" spans="1:11" x14ac:dyDescent="0.25">
      <c r="A30" s="1" t="s">
        <v>77</v>
      </c>
      <c r="B30" t="s">
        <v>79</v>
      </c>
      <c r="D30" s="1" t="s">
        <v>79</v>
      </c>
      <c r="E30" s="1" t="s">
        <v>85</v>
      </c>
    </row>
    <row r="31" spans="1:11" x14ac:dyDescent="0.25">
      <c r="A31" s="2" t="s">
        <v>67</v>
      </c>
      <c r="B31" s="4">
        <v>419</v>
      </c>
      <c r="D31" s="1" t="s">
        <v>77</v>
      </c>
      <c r="E31" t="s">
        <v>33</v>
      </c>
      <c r="F31" t="s">
        <v>37</v>
      </c>
      <c r="G31" t="s">
        <v>78</v>
      </c>
    </row>
    <row r="32" spans="1:11" x14ac:dyDescent="0.25">
      <c r="A32" s="2" t="s">
        <v>46</v>
      </c>
      <c r="B32" s="4">
        <v>233</v>
      </c>
      <c r="D32" s="2" t="s">
        <v>33</v>
      </c>
      <c r="E32" s="4">
        <v>805</v>
      </c>
      <c r="F32" s="4">
        <v>347</v>
      </c>
      <c r="G32" s="4">
        <v>1152</v>
      </c>
      <c r="J32" t="s">
        <v>86</v>
      </c>
      <c r="K32" t="s">
        <v>82</v>
      </c>
    </row>
    <row r="33" spans="1:11" x14ac:dyDescent="0.25">
      <c r="A33" s="2" t="s">
        <v>36</v>
      </c>
      <c r="B33" s="4">
        <v>478</v>
      </c>
      <c r="D33" s="2" t="s">
        <v>37</v>
      </c>
      <c r="E33" s="4">
        <v>995</v>
      </c>
      <c r="F33" s="4">
        <v>353</v>
      </c>
      <c r="G33" s="4">
        <v>1348</v>
      </c>
      <c r="J33" s="4">
        <v>921155</v>
      </c>
      <c r="K33" s="4">
        <v>1725172</v>
      </c>
    </row>
    <row r="34" spans="1:11" x14ac:dyDescent="0.25">
      <c r="A34" s="2" t="s">
        <v>53</v>
      </c>
      <c r="B34" s="4">
        <v>1333</v>
      </c>
      <c r="D34" s="2" t="s">
        <v>78</v>
      </c>
      <c r="E34" s="4">
        <v>1800</v>
      </c>
      <c r="F34" s="4">
        <v>700</v>
      </c>
      <c r="G34" s="4">
        <v>2500</v>
      </c>
    </row>
    <row r="35" spans="1:11" x14ac:dyDescent="0.25">
      <c r="A35" s="2" t="s">
        <v>84</v>
      </c>
      <c r="B35" s="4">
        <v>37</v>
      </c>
    </row>
    <row r="36" spans="1:11" x14ac:dyDescent="0.25">
      <c r="A36" s="2" t="s">
        <v>78</v>
      </c>
      <c r="B36" s="4">
        <v>2500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69DE-FC86-4121-A56E-02ABB3D5F4D3}">
  <dimension ref="A1"/>
  <sheetViews>
    <sheetView tabSelected="1" topLeftCell="E6" zoomScale="54" workbookViewId="0">
      <selection activeCell="K35" sqref="K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E7FE-A4AC-43C0-9AF4-AA078A497638}">
  <dimension ref="A1:AD2501"/>
  <sheetViews>
    <sheetView topLeftCell="A2" workbookViewId="0">
      <selection activeCell="O6" sqref="A2:AD2501"/>
    </sheetView>
  </sheetViews>
  <sheetFormatPr defaultRowHeight="15" x14ac:dyDescent="0.25"/>
  <cols>
    <col min="1" max="1" width="14.28515625" customWidth="1"/>
    <col min="3" max="3" width="18.7109375" customWidth="1"/>
    <col min="4" max="4" width="18.42578125" customWidth="1"/>
    <col min="5" max="5" width="14.42578125" customWidth="1"/>
    <col min="6" max="7" width="18.140625" customWidth="1"/>
    <col min="8" max="8" width="14.28515625" customWidth="1"/>
    <col min="9" max="9" width="24.85546875" customWidth="1"/>
    <col min="10" max="10" width="21.7109375" customWidth="1"/>
    <col min="11" max="11" width="16" customWidth="1"/>
    <col min="12" max="12" width="15" customWidth="1"/>
    <col min="13" max="13" width="15.7109375" customWidth="1"/>
    <col min="14" max="15" width="16.5703125" customWidth="1"/>
    <col min="16" max="16" width="13.85546875" customWidth="1"/>
    <col min="17" max="17" width="23.140625" customWidth="1"/>
    <col min="18" max="18" width="20.28515625" customWidth="1"/>
    <col min="19" max="19" width="19.5703125" customWidth="1"/>
    <col min="20" max="20" width="20.7109375" customWidth="1"/>
    <col min="21" max="21" width="29.28515625" customWidth="1"/>
    <col min="22" max="22" width="19.28515625" customWidth="1"/>
    <col min="23" max="23" width="15.85546875" customWidth="1"/>
    <col min="24" max="24" width="15.5703125" customWidth="1"/>
    <col min="25" max="25" width="26" customWidth="1"/>
    <col min="26" max="26" width="26.7109375" customWidth="1"/>
    <col min="27" max="27" width="25.42578125" customWidth="1"/>
    <col min="28" max="28" width="20.42578125" customWidth="1"/>
    <col min="29" max="29" width="18.5703125" customWidth="1"/>
    <col min="30" max="30" width="19.8554687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v>100001</v>
      </c>
      <c r="B2">
        <v>26</v>
      </c>
      <c r="C2" t="s">
        <v>30</v>
      </c>
      <c r="D2" t="s">
        <v>31</v>
      </c>
      <c r="E2" t="s">
        <v>32</v>
      </c>
      <c r="F2">
        <v>54908.95</v>
      </c>
      <c r="G2">
        <v>69256.37</v>
      </c>
      <c r="H2">
        <v>759</v>
      </c>
      <c r="I2">
        <v>177</v>
      </c>
      <c r="J2">
        <v>2</v>
      </c>
      <c r="K2" t="s">
        <v>33</v>
      </c>
      <c r="L2" t="s">
        <v>33</v>
      </c>
      <c r="M2" t="s">
        <v>33</v>
      </c>
      <c r="N2" t="s">
        <v>34</v>
      </c>
      <c r="O2" t="s">
        <v>35</v>
      </c>
      <c r="P2">
        <v>11</v>
      </c>
      <c r="Q2">
        <v>565</v>
      </c>
      <c r="R2">
        <v>1</v>
      </c>
      <c r="S2">
        <v>0</v>
      </c>
      <c r="T2" t="s">
        <v>36</v>
      </c>
      <c r="U2">
        <v>-1</v>
      </c>
      <c r="V2">
        <v>4</v>
      </c>
      <c r="W2" t="s">
        <v>33</v>
      </c>
      <c r="X2" t="s">
        <v>37</v>
      </c>
      <c r="Y2" t="s">
        <v>37</v>
      </c>
      <c r="Z2">
        <v>658907.4</v>
      </c>
      <c r="AA2">
        <v>1.2609999999999999</v>
      </c>
      <c r="AB2" t="s">
        <v>38</v>
      </c>
      <c r="AC2" t="s">
        <v>39</v>
      </c>
      <c r="AD2" t="s">
        <v>40</v>
      </c>
    </row>
    <row r="3" spans="1:30" x14ac:dyDescent="0.25">
      <c r="A3">
        <v>100002</v>
      </c>
      <c r="B3">
        <v>23</v>
      </c>
      <c r="C3" t="s">
        <v>41</v>
      </c>
      <c r="D3" t="s">
        <v>31</v>
      </c>
      <c r="E3" t="s">
        <v>42</v>
      </c>
      <c r="F3">
        <v>53005.54</v>
      </c>
      <c r="G3">
        <v>51542.37</v>
      </c>
      <c r="H3">
        <v>653</v>
      </c>
      <c r="I3">
        <v>48</v>
      </c>
      <c r="J3">
        <v>4</v>
      </c>
      <c r="K3" t="s">
        <v>37</v>
      </c>
      <c r="L3" t="s">
        <v>37</v>
      </c>
      <c r="M3" t="s">
        <v>33</v>
      </c>
      <c r="N3" t="s">
        <v>34</v>
      </c>
      <c r="O3" t="s">
        <v>43</v>
      </c>
      <c r="P3">
        <v>1</v>
      </c>
      <c r="Q3">
        <v>582</v>
      </c>
      <c r="R3">
        <v>1</v>
      </c>
      <c r="S3">
        <v>0</v>
      </c>
      <c r="T3" t="s">
        <v>36</v>
      </c>
      <c r="U3">
        <v>-1</v>
      </c>
      <c r="V3">
        <v>5</v>
      </c>
      <c r="W3" t="s">
        <v>37</v>
      </c>
      <c r="X3" t="s">
        <v>37</v>
      </c>
      <c r="Y3" t="s">
        <v>33</v>
      </c>
      <c r="Z3">
        <v>636066.48</v>
      </c>
      <c r="AA3">
        <v>0.97199999999999998</v>
      </c>
      <c r="AB3" t="s">
        <v>44</v>
      </c>
      <c r="AC3" t="s">
        <v>45</v>
      </c>
      <c r="AD3" t="s">
        <v>46</v>
      </c>
    </row>
    <row r="4" spans="1:30" x14ac:dyDescent="0.25">
      <c r="A4">
        <v>100003</v>
      </c>
      <c r="B4">
        <v>50</v>
      </c>
      <c r="C4" t="s">
        <v>47</v>
      </c>
      <c r="D4" t="s">
        <v>31</v>
      </c>
      <c r="E4" t="s">
        <v>48</v>
      </c>
      <c r="F4">
        <v>39359.31</v>
      </c>
      <c r="G4">
        <v>25058.65</v>
      </c>
      <c r="H4">
        <v>761</v>
      </c>
      <c r="I4">
        <v>118</v>
      </c>
      <c r="J4">
        <v>2</v>
      </c>
      <c r="K4" t="s">
        <v>33</v>
      </c>
      <c r="L4" t="s">
        <v>37</v>
      </c>
      <c r="M4" t="s">
        <v>33</v>
      </c>
      <c r="N4" t="s">
        <v>34</v>
      </c>
      <c r="O4" t="s">
        <v>49</v>
      </c>
      <c r="P4">
        <v>12</v>
      </c>
      <c r="Q4">
        <v>20</v>
      </c>
      <c r="R4">
        <v>3</v>
      </c>
      <c r="S4">
        <v>2</v>
      </c>
      <c r="T4" t="s">
        <v>36</v>
      </c>
      <c r="U4">
        <v>254</v>
      </c>
      <c r="V4">
        <v>3</v>
      </c>
      <c r="W4" t="s">
        <v>33</v>
      </c>
      <c r="X4" t="s">
        <v>37</v>
      </c>
      <c r="Y4" t="s">
        <v>33</v>
      </c>
      <c r="Z4">
        <v>472311.72</v>
      </c>
      <c r="AA4">
        <v>0.63700000000000001</v>
      </c>
      <c r="AB4" t="s">
        <v>50</v>
      </c>
      <c r="AC4" t="s">
        <v>51</v>
      </c>
      <c r="AD4" t="s">
        <v>46</v>
      </c>
    </row>
    <row r="5" spans="1:30" x14ac:dyDescent="0.25">
      <c r="A5">
        <v>100004</v>
      </c>
      <c r="B5">
        <v>55</v>
      </c>
      <c r="C5" t="s">
        <v>47</v>
      </c>
      <c r="D5" t="s">
        <v>31</v>
      </c>
      <c r="E5" t="s">
        <v>32</v>
      </c>
      <c r="F5">
        <v>68133.05</v>
      </c>
      <c r="G5">
        <v>13427.43</v>
      </c>
      <c r="H5">
        <v>625</v>
      </c>
      <c r="I5">
        <v>39</v>
      </c>
      <c r="J5">
        <v>4</v>
      </c>
      <c r="K5" t="s">
        <v>33</v>
      </c>
      <c r="L5" t="s">
        <v>37</v>
      </c>
      <c r="M5" t="s">
        <v>33</v>
      </c>
      <c r="N5" t="s">
        <v>34</v>
      </c>
      <c r="O5" t="s">
        <v>52</v>
      </c>
      <c r="P5">
        <v>19</v>
      </c>
      <c r="Q5">
        <v>681</v>
      </c>
      <c r="R5">
        <v>5</v>
      </c>
      <c r="S5">
        <v>1</v>
      </c>
      <c r="T5" t="s">
        <v>53</v>
      </c>
      <c r="U5">
        <v>353</v>
      </c>
      <c r="V5">
        <v>5</v>
      </c>
      <c r="W5" t="s">
        <v>33</v>
      </c>
      <c r="X5" t="s">
        <v>33</v>
      </c>
      <c r="Y5" t="s">
        <v>37</v>
      </c>
      <c r="Z5">
        <v>817596.6</v>
      </c>
      <c r="AA5">
        <v>0.19700000000000001</v>
      </c>
      <c r="AB5" t="s">
        <v>50</v>
      </c>
      <c r="AC5" t="s">
        <v>39</v>
      </c>
      <c r="AD5" t="s">
        <v>40</v>
      </c>
    </row>
    <row r="6" spans="1:30" x14ac:dyDescent="0.25">
      <c r="A6">
        <v>100005</v>
      </c>
      <c r="B6">
        <v>27</v>
      </c>
      <c r="C6" t="s">
        <v>54</v>
      </c>
      <c r="D6" t="s">
        <v>31</v>
      </c>
      <c r="E6" t="s">
        <v>42</v>
      </c>
      <c r="F6">
        <v>42670.75</v>
      </c>
      <c r="G6">
        <v>7112.2</v>
      </c>
      <c r="H6">
        <v>802</v>
      </c>
      <c r="I6">
        <v>126</v>
      </c>
      <c r="J6">
        <v>3</v>
      </c>
      <c r="K6" t="s">
        <v>33</v>
      </c>
      <c r="L6" t="s">
        <v>37</v>
      </c>
      <c r="M6" t="s">
        <v>37</v>
      </c>
      <c r="N6" t="s">
        <v>55</v>
      </c>
      <c r="O6" t="s">
        <v>56</v>
      </c>
      <c r="P6">
        <v>20</v>
      </c>
      <c r="Q6">
        <v>363</v>
      </c>
      <c r="R6">
        <v>3</v>
      </c>
      <c r="S6">
        <v>3</v>
      </c>
      <c r="T6" t="s">
        <v>36</v>
      </c>
      <c r="U6">
        <v>401</v>
      </c>
      <c r="V6">
        <v>1</v>
      </c>
      <c r="W6" t="s">
        <v>33</v>
      </c>
      <c r="X6" t="s">
        <v>33</v>
      </c>
      <c r="Y6" t="s">
        <v>33</v>
      </c>
      <c r="Z6">
        <v>512049</v>
      </c>
      <c r="AA6">
        <v>0.16700000000000001</v>
      </c>
      <c r="AB6" t="s">
        <v>38</v>
      </c>
      <c r="AC6" t="s">
        <v>45</v>
      </c>
      <c r="AD6" t="s">
        <v>46</v>
      </c>
    </row>
    <row r="7" spans="1:30" x14ac:dyDescent="0.25">
      <c r="A7">
        <v>100006</v>
      </c>
      <c r="B7">
        <v>65</v>
      </c>
      <c r="C7" t="s">
        <v>57</v>
      </c>
      <c r="D7" t="s">
        <v>58</v>
      </c>
      <c r="E7" t="s">
        <v>32</v>
      </c>
      <c r="F7">
        <v>42196.26</v>
      </c>
      <c r="G7">
        <v>11905.55</v>
      </c>
      <c r="H7">
        <v>649</v>
      </c>
      <c r="I7">
        <v>125</v>
      </c>
      <c r="J7">
        <v>3</v>
      </c>
      <c r="K7" t="s">
        <v>33</v>
      </c>
      <c r="L7" t="s">
        <v>33</v>
      </c>
      <c r="M7" t="s">
        <v>33</v>
      </c>
      <c r="N7" t="s">
        <v>55</v>
      </c>
      <c r="O7" t="s">
        <v>59</v>
      </c>
      <c r="P7">
        <v>4</v>
      </c>
      <c r="Q7">
        <v>589</v>
      </c>
      <c r="R7">
        <v>2</v>
      </c>
      <c r="S7">
        <v>5</v>
      </c>
      <c r="T7" t="s">
        <v>36</v>
      </c>
      <c r="U7">
        <v>484</v>
      </c>
      <c r="V7">
        <v>2</v>
      </c>
      <c r="W7" t="s">
        <v>37</v>
      </c>
      <c r="X7" t="s">
        <v>33</v>
      </c>
      <c r="Y7" t="s">
        <v>37</v>
      </c>
      <c r="Z7">
        <v>506355.12</v>
      </c>
      <c r="AA7">
        <v>0.28199999999999997</v>
      </c>
      <c r="AB7" t="s">
        <v>60</v>
      </c>
      <c r="AC7" t="s">
        <v>45</v>
      </c>
      <c r="AD7" t="s">
        <v>40</v>
      </c>
    </row>
    <row r="8" spans="1:30" x14ac:dyDescent="0.25">
      <c r="A8">
        <v>100007</v>
      </c>
      <c r="B8">
        <v>36</v>
      </c>
      <c r="C8" t="s">
        <v>61</v>
      </c>
      <c r="D8" t="s">
        <v>58</v>
      </c>
      <c r="E8" t="s">
        <v>42</v>
      </c>
      <c r="F8">
        <v>46466.02</v>
      </c>
      <c r="G8">
        <v>69435.05</v>
      </c>
      <c r="H8">
        <v>673</v>
      </c>
      <c r="I8">
        <v>88</v>
      </c>
      <c r="J8">
        <v>2</v>
      </c>
      <c r="K8" t="s">
        <v>33</v>
      </c>
      <c r="L8" t="s">
        <v>33</v>
      </c>
      <c r="M8" t="s">
        <v>33</v>
      </c>
      <c r="N8" t="s">
        <v>55</v>
      </c>
      <c r="O8" t="s">
        <v>49</v>
      </c>
      <c r="P8">
        <v>5</v>
      </c>
      <c r="Q8">
        <v>301</v>
      </c>
      <c r="R8">
        <v>1</v>
      </c>
      <c r="S8">
        <v>2</v>
      </c>
      <c r="T8" t="s">
        <v>53</v>
      </c>
      <c r="U8">
        <v>209</v>
      </c>
      <c r="V8">
        <v>2</v>
      </c>
      <c r="W8" t="s">
        <v>33</v>
      </c>
      <c r="X8" t="s">
        <v>33</v>
      </c>
      <c r="Y8" t="s">
        <v>33</v>
      </c>
      <c r="Z8">
        <v>557592.24</v>
      </c>
      <c r="AA8">
        <v>1.494</v>
      </c>
      <c r="AB8" t="s">
        <v>62</v>
      </c>
      <c r="AC8" t="s">
        <v>45</v>
      </c>
      <c r="AD8" t="s">
        <v>46</v>
      </c>
    </row>
    <row r="9" spans="1:30" x14ac:dyDescent="0.25">
      <c r="A9">
        <v>100008</v>
      </c>
      <c r="B9">
        <v>23</v>
      </c>
      <c r="C9" t="s">
        <v>30</v>
      </c>
      <c r="D9" t="s">
        <v>31</v>
      </c>
      <c r="E9" t="s">
        <v>48</v>
      </c>
      <c r="F9">
        <v>47584.73</v>
      </c>
      <c r="G9">
        <v>22885.33</v>
      </c>
      <c r="H9">
        <v>730</v>
      </c>
      <c r="I9">
        <v>100</v>
      </c>
      <c r="J9">
        <v>4</v>
      </c>
      <c r="K9" t="s">
        <v>33</v>
      </c>
      <c r="L9" t="s">
        <v>37</v>
      </c>
      <c r="M9" t="s">
        <v>37</v>
      </c>
      <c r="N9" t="s">
        <v>34</v>
      </c>
      <c r="O9" t="s">
        <v>63</v>
      </c>
      <c r="P9">
        <v>1</v>
      </c>
      <c r="Q9">
        <v>133</v>
      </c>
      <c r="R9">
        <v>6</v>
      </c>
      <c r="S9">
        <v>5</v>
      </c>
      <c r="T9" t="s">
        <v>53</v>
      </c>
      <c r="U9">
        <v>439</v>
      </c>
      <c r="V9">
        <v>2</v>
      </c>
      <c r="W9" t="s">
        <v>33</v>
      </c>
      <c r="X9" t="s">
        <v>33</v>
      </c>
      <c r="Y9" t="s">
        <v>33</v>
      </c>
      <c r="Z9">
        <v>571016.76</v>
      </c>
      <c r="AA9">
        <v>0.48099999999999998</v>
      </c>
      <c r="AB9" t="s">
        <v>44</v>
      </c>
      <c r="AC9" t="s">
        <v>45</v>
      </c>
      <c r="AD9" t="s">
        <v>46</v>
      </c>
    </row>
    <row r="10" spans="1:30" x14ac:dyDescent="0.25">
      <c r="A10">
        <v>100009</v>
      </c>
      <c r="B10">
        <v>21</v>
      </c>
      <c r="C10" t="s">
        <v>41</v>
      </c>
      <c r="D10" t="s">
        <v>31</v>
      </c>
      <c r="E10" t="s">
        <v>42</v>
      </c>
      <c r="F10">
        <v>12000</v>
      </c>
      <c r="G10">
        <v>45445.35</v>
      </c>
      <c r="H10">
        <v>637</v>
      </c>
      <c r="I10">
        <v>109</v>
      </c>
      <c r="J10">
        <v>3</v>
      </c>
      <c r="K10" t="s">
        <v>33</v>
      </c>
      <c r="L10" t="s">
        <v>37</v>
      </c>
      <c r="M10" t="s">
        <v>33</v>
      </c>
      <c r="N10" t="s">
        <v>34</v>
      </c>
      <c r="O10" t="s">
        <v>64</v>
      </c>
      <c r="P10">
        <v>1</v>
      </c>
      <c r="Q10">
        <v>200</v>
      </c>
      <c r="R10">
        <v>2</v>
      </c>
      <c r="S10">
        <v>0</v>
      </c>
      <c r="T10" t="s">
        <v>53</v>
      </c>
      <c r="U10">
        <v>-1</v>
      </c>
      <c r="V10">
        <v>5</v>
      </c>
      <c r="W10" t="s">
        <v>37</v>
      </c>
      <c r="X10" t="s">
        <v>37</v>
      </c>
      <c r="Y10" t="s">
        <v>33</v>
      </c>
      <c r="Z10">
        <v>144000</v>
      </c>
      <c r="AA10">
        <v>3.7869999999999999</v>
      </c>
      <c r="AB10" t="s">
        <v>44</v>
      </c>
      <c r="AC10" t="s">
        <v>65</v>
      </c>
      <c r="AD10" t="s">
        <v>46</v>
      </c>
    </row>
    <row r="11" spans="1:30" x14ac:dyDescent="0.25">
      <c r="A11">
        <v>100010</v>
      </c>
      <c r="B11">
        <v>23</v>
      </c>
      <c r="C11" t="s">
        <v>54</v>
      </c>
      <c r="D11" t="s">
        <v>58</v>
      </c>
      <c r="E11" t="s">
        <v>48</v>
      </c>
      <c r="F11">
        <v>72355.97</v>
      </c>
      <c r="G11">
        <v>2070.94</v>
      </c>
      <c r="H11">
        <v>593</v>
      </c>
      <c r="I11">
        <v>10</v>
      </c>
      <c r="J11">
        <v>4</v>
      </c>
      <c r="K11" t="s">
        <v>33</v>
      </c>
      <c r="L11" t="s">
        <v>33</v>
      </c>
      <c r="M11" t="s">
        <v>33</v>
      </c>
      <c r="N11" t="s">
        <v>34</v>
      </c>
      <c r="O11" t="s">
        <v>63</v>
      </c>
      <c r="P11">
        <v>18</v>
      </c>
      <c r="Q11">
        <v>319</v>
      </c>
      <c r="R11">
        <v>7</v>
      </c>
      <c r="S11">
        <v>3</v>
      </c>
      <c r="T11" t="s">
        <v>36</v>
      </c>
      <c r="U11">
        <v>288</v>
      </c>
      <c r="V11">
        <v>4</v>
      </c>
      <c r="W11" t="s">
        <v>33</v>
      </c>
      <c r="X11" t="s">
        <v>37</v>
      </c>
      <c r="Y11" t="s">
        <v>33</v>
      </c>
      <c r="Z11">
        <v>868271.64</v>
      </c>
      <c r="AA11">
        <v>2.9000000000000001E-2</v>
      </c>
      <c r="AB11" t="s">
        <v>44</v>
      </c>
      <c r="AC11" t="s">
        <v>39</v>
      </c>
      <c r="AD11" t="s">
        <v>46</v>
      </c>
    </row>
    <row r="12" spans="1:30" x14ac:dyDescent="0.25">
      <c r="A12">
        <v>100011</v>
      </c>
      <c r="B12">
        <v>57</v>
      </c>
      <c r="C12" t="s">
        <v>66</v>
      </c>
      <c r="D12" t="s">
        <v>31</v>
      </c>
      <c r="E12" t="s">
        <v>32</v>
      </c>
      <c r="F12">
        <v>28363.23</v>
      </c>
      <c r="G12">
        <v>17332.25</v>
      </c>
      <c r="H12">
        <v>667</v>
      </c>
      <c r="I12">
        <v>71</v>
      </c>
      <c r="J12">
        <v>5</v>
      </c>
      <c r="K12" t="s">
        <v>33</v>
      </c>
      <c r="L12" t="s">
        <v>33</v>
      </c>
      <c r="M12" t="s">
        <v>33</v>
      </c>
      <c r="N12" t="s">
        <v>34</v>
      </c>
      <c r="O12" t="s">
        <v>49</v>
      </c>
      <c r="P12">
        <v>15</v>
      </c>
      <c r="Q12">
        <v>247</v>
      </c>
      <c r="R12">
        <v>2</v>
      </c>
      <c r="S12">
        <v>5</v>
      </c>
      <c r="T12" t="s">
        <v>67</v>
      </c>
      <c r="U12">
        <v>187</v>
      </c>
      <c r="V12">
        <v>3</v>
      </c>
      <c r="W12" t="s">
        <v>33</v>
      </c>
      <c r="X12" t="s">
        <v>37</v>
      </c>
      <c r="Y12" t="s">
        <v>37</v>
      </c>
      <c r="Z12">
        <v>340358.76</v>
      </c>
      <c r="AA12">
        <v>0.61099999999999999</v>
      </c>
      <c r="AB12" t="s">
        <v>60</v>
      </c>
      <c r="AC12" t="s">
        <v>65</v>
      </c>
      <c r="AD12" t="s">
        <v>46</v>
      </c>
    </row>
    <row r="13" spans="1:30" x14ac:dyDescent="0.25">
      <c r="A13">
        <v>100012</v>
      </c>
      <c r="B13">
        <v>46</v>
      </c>
      <c r="C13" t="s">
        <v>61</v>
      </c>
      <c r="D13" t="s">
        <v>68</v>
      </c>
      <c r="E13" t="s">
        <v>42</v>
      </c>
      <c r="F13">
        <v>40147.64</v>
      </c>
      <c r="G13">
        <v>54476.959999999999</v>
      </c>
      <c r="H13">
        <v>785</v>
      </c>
      <c r="I13">
        <v>51</v>
      </c>
      <c r="J13">
        <v>4</v>
      </c>
      <c r="K13" t="s">
        <v>33</v>
      </c>
      <c r="L13" t="s">
        <v>37</v>
      </c>
      <c r="M13" t="s">
        <v>33</v>
      </c>
      <c r="N13" t="s">
        <v>34</v>
      </c>
      <c r="O13" t="s">
        <v>69</v>
      </c>
      <c r="P13">
        <v>24</v>
      </c>
      <c r="Q13">
        <v>355</v>
      </c>
      <c r="R13">
        <v>2</v>
      </c>
      <c r="S13">
        <v>1</v>
      </c>
      <c r="T13" t="s">
        <v>53</v>
      </c>
      <c r="U13">
        <v>288</v>
      </c>
      <c r="V13">
        <v>3</v>
      </c>
      <c r="W13" t="s">
        <v>33</v>
      </c>
      <c r="X13" t="s">
        <v>33</v>
      </c>
      <c r="Y13" t="s">
        <v>33</v>
      </c>
      <c r="Z13">
        <v>481771.68</v>
      </c>
      <c r="AA13">
        <v>1.357</v>
      </c>
      <c r="AB13" t="s">
        <v>50</v>
      </c>
      <c r="AC13" t="s">
        <v>51</v>
      </c>
      <c r="AD13" t="s">
        <v>46</v>
      </c>
    </row>
    <row r="14" spans="1:30" x14ac:dyDescent="0.25">
      <c r="A14">
        <v>100013</v>
      </c>
      <c r="B14">
        <v>69</v>
      </c>
      <c r="C14" t="s">
        <v>41</v>
      </c>
      <c r="D14" t="s">
        <v>58</v>
      </c>
      <c r="E14" t="s">
        <v>32</v>
      </c>
      <c r="F14">
        <v>40192.57</v>
      </c>
      <c r="G14">
        <v>75786.98</v>
      </c>
      <c r="H14">
        <v>707</v>
      </c>
      <c r="I14">
        <v>155</v>
      </c>
      <c r="J14">
        <v>2</v>
      </c>
      <c r="K14" t="s">
        <v>33</v>
      </c>
      <c r="L14" t="s">
        <v>33</v>
      </c>
      <c r="M14" t="s">
        <v>33</v>
      </c>
      <c r="N14" t="s">
        <v>34</v>
      </c>
      <c r="O14" t="s">
        <v>35</v>
      </c>
      <c r="P14">
        <v>14</v>
      </c>
      <c r="Q14">
        <v>118</v>
      </c>
      <c r="R14">
        <v>1</v>
      </c>
      <c r="S14">
        <v>2</v>
      </c>
      <c r="T14" t="s">
        <v>53</v>
      </c>
      <c r="U14">
        <v>393</v>
      </c>
      <c r="V14">
        <v>1</v>
      </c>
      <c r="W14" t="s">
        <v>33</v>
      </c>
      <c r="X14" t="s">
        <v>33</v>
      </c>
      <c r="Y14" t="s">
        <v>33</v>
      </c>
      <c r="Z14">
        <v>482310.84</v>
      </c>
      <c r="AA14">
        <v>1.8859999999999999</v>
      </c>
      <c r="AB14" t="s">
        <v>60</v>
      </c>
      <c r="AC14" t="s">
        <v>51</v>
      </c>
      <c r="AD14" t="s">
        <v>46</v>
      </c>
    </row>
    <row r="15" spans="1:30" x14ac:dyDescent="0.25">
      <c r="A15">
        <v>100014</v>
      </c>
      <c r="B15">
        <v>59</v>
      </c>
      <c r="C15" t="s">
        <v>70</v>
      </c>
      <c r="D15" t="s">
        <v>58</v>
      </c>
      <c r="E15" t="s">
        <v>48</v>
      </c>
      <c r="F15">
        <v>65270.3</v>
      </c>
      <c r="G15">
        <v>72223.899999999994</v>
      </c>
      <c r="H15">
        <v>747</v>
      </c>
      <c r="I15">
        <v>21</v>
      </c>
      <c r="J15">
        <v>2</v>
      </c>
      <c r="K15" t="s">
        <v>33</v>
      </c>
      <c r="L15" t="s">
        <v>37</v>
      </c>
      <c r="M15" t="s">
        <v>33</v>
      </c>
      <c r="N15" t="s">
        <v>34</v>
      </c>
      <c r="O15" t="s">
        <v>56</v>
      </c>
      <c r="P15">
        <v>27</v>
      </c>
      <c r="Q15">
        <v>448</v>
      </c>
      <c r="R15">
        <v>3</v>
      </c>
      <c r="S15">
        <v>5</v>
      </c>
      <c r="T15" t="s">
        <v>67</v>
      </c>
      <c r="U15">
        <v>292</v>
      </c>
      <c r="V15">
        <v>6</v>
      </c>
      <c r="W15" t="s">
        <v>33</v>
      </c>
      <c r="X15" t="s">
        <v>37</v>
      </c>
      <c r="Y15" t="s">
        <v>33</v>
      </c>
      <c r="Z15">
        <v>783243.6</v>
      </c>
      <c r="AA15">
        <v>1.107</v>
      </c>
      <c r="AB15" t="s">
        <v>60</v>
      </c>
      <c r="AC15" t="s">
        <v>39</v>
      </c>
      <c r="AD15" t="s">
        <v>46</v>
      </c>
    </row>
    <row r="16" spans="1:30" x14ac:dyDescent="0.25">
      <c r="A16">
        <v>100015</v>
      </c>
      <c r="B16">
        <v>18</v>
      </c>
      <c r="C16" t="s">
        <v>71</v>
      </c>
      <c r="D16" t="s">
        <v>31</v>
      </c>
      <c r="E16" t="s">
        <v>42</v>
      </c>
      <c r="F16">
        <v>50326.01</v>
      </c>
      <c r="G16">
        <v>22244.9</v>
      </c>
      <c r="H16">
        <v>683</v>
      </c>
      <c r="I16">
        <v>48</v>
      </c>
      <c r="J16">
        <v>2</v>
      </c>
      <c r="K16" t="s">
        <v>33</v>
      </c>
      <c r="L16" t="s">
        <v>37</v>
      </c>
      <c r="M16" t="s">
        <v>33</v>
      </c>
      <c r="N16" t="s">
        <v>55</v>
      </c>
      <c r="O16" t="s">
        <v>72</v>
      </c>
      <c r="P16">
        <v>18</v>
      </c>
      <c r="Q16">
        <v>418</v>
      </c>
      <c r="R16">
        <v>1</v>
      </c>
      <c r="S16">
        <v>2</v>
      </c>
      <c r="T16" t="s">
        <v>36</v>
      </c>
      <c r="U16">
        <v>434</v>
      </c>
      <c r="V16">
        <v>1</v>
      </c>
      <c r="W16" t="s">
        <v>37</v>
      </c>
      <c r="X16" t="s">
        <v>37</v>
      </c>
      <c r="Y16" t="s">
        <v>37</v>
      </c>
      <c r="Z16">
        <v>603912.12</v>
      </c>
      <c r="AA16">
        <v>0.442</v>
      </c>
      <c r="AB16" t="s">
        <v>44</v>
      </c>
      <c r="AC16" t="s">
        <v>45</v>
      </c>
      <c r="AD16" t="s">
        <v>40</v>
      </c>
    </row>
    <row r="17" spans="1:30" x14ac:dyDescent="0.25">
      <c r="A17">
        <v>100016</v>
      </c>
      <c r="B17">
        <v>67</v>
      </c>
      <c r="C17" t="s">
        <v>57</v>
      </c>
      <c r="D17" t="s">
        <v>31</v>
      </c>
      <c r="E17" t="s">
        <v>48</v>
      </c>
      <c r="F17">
        <v>46100.12</v>
      </c>
      <c r="G17">
        <v>46515.73</v>
      </c>
      <c r="H17">
        <v>548</v>
      </c>
      <c r="I17">
        <v>65</v>
      </c>
      <c r="J17">
        <v>1</v>
      </c>
      <c r="K17" t="s">
        <v>33</v>
      </c>
      <c r="L17" t="s">
        <v>33</v>
      </c>
      <c r="M17" t="s">
        <v>33</v>
      </c>
      <c r="N17" t="s">
        <v>34</v>
      </c>
      <c r="O17" t="s">
        <v>69</v>
      </c>
      <c r="P17">
        <v>19</v>
      </c>
      <c r="Q17">
        <v>610</v>
      </c>
      <c r="R17">
        <v>4</v>
      </c>
      <c r="S17">
        <v>1</v>
      </c>
      <c r="T17" t="s">
        <v>53</v>
      </c>
      <c r="U17">
        <v>191</v>
      </c>
      <c r="V17">
        <v>2</v>
      </c>
      <c r="W17" t="s">
        <v>33</v>
      </c>
      <c r="X17" t="s">
        <v>33</v>
      </c>
      <c r="Y17" t="s">
        <v>33</v>
      </c>
      <c r="Z17">
        <v>553201.43999999994</v>
      </c>
      <c r="AA17">
        <v>1.0089999999999999</v>
      </c>
      <c r="AB17" t="s">
        <v>60</v>
      </c>
      <c r="AC17" t="s">
        <v>45</v>
      </c>
      <c r="AD17" t="s">
        <v>46</v>
      </c>
    </row>
    <row r="18" spans="1:30" x14ac:dyDescent="0.25">
      <c r="A18">
        <v>100017</v>
      </c>
      <c r="B18">
        <v>55</v>
      </c>
      <c r="C18" t="s">
        <v>47</v>
      </c>
      <c r="D18" t="s">
        <v>31</v>
      </c>
      <c r="E18" t="s">
        <v>48</v>
      </c>
      <c r="F18">
        <v>55428.78</v>
      </c>
      <c r="G18">
        <v>0</v>
      </c>
      <c r="H18">
        <v>670</v>
      </c>
      <c r="I18">
        <v>40</v>
      </c>
      <c r="J18">
        <v>4</v>
      </c>
      <c r="K18" t="s">
        <v>33</v>
      </c>
      <c r="L18" t="s">
        <v>37</v>
      </c>
      <c r="M18" t="s">
        <v>33</v>
      </c>
      <c r="N18" t="s">
        <v>34</v>
      </c>
      <c r="O18" t="s">
        <v>72</v>
      </c>
      <c r="P18">
        <v>5</v>
      </c>
      <c r="Q18">
        <v>150</v>
      </c>
      <c r="R18">
        <v>2</v>
      </c>
      <c r="S18">
        <v>0</v>
      </c>
      <c r="T18" t="s">
        <v>36</v>
      </c>
      <c r="U18">
        <v>-1</v>
      </c>
      <c r="V18">
        <v>3</v>
      </c>
      <c r="W18" t="s">
        <v>37</v>
      </c>
      <c r="X18" t="s">
        <v>37</v>
      </c>
      <c r="Y18" t="s">
        <v>33</v>
      </c>
      <c r="Z18">
        <v>665145.36</v>
      </c>
      <c r="AA18">
        <v>0</v>
      </c>
      <c r="AB18" t="s">
        <v>50</v>
      </c>
      <c r="AC18" t="s">
        <v>39</v>
      </c>
      <c r="AD18" t="s">
        <v>46</v>
      </c>
    </row>
    <row r="19" spans="1:30" x14ac:dyDescent="0.25">
      <c r="A19">
        <v>100018</v>
      </c>
      <c r="B19">
        <v>67</v>
      </c>
      <c r="C19" t="s">
        <v>54</v>
      </c>
      <c r="D19" t="s">
        <v>68</v>
      </c>
      <c r="E19" t="s">
        <v>42</v>
      </c>
      <c r="F19">
        <v>45577.77</v>
      </c>
      <c r="G19">
        <v>55222.68</v>
      </c>
      <c r="H19">
        <v>645</v>
      </c>
      <c r="I19">
        <v>109</v>
      </c>
      <c r="J19">
        <v>1</v>
      </c>
      <c r="K19" t="s">
        <v>33</v>
      </c>
      <c r="L19" t="s">
        <v>33</v>
      </c>
      <c r="M19" t="s">
        <v>33</v>
      </c>
      <c r="N19" t="s">
        <v>34</v>
      </c>
      <c r="O19" t="s">
        <v>73</v>
      </c>
      <c r="P19">
        <v>19</v>
      </c>
      <c r="Q19">
        <v>232</v>
      </c>
      <c r="R19">
        <v>7</v>
      </c>
      <c r="S19">
        <v>3</v>
      </c>
      <c r="T19" t="s">
        <v>53</v>
      </c>
      <c r="U19">
        <v>95</v>
      </c>
      <c r="V19">
        <v>3</v>
      </c>
      <c r="W19" t="s">
        <v>33</v>
      </c>
      <c r="X19" t="s">
        <v>33</v>
      </c>
      <c r="Y19" t="s">
        <v>33</v>
      </c>
      <c r="Z19">
        <v>546933.24</v>
      </c>
      <c r="AA19">
        <v>1.212</v>
      </c>
      <c r="AB19" t="s">
        <v>60</v>
      </c>
      <c r="AC19" t="s">
        <v>45</v>
      </c>
      <c r="AD19" t="s">
        <v>46</v>
      </c>
    </row>
    <row r="20" spans="1:30" x14ac:dyDescent="0.25">
      <c r="A20">
        <v>100019</v>
      </c>
      <c r="B20">
        <v>29</v>
      </c>
      <c r="C20" t="s">
        <v>54</v>
      </c>
      <c r="D20" t="s">
        <v>31</v>
      </c>
      <c r="E20" t="s">
        <v>48</v>
      </c>
      <c r="F20">
        <v>41899.11</v>
      </c>
      <c r="G20">
        <v>25275.21</v>
      </c>
      <c r="H20">
        <v>648</v>
      </c>
      <c r="I20">
        <v>11</v>
      </c>
      <c r="J20">
        <v>2</v>
      </c>
      <c r="K20" t="s">
        <v>33</v>
      </c>
      <c r="L20" t="s">
        <v>37</v>
      </c>
      <c r="M20" t="s">
        <v>33</v>
      </c>
      <c r="N20" t="s">
        <v>55</v>
      </c>
      <c r="O20" t="s">
        <v>74</v>
      </c>
      <c r="P20">
        <v>9</v>
      </c>
      <c r="Q20">
        <v>417</v>
      </c>
      <c r="R20">
        <v>6</v>
      </c>
      <c r="S20">
        <v>2</v>
      </c>
      <c r="T20" t="s">
        <v>36</v>
      </c>
      <c r="U20">
        <v>353</v>
      </c>
      <c r="V20">
        <v>3</v>
      </c>
      <c r="W20" t="s">
        <v>37</v>
      </c>
      <c r="X20" t="s">
        <v>37</v>
      </c>
      <c r="Y20" t="s">
        <v>33</v>
      </c>
      <c r="Z20">
        <v>502789.32</v>
      </c>
      <c r="AA20">
        <v>0.60299999999999998</v>
      </c>
      <c r="AB20" t="s">
        <v>38</v>
      </c>
      <c r="AC20" t="s">
        <v>51</v>
      </c>
      <c r="AD20" t="s">
        <v>46</v>
      </c>
    </row>
    <row r="21" spans="1:30" x14ac:dyDescent="0.25">
      <c r="A21">
        <v>100020</v>
      </c>
      <c r="B21">
        <v>21</v>
      </c>
      <c r="C21" t="s">
        <v>30</v>
      </c>
      <c r="D21" t="s">
        <v>58</v>
      </c>
      <c r="E21" t="s">
        <v>42</v>
      </c>
      <c r="F21">
        <v>35587.15</v>
      </c>
      <c r="G21">
        <v>38021.31</v>
      </c>
      <c r="H21">
        <v>703</v>
      </c>
      <c r="I21">
        <v>103</v>
      </c>
      <c r="J21">
        <v>1</v>
      </c>
      <c r="K21" t="s">
        <v>33</v>
      </c>
      <c r="L21" t="s">
        <v>37</v>
      </c>
      <c r="M21" t="s">
        <v>37</v>
      </c>
      <c r="N21" t="s">
        <v>34</v>
      </c>
      <c r="O21" t="s">
        <v>73</v>
      </c>
      <c r="P21">
        <v>12</v>
      </c>
      <c r="Q21">
        <v>359</v>
      </c>
      <c r="R21">
        <v>8</v>
      </c>
      <c r="S21">
        <v>1</v>
      </c>
      <c r="T21" t="s">
        <v>67</v>
      </c>
      <c r="U21">
        <v>218</v>
      </c>
      <c r="V21">
        <v>4</v>
      </c>
      <c r="W21" t="s">
        <v>33</v>
      </c>
      <c r="X21" t="s">
        <v>37</v>
      </c>
      <c r="Y21" t="s">
        <v>33</v>
      </c>
      <c r="Z21">
        <v>427045.8</v>
      </c>
      <c r="AA21">
        <v>1.0680000000000001</v>
      </c>
      <c r="AB21" t="s">
        <v>44</v>
      </c>
      <c r="AC21" t="s">
        <v>51</v>
      </c>
      <c r="AD21" t="s">
        <v>46</v>
      </c>
    </row>
    <row r="22" spans="1:30" x14ac:dyDescent="0.25">
      <c r="A22">
        <v>100021</v>
      </c>
      <c r="B22">
        <v>35</v>
      </c>
      <c r="C22" t="s">
        <v>71</v>
      </c>
      <c r="D22" t="s">
        <v>31</v>
      </c>
      <c r="E22" t="s">
        <v>42</v>
      </c>
      <c r="F22">
        <v>24701.15</v>
      </c>
      <c r="G22">
        <v>0</v>
      </c>
      <c r="H22">
        <v>702</v>
      </c>
      <c r="I22">
        <v>34</v>
      </c>
      <c r="J22">
        <v>4</v>
      </c>
      <c r="K22" t="s">
        <v>33</v>
      </c>
      <c r="L22" t="s">
        <v>37</v>
      </c>
      <c r="M22" t="s">
        <v>33</v>
      </c>
      <c r="N22" t="s">
        <v>53</v>
      </c>
      <c r="O22" t="s">
        <v>73</v>
      </c>
      <c r="P22">
        <v>18</v>
      </c>
      <c r="Q22">
        <v>358</v>
      </c>
      <c r="R22">
        <v>6</v>
      </c>
      <c r="S22">
        <v>0</v>
      </c>
      <c r="T22" t="s">
        <v>36</v>
      </c>
      <c r="U22">
        <v>-1</v>
      </c>
      <c r="V22">
        <v>3</v>
      </c>
      <c r="W22" t="s">
        <v>37</v>
      </c>
      <c r="X22" t="s">
        <v>33</v>
      </c>
      <c r="Y22" t="s">
        <v>33</v>
      </c>
      <c r="Z22">
        <v>296413.8</v>
      </c>
      <c r="AA22">
        <v>0</v>
      </c>
      <c r="AB22" t="s">
        <v>38</v>
      </c>
      <c r="AC22" t="s">
        <v>65</v>
      </c>
      <c r="AD22" t="s">
        <v>46</v>
      </c>
    </row>
    <row r="23" spans="1:30" x14ac:dyDescent="0.25">
      <c r="A23">
        <v>100022</v>
      </c>
      <c r="B23">
        <v>23</v>
      </c>
      <c r="C23" t="s">
        <v>47</v>
      </c>
      <c r="D23" t="s">
        <v>31</v>
      </c>
      <c r="E23" t="s">
        <v>42</v>
      </c>
      <c r="F23">
        <v>34632.199999999997</v>
      </c>
      <c r="G23">
        <v>29065.54</v>
      </c>
      <c r="H23">
        <v>640</v>
      </c>
      <c r="I23">
        <v>99</v>
      </c>
      <c r="J23">
        <v>1</v>
      </c>
      <c r="K23" t="s">
        <v>33</v>
      </c>
      <c r="L23" t="s">
        <v>33</v>
      </c>
      <c r="M23" t="s">
        <v>33</v>
      </c>
      <c r="N23" t="s">
        <v>34</v>
      </c>
      <c r="O23" t="s">
        <v>69</v>
      </c>
      <c r="P23">
        <v>8</v>
      </c>
      <c r="Q23">
        <v>355</v>
      </c>
      <c r="R23">
        <v>5</v>
      </c>
      <c r="S23">
        <v>5</v>
      </c>
      <c r="T23" t="s">
        <v>67</v>
      </c>
      <c r="U23">
        <v>3</v>
      </c>
      <c r="V23">
        <v>1</v>
      </c>
      <c r="W23" t="s">
        <v>33</v>
      </c>
      <c r="X23" t="s">
        <v>37</v>
      </c>
      <c r="Y23" t="s">
        <v>33</v>
      </c>
      <c r="Z23">
        <v>415586.4</v>
      </c>
      <c r="AA23">
        <v>0.83899999999999997</v>
      </c>
      <c r="AB23" t="s">
        <v>44</v>
      </c>
      <c r="AC23" t="s">
        <v>51</v>
      </c>
      <c r="AD23" t="s">
        <v>46</v>
      </c>
    </row>
    <row r="24" spans="1:30" x14ac:dyDescent="0.25">
      <c r="A24">
        <v>100023</v>
      </c>
      <c r="B24">
        <v>21</v>
      </c>
      <c r="C24" t="s">
        <v>41</v>
      </c>
      <c r="D24" t="s">
        <v>31</v>
      </c>
      <c r="E24" t="s">
        <v>48</v>
      </c>
      <c r="F24">
        <v>34646.26</v>
      </c>
      <c r="G24">
        <v>23316.1</v>
      </c>
      <c r="H24">
        <v>811</v>
      </c>
      <c r="I24">
        <v>16</v>
      </c>
      <c r="J24">
        <v>3</v>
      </c>
      <c r="K24" t="s">
        <v>33</v>
      </c>
      <c r="L24" t="s">
        <v>33</v>
      </c>
      <c r="M24" t="s">
        <v>33</v>
      </c>
      <c r="N24" t="s">
        <v>34</v>
      </c>
      <c r="O24" t="s">
        <v>59</v>
      </c>
      <c r="P24">
        <v>18</v>
      </c>
      <c r="Q24">
        <v>501</v>
      </c>
      <c r="R24">
        <v>7</v>
      </c>
      <c r="S24">
        <v>3</v>
      </c>
      <c r="T24" t="s">
        <v>67</v>
      </c>
      <c r="U24">
        <v>391</v>
      </c>
      <c r="V24">
        <v>4</v>
      </c>
      <c r="W24" t="s">
        <v>37</v>
      </c>
      <c r="X24" t="s">
        <v>37</v>
      </c>
      <c r="Y24" t="s">
        <v>33</v>
      </c>
      <c r="Z24">
        <v>415755.12</v>
      </c>
      <c r="AA24">
        <v>0.67300000000000004</v>
      </c>
      <c r="AB24" t="s">
        <v>44</v>
      </c>
      <c r="AC24" t="s">
        <v>51</v>
      </c>
      <c r="AD24" t="s">
        <v>46</v>
      </c>
    </row>
    <row r="25" spans="1:30" x14ac:dyDescent="0.25">
      <c r="A25">
        <v>100024</v>
      </c>
      <c r="B25">
        <v>69</v>
      </c>
      <c r="C25" t="s">
        <v>75</v>
      </c>
      <c r="D25" t="s">
        <v>58</v>
      </c>
      <c r="E25" t="s">
        <v>48</v>
      </c>
      <c r="F25">
        <v>39519.79</v>
      </c>
      <c r="G25">
        <v>20320.34</v>
      </c>
      <c r="H25">
        <v>724</v>
      </c>
      <c r="I25">
        <v>6</v>
      </c>
      <c r="J25">
        <v>5</v>
      </c>
      <c r="K25" t="s">
        <v>33</v>
      </c>
      <c r="L25" t="s">
        <v>33</v>
      </c>
      <c r="M25" t="s">
        <v>37</v>
      </c>
      <c r="N25" t="s">
        <v>34</v>
      </c>
      <c r="O25" t="s">
        <v>49</v>
      </c>
      <c r="P25">
        <v>15</v>
      </c>
      <c r="Q25">
        <v>614</v>
      </c>
      <c r="R25">
        <v>1</v>
      </c>
      <c r="S25">
        <v>4</v>
      </c>
      <c r="T25" t="s">
        <v>53</v>
      </c>
      <c r="U25">
        <v>6</v>
      </c>
      <c r="V25">
        <v>3</v>
      </c>
      <c r="W25" t="s">
        <v>33</v>
      </c>
      <c r="X25" t="s">
        <v>37</v>
      </c>
      <c r="Y25" t="s">
        <v>33</v>
      </c>
      <c r="Z25">
        <v>474237.48</v>
      </c>
      <c r="AA25">
        <v>0.51400000000000001</v>
      </c>
      <c r="AB25" t="s">
        <v>60</v>
      </c>
      <c r="AC25" t="s">
        <v>51</v>
      </c>
      <c r="AD25" t="s">
        <v>46</v>
      </c>
    </row>
    <row r="26" spans="1:30" x14ac:dyDescent="0.25">
      <c r="A26">
        <v>100025</v>
      </c>
      <c r="B26">
        <v>66</v>
      </c>
      <c r="C26" t="s">
        <v>47</v>
      </c>
      <c r="D26" t="s">
        <v>68</v>
      </c>
      <c r="E26" t="s">
        <v>48</v>
      </c>
      <c r="F26">
        <v>44174.73</v>
      </c>
      <c r="G26">
        <v>55987.35</v>
      </c>
      <c r="H26">
        <v>712</v>
      </c>
      <c r="I26">
        <v>15</v>
      </c>
      <c r="J26">
        <v>1</v>
      </c>
      <c r="K26" t="s">
        <v>33</v>
      </c>
      <c r="L26" t="s">
        <v>33</v>
      </c>
      <c r="M26" t="s">
        <v>33</v>
      </c>
      <c r="N26" t="s">
        <v>55</v>
      </c>
      <c r="O26" t="s">
        <v>43</v>
      </c>
      <c r="P26">
        <v>10</v>
      </c>
      <c r="Q26">
        <v>292</v>
      </c>
      <c r="R26">
        <v>2</v>
      </c>
      <c r="S26">
        <v>1</v>
      </c>
      <c r="T26" t="s">
        <v>36</v>
      </c>
      <c r="U26">
        <v>179</v>
      </c>
      <c r="V26">
        <v>6</v>
      </c>
      <c r="W26" t="s">
        <v>37</v>
      </c>
      <c r="X26" t="s">
        <v>33</v>
      </c>
      <c r="Y26" t="s">
        <v>33</v>
      </c>
      <c r="Z26">
        <v>530096.76</v>
      </c>
      <c r="AA26">
        <v>1.2669999999999999</v>
      </c>
      <c r="AB26" t="s">
        <v>60</v>
      </c>
      <c r="AC26" t="s">
        <v>45</v>
      </c>
      <c r="AD26" t="s">
        <v>46</v>
      </c>
    </row>
    <row r="27" spans="1:30" x14ac:dyDescent="0.25">
      <c r="A27">
        <v>100026</v>
      </c>
      <c r="B27">
        <v>53</v>
      </c>
      <c r="C27" t="s">
        <v>47</v>
      </c>
      <c r="D27" t="s">
        <v>31</v>
      </c>
      <c r="E27" t="s">
        <v>42</v>
      </c>
      <c r="F27">
        <v>37122.18</v>
      </c>
      <c r="G27">
        <v>71138.490000000005</v>
      </c>
      <c r="H27">
        <v>681</v>
      </c>
      <c r="I27">
        <v>29</v>
      </c>
      <c r="J27">
        <v>1</v>
      </c>
      <c r="K27" t="s">
        <v>33</v>
      </c>
      <c r="L27" t="s">
        <v>37</v>
      </c>
      <c r="M27" t="s">
        <v>33</v>
      </c>
      <c r="N27" t="s">
        <v>34</v>
      </c>
      <c r="O27" t="s">
        <v>49</v>
      </c>
      <c r="P27">
        <v>19</v>
      </c>
      <c r="Q27">
        <v>461</v>
      </c>
      <c r="R27">
        <v>2</v>
      </c>
      <c r="S27">
        <v>0</v>
      </c>
      <c r="T27" t="s">
        <v>36</v>
      </c>
      <c r="U27">
        <v>-1</v>
      </c>
      <c r="V27">
        <v>6</v>
      </c>
      <c r="W27" t="s">
        <v>33</v>
      </c>
      <c r="X27" t="s">
        <v>37</v>
      </c>
      <c r="Y27" t="s">
        <v>37</v>
      </c>
      <c r="Z27">
        <v>445466.16</v>
      </c>
      <c r="AA27">
        <v>1.9159999999999999</v>
      </c>
      <c r="AB27" t="s">
        <v>50</v>
      </c>
      <c r="AC27" t="s">
        <v>51</v>
      </c>
      <c r="AD27" t="s">
        <v>40</v>
      </c>
    </row>
    <row r="28" spans="1:30" x14ac:dyDescent="0.25">
      <c r="A28">
        <v>100027</v>
      </c>
      <c r="B28">
        <v>29</v>
      </c>
      <c r="C28" t="s">
        <v>30</v>
      </c>
      <c r="D28" t="s">
        <v>58</v>
      </c>
      <c r="E28" t="s">
        <v>42</v>
      </c>
      <c r="F28">
        <v>49984.09</v>
      </c>
      <c r="G28">
        <v>13076.15</v>
      </c>
      <c r="H28">
        <v>802</v>
      </c>
      <c r="I28">
        <v>55</v>
      </c>
      <c r="J28">
        <v>1</v>
      </c>
      <c r="K28" t="s">
        <v>33</v>
      </c>
      <c r="L28" t="s">
        <v>37</v>
      </c>
      <c r="M28" t="s">
        <v>33</v>
      </c>
      <c r="N28" t="s">
        <v>34</v>
      </c>
      <c r="O28" t="s">
        <v>43</v>
      </c>
      <c r="P28">
        <v>7</v>
      </c>
      <c r="Q28">
        <v>535</v>
      </c>
      <c r="R28">
        <v>1</v>
      </c>
      <c r="S28">
        <v>0</v>
      </c>
      <c r="T28" t="s">
        <v>36</v>
      </c>
      <c r="U28">
        <v>-1</v>
      </c>
      <c r="V28">
        <v>0</v>
      </c>
      <c r="W28" t="s">
        <v>37</v>
      </c>
      <c r="X28" t="s">
        <v>37</v>
      </c>
      <c r="Y28" t="s">
        <v>37</v>
      </c>
      <c r="Z28">
        <v>599809.07999999996</v>
      </c>
      <c r="AA28">
        <v>0.26200000000000001</v>
      </c>
      <c r="AB28" t="s">
        <v>38</v>
      </c>
      <c r="AC28" t="s">
        <v>45</v>
      </c>
      <c r="AD28" t="s">
        <v>40</v>
      </c>
    </row>
    <row r="29" spans="1:30" x14ac:dyDescent="0.25">
      <c r="A29">
        <v>100028</v>
      </c>
      <c r="B29">
        <v>24</v>
      </c>
      <c r="C29" t="s">
        <v>41</v>
      </c>
      <c r="D29" t="s">
        <v>31</v>
      </c>
      <c r="E29" t="s">
        <v>32</v>
      </c>
      <c r="F29">
        <v>25211.62</v>
      </c>
      <c r="G29">
        <v>26782.240000000002</v>
      </c>
      <c r="H29">
        <v>676</v>
      </c>
      <c r="I29">
        <v>64</v>
      </c>
      <c r="J29">
        <v>5</v>
      </c>
      <c r="K29" t="s">
        <v>33</v>
      </c>
      <c r="L29" t="s">
        <v>37</v>
      </c>
      <c r="M29" t="s">
        <v>37</v>
      </c>
      <c r="N29" t="s">
        <v>34</v>
      </c>
      <c r="O29" t="s">
        <v>35</v>
      </c>
      <c r="P29">
        <v>11</v>
      </c>
      <c r="Q29">
        <v>42</v>
      </c>
      <c r="R29">
        <v>2</v>
      </c>
      <c r="S29">
        <v>3</v>
      </c>
      <c r="T29" t="s">
        <v>46</v>
      </c>
      <c r="U29">
        <v>73</v>
      </c>
      <c r="V29">
        <v>3</v>
      </c>
      <c r="W29" t="s">
        <v>37</v>
      </c>
      <c r="X29" t="s">
        <v>37</v>
      </c>
      <c r="Y29" t="s">
        <v>33</v>
      </c>
      <c r="Z29">
        <v>302539.44</v>
      </c>
      <c r="AA29">
        <v>1.0620000000000001</v>
      </c>
      <c r="AB29" t="s">
        <v>44</v>
      </c>
      <c r="AC29" t="s">
        <v>65</v>
      </c>
      <c r="AD29" t="s">
        <v>46</v>
      </c>
    </row>
    <row r="30" spans="1:30" x14ac:dyDescent="0.25">
      <c r="A30">
        <v>100029</v>
      </c>
      <c r="B30">
        <v>61</v>
      </c>
      <c r="C30" t="s">
        <v>47</v>
      </c>
      <c r="D30" t="s">
        <v>31</v>
      </c>
      <c r="E30" t="s">
        <v>42</v>
      </c>
      <c r="F30">
        <v>52124.53</v>
      </c>
      <c r="H30">
        <v>830</v>
      </c>
      <c r="I30">
        <v>8</v>
      </c>
      <c r="J30">
        <v>4</v>
      </c>
      <c r="K30" t="s">
        <v>33</v>
      </c>
      <c r="L30" t="s">
        <v>37</v>
      </c>
      <c r="M30" t="s">
        <v>37</v>
      </c>
      <c r="N30" t="s">
        <v>34</v>
      </c>
      <c r="O30" t="s">
        <v>72</v>
      </c>
      <c r="P30">
        <v>14</v>
      </c>
      <c r="Q30">
        <v>314</v>
      </c>
      <c r="R30">
        <v>6</v>
      </c>
      <c r="S30">
        <v>5</v>
      </c>
      <c r="T30" t="s">
        <v>53</v>
      </c>
      <c r="U30">
        <v>438</v>
      </c>
      <c r="V30">
        <v>2</v>
      </c>
      <c r="W30" t="s">
        <v>37</v>
      </c>
      <c r="X30" t="s">
        <v>33</v>
      </c>
      <c r="Y30" t="s">
        <v>33</v>
      </c>
      <c r="Z30">
        <v>625494.36</v>
      </c>
      <c r="AA30">
        <v>0.63200000000000001</v>
      </c>
      <c r="AB30" t="s">
        <v>60</v>
      </c>
      <c r="AC30" t="s">
        <v>45</v>
      </c>
      <c r="AD30" t="s">
        <v>46</v>
      </c>
    </row>
    <row r="31" spans="1:30" x14ac:dyDescent="0.25">
      <c r="A31">
        <v>100030</v>
      </c>
      <c r="B31">
        <v>20</v>
      </c>
      <c r="C31" t="s">
        <v>54</v>
      </c>
      <c r="D31" t="s">
        <v>31</v>
      </c>
      <c r="E31" t="s">
        <v>42</v>
      </c>
      <c r="F31">
        <v>63940.95</v>
      </c>
      <c r="G31">
        <v>32860.07</v>
      </c>
      <c r="H31">
        <v>791</v>
      </c>
      <c r="I31">
        <v>76</v>
      </c>
      <c r="J31">
        <v>2</v>
      </c>
      <c r="K31" t="s">
        <v>33</v>
      </c>
      <c r="L31" t="s">
        <v>37</v>
      </c>
      <c r="M31" t="s">
        <v>33</v>
      </c>
      <c r="N31" t="s">
        <v>34</v>
      </c>
      <c r="O31" t="s">
        <v>35</v>
      </c>
      <c r="P31">
        <v>18</v>
      </c>
      <c r="Q31">
        <v>20</v>
      </c>
      <c r="R31">
        <v>7</v>
      </c>
      <c r="S31">
        <v>5</v>
      </c>
      <c r="T31" t="s">
        <v>46</v>
      </c>
      <c r="U31">
        <v>475</v>
      </c>
      <c r="V31">
        <v>0</v>
      </c>
      <c r="W31" t="s">
        <v>33</v>
      </c>
      <c r="X31" t="s">
        <v>33</v>
      </c>
      <c r="Y31" t="s">
        <v>33</v>
      </c>
      <c r="Z31">
        <v>767291.4</v>
      </c>
      <c r="AA31">
        <v>0.51400000000000001</v>
      </c>
      <c r="AB31" t="s">
        <v>44</v>
      </c>
      <c r="AC31" t="s">
        <v>39</v>
      </c>
      <c r="AD31" t="s">
        <v>46</v>
      </c>
    </row>
    <row r="32" spans="1:30" x14ac:dyDescent="0.25">
      <c r="A32">
        <v>100031</v>
      </c>
      <c r="B32">
        <v>21</v>
      </c>
      <c r="C32" t="s">
        <v>30</v>
      </c>
      <c r="D32" t="s">
        <v>31</v>
      </c>
      <c r="E32" t="s">
        <v>42</v>
      </c>
      <c r="F32">
        <v>25775.96</v>
      </c>
      <c r="G32">
        <v>36197.81</v>
      </c>
      <c r="H32">
        <v>647</v>
      </c>
      <c r="I32">
        <v>113</v>
      </c>
      <c r="J32">
        <v>3</v>
      </c>
      <c r="K32" t="s">
        <v>33</v>
      </c>
      <c r="L32" t="s">
        <v>37</v>
      </c>
      <c r="M32" t="s">
        <v>33</v>
      </c>
      <c r="N32" t="s">
        <v>53</v>
      </c>
      <c r="O32" t="s">
        <v>59</v>
      </c>
      <c r="P32">
        <v>27</v>
      </c>
      <c r="Q32">
        <v>624</v>
      </c>
      <c r="R32">
        <v>3</v>
      </c>
      <c r="S32">
        <v>5</v>
      </c>
      <c r="T32" t="s">
        <v>53</v>
      </c>
      <c r="U32">
        <v>84</v>
      </c>
      <c r="V32">
        <v>4</v>
      </c>
      <c r="W32" t="s">
        <v>33</v>
      </c>
      <c r="X32" t="s">
        <v>33</v>
      </c>
      <c r="Y32" t="s">
        <v>33</v>
      </c>
      <c r="Z32">
        <v>309311.52</v>
      </c>
      <c r="AA32">
        <v>1.4039999999999999</v>
      </c>
      <c r="AB32" t="s">
        <v>44</v>
      </c>
      <c r="AC32" t="s">
        <v>65</v>
      </c>
      <c r="AD32" t="s">
        <v>46</v>
      </c>
    </row>
    <row r="33" spans="1:30" x14ac:dyDescent="0.25">
      <c r="A33">
        <v>100032</v>
      </c>
      <c r="B33">
        <v>65</v>
      </c>
      <c r="C33" t="s">
        <v>76</v>
      </c>
      <c r="D33" t="s">
        <v>31</v>
      </c>
      <c r="E33" t="s">
        <v>32</v>
      </c>
      <c r="F33">
        <v>58382.98</v>
      </c>
      <c r="G33">
        <v>0</v>
      </c>
      <c r="H33">
        <v>609</v>
      </c>
      <c r="I33">
        <v>81</v>
      </c>
      <c r="J33">
        <v>2</v>
      </c>
      <c r="K33" t="s">
        <v>33</v>
      </c>
      <c r="L33" t="s">
        <v>37</v>
      </c>
      <c r="M33" t="s">
        <v>37</v>
      </c>
      <c r="N33" t="s">
        <v>34</v>
      </c>
      <c r="O33" t="s">
        <v>72</v>
      </c>
      <c r="P33">
        <v>18</v>
      </c>
      <c r="Q33">
        <v>521</v>
      </c>
      <c r="R33">
        <v>8</v>
      </c>
      <c r="S33">
        <v>4</v>
      </c>
      <c r="T33" t="s">
        <v>53</v>
      </c>
      <c r="U33">
        <v>467</v>
      </c>
      <c r="V33">
        <v>6</v>
      </c>
      <c r="W33" t="s">
        <v>37</v>
      </c>
      <c r="X33" t="s">
        <v>37</v>
      </c>
      <c r="Y33" t="s">
        <v>33</v>
      </c>
      <c r="Z33">
        <v>700595.76</v>
      </c>
      <c r="AA33">
        <v>0</v>
      </c>
      <c r="AB33" t="s">
        <v>60</v>
      </c>
      <c r="AC33" t="s">
        <v>39</v>
      </c>
      <c r="AD33" t="s">
        <v>46</v>
      </c>
    </row>
    <row r="34" spans="1:30" x14ac:dyDescent="0.25">
      <c r="A34">
        <v>100033</v>
      </c>
      <c r="B34">
        <v>37</v>
      </c>
      <c r="C34" t="s">
        <v>57</v>
      </c>
      <c r="D34" t="s">
        <v>58</v>
      </c>
      <c r="E34" t="s">
        <v>42</v>
      </c>
      <c r="F34">
        <v>54496.18</v>
      </c>
      <c r="G34">
        <v>25008.76</v>
      </c>
      <c r="H34">
        <v>654</v>
      </c>
      <c r="I34">
        <v>12</v>
      </c>
      <c r="J34">
        <v>2</v>
      </c>
      <c r="K34" t="s">
        <v>33</v>
      </c>
      <c r="L34" t="s">
        <v>33</v>
      </c>
      <c r="M34" t="s">
        <v>33</v>
      </c>
      <c r="N34" t="s">
        <v>34</v>
      </c>
      <c r="O34" t="s">
        <v>43</v>
      </c>
      <c r="P34">
        <v>19</v>
      </c>
      <c r="Q34">
        <v>475</v>
      </c>
      <c r="R34">
        <v>8</v>
      </c>
      <c r="S34">
        <v>4</v>
      </c>
      <c r="T34" t="s">
        <v>46</v>
      </c>
      <c r="U34">
        <v>28</v>
      </c>
      <c r="V34">
        <v>0</v>
      </c>
      <c r="W34" t="s">
        <v>33</v>
      </c>
      <c r="X34" t="s">
        <v>33</v>
      </c>
      <c r="Y34" t="s">
        <v>33</v>
      </c>
      <c r="Z34">
        <v>653954.16</v>
      </c>
      <c r="AA34">
        <v>0.45900000000000002</v>
      </c>
      <c r="AB34" t="s">
        <v>62</v>
      </c>
      <c r="AC34" t="s">
        <v>45</v>
      </c>
      <c r="AD34" t="s">
        <v>46</v>
      </c>
    </row>
    <row r="35" spans="1:30" x14ac:dyDescent="0.25">
      <c r="A35">
        <v>100034</v>
      </c>
      <c r="B35">
        <v>43</v>
      </c>
      <c r="C35" t="s">
        <v>41</v>
      </c>
      <c r="D35" t="s">
        <v>31</v>
      </c>
      <c r="E35" t="s">
        <v>42</v>
      </c>
      <c r="F35">
        <v>31553.93</v>
      </c>
      <c r="G35">
        <v>54899.51</v>
      </c>
      <c r="H35">
        <v>719</v>
      </c>
      <c r="I35">
        <v>134</v>
      </c>
      <c r="J35">
        <v>1</v>
      </c>
      <c r="K35" t="s">
        <v>37</v>
      </c>
      <c r="L35" t="s">
        <v>37</v>
      </c>
      <c r="M35" t="s">
        <v>33</v>
      </c>
      <c r="N35" t="s">
        <v>34</v>
      </c>
      <c r="O35" t="s">
        <v>49</v>
      </c>
      <c r="P35">
        <v>26</v>
      </c>
      <c r="Q35">
        <v>312</v>
      </c>
      <c r="R35">
        <v>2</v>
      </c>
      <c r="S35">
        <v>2</v>
      </c>
      <c r="T35" t="s">
        <v>53</v>
      </c>
      <c r="U35">
        <v>216</v>
      </c>
      <c r="V35">
        <v>5</v>
      </c>
      <c r="W35" t="s">
        <v>37</v>
      </c>
      <c r="X35" t="s">
        <v>37</v>
      </c>
      <c r="Y35" t="s">
        <v>33</v>
      </c>
      <c r="Z35">
        <v>378647.16</v>
      </c>
      <c r="AA35">
        <v>1.74</v>
      </c>
      <c r="AB35" t="s">
        <v>62</v>
      </c>
      <c r="AC35" t="s">
        <v>51</v>
      </c>
      <c r="AD35" t="s">
        <v>46</v>
      </c>
    </row>
    <row r="36" spans="1:30" x14ac:dyDescent="0.25">
      <c r="A36">
        <v>100035</v>
      </c>
      <c r="B36">
        <v>23</v>
      </c>
      <c r="C36" t="s">
        <v>54</v>
      </c>
      <c r="D36" t="s">
        <v>58</v>
      </c>
      <c r="E36" t="s">
        <v>48</v>
      </c>
      <c r="F36">
        <v>12000</v>
      </c>
      <c r="G36">
        <v>670.75</v>
      </c>
      <c r="H36">
        <v>487</v>
      </c>
      <c r="I36">
        <v>159</v>
      </c>
      <c r="J36">
        <v>3</v>
      </c>
      <c r="K36" t="s">
        <v>33</v>
      </c>
      <c r="L36" t="s">
        <v>37</v>
      </c>
      <c r="M36" t="s">
        <v>33</v>
      </c>
      <c r="N36" t="s">
        <v>53</v>
      </c>
      <c r="O36" t="s">
        <v>49</v>
      </c>
      <c r="P36">
        <v>27</v>
      </c>
      <c r="Q36">
        <v>20</v>
      </c>
      <c r="R36">
        <v>5</v>
      </c>
      <c r="S36">
        <v>1</v>
      </c>
      <c r="T36" t="s">
        <v>67</v>
      </c>
      <c r="U36">
        <v>469</v>
      </c>
      <c r="V36">
        <v>6</v>
      </c>
      <c r="W36" t="s">
        <v>37</v>
      </c>
      <c r="X36" t="s">
        <v>33</v>
      </c>
      <c r="Y36" t="s">
        <v>33</v>
      </c>
      <c r="Z36">
        <v>144000</v>
      </c>
      <c r="AA36">
        <v>5.6000000000000001E-2</v>
      </c>
      <c r="AB36" t="s">
        <v>44</v>
      </c>
      <c r="AC36" t="s">
        <v>65</v>
      </c>
      <c r="AD36" t="s">
        <v>46</v>
      </c>
    </row>
    <row r="37" spans="1:30" x14ac:dyDescent="0.25">
      <c r="A37">
        <v>100036</v>
      </c>
      <c r="B37">
        <v>30</v>
      </c>
      <c r="C37" t="s">
        <v>66</v>
      </c>
      <c r="D37" t="s">
        <v>58</v>
      </c>
      <c r="E37" t="s">
        <v>48</v>
      </c>
      <c r="F37">
        <v>77260.67</v>
      </c>
      <c r="G37">
        <v>61009.33</v>
      </c>
      <c r="H37">
        <v>739</v>
      </c>
      <c r="I37">
        <v>171</v>
      </c>
      <c r="J37">
        <v>3</v>
      </c>
      <c r="K37" t="s">
        <v>37</v>
      </c>
      <c r="L37" t="s">
        <v>37</v>
      </c>
      <c r="M37" t="s">
        <v>33</v>
      </c>
      <c r="N37" t="s">
        <v>53</v>
      </c>
      <c r="O37" t="s">
        <v>43</v>
      </c>
      <c r="P37">
        <v>14</v>
      </c>
      <c r="Q37">
        <v>536</v>
      </c>
      <c r="R37">
        <v>8</v>
      </c>
      <c r="S37">
        <v>1</v>
      </c>
      <c r="T37" t="s">
        <v>53</v>
      </c>
      <c r="U37">
        <v>37</v>
      </c>
      <c r="V37">
        <v>1</v>
      </c>
      <c r="W37" t="s">
        <v>33</v>
      </c>
      <c r="X37" t="s">
        <v>33</v>
      </c>
      <c r="Y37" t="s">
        <v>37</v>
      </c>
      <c r="Z37">
        <v>927128.04</v>
      </c>
      <c r="AA37">
        <v>0.79</v>
      </c>
      <c r="AB37" t="s">
        <v>38</v>
      </c>
      <c r="AC37" t="s">
        <v>39</v>
      </c>
      <c r="AD37" t="s">
        <v>40</v>
      </c>
    </row>
    <row r="38" spans="1:30" x14ac:dyDescent="0.25">
      <c r="A38">
        <v>100037</v>
      </c>
      <c r="B38">
        <v>42</v>
      </c>
      <c r="C38" t="s">
        <v>71</v>
      </c>
      <c r="D38" t="s">
        <v>31</v>
      </c>
      <c r="E38" t="s">
        <v>42</v>
      </c>
      <c r="F38">
        <v>45066.97</v>
      </c>
      <c r="G38">
        <v>27559.75</v>
      </c>
      <c r="H38">
        <v>717</v>
      </c>
      <c r="I38">
        <v>25</v>
      </c>
      <c r="J38">
        <v>4</v>
      </c>
      <c r="K38" t="s">
        <v>33</v>
      </c>
      <c r="L38" t="s">
        <v>33</v>
      </c>
      <c r="M38" t="s">
        <v>37</v>
      </c>
      <c r="N38" t="s">
        <v>34</v>
      </c>
      <c r="O38" t="s">
        <v>64</v>
      </c>
      <c r="P38">
        <v>1</v>
      </c>
      <c r="Q38">
        <v>682</v>
      </c>
      <c r="R38">
        <v>6</v>
      </c>
      <c r="S38">
        <v>5</v>
      </c>
      <c r="T38" t="s">
        <v>36</v>
      </c>
      <c r="U38">
        <v>485</v>
      </c>
      <c r="V38">
        <v>3</v>
      </c>
      <c r="W38" t="s">
        <v>33</v>
      </c>
      <c r="X38" t="s">
        <v>37</v>
      </c>
      <c r="Y38" t="s">
        <v>33</v>
      </c>
      <c r="Z38">
        <v>540803.64</v>
      </c>
      <c r="AA38">
        <v>0.61199999999999999</v>
      </c>
      <c r="AB38" t="s">
        <v>62</v>
      </c>
      <c r="AC38" t="s">
        <v>45</v>
      </c>
      <c r="AD38" t="s">
        <v>46</v>
      </c>
    </row>
    <row r="39" spans="1:30" x14ac:dyDescent="0.25">
      <c r="A39">
        <v>100038</v>
      </c>
      <c r="B39">
        <v>39</v>
      </c>
      <c r="C39" t="s">
        <v>47</v>
      </c>
      <c r="D39" t="s">
        <v>58</v>
      </c>
      <c r="E39" t="s">
        <v>32</v>
      </c>
      <c r="F39">
        <v>49828.71</v>
      </c>
      <c r="G39">
        <v>20255.009999999998</v>
      </c>
      <c r="H39">
        <v>783</v>
      </c>
      <c r="I39">
        <v>138</v>
      </c>
      <c r="J39">
        <v>5</v>
      </c>
      <c r="K39" t="s">
        <v>33</v>
      </c>
      <c r="L39" t="s">
        <v>37</v>
      </c>
      <c r="M39" t="s">
        <v>33</v>
      </c>
      <c r="N39" t="s">
        <v>34</v>
      </c>
      <c r="O39" t="s">
        <v>59</v>
      </c>
      <c r="P39">
        <v>10</v>
      </c>
      <c r="Q39">
        <v>506</v>
      </c>
      <c r="R39">
        <v>4</v>
      </c>
      <c r="S39">
        <v>2</v>
      </c>
      <c r="T39" t="s">
        <v>53</v>
      </c>
      <c r="U39">
        <v>99</v>
      </c>
      <c r="V39">
        <v>5</v>
      </c>
      <c r="W39" t="s">
        <v>37</v>
      </c>
      <c r="X39" t="s">
        <v>33</v>
      </c>
      <c r="Y39" t="s">
        <v>37</v>
      </c>
      <c r="Z39">
        <v>597944.52</v>
      </c>
      <c r="AA39">
        <v>0.40600000000000003</v>
      </c>
      <c r="AB39" t="s">
        <v>62</v>
      </c>
      <c r="AC39" t="s">
        <v>45</v>
      </c>
      <c r="AD39" t="s">
        <v>40</v>
      </c>
    </row>
    <row r="40" spans="1:30" x14ac:dyDescent="0.25">
      <c r="A40">
        <v>100039</v>
      </c>
      <c r="B40">
        <v>25</v>
      </c>
      <c r="C40" t="s">
        <v>61</v>
      </c>
      <c r="D40" t="s">
        <v>31</v>
      </c>
      <c r="E40" t="s">
        <v>42</v>
      </c>
      <c r="F40">
        <v>30827.97</v>
      </c>
      <c r="G40">
        <v>18215.169999999998</v>
      </c>
      <c r="H40">
        <v>662</v>
      </c>
      <c r="I40">
        <v>24</v>
      </c>
      <c r="J40">
        <v>5</v>
      </c>
      <c r="K40" t="s">
        <v>33</v>
      </c>
      <c r="L40" t="s">
        <v>37</v>
      </c>
      <c r="M40" t="s">
        <v>33</v>
      </c>
      <c r="N40" t="s">
        <v>55</v>
      </c>
      <c r="O40" t="s">
        <v>43</v>
      </c>
      <c r="P40">
        <v>5</v>
      </c>
      <c r="Q40">
        <v>174</v>
      </c>
      <c r="R40">
        <v>5</v>
      </c>
      <c r="S40">
        <v>2</v>
      </c>
      <c r="T40" t="s">
        <v>53</v>
      </c>
      <c r="U40">
        <v>376</v>
      </c>
      <c r="V40">
        <v>5</v>
      </c>
      <c r="W40" t="s">
        <v>37</v>
      </c>
      <c r="X40" t="s">
        <v>33</v>
      </c>
      <c r="Y40" t="s">
        <v>33</v>
      </c>
      <c r="Z40">
        <v>369935.64</v>
      </c>
      <c r="AA40">
        <v>0.59099999999999997</v>
      </c>
      <c r="AB40" t="s">
        <v>44</v>
      </c>
      <c r="AC40" t="s">
        <v>51</v>
      </c>
      <c r="AD40" t="s">
        <v>46</v>
      </c>
    </row>
    <row r="41" spans="1:30" x14ac:dyDescent="0.25">
      <c r="A41">
        <v>100040</v>
      </c>
      <c r="B41">
        <v>59</v>
      </c>
      <c r="C41" t="s">
        <v>54</v>
      </c>
      <c r="D41" t="s">
        <v>58</v>
      </c>
      <c r="E41" t="s">
        <v>32</v>
      </c>
      <c r="F41">
        <v>65379.51</v>
      </c>
      <c r="G41">
        <v>39198.800000000003</v>
      </c>
      <c r="H41">
        <v>670</v>
      </c>
      <c r="I41">
        <v>127</v>
      </c>
      <c r="J41">
        <v>4</v>
      </c>
      <c r="K41" t="s">
        <v>33</v>
      </c>
      <c r="L41" t="s">
        <v>33</v>
      </c>
      <c r="M41" t="s">
        <v>33</v>
      </c>
      <c r="N41" t="s">
        <v>34</v>
      </c>
      <c r="O41" t="s">
        <v>72</v>
      </c>
      <c r="P41">
        <v>13</v>
      </c>
      <c r="Q41">
        <v>596</v>
      </c>
      <c r="R41">
        <v>7</v>
      </c>
      <c r="S41">
        <v>2</v>
      </c>
      <c r="T41" t="s">
        <v>53</v>
      </c>
      <c r="U41">
        <v>168</v>
      </c>
      <c r="V41">
        <v>3</v>
      </c>
      <c r="W41" t="s">
        <v>37</v>
      </c>
      <c r="X41" t="s">
        <v>33</v>
      </c>
      <c r="Y41" t="s">
        <v>37</v>
      </c>
      <c r="Z41">
        <v>784554.12</v>
      </c>
      <c r="AA41">
        <v>0.6</v>
      </c>
      <c r="AB41" t="s">
        <v>60</v>
      </c>
      <c r="AC41" t="s">
        <v>39</v>
      </c>
      <c r="AD41" t="s">
        <v>40</v>
      </c>
    </row>
    <row r="42" spans="1:30" x14ac:dyDescent="0.25">
      <c r="A42">
        <v>100041</v>
      </c>
      <c r="B42">
        <v>57</v>
      </c>
      <c r="C42" t="s">
        <v>41</v>
      </c>
      <c r="D42" t="s">
        <v>58</v>
      </c>
      <c r="E42" t="s">
        <v>42</v>
      </c>
      <c r="F42">
        <v>69713.86</v>
      </c>
      <c r="G42">
        <v>27626.080000000002</v>
      </c>
      <c r="H42">
        <v>679</v>
      </c>
      <c r="I42">
        <v>59</v>
      </c>
      <c r="J42">
        <v>4</v>
      </c>
      <c r="K42" t="s">
        <v>33</v>
      </c>
      <c r="L42" t="s">
        <v>33</v>
      </c>
      <c r="M42" t="s">
        <v>33</v>
      </c>
      <c r="N42" t="s">
        <v>55</v>
      </c>
      <c r="O42" t="s">
        <v>64</v>
      </c>
      <c r="P42">
        <v>26</v>
      </c>
      <c r="Q42">
        <v>319</v>
      </c>
      <c r="R42">
        <v>1</v>
      </c>
      <c r="S42">
        <v>5</v>
      </c>
      <c r="T42" t="s">
        <v>53</v>
      </c>
      <c r="U42">
        <v>459</v>
      </c>
      <c r="V42">
        <v>6</v>
      </c>
      <c r="W42" t="s">
        <v>33</v>
      </c>
      <c r="X42" t="s">
        <v>37</v>
      </c>
      <c r="Y42" t="s">
        <v>33</v>
      </c>
      <c r="Z42">
        <v>836566.32</v>
      </c>
      <c r="AA42">
        <v>0.39600000000000002</v>
      </c>
      <c r="AB42" t="s">
        <v>60</v>
      </c>
      <c r="AC42" t="s">
        <v>39</v>
      </c>
      <c r="AD42" t="s">
        <v>46</v>
      </c>
    </row>
    <row r="43" spans="1:30" x14ac:dyDescent="0.25">
      <c r="A43">
        <v>100042</v>
      </c>
      <c r="B43">
        <v>42</v>
      </c>
      <c r="C43" t="s">
        <v>54</v>
      </c>
      <c r="D43" t="s">
        <v>58</v>
      </c>
      <c r="E43" t="s">
        <v>32</v>
      </c>
      <c r="F43">
        <v>43679.99</v>
      </c>
      <c r="G43">
        <v>6470.88</v>
      </c>
      <c r="H43">
        <v>755</v>
      </c>
      <c r="I43">
        <v>29</v>
      </c>
      <c r="J43">
        <v>2</v>
      </c>
      <c r="K43" t="s">
        <v>37</v>
      </c>
      <c r="L43" t="s">
        <v>33</v>
      </c>
      <c r="M43" t="s">
        <v>33</v>
      </c>
      <c r="N43" t="s">
        <v>34</v>
      </c>
      <c r="O43" t="s">
        <v>35</v>
      </c>
      <c r="P43">
        <v>25</v>
      </c>
      <c r="Q43">
        <v>421</v>
      </c>
      <c r="R43">
        <v>8</v>
      </c>
      <c r="S43">
        <v>2</v>
      </c>
      <c r="T43" t="s">
        <v>53</v>
      </c>
      <c r="U43">
        <v>491</v>
      </c>
      <c r="V43">
        <v>4</v>
      </c>
      <c r="W43" t="s">
        <v>33</v>
      </c>
      <c r="X43" t="s">
        <v>37</v>
      </c>
      <c r="Y43" t="s">
        <v>33</v>
      </c>
      <c r="Z43">
        <v>524159.88</v>
      </c>
      <c r="AA43">
        <v>0.14799999999999999</v>
      </c>
      <c r="AB43" t="s">
        <v>62</v>
      </c>
      <c r="AC43" t="s">
        <v>45</v>
      </c>
      <c r="AD43" t="s">
        <v>46</v>
      </c>
    </row>
    <row r="44" spans="1:30" x14ac:dyDescent="0.25">
      <c r="A44">
        <v>100043</v>
      </c>
      <c r="B44">
        <v>34</v>
      </c>
      <c r="C44" t="s">
        <v>54</v>
      </c>
      <c r="D44" t="s">
        <v>31</v>
      </c>
      <c r="E44" t="s">
        <v>32</v>
      </c>
      <c r="F44">
        <v>33295.769999999997</v>
      </c>
      <c r="G44">
        <v>21025.52</v>
      </c>
      <c r="H44">
        <v>671</v>
      </c>
      <c r="I44">
        <v>178</v>
      </c>
      <c r="J44">
        <v>1</v>
      </c>
      <c r="K44" t="s">
        <v>33</v>
      </c>
      <c r="L44" t="s">
        <v>33</v>
      </c>
      <c r="M44" t="s">
        <v>33</v>
      </c>
      <c r="N44" t="s">
        <v>34</v>
      </c>
      <c r="O44" t="s">
        <v>49</v>
      </c>
      <c r="P44">
        <v>25</v>
      </c>
      <c r="Q44">
        <v>536</v>
      </c>
      <c r="R44">
        <v>5</v>
      </c>
      <c r="S44">
        <v>3</v>
      </c>
      <c r="T44" t="s">
        <v>53</v>
      </c>
      <c r="U44">
        <v>480</v>
      </c>
      <c r="V44">
        <v>4</v>
      </c>
      <c r="W44" t="s">
        <v>37</v>
      </c>
      <c r="X44" t="s">
        <v>37</v>
      </c>
      <c r="Y44" t="s">
        <v>33</v>
      </c>
      <c r="Z44">
        <v>399549.24</v>
      </c>
      <c r="AA44">
        <v>0.63100000000000001</v>
      </c>
      <c r="AB44" t="s">
        <v>38</v>
      </c>
      <c r="AC44" t="s">
        <v>51</v>
      </c>
      <c r="AD44" t="s">
        <v>46</v>
      </c>
    </row>
    <row r="45" spans="1:30" x14ac:dyDescent="0.25">
      <c r="A45">
        <v>100044</v>
      </c>
      <c r="B45">
        <v>51</v>
      </c>
      <c r="C45" t="s">
        <v>41</v>
      </c>
      <c r="D45" t="s">
        <v>58</v>
      </c>
      <c r="E45" t="s">
        <v>48</v>
      </c>
      <c r="F45">
        <v>41898.33</v>
      </c>
      <c r="G45">
        <v>51561.5</v>
      </c>
      <c r="H45">
        <v>613</v>
      </c>
      <c r="I45">
        <v>75</v>
      </c>
      <c r="J45">
        <v>1</v>
      </c>
      <c r="K45" t="s">
        <v>33</v>
      </c>
      <c r="L45" t="s">
        <v>37</v>
      </c>
      <c r="M45" t="s">
        <v>37</v>
      </c>
      <c r="N45" t="s">
        <v>34</v>
      </c>
      <c r="O45" t="s">
        <v>56</v>
      </c>
      <c r="P45">
        <v>27</v>
      </c>
      <c r="Q45">
        <v>561</v>
      </c>
      <c r="R45">
        <v>3</v>
      </c>
      <c r="S45">
        <v>0</v>
      </c>
      <c r="T45" t="s">
        <v>67</v>
      </c>
      <c r="U45">
        <v>-1</v>
      </c>
      <c r="V45">
        <v>6</v>
      </c>
      <c r="W45" t="s">
        <v>33</v>
      </c>
      <c r="X45" t="s">
        <v>37</v>
      </c>
      <c r="Y45" t="s">
        <v>33</v>
      </c>
      <c r="Z45">
        <v>502779.96</v>
      </c>
      <c r="AA45">
        <v>1.2310000000000001</v>
      </c>
      <c r="AB45" t="s">
        <v>50</v>
      </c>
      <c r="AC45" t="s">
        <v>51</v>
      </c>
      <c r="AD45" t="s">
        <v>46</v>
      </c>
    </row>
    <row r="46" spans="1:30" x14ac:dyDescent="0.25">
      <c r="A46">
        <v>100045</v>
      </c>
      <c r="B46">
        <v>57</v>
      </c>
      <c r="C46" t="s">
        <v>30</v>
      </c>
      <c r="D46" t="s">
        <v>58</v>
      </c>
      <c r="E46" t="s">
        <v>42</v>
      </c>
      <c r="F46">
        <v>29621.34</v>
      </c>
      <c r="G46">
        <v>52408.26</v>
      </c>
      <c r="H46">
        <v>570</v>
      </c>
      <c r="I46">
        <v>162</v>
      </c>
      <c r="J46">
        <v>4</v>
      </c>
      <c r="K46" t="s">
        <v>33</v>
      </c>
      <c r="L46" t="s">
        <v>37</v>
      </c>
      <c r="M46" t="s">
        <v>33</v>
      </c>
      <c r="N46" t="s">
        <v>53</v>
      </c>
      <c r="O46" t="s">
        <v>52</v>
      </c>
      <c r="P46">
        <v>1</v>
      </c>
      <c r="Q46">
        <v>340</v>
      </c>
      <c r="R46">
        <v>2</v>
      </c>
      <c r="S46">
        <v>0</v>
      </c>
      <c r="T46" t="s">
        <v>53</v>
      </c>
      <c r="U46">
        <v>-1</v>
      </c>
      <c r="V46">
        <v>4</v>
      </c>
      <c r="W46" t="s">
        <v>33</v>
      </c>
      <c r="X46" t="s">
        <v>33</v>
      </c>
      <c r="Y46" t="s">
        <v>33</v>
      </c>
      <c r="Z46">
        <v>355456.08</v>
      </c>
      <c r="AA46">
        <v>1.7689999999999999</v>
      </c>
      <c r="AB46" t="s">
        <v>60</v>
      </c>
      <c r="AC46" t="s">
        <v>65</v>
      </c>
      <c r="AD46" t="s">
        <v>46</v>
      </c>
    </row>
    <row r="47" spans="1:30" x14ac:dyDescent="0.25">
      <c r="A47">
        <v>100046</v>
      </c>
      <c r="B47">
        <v>35</v>
      </c>
      <c r="C47" t="s">
        <v>71</v>
      </c>
      <c r="D47" t="s">
        <v>58</v>
      </c>
      <c r="E47" t="s">
        <v>32</v>
      </c>
      <c r="F47">
        <v>12000</v>
      </c>
      <c r="G47">
        <v>0</v>
      </c>
      <c r="H47">
        <v>699</v>
      </c>
      <c r="I47">
        <v>100</v>
      </c>
      <c r="J47">
        <v>1</v>
      </c>
      <c r="K47" t="s">
        <v>33</v>
      </c>
      <c r="L47" t="s">
        <v>33</v>
      </c>
      <c r="M47" t="s">
        <v>33</v>
      </c>
      <c r="N47" t="s">
        <v>34</v>
      </c>
      <c r="O47" t="s">
        <v>35</v>
      </c>
      <c r="P47">
        <v>25</v>
      </c>
      <c r="Q47">
        <v>305</v>
      </c>
      <c r="R47">
        <v>1</v>
      </c>
      <c r="S47">
        <v>3</v>
      </c>
      <c r="T47" t="s">
        <v>46</v>
      </c>
      <c r="U47">
        <v>179</v>
      </c>
      <c r="V47">
        <v>1</v>
      </c>
      <c r="W47" t="s">
        <v>37</v>
      </c>
      <c r="X47" t="s">
        <v>37</v>
      </c>
      <c r="Y47" t="s">
        <v>33</v>
      </c>
      <c r="Z47">
        <v>144000</v>
      </c>
      <c r="AA47">
        <v>0</v>
      </c>
      <c r="AB47" t="s">
        <v>38</v>
      </c>
      <c r="AC47" t="s">
        <v>65</v>
      </c>
      <c r="AD47" t="s">
        <v>46</v>
      </c>
    </row>
    <row r="48" spans="1:30" x14ac:dyDescent="0.25">
      <c r="A48">
        <v>100047</v>
      </c>
      <c r="B48">
        <v>43</v>
      </c>
      <c r="C48" t="s">
        <v>41</v>
      </c>
      <c r="D48" t="s">
        <v>31</v>
      </c>
      <c r="E48" t="s">
        <v>42</v>
      </c>
      <c r="F48">
        <v>44972.04</v>
      </c>
      <c r="G48">
        <v>23337.53</v>
      </c>
      <c r="H48">
        <v>651</v>
      </c>
      <c r="I48">
        <v>162</v>
      </c>
      <c r="J48">
        <v>3</v>
      </c>
      <c r="K48" t="s">
        <v>33</v>
      </c>
      <c r="L48" t="s">
        <v>33</v>
      </c>
      <c r="M48" t="s">
        <v>33</v>
      </c>
      <c r="N48" t="s">
        <v>53</v>
      </c>
      <c r="O48" t="s">
        <v>52</v>
      </c>
      <c r="P48">
        <v>4</v>
      </c>
      <c r="Q48">
        <v>599</v>
      </c>
      <c r="R48">
        <v>6</v>
      </c>
      <c r="S48">
        <v>3</v>
      </c>
      <c r="T48" t="s">
        <v>36</v>
      </c>
      <c r="U48">
        <v>73</v>
      </c>
      <c r="V48">
        <v>0</v>
      </c>
      <c r="W48" t="s">
        <v>37</v>
      </c>
      <c r="X48" t="s">
        <v>33</v>
      </c>
      <c r="Y48" t="s">
        <v>33</v>
      </c>
      <c r="Z48">
        <v>539664.48</v>
      </c>
      <c r="AA48">
        <v>0.51900000000000002</v>
      </c>
      <c r="AB48" t="s">
        <v>62</v>
      </c>
      <c r="AC48" t="s">
        <v>45</v>
      </c>
      <c r="AD48" t="s">
        <v>46</v>
      </c>
    </row>
    <row r="49" spans="1:30" x14ac:dyDescent="0.25">
      <c r="A49">
        <v>100048</v>
      </c>
      <c r="B49">
        <v>48</v>
      </c>
      <c r="C49" t="s">
        <v>30</v>
      </c>
      <c r="D49" t="s">
        <v>31</v>
      </c>
      <c r="E49" t="s">
        <v>42</v>
      </c>
      <c r="F49">
        <v>27753.93</v>
      </c>
      <c r="G49">
        <v>45530.06</v>
      </c>
      <c r="H49">
        <v>608</v>
      </c>
      <c r="I49">
        <v>75</v>
      </c>
      <c r="J49">
        <v>4</v>
      </c>
      <c r="K49" t="s">
        <v>33</v>
      </c>
      <c r="L49" t="s">
        <v>33</v>
      </c>
      <c r="M49" t="s">
        <v>33</v>
      </c>
      <c r="N49" t="s">
        <v>34</v>
      </c>
      <c r="O49" t="s">
        <v>72</v>
      </c>
      <c r="P49">
        <v>12</v>
      </c>
      <c r="Q49">
        <v>348</v>
      </c>
      <c r="R49">
        <v>2</v>
      </c>
      <c r="S49">
        <v>1</v>
      </c>
      <c r="T49" t="s">
        <v>67</v>
      </c>
      <c r="U49">
        <v>373</v>
      </c>
      <c r="V49">
        <v>1</v>
      </c>
      <c r="W49" t="s">
        <v>37</v>
      </c>
      <c r="X49" t="s">
        <v>33</v>
      </c>
      <c r="Y49" t="s">
        <v>33</v>
      </c>
      <c r="Z49">
        <v>333047.15999999997</v>
      </c>
      <c r="AA49">
        <v>1.64</v>
      </c>
      <c r="AB49" t="s">
        <v>50</v>
      </c>
      <c r="AC49" t="s">
        <v>65</v>
      </c>
      <c r="AD49" t="s">
        <v>46</v>
      </c>
    </row>
    <row r="50" spans="1:30" x14ac:dyDescent="0.25">
      <c r="A50">
        <v>100049</v>
      </c>
      <c r="B50">
        <v>24</v>
      </c>
      <c r="C50" t="s">
        <v>70</v>
      </c>
      <c r="D50" t="s">
        <v>58</v>
      </c>
      <c r="E50" t="s">
        <v>32</v>
      </c>
      <c r="F50">
        <v>12000</v>
      </c>
      <c r="G50">
        <v>22822.32</v>
      </c>
      <c r="H50">
        <v>822</v>
      </c>
      <c r="I50">
        <v>60</v>
      </c>
      <c r="J50">
        <v>2</v>
      </c>
      <c r="K50" t="s">
        <v>33</v>
      </c>
      <c r="L50" t="s">
        <v>37</v>
      </c>
      <c r="M50" t="s">
        <v>37</v>
      </c>
      <c r="N50" t="s">
        <v>34</v>
      </c>
      <c r="O50" t="s">
        <v>64</v>
      </c>
      <c r="P50">
        <v>21</v>
      </c>
      <c r="Q50">
        <v>279</v>
      </c>
      <c r="R50">
        <v>6</v>
      </c>
      <c r="S50">
        <v>4</v>
      </c>
      <c r="T50" t="s">
        <v>53</v>
      </c>
      <c r="U50">
        <v>139</v>
      </c>
      <c r="V50">
        <v>6</v>
      </c>
      <c r="W50" t="s">
        <v>33</v>
      </c>
      <c r="X50" t="s">
        <v>33</v>
      </c>
      <c r="Y50" t="s">
        <v>33</v>
      </c>
      <c r="Z50">
        <v>144000</v>
      </c>
      <c r="AA50">
        <v>1.9019999999999999</v>
      </c>
      <c r="AB50" t="s">
        <v>44</v>
      </c>
      <c r="AC50" t="s">
        <v>65</v>
      </c>
      <c r="AD50" t="s">
        <v>46</v>
      </c>
    </row>
    <row r="51" spans="1:30" x14ac:dyDescent="0.25">
      <c r="A51">
        <v>100050</v>
      </c>
      <c r="B51">
        <v>48</v>
      </c>
      <c r="C51" t="s">
        <v>71</v>
      </c>
      <c r="D51" t="s">
        <v>31</v>
      </c>
      <c r="E51" t="s">
        <v>42</v>
      </c>
      <c r="F51">
        <v>42138.92</v>
      </c>
      <c r="G51">
        <v>8072.13</v>
      </c>
      <c r="H51">
        <v>742</v>
      </c>
      <c r="I51">
        <v>64</v>
      </c>
      <c r="J51">
        <v>3</v>
      </c>
      <c r="K51" t="s">
        <v>33</v>
      </c>
      <c r="L51" t="s">
        <v>37</v>
      </c>
      <c r="M51" t="s">
        <v>37</v>
      </c>
      <c r="N51" t="s">
        <v>34</v>
      </c>
      <c r="O51" t="s">
        <v>56</v>
      </c>
      <c r="P51">
        <v>1</v>
      </c>
      <c r="Q51">
        <v>335</v>
      </c>
      <c r="R51">
        <v>4</v>
      </c>
      <c r="S51">
        <v>3</v>
      </c>
      <c r="T51" t="s">
        <v>36</v>
      </c>
      <c r="U51">
        <v>223</v>
      </c>
      <c r="V51">
        <v>0</v>
      </c>
      <c r="W51" t="s">
        <v>33</v>
      </c>
      <c r="X51" t="s">
        <v>33</v>
      </c>
      <c r="Y51" t="s">
        <v>33</v>
      </c>
      <c r="Z51">
        <v>505667.04</v>
      </c>
      <c r="AA51">
        <v>0.192</v>
      </c>
      <c r="AB51" t="s">
        <v>50</v>
      </c>
      <c r="AC51" t="s">
        <v>51</v>
      </c>
      <c r="AD51" t="s">
        <v>46</v>
      </c>
    </row>
    <row r="52" spans="1:30" x14ac:dyDescent="0.25">
      <c r="A52">
        <v>100051</v>
      </c>
      <c r="B52">
        <v>27</v>
      </c>
      <c r="C52" t="s">
        <v>41</v>
      </c>
      <c r="D52" t="s">
        <v>31</v>
      </c>
      <c r="E52" t="s">
        <v>32</v>
      </c>
      <c r="F52">
        <v>29238.28</v>
      </c>
      <c r="G52">
        <v>92361.919999999998</v>
      </c>
      <c r="H52">
        <v>602</v>
      </c>
      <c r="I52">
        <v>146</v>
      </c>
      <c r="J52">
        <v>5</v>
      </c>
      <c r="K52" t="s">
        <v>33</v>
      </c>
      <c r="L52" t="s">
        <v>33</v>
      </c>
      <c r="M52" t="s">
        <v>33</v>
      </c>
      <c r="N52" t="s">
        <v>34</v>
      </c>
      <c r="O52" t="s">
        <v>49</v>
      </c>
      <c r="P52">
        <v>10</v>
      </c>
      <c r="Q52">
        <v>474</v>
      </c>
      <c r="R52">
        <v>4</v>
      </c>
      <c r="S52">
        <v>1</v>
      </c>
      <c r="T52" t="s">
        <v>53</v>
      </c>
      <c r="U52">
        <v>12</v>
      </c>
      <c r="V52">
        <v>5</v>
      </c>
      <c r="W52" t="s">
        <v>33</v>
      </c>
      <c r="X52" t="s">
        <v>33</v>
      </c>
      <c r="Y52" t="s">
        <v>33</v>
      </c>
      <c r="Z52">
        <v>350859.36</v>
      </c>
      <c r="AA52">
        <v>3.1589999999999998</v>
      </c>
      <c r="AB52" t="s">
        <v>38</v>
      </c>
      <c r="AC52" t="s">
        <v>65</v>
      </c>
      <c r="AD52" t="s">
        <v>46</v>
      </c>
    </row>
    <row r="53" spans="1:30" x14ac:dyDescent="0.25">
      <c r="A53">
        <v>100052</v>
      </c>
      <c r="B53">
        <v>68</v>
      </c>
      <c r="C53" t="s">
        <v>47</v>
      </c>
      <c r="D53" t="s">
        <v>31</v>
      </c>
      <c r="E53" t="s">
        <v>48</v>
      </c>
      <c r="F53">
        <v>22610.14</v>
      </c>
      <c r="G53">
        <v>0</v>
      </c>
      <c r="H53">
        <v>597</v>
      </c>
      <c r="I53">
        <v>62</v>
      </c>
      <c r="J53">
        <v>5</v>
      </c>
      <c r="K53" t="s">
        <v>37</v>
      </c>
      <c r="L53" t="s">
        <v>33</v>
      </c>
      <c r="M53" t="s">
        <v>33</v>
      </c>
      <c r="N53" t="s">
        <v>55</v>
      </c>
      <c r="O53" t="s">
        <v>59</v>
      </c>
      <c r="P53">
        <v>1</v>
      </c>
      <c r="Q53">
        <v>493</v>
      </c>
      <c r="R53">
        <v>7</v>
      </c>
      <c r="S53">
        <v>3</v>
      </c>
      <c r="T53" t="s">
        <v>46</v>
      </c>
      <c r="U53">
        <v>247</v>
      </c>
      <c r="V53">
        <v>5</v>
      </c>
      <c r="W53" t="s">
        <v>37</v>
      </c>
      <c r="X53" t="s">
        <v>37</v>
      </c>
      <c r="Y53" t="s">
        <v>33</v>
      </c>
      <c r="Z53">
        <v>271321.68</v>
      </c>
      <c r="AA53">
        <v>0</v>
      </c>
      <c r="AB53" t="s">
        <v>60</v>
      </c>
      <c r="AC53" t="s">
        <v>65</v>
      </c>
      <c r="AD53" t="s">
        <v>46</v>
      </c>
    </row>
    <row r="54" spans="1:30" x14ac:dyDescent="0.25">
      <c r="A54">
        <v>100053</v>
      </c>
      <c r="B54">
        <v>63</v>
      </c>
      <c r="C54" t="s">
        <v>47</v>
      </c>
      <c r="D54" t="s">
        <v>31</v>
      </c>
      <c r="E54" t="s">
        <v>32</v>
      </c>
      <c r="F54">
        <v>68484.13</v>
      </c>
      <c r="G54">
        <v>1683.31</v>
      </c>
      <c r="H54">
        <v>792</v>
      </c>
      <c r="I54">
        <v>77</v>
      </c>
      <c r="J54">
        <v>4</v>
      </c>
      <c r="K54" t="s">
        <v>33</v>
      </c>
      <c r="L54" t="s">
        <v>37</v>
      </c>
      <c r="M54" t="s">
        <v>33</v>
      </c>
      <c r="N54" t="s">
        <v>34</v>
      </c>
      <c r="O54" t="s">
        <v>69</v>
      </c>
      <c r="P54">
        <v>11</v>
      </c>
      <c r="Q54">
        <v>652</v>
      </c>
      <c r="R54">
        <v>5</v>
      </c>
      <c r="S54">
        <v>5</v>
      </c>
      <c r="T54" t="s">
        <v>53</v>
      </c>
      <c r="U54">
        <v>12</v>
      </c>
      <c r="V54">
        <v>4</v>
      </c>
      <c r="W54" t="s">
        <v>33</v>
      </c>
      <c r="X54" t="s">
        <v>33</v>
      </c>
      <c r="Y54" t="s">
        <v>33</v>
      </c>
      <c r="Z54">
        <v>821809.56</v>
      </c>
      <c r="AA54">
        <v>2.5000000000000001E-2</v>
      </c>
      <c r="AB54" t="s">
        <v>60</v>
      </c>
      <c r="AC54" t="s">
        <v>39</v>
      </c>
      <c r="AD54" t="s">
        <v>46</v>
      </c>
    </row>
    <row r="55" spans="1:30" x14ac:dyDescent="0.25">
      <c r="A55">
        <v>100054</v>
      </c>
      <c r="B55">
        <v>18</v>
      </c>
      <c r="C55" t="s">
        <v>71</v>
      </c>
      <c r="D55" t="s">
        <v>31</v>
      </c>
      <c r="E55" t="s">
        <v>48</v>
      </c>
      <c r="F55">
        <v>12000</v>
      </c>
      <c r="G55">
        <v>90472.11</v>
      </c>
      <c r="H55">
        <v>817</v>
      </c>
      <c r="I55">
        <v>180</v>
      </c>
      <c r="J55">
        <v>3</v>
      </c>
      <c r="K55" t="s">
        <v>33</v>
      </c>
      <c r="L55" t="s">
        <v>33</v>
      </c>
      <c r="M55" t="s">
        <v>33</v>
      </c>
      <c r="N55" t="s">
        <v>34</v>
      </c>
      <c r="O55" t="s">
        <v>69</v>
      </c>
      <c r="P55">
        <v>5</v>
      </c>
      <c r="Q55">
        <v>604</v>
      </c>
      <c r="R55">
        <v>7</v>
      </c>
      <c r="S55">
        <v>5</v>
      </c>
      <c r="T55" t="s">
        <v>53</v>
      </c>
      <c r="U55">
        <v>56</v>
      </c>
      <c r="V55">
        <v>0</v>
      </c>
      <c r="W55" t="s">
        <v>37</v>
      </c>
      <c r="X55" t="s">
        <v>37</v>
      </c>
      <c r="Y55" t="s">
        <v>37</v>
      </c>
      <c r="Z55">
        <v>144000</v>
      </c>
      <c r="AA55">
        <v>7.5389999999999997</v>
      </c>
      <c r="AB55" t="s">
        <v>44</v>
      </c>
      <c r="AC55" t="s">
        <v>65</v>
      </c>
      <c r="AD55" t="s">
        <v>40</v>
      </c>
    </row>
    <row r="56" spans="1:30" x14ac:dyDescent="0.25">
      <c r="A56">
        <v>100055</v>
      </c>
      <c r="B56">
        <v>58</v>
      </c>
      <c r="C56" t="s">
        <v>47</v>
      </c>
      <c r="D56" t="s">
        <v>58</v>
      </c>
      <c r="E56" t="s">
        <v>42</v>
      </c>
      <c r="F56">
        <v>24665.14</v>
      </c>
      <c r="G56">
        <v>21516.32</v>
      </c>
      <c r="H56">
        <v>672</v>
      </c>
      <c r="I56">
        <v>40</v>
      </c>
      <c r="J56">
        <v>1</v>
      </c>
      <c r="K56" t="s">
        <v>33</v>
      </c>
      <c r="L56" t="s">
        <v>37</v>
      </c>
      <c r="M56" t="s">
        <v>33</v>
      </c>
      <c r="N56" t="s">
        <v>53</v>
      </c>
      <c r="O56" t="s">
        <v>59</v>
      </c>
      <c r="P56">
        <v>7</v>
      </c>
      <c r="Q56">
        <v>375</v>
      </c>
      <c r="R56">
        <v>6</v>
      </c>
      <c r="S56">
        <v>5</v>
      </c>
      <c r="T56" t="s">
        <v>53</v>
      </c>
      <c r="U56">
        <v>198</v>
      </c>
      <c r="V56">
        <v>0</v>
      </c>
      <c r="W56" t="s">
        <v>33</v>
      </c>
      <c r="X56" t="s">
        <v>33</v>
      </c>
      <c r="Y56" t="s">
        <v>33</v>
      </c>
      <c r="Z56">
        <v>295981.68</v>
      </c>
      <c r="AA56">
        <v>0.872</v>
      </c>
      <c r="AB56" t="s">
        <v>60</v>
      </c>
      <c r="AC56" t="s">
        <v>65</v>
      </c>
      <c r="AD56" t="s">
        <v>46</v>
      </c>
    </row>
    <row r="57" spans="1:30" x14ac:dyDescent="0.25">
      <c r="A57">
        <v>100056</v>
      </c>
      <c r="B57">
        <v>21</v>
      </c>
      <c r="C57" t="s">
        <v>41</v>
      </c>
      <c r="D57" t="s">
        <v>31</v>
      </c>
      <c r="E57" t="s">
        <v>42</v>
      </c>
      <c r="F57">
        <v>32773.03</v>
      </c>
      <c r="G57">
        <v>22550.92</v>
      </c>
      <c r="H57">
        <v>753</v>
      </c>
      <c r="I57">
        <v>25</v>
      </c>
      <c r="J57">
        <v>3</v>
      </c>
      <c r="K57" t="s">
        <v>37</v>
      </c>
      <c r="L57" t="s">
        <v>37</v>
      </c>
      <c r="M57" t="s">
        <v>33</v>
      </c>
      <c r="N57" t="s">
        <v>34</v>
      </c>
      <c r="O57" t="s">
        <v>49</v>
      </c>
      <c r="P57">
        <v>2</v>
      </c>
      <c r="Q57">
        <v>384</v>
      </c>
      <c r="R57">
        <v>4</v>
      </c>
      <c r="S57">
        <v>3</v>
      </c>
      <c r="T57" t="s">
        <v>36</v>
      </c>
      <c r="U57">
        <v>168</v>
      </c>
      <c r="V57">
        <v>1</v>
      </c>
      <c r="W57" t="s">
        <v>37</v>
      </c>
      <c r="X57" t="s">
        <v>37</v>
      </c>
      <c r="Y57" t="s">
        <v>37</v>
      </c>
      <c r="Z57">
        <v>393276.36</v>
      </c>
      <c r="AA57">
        <v>0.68799999999999994</v>
      </c>
      <c r="AB57" t="s">
        <v>44</v>
      </c>
      <c r="AC57" t="s">
        <v>51</v>
      </c>
      <c r="AD57" t="s">
        <v>40</v>
      </c>
    </row>
    <row r="58" spans="1:30" x14ac:dyDescent="0.25">
      <c r="A58">
        <v>100057</v>
      </c>
      <c r="B58">
        <v>20</v>
      </c>
      <c r="C58" t="s">
        <v>41</v>
      </c>
      <c r="D58" t="s">
        <v>31</v>
      </c>
      <c r="E58" t="s">
        <v>42</v>
      </c>
      <c r="F58">
        <v>33572.61</v>
      </c>
      <c r="G58">
        <v>44926.51</v>
      </c>
      <c r="H58">
        <v>637</v>
      </c>
      <c r="I58">
        <v>67</v>
      </c>
      <c r="J58">
        <v>4</v>
      </c>
      <c r="K58" t="s">
        <v>33</v>
      </c>
      <c r="L58" t="s">
        <v>37</v>
      </c>
      <c r="M58" t="s">
        <v>37</v>
      </c>
      <c r="N58" t="s">
        <v>34</v>
      </c>
      <c r="O58" t="s">
        <v>73</v>
      </c>
      <c r="P58">
        <v>20</v>
      </c>
      <c r="Q58">
        <v>155</v>
      </c>
      <c r="R58">
        <v>1</v>
      </c>
      <c r="S58">
        <v>5</v>
      </c>
      <c r="T58" t="s">
        <v>53</v>
      </c>
      <c r="U58">
        <v>348</v>
      </c>
      <c r="V58">
        <v>2</v>
      </c>
      <c r="W58" t="s">
        <v>33</v>
      </c>
      <c r="X58" t="s">
        <v>33</v>
      </c>
      <c r="Y58" t="s">
        <v>33</v>
      </c>
      <c r="Z58">
        <v>402871.32</v>
      </c>
      <c r="AA58">
        <v>1.3380000000000001</v>
      </c>
      <c r="AB58" t="s">
        <v>44</v>
      </c>
      <c r="AC58" t="s">
        <v>51</v>
      </c>
      <c r="AD58" t="s">
        <v>46</v>
      </c>
    </row>
    <row r="59" spans="1:30" x14ac:dyDescent="0.25">
      <c r="A59">
        <v>100058</v>
      </c>
      <c r="B59">
        <v>46</v>
      </c>
      <c r="C59" t="s">
        <v>47</v>
      </c>
      <c r="D59" t="s">
        <v>68</v>
      </c>
      <c r="E59" t="s">
        <v>32</v>
      </c>
      <c r="F59">
        <v>12000</v>
      </c>
      <c r="G59">
        <v>19516.259999999998</v>
      </c>
      <c r="H59">
        <v>734</v>
      </c>
      <c r="I59">
        <v>117</v>
      </c>
      <c r="J59">
        <v>2</v>
      </c>
      <c r="K59" t="s">
        <v>33</v>
      </c>
      <c r="L59" t="s">
        <v>37</v>
      </c>
      <c r="M59" t="s">
        <v>33</v>
      </c>
      <c r="N59" t="s">
        <v>34</v>
      </c>
      <c r="O59" t="s">
        <v>64</v>
      </c>
      <c r="P59">
        <v>28</v>
      </c>
      <c r="Q59">
        <v>285</v>
      </c>
      <c r="R59">
        <v>3</v>
      </c>
      <c r="S59">
        <v>0</v>
      </c>
      <c r="T59" t="s">
        <v>53</v>
      </c>
      <c r="U59">
        <v>-1</v>
      </c>
      <c r="V59">
        <v>2</v>
      </c>
      <c r="W59" t="s">
        <v>33</v>
      </c>
      <c r="X59" t="s">
        <v>33</v>
      </c>
      <c r="Y59" t="s">
        <v>37</v>
      </c>
      <c r="Z59">
        <v>144000</v>
      </c>
      <c r="AA59">
        <v>1.6259999999999999</v>
      </c>
      <c r="AB59" t="s">
        <v>50</v>
      </c>
      <c r="AC59" t="s">
        <v>65</v>
      </c>
      <c r="AD59" t="s">
        <v>46</v>
      </c>
    </row>
    <row r="60" spans="1:30" x14ac:dyDescent="0.25">
      <c r="A60">
        <v>100059</v>
      </c>
      <c r="B60">
        <v>63</v>
      </c>
      <c r="C60" t="s">
        <v>75</v>
      </c>
      <c r="D60" t="s">
        <v>58</v>
      </c>
      <c r="E60" t="s">
        <v>42</v>
      </c>
      <c r="F60">
        <v>34451.67</v>
      </c>
      <c r="G60">
        <v>29856.13</v>
      </c>
      <c r="H60">
        <v>639</v>
      </c>
      <c r="I60">
        <v>10</v>
      </c>
      <c r="J60">
        <v>4</v>
      </c>
      <c r="K60" t="s">
        <v>33</v>
      </c>
      <c r="L60" t="s">
        <v>33</v>
      </c>
      <c r="M60" t="s">
        <v>33</v>
      </c>
      <c r="N60" t="s">
        <v>34</v>
      </c>
      <c r="O60" t="s">
        <v>63</v>
      </c>
      <c r="P60">
        <v>4</v>
      </c>
      <c r="Q60">
        <v>813</v>
      </c>
      <c r="R60">
        <v>2</v>
      </c>
      <c r="S60">
        <v>1</v>
      </c>
      <c r="T60" t="s">
        <v>53</v>
      </c>
      <c r="U60">
        <v>279</v>
      </c>
      <c r="V60">
        <v>0</v>
      </c>
      <c r="W60" t="s">
        <v>33</v>
      </c>
      <c r="X60" t="s">
        <v>37</v>
      </c>
      <c r="Y60" t="s">
        <v>33</v>
      </c>
      <c r="Z60">
        <v>413420.04</v>
      </c>
      <c r="AA60">
        <v>0.86699999999999999</v>
      </c>
      <c r="AB60" t="s">
        <v>60</v>
      </c>
      <c r="AC60" t="s">
        <v>51</v>
      </c>
      <c r="AD60" t="s">
        <v>46</v>
      </c>
    </row>
    <row r="61" spans="1:30" x14ac:dyDescent="0.25">
      <c r="A61">
        <v>100060</v>
      </c>
      <c r="B61">
        <v>56</v>
      </c>
      <c r="C61" t="s">
        <v>57</v>
      </c>
      <c r="D61" t="s">
        <v>31</v>
      </c>
      <c r="E61" t="s">
        <v>42</v>
      </c>
      <c r="F61">
        <v>48690.15</v>
      </c>
      <c r="G61">
        <v>16781.740000000002</v>
      </c>
      <c r="H61">
        <v>671</v>
      </c>
      <c r="I61">
        <v>37</v>
      </c>
      <c r="J61">
        <v>1</v>
      </c>
      <c r="K61" t="s">
        <v>33</v>
      </c>
      <c r="L61" t="s">
        <v>37</v>
      </c>
      <c r="M61" t="s">
        <v>33</v>
      </c>
      <c r="N61" t="s">
        <v>34</v>
      </c>
      <c r="O61" t="s">
        <v>52</v>
      </c>
      <c r="P61">
        <v>22</v>
      </c>
      <c r="Q61">
        <v>396</v>
      </c>
      <c r="R61">
        <v>2</v>
      </c>
      <c r="S61">
        <v>0</v>
      </c>
      <c r="T61" t="s">
        <v>67</v>
      </c>
      <c r="U61">
        <v>-1</v>
      </c>
      <c r="V61">
        <v>6</v>
      </c>
      <c r="W61" t="s">
        <v>33</v>
      </c>
      <c r="X61" t="s">
        <v>37</v>
      </c>
      <c r="Y61" t="s">
        <v>33</v>
      </c>
      <c r="Z61">
        <v>584281.80000000005</v>
      </c>
      <c r="AA61">
        <v>0.34499999999999997</v>
      </c>
      <c r="AB61" t="s">
        <v>60</v>
      </c>
      <c r="AC61" t="s">
        <v>45</v>
      </c>
      <c r="AD61" t="s">
        <v>46</v>
      </c>
    </row>
    <row r="62" spans="1:30" x14ac:dyDescent="0.25">
      <c r="A62">
        <v>100061</v>
      </c>
      <c r="B62">
        <v>44</v>
      </c>
      <c r="C62" t="s">
        <v>71</v>
      </c>
      <c r="D62" t="s">
        <v>58</v>
      </c>
      <c r="E62" t="s">
        <v>32</v>
      </c>
      <c r="F62">
        <v>59894.86</v>
      </c>
      <c r="G62">
        <v>47183.11</v>
      </c>
      <c r="H62">
        <v>631</v>
      </c>
      <c r="I62">
        <v>102</v>
      </c>
      <c r="J62">
        <v>4</v>
      </c>
      <c r="K62" t="s">
        <v>33</v>
      </c>
      <c r="L62" t="s">
        <v>37</v>
      </c>
      <c r="M62" t="s">
        <v>33</v>
      </c>
      <c r="N62" t="s">
        <v>34</v>
      </c>
      <c r="O62" t="s">
        <v>49</v>
      </c>
      <c r="P62">
        <v>6</v>
      </c>
      <c r="Q62">
        <v>36</v>
      </c>
      <c r="R62">
        <v>8</v>
      </c>
      <c r="S62">
        <v>0</v>
      </c>
      <c r="T62" t="s">
        <v>53</v>
      </c>
      <c r="U62">
        <v>-1</v>
      </c>
      <c r="V62">
        <v>3</v>
      </c>
      <c r="W62" t="s">
        <v>33</v>
      </c>
      <c r="X62" t="s">
        <v>33</v>
      </c>
      <c r="Y62" t="s">
        <v>33</v>
      </c>
      <c r="Z62">
        <v>718738.32</v>
      </c>
      <c r="AA62">
        <v>0.78800000000000003</v>
      </c>
      <c r="AB62" t="s">
        <v>62</v>
      </c>
      <c r="AC62" t="s">
        <v>39</v>
      </c>
      <c r="AD62" t="s">
        <v>46</v>
      </c>
    </row>
    <row r="63" spans="1:30" x14ac:dyDescent="0.25">
      <c r="A63">
        <v>100062</v>
      </c>
      <c r="B63">
        <v>65</v>
      </c>
      <c r="C63" t="s">
        <v>54</v>
      </c>
      <c r="D63" t="s">
        <v>31</v>
      </c>
      <c r="E63" t="s">
        <v>42</v>
      </c>
      <c r="F63">
        <v>35336.06</v>
      </c>
      <c r="G63">
        <v>30890.23</v>
      </c>
      <c r="H63">
        <v>650</v>
      </c>
      <c r="I63">
        <v>95</v>
      </c>
      <c r="J63">
        <v>3</v>
      </c>
      <c r="K63" t="s">
        <v>33</v>
      </c>
      <c r="L63" t="s">
        <v>33</v>
      </c>
      <c r="M63" t="s">
        <v>33</v>
      </c>
      <c r="N63" t="s">
        <v>34</v>
      </c>
      <c r="O63" t="s">
        <v>56</v>
      </c>
      <c r="P63">
        <v>3</v>
      </c>
      <c r="Q63">
        <v>433</v>
      </c>
      <c r="R63">
        <v>7</v>
      </c>
      <c r="S63">
        <v>2</v>
      </c>
      <c r="T63" t="s">
        <v>46</v>
      </c>
      <c r="U63">
        <v>360</v>
      </c>
      <c r="V63">
        <v>3</v>
      </c>
      <c r="W63" t="s">
        <v>33</v>
      </c>
      <c r="X63" t="s">
        <v>37</v>
      </c>
      <c r="Y63" t="s">
        <v>33</v>
      </c>
      <c r="Z63">
        <v>424032.72</v>
      </c>
      <c r="AA63">
        <v>0.874</v>
      </c>
      <c r="AB63" t="s">
        <v>60</v>
      </c>
      <c r="AC63" t="s">
        <v>51</v>
      </c>
      <c r="AD63" t="s">
        <v>46</v>
      </c>
    </row>
    <row r="64" spans="1:30" x14ac:dyDescent="0.25">
      <c r="A64">
        <v>100063</v>
      </c>
      <c r="B64">
        <v>33</v>
      </c>
      <c r="C64" t="s">
        <v>71</v>
      </c>
      <c r="D64" t="s">
        <v>58</v>
      </c>
      <c r="E64" t="s">
        <v>42</v>
      </c>
      <c r="F64">
        <v>40471.86</v>
      </c>
      <c r="G64">
        <v>48611.79</v>
      </c>
      <c r="H64">
        <v>672</v>
      </c>
      <c r="I64">
        <v>1</v>
      </c>
      <c r="J64">
        <v>4</v>
      </c>
      <c r="K64" t="s">
        <v>33</v>
      </c>
      <c r="L64" t="s">
        <v>37</v>
      </c>
      <c r="M64" t="s">
        <v>37</v>
      </c>
      <c r="N64" t="s">
        <v>34</v>
      </c>
      <c r="O64" t="s">
        <v>73</v>
      </c>
      <c r="P64">
        <v>9</v>
      </c>
      <c r="Q64">
        <v>348</v>
      </c>
      <c r="R64">
        <v>3</v>
      </c>
      <c r="S64">
        <v>1</v>
      </c>
      <c r="T64" t="s">
        <v>53</v>
      </c>
      <c r="U64">
        <v>326</v>
      </c>
      <c r="V64">
        <v>5</v>
      </c>
      <c r="W64" t="s">
        <v>33</v>
      </c>
      <c r="X64" t="s">
        <v>37</v>
      </c>
      <c r="Y64" t="s">
        <v>37</v>
      </c>
      <c r="Z64">
        <v>485662.32</v>
      </c>
      <c r="AA64">
        <v>1.2010000000000001</v>
      </c>
      <c r="AB64" t="s">
        <v>38</v>
      </c>
      <c r="AC64" t="s">
        <v>51</v>
      </c>
      <c r="AD64" t="s">
        <v>40</v>
      </c>
    </row>
    <row r="65" spans="1:30" x14ac:dyDescent="0.25">
      <c r="A65">
        <v>100064</v>
      </c>
      <c r="B65">
        <v>64</v>
      </c>
      <c r="C65" t="s">
        <v>75</v>
      </c>
      <c r="D65" t="s">
        <v>58</v>
      </c>
      <c r="E65" t="s">
        <v>48</v>
      </c>
      <c r="F65">
        <v>75826.600000000006</v>
      </c>
      <c r="G65">
        <v>55856.160000000003</v>
      </c>
      <c r="H65">
        <v>640</v>
      </c>
      <c r="I65">
        <v>27</v>
      </c>
      <c r="J65">
        <v>4</v>
      </c>
      <c r="K65" t="s">
        <v>33</v>
      </c>
      <c r="L65" t="s">
        <v>33</v>
      </c>
      <c r="M65" t="s">
        <v>33</v>
      </c>
      <c r="N65" t="s">
        <v>34</v>
      </c>
      <c r="O65" t="s">
        <v>56</v>
      </c>
      <c r="P65">
        <v>18</v>
      </c>
      <c r="Q65">
        <v>365</v>
      </c>
      <c r="R65">
        <v>5</v>
      </c>
      <c r="S65">
        <v>3</v>
      </c>
      <c r="T65" t="s">
        <v>53</v>
      </c>
      <c r="U65">
        <v>155</v>
      </c>
      <c r="V65">
        <v>4</v>
      </c>
      <c r="W65" t="s">
        <v>33</v>
      </c>
      <c r="X65" t="s">
        <v>33</v>
      </c>
      <c r="Y65" t="s">
        <v>33</v>
      </c>
      <c r="Z65">
        <v>909919.2</v>
      </c>
      <c r="AA65">
        <v>0.73699999999999999</v>
      </c>
      <c r="AB65" t="s">
        <v>60</v>
      </c>
      <c r="AC65" t="s">
        <v>39</v>
      </c>
      <c r="AD65" t="s">
        <v>46</v>
      </c>
    </row>
    <row r="66" spans="1:30" x14ac:dyDescent="0.25">
      <c r="A66">
        <v>100065</v>
      </c>
      <c r="B66">
        <v>65</v>
      </c>
      <c r="C66" t="s">
        <v>61</v>
      </c>
      <c r="D66" t="s">
        <v>31</v>
      </c>
      <c r="E66" t="s">
        <v>42</v>
      </c>
      <c r="F66">
        <v>51157.41</v>
      </c>
      <c r="G66">
        <v>54944.92</v>
      </c>
      <c r="H66">
        <v>696</v>
      </c>
      <c r="I66">
        <v>94</v>
      </c>
      <c r="J66">
        <v>4</v>
      </c>
      <c r="K66" t="s">
        <v>33</v>
      </c>
      <c r="L66" t="s">
        <v>37</v>
      </c>
      <c r="M66" t="s">
        <v>37</v>
      </c>
      <c r="N66" t="s">
        <v>34</v>
      </c>
      <c r="O66" t="s">
        <v>56</v>
      </c>
      <c r="P66">
        <v>21</v>
      </c>
      <c r="Q66">
        <v>639</v>
      </c>
      <c r="R66">
        <v>5</v>
      </c>
      <c r="S66">
        <v>0</v>
      </c>
      <c r="T66" t="s">
        <v>53</v>
      </c>
      <c r="U66">
        <v>-1</v>
      </c>
      <c r="V66">
        <v>4</v>
      </c>
      <c r="W66" t="s">
        <v>33</v>
      </c>
      <c r="X66" t="s">
        <v>33</v>
      </c>
      <c r="Y66" t="s">
        <v>37</v>
      </c>
      <c r="Z66">
        <v>613888.92000000004</v>
      </c>
      <c r="AA66">
        <v>1.0740000000000001</v>
      </c>
      <c r="AB66" t="s">
        <v>60</v>
      </c>
      <c r="AC66" t="s">
        <v>45</v>
      </c>
      <c r="AD66" t="s">
        <v>40</v>
      </c>
    </row>
    <row r="67" spans="1:30" x14ac:dyDescent="0.25">
      <c r="A67">
        <v>100066</v>
      </c>
      <c r="B67">
        <v>55</v>
      </c>
      <c r="C67" t="s">
        <v>66</v>
      </c>
      <c r="D67" t="s">
        <v>31</v>
      </c>
      <c r="E67" t="s">
        <v>42</v>
      </c>
      <c r="F67">
        <v>64004.08</v>
      </c>
      <c r="G67">
        <v>12040.99</v>
      </c>
      <c r="H67">
        <v>744</v>
      </c>
      <c r="I67">
        <v>167</v>
      </c>
      <c r="J67">
        <v>2</v>
      </c>
      <c r="K67" t="s">
        <v>33</v>
      </c>
      <c r="L67" t="s">
        <v>33</v>
      </c>
      <c r="M67" t="s">
        <v>33</v>
      </c>
      <c r="N67" t="s">
        <v>55</v>
      </c>
      <c r="O67" t="s">
        <v>64</v>
      </c>
      <c r="P67">
        <v>6</v>
      </c>
      <c r="Q67">
        <v>59</v>
      </c>
      <c r="R67">
        <v>7</v>
      </c>
      <c r="S67">
        <v>1</v>
      </c>
      <c r="T67" t="s">
        <v>53</v>
      </c>
      <c r="U67">
        <v>171</v>
      </c>
      <c r="V67">
        <v>1</v>
      </c>
      <c r="W67" t="s">
        <v>33</v>
      </c>
      <c r="X67" t="s">
        <v>37</v>
      </c>
      <c r="Y67" t="s">
        <v>33</v>
      </c>
      <c r="Z67">
        <v>768048.96</v>
      </c>
      <c r="AA67">
        <v>0.188</v>
      </c>
      <c r="AB67" t="s">
        <v>50</v>
      </c>
      <c r="AC67" t="s">
        <v>39</v>
      </c>
      <c r="AD67" t="s">
        <v>46</v>
      </c>
    </row>
    <row r="68" spans="1:30" x14ac:dyDescent="0.25">
      <c r="A68">
        <v>100067</v>
      </c>
      <c r="B68">
        <v>63</v>
      </c>
      <c r="C68" t="s">
        <v>75</v>
      </c>
      <c r="D68" t="s">
        <v>31</v>
      </c>
      <c r="E68" t="s">
        <v>32</v>
      </c>
      <c r="F68">
        <v>56007.83</v>
      </c>
      <c r="G68">
        <v>16687.64</v>
      </c>
      <c r="H68">
        <v>757</v>
      </c>
      <c r="I68">
        <v>31</v>
      </c>
      <c r="J68">
        <v>5</v>
      </c>
      <c r="K68" t="s">
        <v>33</v>
      </c>
      <c r="L68" t="s">
        <v>37</v>
      </c>
      <c r="M68" t="s">
        <v>33</v>
      </c>
      <c r="N68" t="s">
        <v>55</v>
      </c>
      <c r="O68" t="s">
        <v>52</v>
      </c>
      <c r="P68">
        <v>26</v>
      </c>
      <c r="Q68">
        <v>571</v>
      </c>
      <c r="R68">
        <v>2</v>
      </c>
      <c r="S68">
        <v>0</v>
      </c>
      <c r="T68" t="s">
        <v>53</v>
      </c>
      <c r="U68">
        <v>-1</v>
      </c>
      <c r="V68">
        <v>6</v>
      </c>
      <c r="W68" t="s">
        <v>33</v>
      </c>
      <c r="X68" t="s">
        <v>33</v>
      </c>
      <c r="Y68" t="s">
        <v>37</v>
      </c>
      <c r="Z68">
        <v>672093.96</v>
      </c>
      <c r="AA68">
        <v>0.29799999999999999</v>
      </c>
      <c r="AB68" t="s">
        <v>60</v>
      </c>
      <c r="AC68" t="s">
        <v>39</v>
      </c>
      <c r="AD68" t="s">
        <v>40</v>
      </c>
    </row>
    <row r="69" spans="1:30" x14ac:dyDescent="0.25">
      <c r="A69">
        <v>100068</v>
      </c>
      <c r="B69">
        <v>42</v>
      </c>
      <c r="C69" t="s">
        <v>54</v>
      </c>
      <c r="D69" t="s">
        <v>31</v>
      </c>
      <c r="E69" t="s">
        <v>32</v>
      </c>
      <c r="F69">
        <v>39448.04</v>
      </c>
      <c r="G69">
        <v>33264.129999999997</v>
      </c>
      <c r="H69">
        <v>632</v>
      </c>
      <c r="I69">
        <v>150</v>
      </c>
      <c r="J69">
        <v>1</v>
      </c>
      <c r="K69" t="s">
        <v>33</v>
      </c>
      <c r="L69" t="s">
        <v>33</v>
      </c>
      <c r="M69" t="s">
        <v>33</v>
      </c>
      <c r="N69" t="s">
        <v>53</v>
      </c>
      <c r="O69" t="s">
        <v>74</v>
      </c>
      <c r="P69">
        <v>9</v>
      </c>
      <c r="Q69">
        <v>519</v>
      </c>
      <c r="R69">
        <v>8</v>
      </c>
      <c r="S69">
        <v>2</v>
      </c>
      <c r="T69" t="s">
        <v>53</v>
      </c>
      <c r="U69">
        <v>134</v>
      </c>
      <c r="V69">
        <v>0</v>
      </c>
      <c r="W69" t="s">
        <v>33</v>
      </c>
      <c r="X69" t="s">
        <v>37</v>
      </c>
      <c r="Y69" t="s">
        <v>33</v>
      </c>
      <c r="Z69">
        <v>473376.48</v>
      </c>
      <c r="AA69">
        <v>0.84299999999999997</v>
      </c>
      <c r="AB69" t="s">
        <v>62</v>
      </c>
      <c r="AC69" t="s">
        <v>51</v>
      </c>
      <c r="AD69" t="s">
        <v>46</v>
      </c>
    </row>
    <row r="70" spans="1:30" x14ac:dyDescent="0.25">
      <c r="A70">
        <v>100069</v>
      </c>
      <c r="B70">
        <v>48</v>
      </c>
      <c r="C70" t="s">
        <v>70</v>
      </c>
      <c r="D70" t="s">
        <v>58</v>
      </c>
      <c r="E70" t="s">
        <v>42</v>
      </c>
      <c r="F70">
        <v>45395.4</v>
      </c>
      <c r="G70">
        <v>24093.68</v>
      </c>
      <c r="H70">
        <v>775</v>
      </c>
      <c r="I70">
        <v>127</v>
      </c>
      <c r="J70">
        <v>1</v>
      </c>
      <c r="K70" t="s">
        <v>33</v>
      </c>
      <c r="L70" t="s">
        <v>33</v>
      </c>
      <c r="M70" t="s">
        <v>37</v>
      </c>
      <c r="N70" t="s">
        <v>34</v>
      </c>
      <c r="O70" t="s">
        <v>64</v>
      </c>
      <c r="P70">
        <v>11</v>
      </c>
      <c r="Q70">
        <v>273</v>
      </c>
      <c r="R70">
        <v>1</v>
      </c>
      <c r="S70">
        <v>0</v>
      </c>
      <c r="T70" t="s">
        <v>53</v>
      </c>
      <c r="U70">
        <v>-1</v>
      </c>
      <c r="V70">
        <v>3</v>
      </c>
      <c r="W70" t="s">
        <v>37</v>
      </c>
      <c r="X70" t="s">
        <v>33</v>
      </c>
      <c r="Y70" t="s">
        <v>33</v>
      </c>
      <c r="Z70">
        <v>544744.80000000005</v>
      </c>
      <c r="AA70">
        <v>0.53100000000000003</v>
      </c>
      <c r="AB70" t="s">
        <v>50</v>
      </c>
      <c r="AC70" t="s">
        <v>45</v>
      </c>
      <c r="AD70" t="s">
        <v>46</v>
      </c>
    </row>
    <row r="71" spans="1:30" x14ac:dyDescent="0.25">
      <c r="A71">
        <v>100070</v>
      </c>
      <c r="B71">
        <v>34</v>
      </c>
      <c r="C71" t="s">
        <v>54</v>
      </c>
      <c r="D71" t="s">
        <v>68</v>
      </c>
      <c r="E71" t="s">
        <v>32</v>
      </c>
      <c r="F71">
        <v>22115.64</v>
      </c>
      <c r="G71">
        <v>63076.86</v>
      </c>
      <c r="H71">
        <v>697</v>
      </c>
      <c r="I71">
        <v>101</v>
      </c>
      <c r="J71">
        <v>3</v>
      </c>
      <c r="K71" t="s">
        <v>33</v>
      </c>
      <c r="L71" t="s">
        <v>37</v>
      </c>
      <c r="M71" t="s">
        <v>33</v>
      </c>
      <c r="N71" t="s">
        <v>34</v>
      </c>
      <c r="O71" t="s">
        <v>49</v>
      </c>
      <c r="P71">
        <v>3</v>
      </c>
      <c r="Q71">
        <v>300</v>
      </c>
      <c r="R71">
        <v>6</v>
      </c>
      <c r="S71">
        <v>5</v>
      </c>
      <c r="T71" t="s">
        <v>53</v>
      </c>
      <c r="U71">
        <v>459</v>
      </c>
      <c r="V71">
        <v>5</v>
      </c>
      <c r="W71" t="s">
        <v>37</v>
      </c>
      <c r="X71" t="s">
        <v>33</v>
      </c>
      <c r="Y71" t="s">
        <v>33</v>
      </c>
      <c r="Z71">
        <v>265387.68</v>
      </c>
      <c r="AA71">
        <v>2.8519999999999999</v>
      </c>
      <c r="AB71" t="s">
        <v>38</v>
      </c>
      <c r="AC71" t="s">
        <v>65</v>
      </c>
      <c r="AD71" t="s">
        <v>46</v>
      </c>
    </row>
    <row r="72" spans="1:30" x14ac:dyDescent="0.25">
      <c r="A72">
        <v>100071</v>
      </c>
      <c r="B72">
        <v>65</v>
      </c>
      <c r="C72" t="s">
        <v>71</v>
      </c>
      <c r="D72" t="s">
        <v>68</v>
      </c>
      <c r="E72" t="s">
        <v>42</v>
      </c>
      <c r="F72">
        <v>30753.01</v>
      </c>
      <c r="G72">
        <v>31370.26</v>
      </c>
      <c r="H72">
        <v>687</v>
      </c>
      <c r="I72">
        <v>131</v>
      </c>
      <c r="J72">
        <v>3</v>
      </c>
      <c r="K72" t="s">
        <v>33</v>
      </c>
      <c r="L72" t="s">
        <v>33</v>
      </c>
      <c r="M72" t="s">
        <v>33</v>
      </c>
      <c r="N72" t="s">
        <v>34</v>
      </c>
      <c r="O72" t="s">
        <v>43</v>
      </c>
      <c r="P72">
        <v>11</v>
      </c>
      <c r="Q72">
        <v>339</v>
      </c>
      <c r="R72">
        <v>2</v>
      </c>
      <c r="S72">
        <v>3</v>
      </c>
      <c r="T72" t="s">
        <v>36</v>
      </c>
      <c r="U72">
        <v>165</v>
      </c>
      <c r="V72">
        <v>0</v>
      </c>
      <c r="W72" t="s">
        <v>33</v>
      </c>
      <c r="X72" t="s">
        <v>33</v>
      </c>
      <c r="Y72" t="s">
        <v>37</v>
      </c>
      <c r="Z72">
        <v>369036.12</v>
      </c>
      <c r="AA72">
        <v>1.02</v>
      </c>
      <c r="AB72" t="s">
        <v>60</v>
      </c>
      <c r="AC72" t="s">
        <v>51</v>
      </c>
      <c r="AD72" t="s">
        <v>40</v>
      </c>
    </row>
    <row r="73" spans="1:30" x14ac:dyDescent="0.25">
      <c r="A73">
        <v>100072</v>
      </c>
      <c r="B73">
        <v>37</v>
      </c>
      <c r="C73" t="s">
        <v>47</v>
      </c>
      <c r="D73" t="s">
        <v>58</v>
      </c>
      <c r="E73" t="s">
        <v>42</v>
      </c>
      <c r="F73">
        <v>12000</v>
      </c>
      <c r="G73">
        <v>53702.52</v>
      </c>
      <c r="H73">
        <v>605</v>
      </c>
      <c r="I73">
        <v>124</v>
      </c>
      <c r="J73">
        <v>5</v>
      </c>
      <c r="K73" t="s">
        <v>33</v>
      </c>
      <c r="L73" t="s">
        <v>33</v>
      </c>
      <c r="M73" t="s">
        <v>33</v>
      </c>
      <c r="N73" t="s">
        <v>53</v>
      </c>
      <c r="O73" t="s">
        <v>74</v>
      </c>
      <c r="P73">
        <v>17</v>
      </c>
      <c r="Q73">
        <v>306</v>
      </c>
      <c r="R73">
        <v>6</v>
      </c>
      <c r="S73">
        <v>1</v>
      </c>
      <c r="T73" t="s">
        <v>53</v>
      </c>
      <c r="U73">
        <v>364</v>
      </c>
      <c r="V73">
        <v>0</v>
      </c>
      <c r="W73" t="s">
        <v>37</v>
      </c>
      <c r="X73" t="s">
        <v>37</v>
      </c>
      <c r="Y73" t="s">
        <v>33</v>
      </c>
      <c r="Z73">
        <v>144000</v>
      </c>
      <c r="AA73">
        <v>4.4749999999999996</v>
      </c>
      <c r="AB73" t="s">
        <v>62</v>
      </c>
      <c r="AC73" t="s">
        <v>65</v>
      </c>
      <c r="AD73" t="s">
        <v>46</v>
      </c>
    </row>
    <row r="74" spans="1:30" x14ac:dyDescent="0.25">
      <c r="A74">
        <v>100073</v>
      </c>
      <c r="B74">
        <v>54</v>
      </c>
      <c r="C74" t="s">
        <v>70</v>
      </c>
      <c r="D74" t="s">
        <v>31</v>
      </c>
      <c r="E74" t="s">
        <v>42</v>
      </c>
      <c r="F74">
        <v>63429.41</v>
      </c>
      <c r="G74">
        <v>25951.82</v>
      </c>
      <c r="H74">
        <v>706</v>
      </c>
      <c r="I74">
        <v>36</v>
      </c>
      <c r="J74">
        <v>3</v>
      </c>
      <c r="K74" t="s">
        <v>33</v>
      </c>
      <c r="L74" t="s">
        <v>37</v>
      </c>
      <c r="M74" t="s">
        <v>33</v>
      </c>
      <c r="N74" t="s">
        <v>34</v>
      </c>
      <c r="O74" t="s">
        <v>74</v>
      </c>
      <c r="P74">
        <v>8</v>
      </c>
      <c r="Q74">
        <v>494</v>
      </c>
      <c r="R74">
        <v>2</v>
      </c>
      <c r="S74">
        <v>3</v>
      </c>
      <c r="T74" t="s">
        <v>46</v>
      </c>
      <c r="U74">
        <v>88</v>
      </c>
      <c r="V74">
        <v>5</v>
      </c>
      <c r="W74" t="s">
        <v>33</v>
      </c>
      <c r="X74" t="s">
        <v>33</v>
      </c>
      <c r="Y74" t="s">
        <v>37</v>
      </c>
      <c r="Z74">
        <v>761152.92</v>
      </c>
      <c r="AA74">
        <v>0.40899999999999997</v>
      </c>
      <c r="AB74" t="s">
        <v>50</v>
      </c>
      <c r="AC74" t="s">
        <v>39</v>
      </c>
      <c r="AD74" t="s">
        <v>40</v>
      </c>
    </row>
    <row r="75" spans="1:30" x14ac:dyDescent="0.25">
      <c r="A75">
        <v>100074</v>
      </c>
      <c r="B75">
        <v>36</v>
      </c>
      <c r="C75" t="s">
        <v>66</v>
      </c>
      <c r="D75" t="s">
        <v>31</v>
      </c>
      <c r="E75" t="s">
        <v>48</v>
      </c>
      <c r="F75">
        <v>45153.89</v>
      </c>
      <c r="G75">
        <v>34637.79</v>
      </c>
      <c r="H75">
        <v>735</v>
      </c>
      <c r="I75">
        <v>25</v>
      </c>
      <c r="J75">
        <v>1</v>
      </c>
      <c r="K75" t="s">
        <v>33</v>
      </c>
      <c r="L75" t="s">
        <v>33</v>
      </c>
      <c r="M75" t="s">
        <v>33</v>
      </c>
      <c r="N75" t="s">
        <v>55</v>
      </c>
      <c r="O75" t="s">
        <v>52</v>
      </c>
      <c r="P75">
        <v>8</v>
      </c>
      <c r="Q75">
        <v>437</v>
      </c>
      <c r="R75">
        <v>7</v>
      </c>
      <c r="S75">
        <v>2</v>
      </c>
      <c r="U75">
        <v>486</v>
      </c>
      <c r="V75">
        <v>6</v>
      </c>
      <c r="W75" t="s">
        <v>33</v>
      </c>
      <c r="X75" t="s">
        <v>37</v>
      </c>
      <c r="Y75" t="s">
        <v>33</v>
      </c>
      <c r="Z75">
        <v>541846.68000000005</v>
      </c>
      <c r="AA75">
        <v>0.76700000000000002</v>
      </c>
      <c r="AB75" t="s">
        <v>62</v>
      </c>
      <c r="AC75" t="s">
        <v>45</v>
      </c>
      <c r="AD75" t="s">
        <v>46</v>
      </c>
    </row>
    <row r="76" spans="1:30" x14ac:dyDescent="0.25">
      <c r="A76">
        <v>100075</v>
      </c>
      <c r="B76">
        <v>36</v>
      </c>
      <c r="C76" t="s">
        <v>61</v>
      </c>
      <c r="D76" t="s">
        <v>31</v>
      </c>
      <c r="E76" t="s">
        <v>48</v>
      </c>
      <c r="F76">
        <v>55869.23</v>
      </c>
      <c r="G76">
        <v>37680.660000000003</v>
      </c>
      <c r="H76">
        <v>635</v>
      </c>
      <c r="I76">
        <v>1</v>
      </c>
      <c r="J76">
        <v>1</v>
      </c>
      <c r="K76" t="s">
        <v>33</v>
      </c>
      <c r="L76" t="s">
        <v>37</v>
      </c>
      <c r="M76" t="s">
        <v>37</v>
      </c>
      <c r="N76" t="s">
        <v>53</v>
      </c>
      <c r="O76" t="s">
        <v>52</v>
      </c>
      <c r="P76">
        <v>8</v>
      </c>
      <c r="Q76">
        <v>107</v>
      </c>
      <c r="R76">
        <v>6</v>
      </c>
      <c r="S76">
        <v>2</v>
      </c>
      <c r="T76" t="s">
        <v>67</v>
      </c>
      <c r="U76">
        <v>331</v>
      </c>
      <c r="V76">
        <v>1</v>
      </c>
      <c r="W76" t="s">
        <v>33</v>
      </c>
      <c r="X76" t="s">
        <v>33</v>
      </c>
      <c r="Y76" t="s">
        <v>33</v>
      </c>
      <c r="Z76">
        <v>670430.76</v>
      </c>
      <c r="AA76">
        <v>0.67400000000000004</v>
      </c>
      <c r="AB76" t="s">
        <v>62</v>
      </c>
      <c r="AC76" t="s">
        <v>39</v>
      </c>
      <c r="AD76" t="s">
        <v>46</v>
      </c>
    </row>
    <row r="77" spans="1:30" x14ac:dyDescent="0.25">
      <c r="A77">
        <v>100076</v>
      </c>
      <c r="B77">
        <v>35</v>
      </c>
      <c r="C77" t="s">
        <v>41</v>
      </c>
      <c r="D77" t="s">
        <v>31</v>
      </c>
      <c r="E77" t="s">
        <v>48</v>
      </c>
      <c r="F77">
        <v>55225.33</v>
      </c>
      <c r="G77">
        <v>0</v>
      </c>
      <c r="H77">
        <v>661</v>
      </c>
      <c r="I77">
        <v>57</v>
      </c>
      <c r="J77">
        <v>5</v>
      </c>
      <c r="K77" t="s">
        <v>33</v>
      </c>
      <c r="L77" t="s">
        <v>37</v>
      </c>
      <c r="M77" t="s">
        <v>33</v>
      </c>
      <c r="N77" t="s">
        <v>34</v>
      </c>
      <c r="O77" t="s">
        <v>49</v>
      </c>
      <c r="P77">
        <v>2</v>
      </c>
      <c r="Q77">
        <v>308</v>
      </c>
      <c r="R77">
        <v>6</v>
      </c>
      <c r="S77">
        <v>3</v>
      </c>
      <c r="T77" t="s">
        <v>53</v>
      </c>
      <c r="U77">
        <v>332</v>
      </c>
      <c r="V77">
        <v>1</v>
      </c>
      <c r="W77" t="s">
        <v>33</v>
      </c>
      <c r="X77" t="s">
        <v>33</v>
      </c>
      <c r="Y77" t="s">
        <v>37</v>
      </c>
      <c r="Z77">
        <v>662703.96</v>
      </c>
      <c r="AA77">
        <v>0</v>
      </c>
      <c r="AB77" t="s">
        <v>38</v>
      </c>
      <c r="AC77" t="s">
        <v>39</v>
      </c>
      <c r="AD77" t="s">
        <v>40</v>
      </c>
    </row>
    <row r="78" spans="1:30" x14ac:dyDescent="0.25">
      <c r="A78">
        <v>100077</v>
      </c>
      <c r="B78">
        <v>26</v>
      </c>
      <c r="C78" t="s">
        <v>30</v>
      </c>
      <c r="D78" t="s">
        <v>31</v>
      </c>
      <c r="E78" t="s">
        <v>48</v>
      </c>
      <c r="F78">
        <v>25388.45</v>
      </c>
      <c r="G78">
        <v>62377.37</v>
      </c>
      <c r="H78">
        <v>643</v>
      </c>
      <c r="I78">
        <v>107</v>
      </c>
      <c r="J78">
        <v>1</v>
      </c>
      <c r="K78" t="s">
        <v>33</v>
      </c>
      <c r="L78" t="s">
        <v>37</v>
      </c>
      <c r="M78" t="s">
        <v>33</v>
      </c>
      <c r="N78" t="s">
        <v>34</v>
      </c>
      <c r="O78" t="s">
        <v>72</v>
      </c>
      <c r="P78">
        <v>21</v>
      </c>
      <c r="Q78">
        <v>245</v>
      </c>
      <c r="R78">
        <v>7</v>
      </c>
      <c r="S78">
        <v>1</v>
      </c>
      <c r="T78" t="s">
        <v>53</v>
      </c>
      <c r="U78">
        <v>214</v>
      </c>
      <c r="V78">
        <v>3</v>
      </c>
      <c r="W78" t="s">
        <v>37</v>
      </c>
      <c r="X78" t="s">
        <v>33</v>
      </c>
      <c r="Y78" t="s">
        <v>33</v>
      </c>
      <c r="Z78">
        <v>304661.40000000002</v>
      </c>
      <c r="AA78">
        <v>2.4569999999999999</v>
      </c>
      <c r="AB78" t="s">
        <v>38</v>
      </c>
      <c r="AC78" t="s">
        <v>65</v>
      </c>
      <c r="AD78" t="s">
        <v>46</v>
      </c>
    </row>
    <row r="79" spans="1:30" x14ac:dyDescent="0.25">
      <c r="A79">
        <v>100078</v>
      </c>
      <c r="B79">
        <v>23</v>
      </c>
      <c r="C79" t="s">
        <v>66</v>
      </c>
      <c r="D79" t="s">
        <v>58</v>
      </c>
      <c r="E79" t="s">
        <v>32</v>
      </c>
      <c r="F79">
        <v>63395.33</v>
      </c>
      <c r="G79">
        <v>17057.03</v>
      </c>
      <c r="H79">
        <v>676</v>
      </c>
      <c r="I79">
        <v>102</v>
      </c>
      <c r="J79">
        <v>5</v>
      </c>
      <c r="K79" t="s">
        <v>33</v>
      </c>
      <c r="L79" t="s">
        <v>33</v>
      </c>
      <c r="M79" t="s">
        <v>33</v>
      </c>
      <c r="N79" t="s">
        <v>34</v>
      </c>
      <c r="O79" t="s">
        <v>74</v>
      </c>
      <c r="P79">
        <v>10</v>
      </c>
      <c r="Q79">
        <v>314</v>
      </c>
      <c r="R79">
        <v>2</v>
      </c>
      <c r="S79">
        <v>4</v>
      </c>
      <c r="T79" t="s">
        <v>36</v>
      </c>
      <c r="U79">
        <v>453</v>
      </c>
      <c r="V79">
        <v>5</v>
      </c>
      <c r="W79" t="s">
        <v>33</v>
      </c>
      <c r="X79" t="s">
        <v>33</v>
      </c>
      <c r="Y79" t="s">
        <v>37</v>
      </c>
      <c r="Z79">
        <v>760743.96</v>
      </c>
      <c r="AA79">
        <v>0.26900000000000002</v>
      </c>
      <c r="AB79" t="s">
        <v>44</v>
      </c>
      <c r="AC79" t="s">
        <v>39</v>
      </c>
      <c r="AD79" t="s">
        <v>40</v>
      </c>
    </row>
    <row r="80" spans="1:30" x14ac:dyDescent="0.25">
      <c r="A80">
        <v>100079</v>
      </c>
      <c r="B80">
        <v>52</v>
      </c>
      <c r="C80" t="s">
        <v>75</v>
      </c>
      <c r="D80" t="s">
        <v>31</v>
      </c>
      <c r="E80" t="s">
        <v>48</v>
      </c>
      <c r="F80">
        <v>43017.67</v>
      </c>
      <c r="G80">
        <v>12805.79</v>
      </c>
      <c r="H80">
        <v>654</v>
      </c>
      <c r="I80">
        <v>21</v>
      </c>
      <c r="J80">
        <v>2</v>
      </c>
      <c r="K80" t="s">
        <v>33</v>
      </c>
      <c r="L80" t="s">
        <v>33</v>
      </c>
      <c r="M80" t="s">
        <v>33</v>
      </c>
      <c r="N80" t="s">
        <v>34</v>
      </c>
      <c r="O80" t="s">
        <v>64</v>
      </c>
      <c r="P80">
        <v>1</v>
      </c>
      <c r="Q80">
        <v>506</v>
      </c>
      <c r="R80">
        <v>8</v>
      </c>
      <c r="S80">
        <v>0</v>
      </c>
      <c r="T80" t="s">
        <v>46</v>
      </c>
      <c r="U80">
        <v>-1</v>
      </c>
      <c r="V80">
        <v>4</v>
      </c>
      <c r="W80" t="s">
        <v>37</v>
      </c>
      <c r="X80" t="s">
        <v>37</v>
      </c>
      <c r="Y80" t="s">
        <v>33</v>
      </c>
      <c r="Z80">
        <v>516212.04</v>
      </c>
      <c r="AA80">
        <v>0.29799999999999999</v>
      </c>
      <c r="AB80" t="s">
        <v>50</v>
      </c>
      <c r="AC80" t="s">
        <v>45</v>
      </c>
      <c r="AD80" t="s">
        <v>46</v>
      </c>
    </row>
    <row r="81" spans="1:30" x14ac:dyDescent="0.25">
      <c r="A81">
        <v>100080</v>
      </c>
      <c r="B81">
        <v>45</v>
      </c>
      <c r="C81" t="s">
        <v>54</v>
      </c>
      <c r="D81" t="s">
        <v>58</v>
      </c>
      <c r="E81" t="s">
        <v>32</v>
      </c>
      <c r="F81">
        <v>57277.47</v>
      </c>
      <c r="G81">
        <v>3298.05</v>
      </c>
      <c r="H81">
        <v>685</v>
      </c>
      <c r="I81">
        <v>161</v>
      </c>
      <c r="J81">
        <v>5</v>
      </c>
      <c r="K81" t="s">
        <v>33</v>
      </c>
      <c r="L81" t="s">
        <v>33</v>
      </c>
      <c r="M81" t="s">
        <v>33</v>
      </c>
      <c r="N81" t="s">
        <v>34</v>
      </c>
      <c r="O81" t="s">
        <v>56</v>
      </c>
      <c r="P81">
        <v>7</v>
      </c>
      <c r="Q81">
        <v>518</v>
      </c>
      <c r="R81">
        <v>1</v>
      </c>
      <c r="S81">
        <v>4</v>
      </c>
      <c r="T81" t="s">
        <v>36</v>
      </c>
      <c r="U81">
        <v>494</v>
      </c>
      <c r="V81">
        <v>5</v>
      </c>
      <c r="W81" t="s">
        <v>33</v>
      </c>
      <c r="X81" t="s">
        <v>33</v>
      </c>
      <c r="Y81" t="s">
        <v>33</v>
      </c>
      <c r="Z81">
        <v>687329.64</v>
      </c>
      <c r="AA81">
        <v>5.8000000000000003E-2</v>
      </c>
      <c r="AB81" t="s">
        <v>62</v>
      </c>
      <c r="AC81" t="s">
        <v>39</v>
      </c>
      <c r="AD81" t="s">
        <v>46</v>
      </c>
    </row>
    <row r="82" spans="1:30" x14ac:dyDescent="0.25">
      <c r="A82">
        <v>100081</v>
      </c>
      <c r="B82">
        <v>68</v>
      </c>
      <c r="C82" t="s">
        <v>54</v>
      </c>
      <c r="D82" t="s">
        <v>58</v>
      </c>
      <c r="E82" t="s">
        <v>32</v>
      </c>
      <c r="F82">
        <v>37866.71</v>
      </c>
      <c r="G82">
        <v>17261.46</v>
      </c>
      <c r="H82">
        <v>631</v>
      </c>
      <c r="I82">
        <v>14</v>
      </c>
      <c r="J82">
        <v>2</v>
      </c>
      <c r="K82" t="s">
        <v>33</v>
      </c>
      <c r="L82" t="s">
        <v>33</v>
      </c>
      <c r="M82" t="s">
        <v>33</v>
      </c>
      <c r="N82" t="s">
        <v>53</v>
      </c>
      <c r="O82" t="s">
        <v>72</v>
      </c>
      <c r="P82">
        <v>5</v>
      </c>
      <c r="Q82">
        <v>270</v>
      </c>
      <c r="R82">
        <v>6</v>
      </c>
      <c r="S82">
        <v>1</v>
      </c>
      <c r="T82" t="s">
        <v>53</v>
      </c>
      <c r="U82">
        <v>313</v>
      </c>
      <c r="V82">
        <v>3</v>
      </c>
      <c r="W82" t="s">
        <v>33</v>
      </c>
      <c r="X82" t="s">
        <v>33</v>
      </c>
      <c r="Y82" t="s">
        <v>33</v>
      </c>
      <c r="Z82">
        <v>454400.52</v>
      </c>
      <c r="AA82">
        <v>0.45600000000000002</v>
      </c>
      <c r="AB82" t="s">
        <v>60</v>
      </c>
      <c r="AC82" t="s">
        <v>51</v>
      </c>
      <c r="AD82" t="s">
        <v>46</v>
      </c>
    </row>
    <row r="83" spans="1:30" x14ac:dyDescent="0.25">
      <c r="A83">
        <v>100082</v>
      </c>
      <c r="B83">
        <v>25</v>
      </c>
      <c r="C83" t="s">
        <v>41</v>
      </c>
      <c r="D83" t="s">
        <v>31</v>
      </c>
      <c r="E83" t="s">
        <v>42</v>
      </c>
      <c r="F83">
        <v>47344.63</v>
      </c>
      <c r="G83">
        <v>7513.09</v>
      </c>
      <c r="H83">
        <v>691</v>
      </c>
      <c r="I83">
        <v>18</v>
      </c>
      <c r="J83">
        <v>2</v>
      </c>
      <c r="K83" t="s">
        <v>33</v>
      </c>
      <c r="L83" t="s">
        <v>33</v>
      </c>
      <c r="M83" t="s">
        <v>33</v>
      </c>
      <c r="N83" t="s">
        <v>34</v>
      </c>
      <c r="O83" t="s">
        <v>63</v>
      </c>
      <c r="P83">
        <v>1</v>
      </c>
      <c r="Q83">
        <v>308</v>
      </c>
      <c r="R83">
        <v>6</v>
      </c>
      <c r="S83">
        <v>5</v>
      </c>
      <c r="T83" t="s">
        <v>36</v>
      </c>
      <c r="U83">
        <v>155</v>
      </c>
      <c r="V83">
        <v>6</v>
      </c>
      <c r="W83" t="s">
        <v>33</v>
      </c>
      <c r="X83" t="s">
        <v>33</v>
      </c>
      <c r="Y83" t="s">
        <v>33</v>
      </c>
      <c r="Z83">
        <v>568135.56000000006</v>
      </c>
      <c r="AA83">
        <v>0.159</v>
      </c>
      <c r="AB83" t="s">
        <v>44</v>
      </c>
      <c r="AC83" t="s">
        <v>45</v>
      </c>
      <c r="AD83" t="s">
        <v>46</v>
      </c>
    </row>
    <row r="84" spans="1:30" x14ac:dyDescent="0.25">
      <c r="A84">
        <v>100083</v>
      </c>
      <c r="B84">
        <v>40</v>
      </c>
      <c r="C84" t="s">
        <v>71</v>
      </c>
      <c r="D84" t="s">
        <v>58</v>
      </c>
      <c r="E84" t="s">
        <v>42</v>
      </c>
      <c r="F84">
        <v>38528.629999999997</v>
      </c>
      <c r="G84">
        <v>8020.12</v>
      </c>
      <c r="H84">
        <v>652</v>
      </c>
      <c r="I84">
        <v>42</v>
      </c>
      <c r="J84">
        <v>3</v>
      </c>
      <c r="K84" t="s">
        <v>33</v>
      </c>
      <c r="L84" t="s">
        <v>37</v>
      </c>
      <c r="M84" t="s">
        <v>33</v>
      </c>
      <c r="N84" t="s">
        <v>34</v>
      </c>
      <c r="O84" t="s">
        <v>43</v>
      </c>
      <c r="P84">
        <v>5</v>
      </c>
      <c r="Q84">
        <v>180</v>
      </c>
      <c r="R84">
        <v>5</v>
      </c>
      <c r="S84">
        <v>2</v>
      </c>
      <c r="T84" t="s">
        <v>36</v>
      </c>
      <c r="U84">
        <v>313</v>
      </c>
      <c r="V84">
        <v>6</v>
      </c>
      <c r="W84" t="s">
        <v>33</v>
      </c>
      <c r="X84" t="s">
        <v>37</v>
      </c>
      <c r="Y84" t="s">
        <v>37</v>
      </c>
      <c r="Z84">
        <v>462343.56</v>
      </c>
      <c r="AA84">
        <v>0.20799999999999999</v>
      </c>
      <c r="AB84" t="s">
        <v>62</v>
      </c>
      <c r="AC84" t="s">
        <v>51</v>
      </c>
      <c r="AD84" t="s">
        <v>46</v>
      </c>
    </row>
    <row r="85" spans="1:30" x14ac:dyDescent="0.25">
      <c r="A85">
        <v>100084</v>
      </c>
      <c r="B85">
        <v>19</v>
      </c>
      <c r="C85" t="s">
        <v>75</v>
      </c>
      <c r="D85" t="s">
        <v>58</v>
      </c>
      <c r="E85" t="s">
        <v>42</v>
      </c>
      <c r="F85">
        <v>54077.65</v>
      </c>
      <c r="G85">
        <v>53513.36</v>
      </c>
      <c r="H85">
        <v>736</v>
      </c>
      <c r="I85">
        <v>59</v>
      </c>
      <c r="J85">
        <v>1</v>
      </c>
      <c r="K85" t="s">
        <v>33</v>
      </c>
      <c r="L85" t="s">
        <v>33</v>
      </c>
      <c r="M85" t="s">
        <v>33</v>
      </c>
      <c r="N85" t="s">
        <v>34</v>
      </c>
      <c r="O85" t="s">
        <v>59</v>
      </c>
      <c r="P85">
        <v>1</v>
      </c>
      <c r="Q85">
        <v>136</v>
      </c>
      <c r="R85">
        <v>6</v>
      </c>
      <c r="S85">
        <v>5</v>
      </c>
      <c r="T85" t="s">
        <v>36</v>
      </c>
      <c r="U85">
        <v>116</v>
      </c>
      <c r="V85">
        <v>4</v>
      </c>
      <c r="W85" t="s">
        <v>37</v>
      </c>
      <c r="X85" t="s">
        <v>33</v>
      </c>
      <c r="Y85" t="s">
        <v>33</v>
      </c>
      <c r="Z85">
        <v>648931.80000000005</v>
      </c>
      <c r="AA85">
        <v>0.99</v>
      </c>
      <c r="AB85" t="s">
        <v>44</v>
      </c>
      <c r="AC85" t="s">
        <v>45</v>
      </c>
      <c r="AD85" t="s">
        <v>46</v>
      </c>
    </row>
    <row r="86" spans="1:30" x14ac:dyDescent="0.25">
      <c r="A86">
        <v>100085</v>
      </c>
      <c r="B86">
        <v>19</v>
      </c>
      <c r="C86" t="s">
        <v>75</v>
      </c>
      <c r="D86" t="s">
        <v>31</v>
      </c>
      <c r="E86" t="s">
        <v>42</v>
      </c>
      <c r="F86">
        <v>52196.39</v>
      </c>
      <c r="G86">
        <v>18614.75</v>
      </c>
      <c r="H86">
        <v>687</v>
      </c>
      <c r="I86">
        <v>161</v>
      </c>
      <c r="J86">
        <v>3</v>
      </c>
      <c r="K86" t="s">
        <v>33</v>
      </c>
      <c r="L86" t="s">
        <v>33</v>
      </c>
      <c r="M86" t="s">
        <v>33</v>
      </c>
      <c r="N86" t="s">
        <v>34</v>
      </c>
      <c r="O86" t="s">
        <v>35</v>
      </c>
      <c r="P86">
        <v>9</v>
      </c>
      <c r="Q86">
        <v>318</v>
      </c>
      <c r="R86">
        <v>1</v>
      </c>
      <c r="S86">
        <v>1</v>
      </c>
      <c r="T86" t="s">
        <v>67</v>
      </c>
      <c r="U86">
        <v>175</v>
      </c>
      <c r="V86">
        <v>5</v>
      </c>
      <c r="W86" t="s">
        <v>37</v>
      </c>
      <c r="X86" t="s">
        <v>37</v>
      </c>
      <c r="Y86" t="s">
        <v>33</v>
      </c>
      <c r="Z86">
        <v>626356.68000000005</v>
      </c>
      <c r="AA86">
        <v>0.35699999999999998</v>
      </c>
      <c r="AB86" t="s">
        <v>44</v>
      </c>
      <c r="AC86" t="s">
        <v>45</v>
      </c>
      <c r="AD86" t="s">
        <v>46</v>
      </c>
    </row>
    <row r="87" spans="1:30" x14ac:dyDescent="0.25">
      <c r="A87">
        <v>100086</v>
      </c>
      <c r="B87">
        <v>21</v>
      </c>
      <c r="C87" t="s">
        <v>41</v>
      </c>
      <c r="D87" t="s">
        <v>31</v>
      </c>
      <c r="E87" t="s">
        <v>42</v>
      </c>
      <c r="F87">
        <v>67838.070000000007</v>
      </c>
      <c r="G87">
        <v>30095.57</v>
      </c>
      <c r="H87">
        <v>773</v>
      </c>
      <c r="I87">
        <v>14</v>
      </c>
      <c r="J87">
        <v>2</v>
      </c>
      <c r="K87" t="s">
        <v>33</v>
      </c>
      <c r="L87" t="s">
        <v>33</v>
      </c>
      <c r="M87" t="s">
        <v>33</v>
      </c>
      <c r="N87" t="s">
        <v>55</v>
      </c>
      <c r="O87" t="s">
        <v>43</v>
      </c>
      <c r="P87">
        <v>27</v>
      </c>
      <c r="Q87">
        <v>159</v>
      </c>
      <c r="R87">
        <v>2</v>
      </c>
      <c r="S87">
        <v>1</v>
      </c>
      <c r="T87" t="s">
        <v>53</v>
      </c>
      <c r="U87">
        <v>375</v>
      </c>
      <c r="V87">
        <v>6</v>
      </c>
      <c r="W87" t="s">
        <v>33</v>
      </c>
      <c r="X87" t="s">
        <v>37</v>
      </c>
      <c r="Y87" t="s">
        <v>33</v>
      </c>
      <c r="Z87">
        <v>814056.84</v>
      </c>
      <c r="AA87">
        <v>0.44400000000000001</v>
      </c>
      <c r="AB87" t="s">
        <v>44</v>
      </c>
      <c r="AC87" t="s">
        <v>39</v>
      </c>
      <c r="AD87" t="s">
        <v>46</v>
      </c>
    </row>
    <row r="88" spans="1:30" x14ac:dyDescent="0.25">
      <c r="A88">
        <v>100087</v>
      </c>
      <c r="B88">
        <v>43</v>
      </c>
      <c r="C88" t="s">
        <v>71</v>
      </c>
      <c r="D88" t="s">
        <v>31</v>
      </c>
      <c r="E88" t="s">
        <v>48</v>
      </c>
      <c r="F88">
        <v>40826.81</v>
      </c>
      <c r="G88">
        <v>26458.080000000002</v>
      </c>
      <c r="H88">
        <v>849</v>
      </c>
      <c r="I88">
        <v>149</v>
      </c>
      <c r="J88">
        <v>1</v>
      </c>
      <c r="K88" t="s">
        <v>33</v>
      </c>
      <c r="L88" t="s">
        <v>33</v>
      </c>
      <c r="M88" t="s">
        <v>33</v>
      </c>
      <c r="N88" t="s">
        <v>34</v>
      </c>
      <c r="O88" t="s">
        <v>69</v>
      </c>
      <c r="P88">
        <v>27</v>
      </c>
      <c r="Q88">
        <v>369</v>
      </c>
      <c r="R88">
        <v>8</v>
      </c>
      <c r="S88">
        <v>5</v>
      </c>
      <c r="U88">
        <v>120</v>
      </c>
      <c r="V88">
        <v>3</v>
      </c>
      <c r="W88" t="s">
        <v>33</v>
      </c>
      <c r="X88" t="s">
        <v>33</v>
      </c>
      <c r="Y88" t="s">
        <v>33</v>
      </c>
      <c r="Z88">
        <v>489921.72</v>
      </c>
      <c r="AA88">
        <v>0.64800000000000002</v>
      </c>
      <c r="AB88" t="s">
        <v>62</v>
      </c>
      <c r="AC88" t="s">
        <v>51</v>
      </c>
      <c r="AD88" t="s">
        <v>46</v>
      </c>
    </row>
    <row r="89" spans="1:30" x14ac:dyDescent="0.25">
      <c r="A89">
        <v>100088</v>
      </c>
      <c r="B89">
        <v>66</v>
      </c>
      <c r="C89" t="s">
        <v>41</v>
      </c>
      <c r="D89" t="s">
        <v>68</v>
      </c>
      <c r="E89" t="s">
        <v>48</v>
      </c>
      <c r="F89">
        <v>57354.23</v>
      </c>
      <c r="G89">
        <v>68848.759999999995</v>
      </c>
      <c r="H89">
        <v>602</v>
      </c>
      <c r="I89">
        <v>138</v>
      </c>
      <c r="J89">
        <v>4</v>
      </c>
      <c r="K89" t="s">
        <v>33</v>
      </c>
      <c r="L89" t="s">
        <v>33</v>
      </c>
      <c r="M89" t="s">
        <v>33</v>
      </c>
      <c r="N89" t="s">
        <v>53</v>
      </c>
      <c r="O89" t="s">
        <v>64</v>
      </c>
      <c r="P89">
        <v>20</v>
      </c>
      <c r="Q89">
        <v>516</v>
      </c>
      <c r="R89">
        <v>2</v>
      </c>
      <c r="S89">
        <v>4</v>
      </c>
      <c r="T89" t="s">
        <v>36</v>
      </c>
      <c r="U89">
        <v>7</v>
      </c>
      <c r="V89">
        <v>6</v>
      </c>
      <c r="W89" t="s">
        <v>37</v>
      </c>
      <c r="X89" t="s">
        <v>33</v>
      </c>
      <c r="Y89" t="s">
        <v>37</v>
      </c>
      <c r="Z89">
        <v>688250.76</v>
      </c>
      <c r="AA89">
        <v>1.2</v>
      </c>
      <c r="AB89" t="s">
        <v>60</v>
      </c>
      <c r="AC89" t="s">
        <v>39</v>
      </c>
      <c r="AD89" t="s">
        <v>40</v>
      </c>
    </row>
    <row r="90" spans="1:30" x14ac:dyDescent="0.25">
      <c r="A90">
        <v>100089</v>
      </c>
      <c r="B90">
        <v>60</v>
      </c>
      <c r="C90" t="s">
        <v>71</v>
      </c>
      <c r="D90" t="s">
        <v>31</v>
      </c>
      <c r="E90" t="s">
        <v>42</v>
      </c>
      <c r="F90">
        <v>71290.960000000006</v>
      </c>
      <c r="G90">
        <v>35209.07</v>
      </c>
      <c r="H90">
        <v>644</v>
      </c>
      <c r="I90">
        <v>110</v>
      </c>
      <c r="J90">
        <v>5</v>
      </c>
      <c r="K90" t="s">
        <v>33</v>
      </c>
      <c r="L90" t="s">
        <v>33</v>
      </c>
      <c r="M90" t="s">
        <v>33</v>
      </c>
      <c r="N90" t="s">
        <v>34</v>
      </c>
      <c r="O90" t="s">
        <v>35</v>
      </c>
      <c r="P90">
        <v>8</v>
      </c>
      <c r="Q90">
        <v>228</v>
      </c>
      <c r="R90">
        <v>2</v>
      </c>
      <c r="S90">
        <v>4</v>
      </c>
      <c r="T90" t="s">
        <v>53</v>
      </c>
      <c r="U90">
        <v>490</v>
      </c>
      <c r="V90">
        <v>6</v>
      </c>
      <c r="W90" t="s">
        <v>33</v>
      </c>
      <c r="X90" t="s">
        <v>37</v>
      </c>
      <c r="Y90" t="s">
        <v>33</v>
      </c>
      <c r="Z90">
        <v>855491.52</v>
      </c>
      <c r="AA90">
        <v>0.49399999999999999</v>
      </c>
      <c r="AB90" t="s">
        <v>60</v>
      </c>
      <c r="AC90" t="s">
        <v>39</v>
      </c>
      <c r="AD90" t="s">
        <v>46</v>
      </c>
    </row>
    <row r="91" spans="1:30" x14ac:dyDescent="0.25">
      <c r="A91">
        <v>100090</v>
      </c>
      <c r="B91">
        <v>62</v>
      </c>
      <c r="C91" t="s">
        <v>61</v>
      </c>
      <c r="D91" t="s">
        <v>31</v>
      </c>
      <c r="E91" t="s">
        <v>42</v>
      </c>
      <c r="F91">
        <v>44500.11</v>
      </c>
      <c r="G91">
        <v>56625.09</v>
      </c>
      <c r="H91">
        <v>738</v>
      </c>
      <c r="I91">
        <v>142</v>
      </c>
      <c r="J91">
        <v>3</v>
      </c>
      <c r="K91" t="s">
        <v>33</v>
      </c>
      <c r="L91" t="s">
        <v>33</v>
      </c>
      <c r="M91" t="s">
        <v>33</v>
      </c>
      <c r="N91" t="s">
        <v>34</v>
      </c>
      <c r="O91" t="s">
        <v>63</v>
      </c>
      <c r="P91">
        <v>20</v>
      </c>
      <c r="Q91">
        <v>649</v>
      </c>
      <c r="R91">
        <v>1</v>
      </c>
      <c r="S91">
        <v>1</v>
      </c>
      <c r="T91" t="s">
        <v>53</v>
      </c>
      <c r="U91">
        <v>480</v>
      </c>
      <c r="V91">
        <v>5</v>
      </c>
      <c r="W91" t="s">
        <v>33</v>
      </c>
      <c r="X91" t="s">
        <v>33</v>
      </c>
      <c r="Y91" t="s">
        <v>37</v>
      </c>
      <c r="Z91">
        <v>534001.31999999995</v>
      </c>
      <c r="AA91">
        <v>1.272</v>
      </c>
      <c r="AB91" t="s">
        <v>60</v>
      </c>
      <c r="AC91" t="s">
        <v>45</v>
      </c>
      <c r="AD91" t="s">
        <v>40</v>
      </c>
    </row>
    <row r="92" spans="1:30" x14ac:dyDescent="0.25">
      <c r="A92">
        <v>100091</v>
      </c>
      <c r="B92">
        <v>20</v>
      </c>
      <c r="C92" t="s">
        <v>61</v>
      </c>
      <c r="D92" t="s">
        <v>31</v>
      </c>
      <c r="E92" t="s">
        <v>32</v>
      </c>
      <c r="F92">
        <v>12000</v>
      </c>
      <c r="G92">
        <v>0</v>
      </c>
      <c r="H92">
        <v>742</v>
      </c>
      <c r="I92">
        <v>174</v>
      </c>
      <c r="J92">
        <v>1</v>
      </c>
      <c r="K92" t="s">
        <v>33</v>
      </c>
      <c r="L92" t="s">
        <v>33</v>
      </c>
      <c r="M92" t="s">
        <v>33</v>
      </c>
      <c r="N92" t="s">
        <v>34</v>
      </c>
      <c r="O92" t="s">
        <v>69</v>
      </c>
      <c r="P92">
        <v>19</v>
      </c>
      <c r="Q92">
        <v>295</v>
      </c>
      <c r="R92">
        <v>7</v>
      </c>
      <c r="S92">
        <v>4</v>
      </c>
      <c r="T92" t="s">
        <v>53</v>
      </c>
      <c r="U92">
        <v>105</v>
      </c>
      <c r="V92">
        <v>5</v>
      </c>
      <c r="W92" t="s">
        <v>37</v>
      </c>
      <c r="X92" t="s">
        <v>33</v>
      </c>
      <c r="Y92" t="s">
        <v>33</v>
      </c>
      <c r="Z92">
        <v>144000</v>
      </c>
      <c r="AA92">
        <v>0</v>
      </c>
      <c r="AB92" t="s">
        <v>44</v>
      </c>
      <c r="AC92" t="s">
        <v>65</v>
      </c>
      <c r="AD92" t="s">
        <v>46</v>
      </c>
    </row>
    <row r="93" spans="1:30" x14ac:dyDescent="0.25">
      <c r="A93">
        <v>100092</v>
      </c>
      <c r="B93">
        <v>65</v>
      </c>
      <c r="C93" t="s">
        <v>30</v>
      </c>
      <c r="D93" t="s">
        <v>31</v>
      </c>
      <c r="E93" t="s">
        <v>32</v>
      </c>
      <c r="F93">
        <v>42266.080000000002</v>
      </c>
      <c r="G93">
        <v>16932.240000000002</v>
      </c>
      <c r="H93">
        <v>748</v>
      </c>
      <c r="I93">
        <v>85</v>
      </c>
      <c r="J93">
        <v>5</v>
      </c>
      <c r="K93" t="s">
        <v>33</v>
      </c>
      <c r="L93" t="s">
        <v>33</v>
      </c>
      <c r="M93" t="s">
        <v>33</v>
      </c>
      <c r="N93" t="s">
        <v>34</v>
      </c>
      <c r="O93" t="s">
        <v>73</v>
      </c>
      <c r="P93">
        <v>1</v>
      </c>
      <c r="Q93">
        <v>414</v>
      </c>
      <c r="R93">
        <v>1</v>
      </c>
      <c r="S93">
        <v>4</v>
      </c>
      <c r="T93" t="s">
        <v>67</v>
      </c>
      <c r="U93">
        <v>258</v>
      </c>
      <c r="V93">
        <v>0</v>
      </c>
      <c r="W93" t="s">
        <v>33</v>
      </c>
      <c r="X93" t="s">
        <v>37</v>
      </c>
      <c r="Y93" t="s">
        <v>33</v>
      </c>
      <c r="Z93">
        <v>507192.96</v>
      </c>
      <c r="AA93">
        <v>0.40100000000000002</v>
      </c>
      <c r="AB93" t="s">
        <v>60</v>
      </c>
      <c r="AC93" t="s">
        <v>45</v>
      </c>
      <c r="AD93" t="s">
        <v>46</v>
      </c>
    </row>
    <row r="94" spans="1:30" x14ac:dyDescent="0.25">
      <c r="A94">
        <v>100093</v>
      </c>
      <c r="B94">
        <v>55</v>
      </c>
      <c r="C94" t="s">
        <v>66</v>
      </c>
      <c r="D94" t="s">
        <v>58</v>
      </c>
      <c r="E94" t="s">
        <v>42</v>
      </c>
      <c r="F94">
        <v>48595.62</v>
      </c>
      <c r="G94">
        <v>30039.97</v>
      </c>
      <c r="H94">
        <v>779</v>
      </c>
      <c r="I94">
        <v>10</v>
      </c>
      <c r="J94">
        <v>3</v>
      </c>
      <c r="K94" t="s">
        <v>33</v>
      </c>
      <c r="L94" t="s">
        <v>37</v>
      </c>
      <c r="M94" t="s">
        <v>33</v>
      </c>
      <c r="N94" t="s">
        <v>34</v>
      </c>
      <c r="O94" t="s">
        <v>72</v>
      </c>
      <c r="P94">
        <v>16</v>
      </c>
      <c r="Q94">
        <v>656</v>
      </c>
      <c r="R94">
        <v>3</v>
      </c>
      <c r="S94">
        <v>2</v>
      </c>
      <c r="T94" t="s">
        <v>53</v>
      </c>
      <c r="U94">
        <v>498</v>
      </c>
      <c r="V94">
        <v>0</v>
      </c>
      <c r="W94" t="s">
        <v>33</v>
      </c>
      <c r="X94" t="s">
        <v>37</v>
      </c>
      <c r="Y94" t="s">
        <v>33</v>
      </c>
      <c r="Z94">
        <v>583147.43999999994</v>
      </c>
      <c r="AA94">
        <v>0.61799999999999999</v>
      </c>
      <c r="AB94" t="s">
        <v>50</v>
      </c>
      <c r="AC94" t="s">
        <v>45</v>
      </c>
      <c r="AD94" t="s">
        <v>46</v>
      </c>
    </row>
    <row r="95" spans="1:30" x14ac:dyDescent="0.25">
      <c r="A95">
        <v>100094</v>
      </c>
      <c r="B95">
        <v>43</v>
      </c>
      <c r="C95" t="s">
        <v>57</v>
      </c>
      <c r="D95" t="s">
        <v>31</v>
      </c>
      <c r="E95" t="s">
        <v>42</v>
      </c>
      <c r="F95">
        <v>47378.87</v>
      </c>
      <c r="G95">
        <v>35265.51</v>
      </c>
      <c r="H95">
        <v>710</v>
      </c>
      <c r="I95">
        <v>141</v>
      </c>
      <c r="J95">
        <v>4</v>
      </c>
      <c r="K95" t="s">
        <v>33</v>
      </c>
      <c r="L95" t="s">
        <v>33</v>
      </c>
      <c r="M95" t="s">
        <v>33</v>
      </c>
      <c r="N95" t="s">
        <v>53</v>
      </c>
      <c r="O95" t="s">
        <v>69</v>
      </c>
      <c r="P95">
        <v>14</v>
      </c>
      <c r="Q95">
        <v>678</v>
      </c>
      <c r="R95">
        <v>8</v>
      </c>
      <c r="S95">
        <v>5</v>
      </c>
      <c r="T95" t="s">
        <v>53</v>
      </c>
      <c r="U95">
        <v>475</v>
      </c>
      <c r="V95">
        <v>1</v>
      </c>
      <c r="W95" t="s">
        <v>37</v>
      </c>
      <c r="X95" t="s">
        <v>37</v>
      </c>
      <c r="Y95" t="s">
        <v>37</v>
      </c>
      <c r="Z95">
        <v>568546.43999999994</v>
      </c>
      <c r="AA95">
        <v>0.74399999999999999</v>
      </c>
      <c r="AB95" t="s">
        <v>62</v>
      </c>
      <c r="AC95" t="s">
        <v>45</v>
      </c>
      <c r="AD95" t="s">
        <v>40</v>
      </c>
    </row>
    <row r="96" spans="1:30" x14ac:dyDescent="0.25">
      <c r="A96">
        <v>100095</v>
      </c>
      <c r="B96">
        <v>36</v>
      </c>
      <c r="C96" t="s">
        <v>41</v>
      </c>
      <c r="D96" t="s">
        <v>58</v>
      </c>
      <c r="E96" t="s">
        <v>32</v>
      </c>
      <c r="F96">
        <v>59507.54</v>
      </c>
      <c r="G96">
        <v>13526.27</v>
      </c>
      <c r="H96">
        <v>611</v>
      </c>
      <c r="I96">
        <v>161</v>
      </c>
      <c r="J96">
        <v>3</v>
      </c>
      <c r="K96" t="s">
        <v>37</v>
      </c>
      <c r="L96" t="s">
        <v>33</v>
      </c>
      <c r="M96" t="s">
        <v>37</v>
      </c>
      <c r="N96" t="s">
        <v>34</v>
      </c>
      <c r="O96" t="s">
        <v>35</v>
      </c>
      <c r="P96">
        <v>20</v>
      </c>
      <c r="Q96">
        <v>292</v>
      </c>
      <c r="R96">
        <v>7</v>
      </c>
      <c r="S96">
        <v>0</v>
      </c>
      <c r="T96" t="s">
        <v>53</v>
      </c>
      <c r="U96">
        <v>-1</v>
      </c>
      <c r="V96">
        <v>0</v>
      </c>
      <c r="W96" t="s">
        <v>37</v>
      </c>
      <c r="X96" t="s">
        <v>37</v>
      </c>
      <c r="Y96" t="s">
        <v>33</v>
      </c>
      <c r="Z96">
        <v>714090.48</v>
      </c>
      <c r="AA96">
        <v>0.22700000000000001</v>
      </c>
      <c r="AB96" t="s">
        <v>62</v>
      </c>
      <c r="AC96" t="s">
        <v>39</v>
      </c>
      <c r="AD96" t="s">
        <v>46</v>
      </c>
    </row>
    <row r="97" spans="1:30" x14ac:dyDescent="0.25">
      <c r="A97">
        <v>100096</v>
      </c>
      <c r="B97">
        <v>19</v>
      </c>
      <c r="C97" t="s">
        <v>41</v>
      </c>
      <c r="D97" t="s">
        <v>68</v>
      </c>
      <c r="E97" t="s">
        <v>32</v>
      </c>
      <c r="F97">
        <v>44590.37</v>
      </c>
      <c r="G97">
        <v>0</v>
      </c>
      <c r="H97">
        <v>800</v>
      </c>
      <c r="I97">
        <v>147</v>
      </c>
      <c r="J97">
        <v>5</v>
      </c>
      <c r="K97" t="s">
        <v>33</v>
      </c>
      <c r="L97" t="s">
        <v>37</v>
      </c>
      <c r="M97" t="s">
        <v>33</v>
      </c>
      <c r="N97" t="s">
        <v>34</v>
      </c>
      <c r="O97" t="s">
        <v>52</v>
      </c>
      <c r="P97">
        <v>14</v>
      </c>
      <c r="Q97">
        <v>311</v>
      </c>
      <c r="R97">
        <v>8</v>
      </c>
      <c r="S97">
        <v>3</v>
      </c>
      <c r="T97" t="s">
        <v>53</v>
      </c>
      <c r="U97">
        <v>281</v>
      </c>
      <c r="V97">
        <v>3</v>
      </c>
      <c r="W97" t="s">
        <v>33</v>
      </c>
      <c r="X97" t="s">
        <v>37</v>
      </c>
      <c r="Y97" t="s">
        <v>33</v>
      </c>
      <c r="Z97">
        <v>535084.43999999994</v>
      </c>
      <c r="AA97">
        <v>0</v>
      </c>
      <c r="AB97" t="s">
        <v>44</v>
      </c>
      <c r="AC97" t="s">
        <v>45</v>
      </c>
      <c r="AD97" t="s">
        <v>46</v>
      </c>
    </row>
    <row r="98" spans="1:30" x14ac:dyDescent="0.25">
      <c r="A98">
        <v>100097</v>
      </c>
      <c r="B98">
        <v>63</v>
      </c>
      <c r="C98" t="s">
        <v>71</v>
      </c>
      <c r="D98" t="s">
        <v>31</v>
      </c>
      <c r="E98" t="s">
        <v>32</v>
      </c>
      <c r="F98">
        <v>48525.94</v>
      </c>
      <c r="G98">
        <v>45903.3</v>
      </c>
      <c r="H98">
        <v>713</v>
      </c>
      <c r="I98">
        <v>77</v>
      </c>
      <c r="J98">
        <v>3</v>
      </c>
      <c r="K98" t="s">
        <v>33</v>
      </c>
      <c r="L98" t="s">
        <v>37</v>
      </c>
      <c r="M98" t="s">
        <v>33</v>
      </c>
      <c r="N98" t="s">
        <v>34</v>
      </c>
      <c r="O98" t="s">
        <v>59</v>
      </c>
      <c r="P98">
        <v>20</v>
      </c>
      <c r="Q98">
        <v>314</v>
      </c>
      <c r="R98">
        <v>5</v>
      </c>
      <c r="S98">
        <v>5</v>
      </c>
      <c r="T98" t="s">
        <v>46</v>
      </c>
      <c r="U98">
        <v>305</v>
      </c>
      <c r="V98">
        <v>2</v>
      </c>
      <c r="W98" t="s">
        <v>33</v>
      </c>
      <c r="X98" t="s">
        <v>37</v>
      </c>
      <c r="Y98" t="s">
        <v>33</v>
      </c>
      <c r="Z98">
        <v>582311.28</v>
      </c>
      <c r="AA98">
        <v>0.94599999999999995</v>
      </c>
      <c r="AB98" t="s">
        <v>60</v>
      </c>
      <c r="AC98" t="s">
        <v>45</v>
      </c>
      <c r="AD98" t="s">
        <v>46</v>
      </c>
    </row>
    <row r="99" spans="1:30" x14ac:dyDescent="0.25">
      <c r="A99">
        <v>100098</v>
      </c>
      <c r="B99">
        <v>29</v>
      </c>
      <c r="C99" t="s">
        <v>61</v>
      </c>
      <c r="D99" t="s">
        <v>31</v>
      </c>
      <c r="E99" t="s">
        <v>42</v>
      </c>
      <c r="F99">
        <v>33535.599999999999</v>
      </c>
      <c r="G99">
        <v>27015.18</v>
      </c>
      <c r="H99">
        <v>699</v>
      </c>
      <c r="I99">
        <v>68</v>
      </c>
      <c r="J99">
        <v>4</v>
      </c>
      <c r="K99" t="s">
        <v>33</v>
      </c>
      <c r="L99" t="s">
        <v>37</v>
      </c>
      <c r="M99" t="s">
        <v>33</v>
      </c>
      <c r="N99" t="s">
        <v>53</v>
      </c>
      <c r="O99" t="s">
        <v>56</v>
      </c>
      <c r="P99">
        <v>4</v>
      </c>
      <c r="Q99">
        <v>775</v>
      </c>
      <c r="R99">
        <v>1</v>
      </c>
      <c r="S99">
        <v>3</v>
      </c>
      <c r="T99" t="s">
        <v>53</v>
      </c>
      <c r="U99">
        <v>464</v>
      </c>
      <c r="V99">
        <v>4</v>
      </c>
      <c r="W99" t="s">
        <v>33</v>
      </c>
      <c r="X99" t="s">
        <v>33</v>
      </c>
      <c r="Y99" t="s">
        <v>33</v>
      </c>
      <c r="Z99">
        <v>402427.2</v>
      </c>
      <c r="AA99">
        <v>0.80600000000000005</v>
      </c>
      <c r="AB99" t="s">
        <v>38</v>
      </c>
      <c r="AC99" t="s">
        <v>51</v>
      </c>
      <c r="AD99" t="s">
        <v>46</v>
      </c>
    </row>
    <row r="100" spans="1:30" x14ac:dyDescent="0.25">
      <c r="A100">
        <v>100099</v>
      </c>
      <c r="B100">
        <v>35</v>
      </c>
      <c r="C100" t="s">
        <v>30</v>
      </c>
      <c r="D100" t="s">
        <v>31</v>
      </c>
      <c r="E100" t="s">
        <v>42</v>
      </c>
      <c r="F100">
        <v>24353.26</v>
      </c>
      <c r="G100">
        <v>73851.179999999993</v>
      </c>
      <c r="H100">
        <v>614</v>
      </c>
      <c r="I100">
        <v>63</v>
      </c>
      <c r="J100">
        <v>1</v>
      </c>
      <c r="K100" t="s">
        <v>33</v>
      </c>
      <c r="L100" t="s">
        <v>37</v>
      </c>
      <c r="M100" t="s">
        <v>37</v>
      </c>
      <c r="N100" t="s">
        <v>34</v>
      </c>
      <c r="O100" t="s">
        <v>72</v>
      </c>
      <c r="P100">
        <v>15</v>
      </c>
      <c r="Q100">
        <v>289</v>
      </c>
      <c r="R100">
        <v>5</v>
      </c>
      <c r="S100">
        <v>2</v>
      </c>
      <c r="T100" t="s">
        <v>46</v>
      </c>
      <c r="U100">
        <v>392</v>
      </c>
      <c r="V100">
        <v>0</v>
      </c>
      <c r="W100" t="s">
        <v>33</v>
      </c>
      <c r="X100" t="s">
        <v>37</v>
      </c>
      <c r="Y100" t="s">
        <v>33</v>
      </c>
      <c r="Z100">
        <v>292239.12</v>
      </c>
      <c r="AA100">
        <v>3.032</v>
      </c>
      <c r="AB100" t="s">
        <v>38</v>
      </c>
      <c r="AC100" t="s">
        <v>65</v>
      </c>
      <c r="AD100" t="s">
        <v>46</v>
      </c>
    </row>
    <row r="101" spans="1:30" x14ac:dyDescent="0.25">
      <c r="A101">
        <v>100100</v>
      </c>
      <c r="B101">
        <v>49</v>
      </c>
      <c r="C101" t="s">
        <v>41</v>
      </c>
      <c r="D101" t="s">
        <v>31</v>
      </c>
      <c r="E101" t="s">
        <v>42</v>
      </c>
      <c r="F101">
        <v>28978.68</v>
      </c>
      <c r="G101">
        <v>78712</v>
      </c>
      <c r="H101">
        <v>737</v>
      </c>
      <c r="I101">
        <v>25</v>
      </c>
      <c r="J101">
        <v>5</v>
      </c>
      <c r="K101" t="s">
        <v>33</v>
      </c>
      <c r="L101" t="s">
        <v>37</v>
      </c>
      <c r="M101" t="s">
        <v>33</v>
      </c>
      <c r="N101" t="s">
        <v>53</v>
      </c>
      <c r="O101" t="s">
        <v>69</v>
      </c>
      <c r="P101">
        <v>12</v>
      </c>
      <c r="Q101">
        <v>602</v>
      </c>
      <c r="R101">
        <v>7</v>
      </c>
      <c r="S101">
        <v>4</v>
      </c>
      <c r="T101" t="s">
        <v>53</v>
      </c>
      <c r="U101">
        <v>292</v>
      </c>
      <c r="V101">
        <v>5</v>
      </c>
      <c r="W101" t="s">
        <v>33</v>
      </c>
      <c r="X101" t="s">
        <v>37</v>
      </c>
      <c r="Y101" t="s">
        <v>33</v>
      </c>
      <c r="Z101">
        <v>347744.16</v>
      </c>
      <c r="AA101">
        <v>2.7160000000000002</v>
      </c>
      <c r="AB101" t="s">
        <v>50</v>
      </c>
      <c r="AC101" t="s">
        <v>65</v>
      </c>
      <c r="AD101" t="s">
        <v>46</v>
      </c>
    </row>
    <row r="102" spans="1:30" x14ac:dyDescent="0.25">
      <c r="A102">
        <v>100101</v>
      </c>
      <c r="B102">
        <v>58</v>
      </c>
      <c r="C102" t="s">
        <v>57</v>
      </c>
      <c r="D102" t="s">
        <v>31</v>
      </c>
      <c r="E102" t="s">
        <v>48</v>
      </c>
      <c r="F102">
        <v>22424.9</v>
      </c>
      <c r="G102">
        <v>45471.95</v>
      </c>
      <c r="H102">
        <v>729</v>
      </c>
      <c r="I102">
        <v>5</v>
      </c>
      <c r="J102">
        <v>2</v>
      </c>
      <c r="K102" t="s">
        <v>33</v>
      </c>
      <c r="L102" t="s">
        <v>33</v>
      </c>
      <c r="M102" t="s">
        <v>33</v>
      </c>
      <c r="N102" t="s">
        <v>55</v>
      </c>
      <c r="O102" t="s">
        <v>73</v>
      </c>
      <c r="P102">
        <v>6</v>
      </c>
      <c r="Q102">
        <v>278</v>
      </c>
      <c r="R102">
        <v>8</v>
      </c>
      <c r="S102">
        <v>0</v>
      </c>
      <c r="T102" t="s">
        <v>53</v>
      </c>
      <c r="U102">
        <v>-1</v>
      </c>
      <c r="V102">
        <v>2</v>
      </c>
      <c r="W102" t="s">
        <v>33</v>
      </c>
      <c r="X102" t="s">
        <v>33</v>
      </c>
      <c r="Y102" t="s">
        <v>33</v>
      </c>
      <c r="Z102">
        <v>269098.8</v>
      </c>
      <c r="AA102">
        <v>2.028</v>
      </c>
      <c r="AB102" t="s">
        <v>60</v>
      </c>
      <c r="AC102" t="s">
        <v>65</v>
      </c>
      <c r="AD102" t="s">
        <v>46</v>
      </c>
    </row>
    <row r="103" spans="1:30" x14ac:dyDescent="0.25">
      <c r="A103">
        <v>100102</v>
      </c>
      <c r="B103">
        <v>48</v>
      </c>
      <c r="C103" t="s">
        <v>75</v>
      </c>
      <c r="D103" t="s">
        <v>58</v>
      </c>
      <c r="E103" t="s">
        <v>42</v>
      </c>
      <c r="F103">
        <v>71115.399999999994</v>
      </c>
      <c r="G103">
        <v>37324.85</v>
      </c>
      <c r="H103">
        <v>710</v>
      </c>
      <c r="I103">
        <v>35</v>
      </c>
      <c r="J103">
        <v>4</v>
      </c>
      <c r="K103" t="s">
        <v>33</v>
      </c>
      <c r="L103" t="s">
        <v>37</v>
      </c>
      <c r="M103" t="s">
        <v>37</v>
      </c>
      <c r="N103" t="s">
        <v>34</v>
      </c>
      <c r="O103" t="s">
        <v>74</v>
      </c>
      <c r="P103">
        <v>23</v>
      </c>
      <c r="Q103">
        <v>314</v>
      </c>
      <c r="R103">
        <v>6</v>
      </c>
      <c r="S103">
        <v>4</v>
      </c>
      <c r="T103" t="s">
        <v>53</v>
      </c>
      <c r="U103">
        <v>409</v>
      </c>
      <c r="V103">
        <v>3</v>
      </c>
      <c r="W103" t="s">
        <v>37</v>
      </c>
      <c r="X103" t="s">
        <v>33</v>
      </c>
      <c r="Y103" t="s">
        <v>33</v>
      </c>
      <c r="Z103">
        <v>853384.8</v>
      </c>
      <c r="AA103">
        <v>0.52500000000000002</v>
      </c>
      <c r="AB103" t="s">
        <v>50</v>
      </c>
      <c r="AC103" t="s">
        <v>39</v>
      </c>
      <c r="AD103" t="s">
        <v>46</v>
      </c>
    </row>
    <row r="104" spans="1:30" x14ac:dyDescent="0.25">
      <c r="A104">
        <v>100103</v>
      </c>
      <c r="B104">
        <v>43</v>
      </c>
      <c r="C104" t="s">
        <v>41</v>
      </c>
      <c r="D104" t="s">
        <v>31</v>
      </c>
      <c r="E104" t="s">
        <v>48</v>
      </c>
      <c r="F104">
        <v>36780.43</v>
      </c>
      <c r="G104">
        <v>52364.68</v>
      </c>
      <c r="H104">
        <v>620</v>
      </c>
      <c r="I104">
        <v>4</v>
      </c>
      <c r="J104">
        <v>4</v>
      </c>
      <c r="K104" t="s">
        <v>33</v>
      </c>
      <c r="L104" t="s">
        <v>37</v>
      </c>
      <c r="M104" t="s">
        <v>33</v>
      </c>
      <c r="N104" t="s">
        <v>34</v>
      </c>
      <c r="O104" t="s">
        <v>52</v>
      </c>
      <c r="P104">
        <v>14</v>
      </c>
      <c r="Q104">
        <v>249</v>
      </c>
      <c r="R104">
        <v>3</v>
      </c>
      <c r="S104">
        <v>3</v>
      </c>
      <c r="T104" t="s">
        <v>36</v>
      </c>
      <c r="U104">
        <v>384</v>
      </c>
      <c r="V104">
        <v>5</v>
      </c>
      <c r="W104" t="s">
        <v>33</v>
      </c>
      <c r="X104" t="s">
        <v>37</v>
      </c>
      <c r="Y104" t="s">
        <v>33</v>
      </c>
      <c r="Z104">
        <v>441365.16</v>
      </c>
      <c r="AA104">
        <v>1.4239999999999999</v>
      </c>
      <c r="AB104" t="s">
        <v>62</v>
      </c>
      <c r="AC104" t="s">
        <v>51</v>
      </c>
      <c r="AD104" t="s">
        <v>46</v>
      </c>
    </row>
    <row r="105" spans="1:30" x14ac:dyDescent="0.25">
      <c r="A105">
        <v>100104</v>
      </c>
      <c r="B105">
        <v>25</v>
      </c>
      <c r="C105" t="s">
        <v>47</v>
      </c>
      <c r="D105" t="s">
        <v>58</v>
      </c>
      <c r="E105" t="s">
        <v>42</v>
      </c>
      <c r="F105">
        <v>14094.4</v>
      </c>
      <c r="G105">
        <v>17066.16</v>
      </c>
      <c r="H105">
        <v>792</v>
      </c>
      <c r="I105">
        <v>175</v>
      </c>
      <c r="J105">
        <v>3</v>
      </c>
      <c r="K105" t="s">
        <v>33</v>
      </c>
      <c r="L105" t="s">
        <v>37</v>
      </c>
      <c r="M105" t="s">
        <v>33</v>
      </c>
      <c r="N105" t="s">
        <v>34</v>
      </c>
      <c r="O105" t="s">
        <v>72</v>
      </c>
      <c r="P105">
        <v>14</v>
      </c>
      <c r="Q105">
        <v>209</v>
      </c>
      <c r="R105">
        <v>2</v>
      </c>
      <c r="S105">
        <v>4</v>
      </c>
      <c r="T105" t="s">
        <v>53</v>
      </c>
      <c r="U105">
        <v>52</v>
      </c>
      <c r="V105">
        <v>6</v>
      </c>
      <c r="W105" t="s">
        <v>33</v>
      </c>
      <c r="X105" t="s">
        <v>37</v>
      </c>
      <c r="Y105" t="s">
        <v>33</v>
      </c>
      <c r="Z105">
        <v>169132.79999999999</v>
      </c>
      <c r="AA105">
        <v>1.2110000000000001</v>
      </c>
      <c r="AB105" t="s">
        <v>44</v>
      </c>
      <c r="AC105" t="s">
        <v>65</v>
      </c>
      <c r="AD105" t="s">
        <v>46</v>
      </c>
    </row>
    <row r="106" spans="1:30" x14ac:dyDescent="0.25">
      <c r="A106">
        <v>100105</v>
      </c>
      <c r="B106">
        <v>42</v>
      </c>
      <c r="C106" t="s">
        <v>70</v>
      </c>
      <c r="D106" t="s">
        <v>58</v>
      </c>
      <c r="E106" t="s">
        <v>32</v>
      </c>
      <c r="F106">
        <v>93658.42</v>
      </c>
      <c r="G106">
        <v>16273.98</v>
      </c>
      <c r="H106">
        <v>650</v>
      </c>
      <c r="I106">
        <v>10</v>
      </c>
      <c r="J106">
        <v>4</v>
      </c>
      <c r="K106" t="s">
        <v>33</v>
      </c>
      <c r="L106" t="s">
        <v>37</v>
      </c>
      <c r="M106" t="s">
        <v>33</v>
      </c>
      <c r="N106" t="s">
        <v>34</v>
      </c>
      <c r="O106" t="s">
        <v>52</v>
      </c>
      <c r="P106">
        <v>7</v>
      </c>
      <c r="Q106">
        <v>95</v>
      </c>
      <c r="R106">
        <v>7</v>
      </c>
      <c r="S106">
        <v>1</v>
      </c>
      <c r="T106" t="s">
        <v>53</v>
      </c>
      <c r="U106">
        <v>310</v>
      </c>
      <c r="V106">
        <v>2</v>
      </c>
      <c r="W106" t="s">
        <v>33</v>
      </c>
      <c r="X106" t="s">
        <v>37</v>
      </c>
      <c r="Y106" t="s">
        <v>33</v>
      </c>
      <c r="Z106">
        <v>1123901.04</v>
      </c>
      <c r="AA106">
        <v>0.17399999999999999</v>
      </c>
      <c r="AB106" t="s">
        <v>62</v>
      </c>
      <c r="AC106" t="s">
        <v>39</v>
      </c>
      <c r="AD106" t="s">
        <v>46</v>
      </c>
    </row>
    <row r="107" spans="1:30" x14ac:dyDescent="0.25">
      <c r="A107">
        <v>100106</v>
      </c>
      <c r="B107">
        <v>27</v>
      </c>
      <c r="C107" t="s">
        <v>75</v>
      </c>
      <c r="D107" t="s">
        <v>58</v>
      </c>
      <c r="E107" t="s">
        <v>32</v>
      </c>
      <c r="F107">
        <v>64788.36</v>
      </c>
      <c r="G107">
        <v>18916.830000000002</v>
      </c>
      <c r="H107">
        <v>726</v>
      </c>
      <c r="I107">
        <v>92</v>
      </c>
      <c r="J107">
        <v>4</v>
      </c>
      <c r="K107" t="s">
        <v>33</v>
      </c>
      <c r="L107" t="s">
        <v>37</v>
      </c>
      <c r="M107" t="s">
        <v>33</v>
      </c>
      <c r="N107" t="s">
        <v>34</v>
      </c>
      <c r="O107" t="s">
        <v>73</v>
      </c>
      <c r="P107">
        <v>18</v>
      </c>
      <c r="Q107">
        <v>655</v>
      </c>
      <c r="R107">
        <v>4</v>
      </c>
      <c r="S107">
        <v>5</v>
      </c>
      <c r="T107" t="s">
        <v>53</v>
      </c>
      <c r="U107">
        <v>69</v>
      </c>
      <c r="V107">
        <v>0</v>
      </c>
      <c r="W107" t="s">
        <v>33</v>
      </c>
      <c r="X107" t="s">
        <v>37</v>
      </c>
      <c r="Y107" t="s">
        <v>33</v>
      </c>
      <c r="Z107">
        <v>777460.32</v>
      </c>
      <c r="AA107">
        <v>0.29199999999999998</v>
      </c>
      <c r="AB107" t="s">
        <v>38</v>
      </c>
      <c r="AC107" t="s">
        <v>39</v>
      </c>
      <c r="AD107" t="s">
        <v>46</v>
      </c>
    </row>
    <row r="108" spans="1:30" x14ac:dyDescent="0.25">
      <c r="A108">
        <v>100107</v>
      </c>
      <c r="B108">
        <v>36</v>
      </c>
      <c r="C108" t="s">
        <v>41</v>
      </c>
      <c r="D108" t="s">
        <v>31</v>
      </c>
      <c r="E108" t="s">
        <v>42</v>
      </c>
      <c r="F108">
        <v>18390.98</v>
      </c>
      <c r="G108">
        <v>34536.5</v>
      </c>
      <c r="H108">
        <v>784</v>
      </c>
      <c r="I108">
        <v>77</v>
      </c>
      <c r="J108">
        <v>2</v>
      </c>
      <c r="K108" t="s">
        <v>33</v>
      </c>
      <c r="L108" t="s">
        <v>37</v>
      </c>
      <c r="M108" t="s">
        <v>33</v>
      </c>
      <c r="N108" t="s">
        <v>34</v>
      </c>
      <c r="O108" t="s">
        <v>64</v>
      </c>
      <c r="P108">
        <v>26</v>
      </c>
      <c r="Q108">
        <v>294</v>
      </c>
      <c r="R108">
        <v>3</v>
      </c>
      <c r="S108">
        <v>1</v>
      </c>
      <c r="T108" t="s">
        <v>53</v>
      </c>
      <c r="U108">
        <v>489</v>
      </c>
      <c r="V108">
        <v>6</v>
      </c>
      <c r="W108" t="s">
        <v>33</v>
      </c>
      <c r="X108" t="s">
        <v>33</v>
      </c>
      <c r="Y108" t="s">
        <v>37</v>
      </c>
      <c r="Z108">
        <v>220691.76</v>
      </c>
      <c r="AA108">
        <v>1.8779999999999999</v>
      </c>
      <c r="AB108" t="s">
        <v>62</v>
      </c>
      <c r="AC108" t="s">
        <v>65</v>
      </c>
      <c r="AD108" t="s">
        <v>46</v>
      </c>
    </row>
    <row r="109" spans="1:30" x14ac:dyDescent="0.25">
      <c r="A109">
        <v>100108</v>
      </c>
      <c r="B109">
        <v>26</v>
      </c>
      <c r="C109" t="s">
        <v>76</v>
      </c>
      <c r="D109" t="s">
        <v>31</v>
      </c>
      <c r="E109" t="s">
        <v>32</v>
      </c>
      <c r="F109">
        <v>23212.36</v>
      </c>
      <c r="G109">
        <v>36538.19</v>
      </c>
      <c r="H109">
        <v>654</v>
      </c>
      <c r="I109">
        <v>132</v>
      </c>
      <c r="J109">
        <v>5</v>
      </c>
      <c r="K109" t="s">
        <v>33</v>
      </c>
      <c r="L109" t="s">
        <v>37</v>
      </c>
      <c r="M109" t="s">
        <v>33</v>
      </c>
      <c r="N109" t="s">
        <v>34</v>
      </c>
      <c r="O109" t="s">
        <v>73</v>
      </c>
      <c r="P109">
        <v>3</v>
      </c>
      <c r="Q109">
        <v>658</v>
      </c>
      <c r="R109">
        <v>7</v>
      </c>
      <c r="S109">
        <v>3</v>
      </c>
      <c r="T109" t="s">
        <v>46</v>
      </c>
      <c r="U109">
        <v>112</v>
      </c>
      <c r="V109">
        <v>5</v>
      </c>
      <c r="W109" t="s">
        <v>37</v>
      </c>
      <c r="X109" t="s">
        <v>37</v>
      </c>
      <c r="Y109" t="s">
        <v>33</v>
      </c>
      <c r="Z109">
        <v>278548.32</v>
      </c>
      <c r="AA109">
        <v>1.5740000000000001</v>
      </c>
      <c r="AB109" t="s">
        <v>38</v>
      </c>
      <c r="AC109" t="s">
        <v>65</v>
      </c>
      <c r="AD109" t="s">
        <v>46</v>
      </c>
    </row>
    <row r="110" spans="1:30" x14ac:dyDescent="0.25">
      <c r="A110">
        <v>100109</v>
      </c>
      <c r="B110">
        <v>69</v>
      </c>
      <c r="C110" t="s">
        <v>41</v>
      </c>
      <c r="D110" t="s">
        <v>31</v>
      </c>
      <c r="E110" t="s">
        <v>42</v>
      </c>
      <c r="F110">
        <v>52243.91</v>
      </c>
      <c r="G110">
        <v>46603.08</v>
      </c>
      <c r="H110">
        <v>670</v>
      </c>
      <c r="I110">
        <v>42</v>
      </c>
      <c r="J110">
        <v>3</v>
      </c>
      <c r="K110" t="s">
        <v>33</v>
      </c>
      <c r="L110" t="s">
        <v>37</v>
      </c>
      <c r="M110" t="s">
        <v>33</v>
      </c>
      <c r="N110" t="s">
        <v>53</v>
      </c>
      <c r="O110" t="s">
        <v>64</v>
      </c>
      <c r="P110">
        <v>7</v>
      </c>
      <c r="Q110">
        <v>248</v>
      </c>
      <c r="R110">
        <v>2</v>
      </c>
      <c r="S110">
        <v>4</v>
      </c>
      <c r="T110" t="s">
        <v>67</v>
      </c>
      <c r="U110">
        <v>240</v>
      </c>
      <c r="V110">
        <v>0</v>
      </c>
      <c r="W110" t="s">
        <v>33</v>
      </c>
      <c r="X110" t="s">
        <v>37</v>
      </c>
      <c r="Y110" t="s">
        <v>37</v>
      </c>
      <c r="Z110">
        <v>626926.92000000004</v>
      </c>
      <c r="AA110">
        <v>0.89200000000000002</v>
      </c>
      <c r="AB110" t="s">
        <v>60</v>
      </c>
      <c r="AC110" t="s">
        <v>45</v>
      </c>
      <c r="AD110" t="s">
        <v>46</v>
      </c>
    </row>
    <row r="111" spans="1:30" x14ac:dyDescent="0.25">
      <c r="A111">
        <v>100110</v>
      </c>
      <c r="B111">
        <v>55</v>
      </c>
      <c r="C111" t="s">
        <v>54</v>
      </c>
      <c r="D111" t="s">
        <v>31</v>
      </c>
      <c r="E111" t="s">
        <v>42</v>
      </c>
      <c r="F111">
        <v>47900.65</v>
      </c>
      <c r="G111">
        <v>47819.27</v>
      </c>
      <c r="H111">
        <v>738</v>
      </c>
      <c r="I111">
        <v>54</v>
      </c>
      <c r="J111">
        <v>2</v>
      </c>
      <c r="K111" t="s">
        <v>33</v>
      </c>
      <c r="L111" t="s">
        <v>37</v>
      </c>
      <c r="M111" t="s">
        <v>33</v>
      </c>
      <c r="N111" t="s">
        <v>34</v>
      </c>
      <c r="O111" t="s">
        <v>56</v>
      </c>
      <c r="P111">
        <v>17</v>
      </c>
      <c r="Q111">
        <v>358</v>
      </c>
      <c r="R111">
        <v>4</v>
      </c>
      <c r="S111">
        <v>4</v>
      </c>
      <c r="T111" t="s">
        <v>53</v>
      </c>
      <c r="U111">
        <v>225</v>
      </c>
      <c r="V111">
        <v>3</v>
      </c>
      <c r="W111" t="s">
        <v>33</v>
      </c>
      <c r="X111" t="s">
        <v>37</v>
      </c>
      <c r="Y111" t="s">
        <v>33</v>
      </c>
      <c r="Z111">
        <v>574807.80000000005</v>
      </c>
      <c r="AA111">
        <v>0.998</v>
      </c>
      <c r="AB111" t="s">
        <v>50</v>
      </c>
      <c r="AC111" t="s">
        <v>45</v>
      </c>
      <c r="AD111" t="s">
        <v>46</v>
      </c>
    </row>
    <row r="112" spans="1:30" x14ac:dyDescent="0.25">
      <c r="A112">
        <v>100111</v>
      </c>
      <c r="B112">
        <v>66</v>
      </c>
      <c r="C112" t="s">
        <v>41</v>
      </c>
      <c r="D112" t="s">
        <v>31</v>
      </c>
      <c r="E112" t="s">
        <v>42</v>
      </c>
      <c r="F112">
        <v>52459.67</v>
      </c>
      <c r="G112">
        <v>0</v>
      </c>
      <c r="H112">
        <v>772</v>
      </c>
      <c r="I112">
        <v>114</v>
      </c>
      <c r="J112">
        <v>3</v>
      </c>
      <c r="K112" t="s">
        <v>33</v>
      </c>
      <c r="L112" t="s">
        <v>33</v>
      </c>
      <c r="M112" t="s">
        <v>33</v>
      </c>
      <c r="N112" t="s">
        <v>53</v>
      </c>
      <c r="O112" t="s">
        <v>63</v>
      </c>
      <c r="P112">
        <v>28</v>
      </c>
      <c r="Q112">
        <v>151</v>
      </c>
      <c r="R112">
        <v>5</v>
      </c>
      <c r="S112">
        <v>3</v>
      </c>
      <c r="T112" t="s">
        <v>53</v>
      </c>
      <c r="U112">
        <v>474</v>
      </c>
      <c r="V112">
        <v>5</v>
      </c>
      <c r="W112" t="s">
        <v>33</v>
      </c>
      <c r="X112" t="s">
        <v>37</v>
      </c>
      <c r="Y112" t="s">
        <v>33</v>
      </c>
      <c r="Z112">
        <v>629516.04</v>
      </c>
      <c r="AA112">
        <v>0</v>
      </c>
      <c r="AB112" t="s">
        <v>60</v>
      </c>
      <c r="AC112" t="s">
        <v>45</v>
      </c>
      <c r="AD112" t="s">
        <v>46</v>
      </c>
    </row>
    <row r="113" spans="1:30" x14ac:dyDescent="0.25">
      <c r="A113">
        <v>100112</v>
      </c>
      <c r="B113">
        <v>35</v>
      </c>
      <c r="C113" t="s">
        <v>54</v>
      </c>
      <c r="D113" t="s">
        <v>31</v>
      </c>
      <c r="E113" t="s">
        <v>48</v>
      </c>
      <c r="F113">
        <v>44097.95</v>
      </c>
      <c r="G113">
        <v>27672.25</v>
      </c>
      <c r="H113">
        <v>777</v>
      </c>
      <c r="I113">
        <v>168</v>
      </c>
      <c r="J113">
        <v>5</v>
      </c>
      <c r="K113" t="s">
        <v>33</v>
      </c>
      <c r="L113" t="s">
        <v>33</v>
      </c>
      <c r="M113" t="s">
        <v>33</v>
      </c>
      <c r="N113" t="s">
        <v>34</v>
      </c>
      <c r="O113" t="s">
        <v>69</v>
      </c>
      <c r="P113">
        <v>8</v>
      </c>
      <c r="Q113">
        <v>355</v>
      </c>
      <c r="R113">
        <v>2</v>
      </c>
      <c r="S113">
        <v>1</v>
      </c>
      <c r="T113" t="s">
        <v>53</v>
      </c>
      <c r="U113">
        <v>146</v>
      </c>
      <c r="V113">
        <v>1</v>
      </c>
      <c r="W113" t="s">
        <v>33</v>
      </c>
      <c r="X113" t="s">
        <v>33</v>
      </c>
      <c r="Y113" t="s">
        <v>33</v>
      </c>
      <c r="Z113">
        <v>529175.4</v>
      </c>
      <c r="AA113">
        <v>0.628</v>
      </c>
      <c r="AB113" t="s">
        <v>38</v>
      </c>
      <c r="AC113" t="s">
        <v>45</v>
      </c>
      <c r="AD113" t="s">
        <v>46</v>
      </c>
    </row>
    <row r="114" spans="1:30" x14ac:dyDescent="0.25">
      <c r="A114">
        <v>100113</v>
      </c>
      <c r="B114">
        <v>42</v>
      </c>
      <c r="C114" t="s">
        <v>41</v>
      </c>
      <c r="D114" t="s">
        <v>68</v>
      </c>
      <c r="E114" t="s">
        <v>48</v>
      </c>
      <c r="F114">
        <v>65222.97</v>
      </c>
      <c r="G114">
        <v>59472.56</v>
      </c>
      <c r="H114">
        <v>599</v>
      </c>
      <c r="I114">
        <v>66</v>
      </c>
      <c r="J114">
        <v>3</v>
      </c>
      <c r="K114" t="s">
        <v>33</v>
      </c>
      <c r="L114" t="s">
        <v>37</v>
      </c>
      <c r="M114" t="s">
        <v>33</v>
      </c>
      <c r="N114" t="s">
        <v>34</v>
      </c>
      <c r="O114" t="s">
        <v>52</v>
      </c>
      <c r="P114">
        <v>20</v>
      </c>
      <c r="Q114">
        <v>570</v>
      </c>
      <c r="R114">
        <v>4</v>
      </c>
      <c r="S114">
        <v>4</v>
      </c>
      <c r="T114" t="s">
        <v>36</v>
      </c>
      <c r="U114">
        <v>120</v>
      </c>
      <c r="V114">
        <v>0</v>
      </c>
      <c r="W114" t="s">
        <v>37</v>
      </c>
      <c r="X114" t="s">
        <v>33</v>
      </c>
      <c r="Y114" t="s">
        <v>33</v>
      </c>
      <c r="Z114">
        <v>782675.64</v>
      </c>
      <c r="AA114">
        <v>0.91200000000000003</v>
      </c>
      <c r="AB114" t="s">
        <v>62</v>
      </c>
      <c r="AC114" t="s">
        <v>39</v>
      </c>
      <c r="AD114" t="s">
        <v>46</v>
      </c>
    </row>
    <row r="115" spans="1:30" x14ac:dyDescent="0.25">
      <c r="A115">
        <v>100114</v>
      </c>
      <c r="B115">
        <v>25</v>
      </c>
      <c r="C115" t="s">
        <v>75</v>
      </c>
      <c r="D115" t="s">
        <v>31</v>
      </c>
      <c r="E115" t="s">
        <v>42</v>
      </c>
      <c r="F115">
        <v>80058.84</v>
      </c>
      <c r="G115">
        <v>0</v>
      </c>
      <c r="H115">
        <v>746</v>
      </c>
      <c r="I115">
        <v>89</v>
      </c>
      <c r="J115">
        <v>3</v>
      </c>
      <c r="K115" t="s">
        <v>33</v>
      </c>
      <c r="L115" t="s">
        <v>33</v>
      </c>
      <c r="M115" t="s">
        <v>33</v>
      </c>
      <c r="N115" t="s">
        <v>34</v>
      </c>
      <c r="O115" t="s">
        <v>72</v>
      </c>
      <c r="P115">
        <v>2</v>
      </c>
      <c r="Q115">
        <v>533</v>
      </c>
      <c r="R115">
        <v>1</v>
      </c>
      <c r="S115">
        <v>1</v>
      </c>
      <c r="T115" t="s">
        <v>53</v>
      </c>
      <c r="U115">
        <v>381</v>
      </c>
      <c r="V115">
        <v>6</v>
      </c>
      <c r="W115" t="s">
        <v>37</v>
      </c>
      <c r="X115" t="s">
        <v>37</v>
      </c>
      <c r="Y115" t="s">
        <v>33</v>
      </c>
      <c r="Z115">
        <v>960706.08</v>
      </c>
      <c r="AA115">
        <v>0</v>
      </c>
      <c r="AB115" t="s">
        <v>44</v>
      </c>
      <c r="AC115" t="s">
        <v>39</v>
      </c>
      <c r="AD115" t="s">
        <v>46</v>
      </c>
    </row>
    <row r="116" spans="1:30" x14ac:dyDescent="0.25">
      <c r="A116">
        <v>100115</v>
      </c>
      <c r="B116">
        <v>18</v>
      </c>
      <c r="C116" t="s">
        <v>54</v>
      </c>
      <c r="D116" t="s">
        <v>31</v>
      </c>
      <c r="E116" t="s">
        <v>32</v>
      </c>
      <c r="F116">
        <v>38984.800000000003</v>
      </c>
      <c r="H116">
        <v>724</v>
      </c>
      <c r="I116">
        <v>110</v>
      </c>
      <c r="J116">
        <v>1</v>
      </c>
      <c r="K116" t="s">
        <v>33</v>
      </c>
      <c r="L116" t="s">
        <v>33</v>
      </c>
      <c r="M116" t="s">
        <v>33</v>
      </c>
      <c r="N116" t="s">
        <v>34</v>
      </c>
      <c r="O116" t="s">
        <v>59</v>
      </c>
      <c r="P116">
        <v>5</v>
      </c>
      <c r="Q116">
        <v>397</v>
      </c>
      <c r="R116">
        <v>8</v>
      </c>
      <c r="S116">
        <v>5</v>
      </c>
      <c r="T116" t="s">
        <v>36</v>
      </c>
      <c r="U116">
        <v>479</v>
      </c>
      <c r="V116">
        <v>1</v>
      </c>
      <c r="W116" t="s">
        <v>33</v>
      </c>
      <c r="X116" t="s">
        <v>33</v>
      </c>
      <c r="Y116" t="s">
        <v>37</v>
      </c>
      <c r="Z116">
        <v>467817.6</v>
      </c>
      <c r="AA116">
        <v>7.2999999999999995E-2</v>
      </c>
      <c r="AB116" t="s">
        <v>44</v>
      </c>
      <c r="AC116" t="s">
        <v>51</v>
      </c>
      <c r="AD116" t="s">
        <v>40</v>
      </c>
    </row>
    <row r="117" spans="1:30" x14ac:dyDescent="0.25">
      <c r="A117">
        <v>100116</v>
      </c>
      <c r="B117">
        <v>62</v>
      </c>
      <c r="C117" t="s">
        <v>75</v>
      </c>
      <c r="D117" t="s">
        <v>31</v>
      </c>
      <c r="E117" t="s">
        <v>48</v>
      </c>
      <c r="F117">
        <v>87255.89</v>
      </c>
      <c r="G117">
        <v>26739.64</v>
      </c>
      <c r="H117">
        <v>570</v>
      </c>
      <c r="I117">
        <v>107</v>
      </c>
      <c r="J117">
        <v>2</v>
      </c>
      <c r="K117" t="s">
        <v>33</v>
      </c>
      <c r="L117" t="s">
        <v>33</v>
      </c>
      <c r="M117" t="s">
        <v>33</v>
      </c>
      <c r="N117" t="s">
        <v>34</v>
      </c>
      <c r="O117" t="s">
        <v>52</v>
      </c>
      <c r="P117">
        <v>10</v>
      </c>
      <c r="Q117">
        <v>440</v>
      </c>
      <c r="R117">
        <v>2</v>
      </c>
      <c r="S117">
        <v>4</v>
      </c>
      <c r="T117" t="s">
        <v>53</v>
      </c>
      <c r="U117">
        <v>198</v>
      </c>
      <c r="V117">
        <v>0</v>
      </c>
      <c r="W117" t="s">
        <v>37</v>
      </c>
      <c r="X117" t="s">
        <v>33</v>
      </c>
      <c r="Y117" t="s">
        <v>33</v>
      </c>
      <c r="Z117">
        <v>1047070.68</v>
      </c>
      <c r="AA117">
        <v>0.30599999999999999</v>
      </c>
      <c r="AB117" t="s">
        <v>60</v>
      </c>
      <c r="AC117" t="s">
        <v>39</v>
      </c>
      <c r="AD117" t="s">
        <v>46</v>
      </c>
    </row>
    <row r="118" spans="1:30" x14ac:dyDescent="0.25">
      <c r="A118">
        <v>100117</v>
      </c>
      <c r="B118">
        <v>56</v>
      </c>
      <c r="C118" t="s">
        <v>75</v>
      </c>
      <c r="D118" t="s">
        <v>31</v>
      </c>
      <c r="E118" t="s">
        <v>42</v>
      </c>
      <c r="F118">
        <v>30549.49</v>
      </c>
      <c r="G118">
        <v>0</v>
      </c>
      <c r="H118">
        <v>609</v>
      </c>
      <c r="I118">
        <v>61</v>
      </c>
      <c r="J118">
        <v>5</v>
      </c>
      <c r="K118" t="s">
        <v>33</v>
      </c>
      <c r="L118" t="s">
        <v>37</v>
      </c>
      <c r="M118" t="s">
        <v>33</v>
      </c>
      <c r="N118" t="s">
        <v>34</v>
      </c>
      <c r="O118" t="s">
        <v>56</v>
      </c>
      <c r="P118">
        <v>16</v>
      </c>
      <c r="Q118">
        <v>112</v>
      </c>
      <c r="R118">
        <v>2</v>
      </c>
      <c r="S118">
        <v>2</v>
      </c>
      <c r="T118" t="s">
        <v>36</v>
      </c>
      <c r="U118">
        <v>428</v>
      </c>
      <c r="V118">
        <v>6</v>
      </c>
      <c r="W118" t="s">
        <v>37</v>
      </c>
      <c r="X118" t="s">
        <v>33</v>
      </c>
      <c r="Y118" t="s">
        <v>33</v>
      </c>
      <c r="Z118">
        <v>366593.88</v>
      </c>
      <c r="AA118">
        <v>0</v>
      </c>
      <c r="AB118" t="s">
        <v>60</v>
      </c>
      <c r="AC118" t="s">
        <v>51</v>
      </c>
      <c r="AD118" t="s">
        <v>46</v>
      </c>
    </row>
    <row r="119" spans="1:30" x14ac:dyDescent="0.25">
      <c r="A119">
        <v>100118</v>
      </c>
      <c r="B119">
        <v>42</v>
      </c>
      <c r="C119" t="s">
        <v>71</v>
      </c>
      <c r="D119" t="s">
        <v>31</v>
      </c>
      <c r="E119" t="s">
        <v>32</v>
      </c>
      <c r="F119">
        <v>19949.21</v>
      </c>
      <c r="G119">
        <v>0</v>
      </c>
      <c r="H119">
        <v>683</v>
      </c>
      <c r="I119">
        <v>82</v>
      </c>
      <c r="J119">
        <v>3</v>
      </c>
      <c r="K119" t="s">
        <v>33</v>
      </c>
      <c r="L119" t="s">
        <v>33</v>
      </c>
      <c r="M119" t="s">
        <v>33</v>
      </c>
      <c r="N119" t="s">
        <v>34</v>
      </c>
      <c r="O119" t="s">
        <v>56</v>
      </c>
      <c r="P119">
        <v>1</v>
      </c>
      <c r="Q119">
        <v>337</v>
      </c>
      <c r="R119">
        <v>7</v>
      </c>
      <c r="S119">
        <v>4</v>
      </c>
      <c r="T119" t="s">
        <v>53</v>
      </c>
      <c r="U119">
        <v>362</v>
      </c>
      <c r="V119">
        <v>1</v>
      </c>
      <c r="W119" t="s">
        <v>37</v>
      </c>
      <c r="X119" t="s">
        <v>33</v>
      </c>
      <c r="Y119" t="s">
        <v>33</v>
      </c>
      <c r="Z119">
        <v>239390.52</v>
      </c>
      <c r="AA119">
        <v>0</v>
      </c>
      <c r="AB119" t="s">
        <v>62</v>
      </c>
      <c r="AC119" t="s">
        <v>65</v>
      </c>
      <c r="AD119" t="s">
        <v>46</v>
      </c>
    </row>
    <row r="120" spans="1:30" x14ac:dyDescent="0.25">
      <c r="A120">
        <v>100119</v>
      </c>
      <c r="B120">
        <v>47</v>
      </c>
      <c r="C120" t="s">
        <v>30</v>
      </c>
      <c r="D120" t="s">
        <v>31</v>
      </c>
      <c r="E120" t="s">
        <v>32</v>
      </c>
      <c r="F120">
        <v>39014.51</v>
      </c>
      <c r="G120">
        <v>4452.08</v>
      </c>
      <c r="H120">
        <v>723</v>
      </c>
      <c r="I120">
        <v>46</v>
      </c>
      <c r="J120">
        <v>1</v>
      </c>
      <c r="K120" t="s">
        <v>37</v>
      </c>
      <c r="L120" t="s">
        <v>37</v>
      </c>
      <c r="M120" t="s">
        <v>33</v>
      </c>
      <c r="N120" t="s">
        <v>34</v>
      </c>
      <c r="O120" t="s">
        <v>59</v>
      </c>
      <c r="P120">
        <v>5</v>
      </c>
      <c r="Q120">
        <v>454</v>
      </c>
      <c r="R120">
        <v>5</v>
      </c>
      <c r="S120">
        <v>1</v>
      </c>
      <c r="T120" t="s">
        <v>36</v>
      </c>
      <c r="U120">
        <v>377</v>
      </c>
      <c r="V120">
        <v>3</v>
      </c>
      <c r="W120" t="s">
        <v>37</v>
      </c>
      <c r="X120" t="s">
        <v>37</v>
      </c>
      <c r="Y120" t="s">
        <v>37</v>
      </c>
      <c r="Z120">
        <v>468174.12</v>
      </c>
      <c r="AA120">
        <v>0.114</v>
      </c>
      <c r="AB120" t="s">
        <v>50</v>
      </c>
      <c r="AC120" t="s">
        <v>51</v>
      </c>
      <c r="AD120" t="s">
        <v>40</v>
      </c>
    </row>
    <row r="121" spans="1:30" x14ac:dyDescent="0.25">
      <c r="A121">
        <v>100120</v>
      </c>
      <c r="B121">
        <v>24</v>
      </c>
      <c r="C121" t="s">
        <v>71</v>
      </c>
      <c r="D121" t="s">
        <v>58</v>
      </c>
      <c r="F121">
        <v>53508.04</v>
      </c>
      <c r="H121">
        <v>827</v>
      </c>
      <c r="I121">
        <v>133</v>
      </c>
      <c r="J121">
        <v>3</v>
      </c>
      <c r="K121" t="s">
        <v>33</v>
      </c>
      <c r="L121" t="s">
        <v>37</v>
      </c>
      <c r="M121" t="s">
        <v>37</v>
      </c>
      <c r="N121" t="s">
        <v>34</v>
      </c>
      <c r="O121" t="s">
        <v>56</v>
      </c>
      <c r="P121">
        <v>12</v>
      </c>
      <c r="Q121">
        <v>623</v>
      </c>
      <c r="R121">
        <v>5</v>
      </c>
      <c r="S121">
        <v>2</v>
      </c>
      <c r="T121" t="s">
        <v>53</v>
      </c>
      <c r="U121">
        <v>147</v>
      </c>
      <c r="V121">
        <v>0</v>
      </c>
      <c r="W121" t="s">
        <v>37</v>
      </c>
      <c r="X121" t="s">
        <v>37</v>
      </c>
      <c r="Y121" t="s">
        <v>33</v>
      </c>
      <c r="Z121">
        <v>642096.48</v>
      </c>
      <c r="AA121">
        <v>0.625</v>
      </c>
      <c r="AB121" t="s">
        <v>44</v>
      </c>
      <c r="AC121" t="s">
        <v>45</v>
      </c>
      <c r="AD121" t="s">
        <v>46</v>
      </c>
    </row>
    <row r="122" spans="1:30" x14ac:dyDescent="0.25">
      <c r="A122">
        <v>100121</v>
      </c>
      <c r="B122">
        <v>48</v>
      </c>
      <c r="C122" t="s">
        <v>41</v>
      </c>
      <c r="D122" t="s">
        <v>31</v>
      </c>
      <c r="E122" t="s">
        <v>32</v>
      </c>
      <c r="F122">
        <v>64416.9</v>
      </c>
      <c r="G122">
        <v>26976.32</v>
      </c>
      <c r="H122">
        <v>745</v>
      </c>
      <c r="I122">
        <v>14</v>
      </c>
      <c r="J122">
        <v>3</v>
      </c>
      <c r="K122" t="s">
        <v>33</v>
      </c>
      <c r="L122" t="s">
        <v>37</v>
      </c>
      <c r="M122" t="s">
        <v>33</v>
      </c>
      <c r="N122" t="s">
        <v>55</v>
      </c>
      <c r="O122" t="s">
        <v>69</v>
      </c>
      <c r="P122">
        <v>22</v>
      </c>
      <c r="Q122">
        <v>505</v>
      </c>
      <c r="R122">
        <v>7</v>
      </c>
      <c r="S122">
        <v>1</v>
      </c>
      <c r="T122" t="s">
        <v>53</v>
      </c>
      <c r="U122">
        <v>429</v>
      </c>
      <c r="V122">
        <v>3</v>
      </c>
      <c r="W122" t="s">
        <v>33</v>
      </c>
      <c r="X122" t="s">
        <v>37</v>
      </c>
      <c r="Y122" t="s">
        <v>37</v>
      </c>
      <c r="Z122">
        <v>773002.8</v>
      </c>
      <c r="AA122">
        <v>0.41899999999999998</v>
      </c>
      <c r="AB122" t="s">
        <v>50</v>
      </c>
      <c r="AC122" t="s">
        <v>39</v>
      </c>
      <c r="AD122" t="s">
        <v>40</v>
      </c>
    </row>
    <row r="123" spans="1:30" x14ac:dyDescent="0.25">
      <c r="A123">
        <v>100122</v>
      </c>
      <c r="B123">
        <v>70</v>
      </c>
      <c r="C123" t="s">
        <v>61</v>
      </c>
      <c r="D123" t="s">
        <v>31</v>
      </c>
      <c r="E123" t="s">
        <v>32</v>
      </c>
      <c r="F123">
        <v>40585.61</v>
      </c>
      <c r="G123">
        <v>47836.75</v>
      </c>
      <c r="H123">
        <v>761</v>
      </c>
      <c r="I123">
        <v>63</v>
      </c>
      <c r="J123">
        <v>5</v>
      </c>
      <c r="K123" t="s">
        <v>33</v>
      </c>
      <c r="L123" t="s">
        <v>33</v>
      </c>
      <c r="M123" t="s">
        <v>37</v>
      </c>
      <c r="N123" t="s">
        <v>53</v>
      </c>
      <c r="O123" t="s">
        <v>56</v>
      </c>
      <c r="P123">
        <v>13</v>
      </c>
      <c r="Q123">
        <v>89</v>
      </c>
      <c r="R123">
        <v>6</v>
      </c>
      <c r="S123">
        <v>5</v>
      </c>
      <c r="T123" t="s">
        <v>53</v>
      </c>
      <c r="U123">
        <v>379</v>
      </c>
      <c r="V123">
        <v>5</v>
      </c>
      <c r="W123" t="s">
        <v>33</v>
      </c>
      <c r="X123" t="s">
        <v>37</v>
      </c>
      <c r="Y123" t="s">
        <v>33</v>
      </c>
      <c r="Z123">
        <v>487027.32</v>
      </c>
      <c r="AA123">
        <v>1.179</v>
      </c>
      <c r="AB123" t="s">
        <v>60</v>
      </c>
      <c r="AC123" t="s">
        <v>51</v>
      </c>
      <c r="AD123" t="s">
        <v>46</v>
      </c>
    </row>
    <row r="124" spans="1:30" x14ac:dyDescent="0.25">
      <c r="A124">
        <v>100123</v>
      </c>
      <c r="B124">
        <v>28</v>
      </c>
      <c r="C124" t="s">
        <v>54</v>
      </c>
      <c r="D124" t="s">
        <v>31</v>
      </c>
      <c r="E124" t="s">
        <v>42</v>
      </c>
      <c r="F124">
        <v>52637</v>
      </c>
      <c r="G124">
        <v>0</v>
      </c>
      <c r="H124">
        <v>687</v>
      </c>
      <c r="I124">
        <v>114</v>
      </c>
      <c r="J124">
        <v>1</v>
      </c>
      <c r="K124" t="s">
        <v>33</v>
      </c>
      <c r="L124" t="s">
        <v>37</v>
      </c>
      <c r="M124" t="s">
        <v>33</v>
      </c>
      <c r="N124" t="s">
        <v>34</v>
      </c>
      <c r="O124" t="s">
        <v>43</v>
      </c>
      <c r="P124">
        <v>10</v>
      </c>
      <c r="Q124">
        <v>394</v>
      </c>
      <c r="R124">
        <v>4</v>
      </c>
      <c r="S124">
        <v>1</v>
      </c>
      <c r="T124" t="s">
        <v>53</v>
      </c>
      <c r="U124">
        <v>177</v>
      </c>
      <c r="V124">
        <v>5</v>
      </c>
      <c r="W124" t="s">
        <v>33</v>
      </c>
      <c r="X124" t="s">
        <v>33</v>
      </c>
      <c r="Y124" t="s">
        <v>33</v>
      </c>
      <c r="Z124">
        <v>631644</v>
      </c>
      <c r="AA124">
        <v>0</v>
      </c>
      <c r="AB124" t="s">
        <v>38</v>
      </c>
      <c r="AC124" t="s">
        <v>45</v>
      </c>
      <c r="AD124" t="s">
        <v>46</v>
      </c>
    </row>
    <row r="125" spans="1:30" x14ac:dyDescent="0.25">
      <c r="A125">
        <v>100124</v>
      </c>
      <c r="B125">
        <v>64</v>
      </c>
      <c r="C125" t="s">
        <v>54</v>
      </c>
      <c r="D125" t="s">
        <v>31</v>
      </c>
      <c r="E125" t="s">
        <v>42</v>
      </c>
      <c r="F125">
        <v>90943.56</v>
      </c>
      <c r="G125">
        <v>25444.080000000002</v>
      </c>
      <c r="H125">
        <v>726</v>
      </c>
      <c r="I125">
        <v>165</v>
      </c>
      <c r="J125">
        <v>4</v>
      </c>
      <c r="K125" t="s">
        <v>33</v>
      </c>
      <c r="L125" t="s">
        <v>37</v>
      </c>
      <c r="M125" t="s">
        <v>33</v>
      </c>
      <c r="N125" t="s">
        <v>34</v>
      </c>
      <c r="O125" t="s">
        <v>43</v>
      </c>
      <c r="P125">
        <v>22</v>
      </c>
      <c r="Q125">
        <v>20</v>
      </c>
      <c r="R125">
        <v>7</v>
      </c>
      <c r="S125">
        <v>3</v>
      </c>
      <c r="T125" t="s">
        <v>53</v>
      </c>
      <c r="U125">
        <v>161</v>
      </c>
      <c r="V125">
        <v>4</v>
      </c>
      <c r="W125" t="s">
        <v>33</v>
      </c>
      <c r="X125" t="s">
        <v>37</v>
      </c>
      <c r="Y125" t="s">
        <v>33</v>
      </c>
      <c r="Z125">
        <v>1091322.72</v>
      </c>
      <c r="AA125">
        <v>0.28000000000000003</v>
      </c>
      <c r="AB125" t="s">
        <v>60</v>
      </c>
      <c r="AC125" t="s">
        <v>39</v>
      </c>
      <c r="AD125" t="s">
        <v>46</v>
      </c>
    </row>
    <row r="126" spans="1:30" x14ac:dyDescent="0.25">
      <c r="A126">
        <v>100125</v>
      </c>
      <c r="B126">
        <v>66</v>
      </c>
      <c r="C126" t="s">
        <v>54</v>
      </c>
      <c r="D126" t="s">
        <v>31</v>
      </c>
      <c r="E126" t="s">
        <v>42</v>
      </c>
      <c r="G126">
        <v>0</v>
      </c>
      <c r="H126">
        <v>782</v>
      </c>
      <c r="I126">
        <v>111</v>
      </c>
      <c r="J126">
        <v>3</v>
      </c>
      <c r="K126" t="s">
        <v>33</v>
      </c>
      <c r="L126" t="s">
        <v>37</v>
      </c>
      <c r="M126" t="s">
        <v>33</v>
      </c>
      <c r="N126" t="s">
        <v>34</v>
      </c>
      <c r="O126" t="s">
        <v>52</v>
      </c>
      <c r="P126">
        <v>3</v>
      </c>
      <c r="Q126">
        <v>416</v>
      </c>
      <c r="R126">
        <v>6</v>
      </c>
      <c r="S126">
        <v>3</v>
      </c>
      <c r="T126" t="s">
        <v>53</v>
      </c>
      <c r="U126">
        <v>400</v>
      </c>
      <c r="V126">
        <v>0</v>
      </c>
      <c r="W126" t="s">
        <v>33</v>
      </c>
      <c r="X126" t="s">
        <v>33</v>
      </c>
      <c r="Y126" t="s">
        <v>37</v>
      </c>
      <c r="Z126">
        <v>538290.6</v>
      </c>
      <c r="AA126">
        <v>0</v>
      </c>
      <c r="AB126" t="s">
        <v>60</v>
      </c>
      <c r="AC126" t="s">
        <v>45</v>
      </c>
      <c r="AD126" t="s">
        <v>40</v>
      </c>
    </row>
    <row r="127" spans="1:30" x14ac:dyDescent="0.25">
      <c r="A127">
        <v>100126</v>
      </c>
      <c r="B127">
        <v>70</v>
      </c>
      <c r="C127" t="s">
        <v>75</v>
      </c>
      <c r="D127" t="s">
        <v>31</v>
      </c>
      <c r="E127" t="s">
        <v>32</v>
      </c>
      <c r="F127">
        <v>47197.5</v>
      </c>
      <c r="G127">
        <v>31974.15</v>
      </c>
      <c r="H127">
        <v>672</v>
      </c>
      <c r="I127">
        <v>12</v>
      </c>
      <c r="J127">
        <v>1</v>
      </c>
      <c r="K127" t="s">
        <v>33</v>
      </c>
      <c r="L127" t="s">
        <v>37</v>
      </c>
      <c r="M127" t="s">
        <v>33</v>
      </c>
      <c r="N127" t="s">
        <v>34</v>
      </c>
      <c r="O127" t="s">
        <v>63</v>
      </c>
      <c r="P127">
        <v>19</v>
      </c>
      <c r="Q127">
        <v>379</v>
      </c>
      <c r="R127">
        <v>1</v>
      </c>
      <c r="S127">
        <v>3</v>
      </c>
      <c r="T127" t="s">
        <v>36</v>
      </c>
      <c r="U127">
        <v>269</v>
      </c>
      <c r="V127">
        <v>5</v>
      </c>
      <c r="W127" t="s">
        <v>33</v>
      </c>
      <c r="X127" t="s">
        <v>37</v>
      </c>
      <c r="Y127" t="s">
        <v>33</v>
      </c>
      <c r="Z127">
        <v>566370</v>
      </c>
      <c r="AA127">
        <v>0.67700000000000005</v>
      </c>
      <c r="AB127" t="s">
        <v>60</v>
      </c>
      <c r="AC127" t="s">
        <v>45</v>
      </c>
      <c r="AD127" t="s">
        <v>46</v>
      </c>
    </row>
    <row r="128" spans="1:30" x14ac:dyDescent="0.25">
      <c r="A128">
        <v>100127</v>
      </c>
      <c r="B128">
        <v>33</v>
      </c>
      <c r="C128" t="s">
        <v>41</v>
      </c>
      <c r="D128" t="s">
        <v>31</v>
      </c>
      <c r="E128" t="s">
        <v>32</v>
      </c>
      <c r="F128">
        <v>34755.230000000003</v>
      </c>
      <c r="G128">
        <v>11260.48</v>
      </c>
      <c r="H128">
        <v>645</v>
      </c>
      <c r="I128">
        <v>116</v>
      </c>
      <c r="J128">
        <v>2</v>
      </c>
      <c r="K128" t="s">
        <v>33</v>
      </c>
      <c r="L128" t="s">
        <v>33</v>
      </c>
      <c r="M128" t="s">
        <v>33</v>
      </c>
      <c r="N128" t="s">
        <v>34</v>
      </c>
      <c r="O128" t="s">
        <v>59</v>
      </c>
      <c r="P128">
        <v>14</v>
      </c>
      <c r="Q128">
        <v>267</v>
      </c>
      <c r="R128">
        <v>5</v>
      </c>
      <c r="S128">
        <v>2</v>
      </c>
      <c r="T128" t="s">
        <v>46</v>
      </c>
      <c r="U128">
        <v>494</v>
      </c>
      <c r="V128">
        <v>0</v>
      </c>
      <c r="W128" t="s">
        <v>33</v>
      </c>
      <c r="X128" t="s">
        <v>33</v>
      </c>
      <c r="Y128" t="s">
        <v>33</v>
      </c>
      <c r="Z128">
        <v>417062.76</v>
      </c>
      <c r="AA128">
        <v>0.32400000000000001</v>
      </c>
      <c r="AB128" t="s">
        <v>38</v>
      </c>
      <c r="AC128" t="s">
        <v>51</v>
      </c>
      <c r="AD128" t="s">
        <v>46</v>
      </c>
    </row>
    <row r="129" spans="1:30" x14ac:dyDescent="0.25">
      <c r="A129">
        <v>100128</v>
      </c>
      <c r="B129">
        <v>29</v>
      </c>
      <c r="C129" t="s">
        <v>57</v>
      </c>
      <c r="D129" t="s">
        <v>31</v>
      </c>
      <c r="E129" t="s">
        <v>42</v>
      </c>
      <c r="F129">
        <v>38705.279999999999</v>
      </c>
      <c r="G129">
        <v>32734.89</v>
      </c>
      <c r="H129">
        <v>690</v>
      </c>
      <c r="I129">
        <v>90</v>
      </c>
      <c r="J129">
        <v>4</v>
      </c>
      <c r="K129" t="s">
        <v>33</v>
      </c>
      <c r="L129" t="s">
        <v>37</v>
      </c>
      <c r="M129" t="s">
        <v>33</v>
      </c>
      <c r="N129" t="s">
        <v>55</v>
      </c>
      <c r="O129" t="s">
        <v>59</v>
      </c>
      <c r="P129">
        <v>4</v>
      </c>
      <c r="Q129">
        <v>98</v>
      </c>
      <c r="R129">
        <v>1</v>
      </c>
      <c r="S129">
        <v>1</v>
      </c>
      <c r="T129" t="s">
        <v>67</v>
      </c>
      <c r="U129">
        <v>11</v>
      </c>
      <c r="V129">
        <v>0</v>
      </c>
      <c r="W129" t="s">
        <v>33</v>
      </c>
      <c r="X129" t="s">
        <v>37</v>
      </c>
      <c r="Y129" t="s">
        <v>37</v>
      </c>
      <c r="Z129">
        <v>464463.35999999999</v>
      </c>
      <c r="AA129">
        <v>0.84599999999999997</v>
      </c>
      <c r="AB129" t="s">
        <v>38</v>
      </c>
      <c r="AC129" t="s">
        <v>51</v>
      </c>
      <c r="AD129" t="s">
        <v>46</v>
      </c>
    </row>
    <row r="130" spans="1:30" x14ac:dyDescent="0.25">
      <c r="A130">
        <v>100129</v>
      </c>
      <c r="B130">
        <v>50</v>
      </c>
      <c r="C130" t="s">
        <v>47</v>
      </c>
      <c r="D130" t="s">
        <v>31</v>
      </c>
      <c r="E130" t="s">
        <v>48</v>
      </c>
      <c r="F130">
        <v>75468.59</v>
      </c>
      <c r="G130">
        <v>63594.79</v>
      </c>
      <c r="H130">
        <v>656</v>
      </c>
      <c r="I130">
        <v>9</v>
      </c>
      <c r="J130">
        <v>2</v>
      </c>
      <c r="K130" t="s">
        <v>33</v>
      </c>
      <c r="L130" t="s">
        <v>33</v>
      </c>
      <c r="M130" t="s">
        <v>33</v>
      </c>
      <c r="N130" t="s">
        <v>34</v>
      </c>
      <c r="O130" t="s">
        <v>43</v>
      </c>
      <c r="P130">
        <v>3</v>
      </c>
      <c r="Q130">
        <v>483</v>
      </c>
      <c r="R130">
        <v>4</v>
      </c>
      <c r="S130">
        <v>5</v>
      </c>
      <c r="T130" t="s">
        <v>53</v>
      </c>
      <c r="U130">
        <v>273</v>
      </c>
      <c r="V130">
        <v>1</v>
      </c>
      <c r="W130" t="s">
        <v>33</v>
      </c>
      <c r="X130" t="s">
        <v>33</v>
      </c>
      <c r="Y130" t="s">
        <v>33</v>
      </c>
      <c r="Z130">
        <v>905623.08</v>
      </c>
      <c r="AA130">
        <v>0.84299999999999997</v>
      </c>
      <c r="AB130" t="s">
        <v>50</v>
      </c>
      <c r="AC130" t="s">
        <v>39</v>
      </c>
      <c r="AD130" t="s">
        <v>46</v>
      </c>
    </row>
    <row r="131" spans="1:30" x14ac:dyDescent="0.25">
      <c r="A131">
        <v>100130</v>
      </c>
      <c r="B131">
        <v>57</v>
      </c>
      <c r="C131" t="s">
        <v>71</v>
      </c>
      <c r="D131" t="s">
        <v>31</v>
      </c>
      <c r="E131" t="s">
        <v>32</v>
      </c>
      <c r="F131">
        <v>51909.64</v>
      </c>
      <c r="G131">
        <v>70528.740000000005</v>
      </c>
      <c r="H131">
        <v>589</v>
      </c>
      <c r="I131">
        <v>154</v>
      </c>
      <c r="J131">
        <v>4</v>
      </c>
      <c r="K131" t="s">
        <v>37</v>
      </c>
      <c r="L131" t="s">
        <v>37</v>
      </c>
      <c r="M131" t="s">
        <v>33</v>
      </c>
      <c r="N131" t="s">
        <v>34</v>
      </c>
      <c r="O131" t="s">
        <v>74</v>
      </c>
      <c r="P131">
        <v>12</v>
      </c>
      <c r="Q131">
        <v>100</v>
      </c>
      <c r="R131">
        <v>7</v>
      </c>
      <c r="S131">
        <v>2</v>
      </c>
      <c r="T131" t="s">
        <v>53</v>
      </c>
      <c r="U131">
        <v>363</v>
      </c>
      <c r="V131">
        <v>2</v>
      </c>
      <c r="W131" t="s">
        <v>33</v>
      </c>
      <c r="X131" t="s">
        <v>37</v>
      </c>
      <c r="Y131" t="s">
        <v>37</v>
      </c>
      <c r="Z131">
        <v>622915.68000000005</v>
      </c>
      <c r="AA131">
        <v>1.359</v>
      </c>
      <c r="AB131" t="s">
        <v>60</v>
      </c>
      <c r="AC131" t="s">
        <v>45</v>
      </c>
      <c r="AD131" t="s">
        <v>46</v>
      </c>
    </row>
    <row r="132" spans="1:30" x14ac:dyDescent="0.25">
      <c r="A132">
        <v>100131</v>
      </c>
      <c r="B132">
        <v>66</v>
      </c>
      <c r="C132" t="s">
        <v>66</v>
      </c>
      <c r="D132" t="s">
        <v>58</v>
      </c>
      <c r="E132" t="s">
        <v>42</v>
      </c>
      <c r="F132">
        <v>38166.44</v>
      </c>
      <c r="G132">
        <v>0</v>
      </c>
      <c r="H132">
        <v>580</v>
      </c>
      <c r="I132">
        <v>131</v>
      </c>
      <c r="J132">
        <v>1</v>
      </c>
      <c r="K132" t="s">
        <v>33</v>
      </c>
      <c r="L132" t="s">
        <v>37</v>
      </c>
      <c r="M132" t="s">
        <v>37</v>
      </c>
      <c r="N132" t="s">
        <v>55</v>
      </c>
      <c r="O132" t="s">
        <v>43</v>
      </c>
      <c r="P132">
        <v>11</v>
      </c>
      <c r="Q132">
        <v>539</v>
      </c>
      <c r="R132">
        <v>3</v>
      </c>
      <c r="S132">
        <v>0</v>
      </c>
      <c r="T132" t="s">
        <v>53</v>
      </c>
      <c r="U132">
        <v>-1</v>
      </c>
      <c r="V132">
        <v>2</v>
      </c>
      <c r="W132" t="s">
        <v>33</v>
      </c>
      <c r="X132" t="s">
        <v>33</v>
      </c>
      <c r="Y132" t="s">
        <v>37</v>
      </c>
      <c r="Z132">
        <v>457997.28</v>
      </c>
      <c r="AA132">
        <v>0</v>
      </c>
      <c r="AB132" t="s">
        <v>60</v>
      </c>
      <c r="AC132" t="s">
        <v>51</v>
      </c>
      <c r="AD132" t="s">
        <v>40</v>
      </c>
    </row>
    <row r="133" spans="1:30" x14ac:dyDescent="0.25">
      <c r="A133">
        <v>100132</v>
      </c>
      <c r="B133">
        <v>68</v>
      </c>
      <c r="C133" t="s">
        <v>41</v>
      </c>
      <c r="D133" t="s">
        <v>68</v>
      </c>
      <c r="E133" t="s">
        <v>32</v>
      </c>
      <c r="F133">
        <v>13525.71</v>
      </c>
      <c r="G133">
        <v>10124.950000000001</v>
      </c>
      <c r="H133">
        <v>778</v>
      </c>
      <c r="I133">
        <v>7</v>
      </c>
      <c r="J133">
        <v>1</v>
      </c>
      <c r="K133" t="s">
        <v>37</v>
      </c>
      <c r="L133" t="s">
        <v>33</v>
      </c>
      <c r="M133" t="s">
        <v>33</v>
      </c>
      <c r="N133" t="s">
        <v>53</v>
      </c>
      <c r="O133" t="s">
        <v>52</v>
      </c>
      <c r="P133">
        <v>19</v>
      </c>
      <c r="Q133">
        <v>446</v>
      </c>
      <c r="R133">
        <v>5</v>
      </c>
      <c r="S133">
        <v>4</v>
      </c>
      <c r="T133" t="s">
        <v>53</v>
      </c>
      <c r="U133">
        <v>193</v>
      </c>
      <c r="V133">
        <v>4</v>
      </c>
      <c r="W133" t="s">
        <v>33</v>
      </c>
      <c r="X133" t="s">
        <v>33</v>
      </c>
      <c r="Y133" t="s">
        <v>37</v>
      </c>
      <c r="Z133">
        <v>162308.51999999999</v>
      </c>
      <c r="AA133">
        <v>0.749</v>
      </c>
      <c r="AB133" t="s">
        <v>60</v>
      </c>
      <c r="AC133" t="s">
        <v>65</v>
      </c>
      <c r="AD133" t="s">
        <v>40</v>
      </c>
    </row>
    <row r="134" spans="1:30" x14ac:dyDescent="0.25">
      <c r="A134">
        <v>100133</v>
      </c>
      <c r="B134">
        <v>37</v>
      </c>
      <c r="C134" t="s">
        <v>70</v>
      </c>
      <c r="D134" t="s">
        <v>31</v>
      </c>
      <c r="E134" t="s">
        <v>32</v>
      </c>
      <c r="F134">
        <v>12414.43</v>
      </c>
      <c r="G134">
        <v>40050.019999999997</v>
      </c>
      <c r="H134">
        <v>603</v>
      </c>
      <c r="I134">
        <v>140</v>
      </c>
      <c r="J134">
        <v>5</v>
      </c>
      <c r="K134" t="s">
        <v>33</v>
      </c>
      <c r="L134" t="s">
        <v>33</v>
      </c>
      <c r="M134" t="s">
        <v>33</v>
      </c>
      <c r="N134" t="s">
        <v>34</v>
      </c>
      <c r="O134" t="s">
        <v>56</v>
      </c>
      <c r="P134">
        <v>5</v>
      </c>
      <c r="Q134">
        <v>233</v>
      </c>
      <c r="R134">
        <v>1</v>
      </c>
      <c r="S134">
        <v>2</v>
      </c>
      <c r="T134" t="s">
        <v>36</v>
      </c>
      <c r="U134">
        <v>490</v>
      </c>
      <c r="V134">
        <v>0</v>
      </c>
      <c r="W134" t="s">
        <v>33</v>
      </c>
      <c r="X134" t="s">
        <v>37</v>
      </c>
      <c r="Y134" t="s">
        <v>37</v>
      </c>
      <c r="Z134">
        <v>148973.16</v>
      </c>
      <c r="AA134">
        <v>3.226</v>
      </c>
      <c r="AB134" t="s">
        <v>62</v>
      </c>
      <c r="AC134" t="s">
        <v>65</v>
      </c>
      <c r="AD134" t="s">
        <v>46</v>
      </c>
    </row>
    <row r="135" spans="1:30" x14ac:dyDescent="0.25">
      <c r="A135">
        <v>100134</v>
      </c>
      <c r="B135">
        <v>53</v>
      </c>
      <c r="C135" t="s">
        <v>61</v>
      </c>
      <c r="D135" t="s">
        <v>31</v>
      </c>
      <c r="E135" t="s">
        <v>42</v>
      </c>
      <c r="F135">
        <v>38643.9</v>
      </c>
      <c r="G135">
        <v>9366.4500000000007</v>
      </c>
      <c r="H135">
        <v>643</v>
      </c>
      <c r="I135">
        <v>93</v>
      </c>
      <c r="J135">
        <v>5</v>
      </c>
      <c r="K135" t="s">
        <v>33</v>
      </c>
      <c r="L135" t="s">
        <v>33</v>
      </c>
      <c r="M135" t="s">
        <v>33</v>
      </c>
      <c r="N135" t="s">
        <v>34</v>
      </c>
      <c r="O135" t="s">
        <v>63</v>
      </c>
      <c r="P135">
        <v>2</v>
      </c>
      <c r="Q135">
        <v>20</v>
      </c>
      <c r="R135">
        <v>7</v>
      </c>
      <c r="S135">
        <v>1</v>
      </c>
      <c r="T135" t="s">
        <v>36</v>
      </c>
      <c r="U135">
        <v>361</v>
      </c>
      <c r="V135">
        <v>2</v>
      </c>
      <c r="W135" t="s">
        <v>33</v>
      </c>
      <c r="X135" t="s">
        <v>37</v>
      </c>
      <c r="Y135" t="s">
        <v>33</v>
      </c>
      <c r="Z135">
        <v>463726.8</v>
      </c>
      <c r="AA135">
        <v>0.24199999999999999</v>
      </c>
      <c r="AB135" t="s">
        <v>50</v>
      </c>
      <c r="AC135" t="s">
        <v>51</v>
      </c>
      <c r="AD135" t="s">
        <v>46</v>
      </c>
    </row>
    <row r="136" spans="1:30" x14ac:dyDescent="0.25">
      <c r="A136">
        <v>100135</v>
      </c>
      <c r="B136">
        <v>45</v>
      </c>
      <c r="C136" t="s">
        <v>30</v>
      </c>
      <c r="D136" t="s">
        <v>31</v>
      </c>
      <c r="E136" t="s">
        <v>42</v>
      </c>
      <c r="F136">
        <v>12000</v>
      </c>
      <c r="G136">
        <v>49731.43</v>
      </c>
      <c r="H136">
        <v>655</v>
      </c>
      <c r="I136">
        <v>55</v>
      </c>
      <c r="J136">
        <v>3</v>
      </c>
      <c r="K136" t="s">
        <v>33</v>
      </c>
      <c r="L136" t="s">
        <v>37</v>
      </c>
      <c r="M136" t="s">
        <v>33</v>
      </c>
      <c r="N136" t="s">
        <v>53</v>
      </c>
      <c r="O136" t="s">
        <v>49</v>
      </c>
      <c r="P136">
        <v>22</v>
      </c>
      <c r="Q136">
        <v>516</v>
      </c>
      <c r="R136">
        <v>5</v>
      </c>
      <c r="S136">
        <v>4</v>
      </c>
      <c r="T136" t="s">
        <v>53</v>
      </c>
      <c r="U136">
        <v>245</v>
      </c>
      <c r="V136">
        <v>4</v>
      </c>
      <c r="W136" t="s">
        <v>33</v>
      </c>
      <c r="X136" t="s">
        <v>37</v>
      </c>
      <c r="Y136" t="s">
        <v>33</v>
      </c>
      <c r="Z136">
        <v>144000</v>
      </c>
      <c r="AA136">
        <v>4.1440000000000001</v>
      </c>
      <c r="AB136" t="s">
        <v>62</v>
      </c>
      <c r="AC136" t="s">
        <v>65</v>
      </c>
      <c r="AD136" t="s">
        <v>46</v>
      </c>
    </row>
    <row r="137" spans="1:30" x14ac:dyDescent="0.25">
      <c r="A137">
        <v>100136</v>
      </c>
      <c r="B137">
        <v>18</v>
      </c>
      <c r="C137" t="s">
        <v>41</v>
      </c>
      <c r="D137" t="s">
        <v>31</v>
      </c>
      <c r="E137" t="s">
        <v>42</v>
      </c>
      <c r="F137">
        <v>74137.27</v>
      </c>
      <c r="G137">
        <v>34373.94</v>
      </c>
      <c r="H137">
        <v>631</v>
      </c>
      <c r="I137">
        <v>105</v>
      </c>
      <c r="J137">
        <v>1</v>
      </c>
      <c r="K137" t="s">
        <v>33</v>
      </c>
      <c r="L137" t="s">
        <v>33</v>
      </c>
      <c r="M137" t="s">
        <v>33</v>
      </c>
      <c r="N137" t="s">
        <v>34</v>
      </c>
      <c r="O137" t="s">
        <v>43</v>
      </c>
      <c r="P137">
        <v>15</v>
      </c>
      <c r="Q137">
        <v>337</v>
      </c>
      <c r="R137">
        <v>5</v>
      </c>
      <c r="S137">
        <v>4</v>
      </c>
      <c r="T137" t="s">
        <v>53</v>
      </c>
      <c r="U137">
        <v>248</v>
      </c>
      <c r="V137">
        <v>2</v>
      </c>
      <c r="W137" t="s">
        <v>37</v>
      </c>
      <c r="X137" t="s">
        <v>37</v>
      </c>
      <c r="Y137" t="s">
        <v>33</v>
      </c>
      <c r="Z137">
        <v>889647.24</v>
      </c>
      <c r="AA137">
        <v>0.46400000000000002</v>
      </c>
      <c r="AB137" t="s">
        <v>44</v>
      </c>
      <c r="AC137" t="s">
        <v>39</v>
      </c>
      <c r="AD137" t="s">
        <v>46</v>
      </c>
    </row>
    <row r="138" spans="1:30" x14ac:dyDescent="0.25">
      <c r="A138">
        <v>100137</v>
      </c>
      <c r="B138">
        <v>31</v>
      </c>
      <c r="C138" t="s">
        <v>70</v>
      </c>
      <c r="D138" t="s">
        <v>68</v>
      </c>
      <c r="E138" t="s">
        <v>48</v>
      </c>
      <c r="F138">
        <v>61485.29</v>
      </c>
      <c r="G138">
        <v>40726.839999999997</v>
      </c>
      <c r="H138">
        <v>588</v>
      </c>
      <c r="I138">
        <v>23</v>
      </c>
      <c r="J138">
        <v>1</v>
      </c>
      <c r="K138" t="s">
        <v>37</v>
      </c>
      <c r="L138" t="s">
        <v>37</v>
      </c>
      <c r="M138" t="s">
        <v>33</v>
      </c>
      <c r="N138" t="s">
        <v>34</v>
      </c>
      <c r="O138" t="s">
        <v>64</v>
      </c>
      <c r="P138">
        <v>9</v>
      </c>
      <c r="Q138">
        <v>268</v>
      </c>
      <c r="R138">
        <v>3</v>
      </c>
      <c r="S138">
        <v>4</v>
      </c>
      <c r="T138" t="s">
        <v>53</v>
      </c>
      <c r="U138">
        <v>191</v>
      </c>
      <c r="V138">
        <v>0</v>
      </c>
      <c r="W138" t="s">
        <v>37</v>
      </c>
      <c r="X138" t="s">
        <v>37</v>
      </c>
      <c r="Y138" t="s">
        <v>33</v>
      </c>
      <c r="Z138">
        <v>737823.48</v>
      </c>
      <c r="AA138">
        <v>0.66200000000000003</v>
      </c>
      <c r="AB138" t="s">
        <v>38</v>
      </c>
      <c r="AC138" t="s">
        <v>39</v>
      </c>
      <c r="AD138" t="s">
        <v>46</v>
      </c>
    </row>
    <row r="139" spans="1:30" x14ac:dyDescent="0.25">
      <c r="A139">
        <v>100138</v>
      </c>
      <c r="B139">
        <v>21</v>
      </c>
      <c r="C139" t="s">
        <v>76</v>
      </c>
      <c r="D139" t="s">
        <v>31</v>
      </c>
      <c r="E139" t="s">
        <v>48</v>
      </c>
      <c r="F139">
        <v>71916.509999999995</v>
      </c>
      <c r="G139">
        <v>30027.07</v>
      </c>
      <c r="H139">
        <v>732</v>
      </c>
      <c r="I139">
        <v>152</v>
      </c>
      <c r="J139">
        <v>5</v>
      </c>
      <c r="K139" t="s">
        <v>33</v>
      </c>
      <c r="L139" t="s">
        <v>37</v>
      </c>
      <c r="M139" t="s">
        <v>33</v>
      </c>
      <c r="N139" t="s">
        <v>34</v>
      </c>
      <c r="O139" t="s">
        <v>64</v>
      </c>
      <c r="P139">
        <v>21</v>
      </c>
      <c r="Q139">
        <v>490</v>
      </c>
      <c r="R139">
        <v>8</v>
      </c>
      <c r="S139">
        <v>4</v>
      </c>
      <c r="T139" t="s">
        <v>67</v>
      </c>
      <c r="U139">
        <v>350</v>
      </c>
      <c r="V139">
        <v>4</v>
      </c>
      <c r="W139" t="s">
        <v>33</v>
      </c>
      <c r="X139" t="s">
        <v>33</v>
      </c>
      <c r="Y139" t="s">
        <v>33</v>
      </c>
      <c r="Z139">
        <v>862998.12</v>
      </c>
      <c r="AA139">
        <v>0.41799999999999998</v>
      </c>
      <c r="AB139" t="s">
        <v>44</v>
      </c>
      <c r="AC139" t="s">
        <v>39</v>
      </c>
      <c r="AD139" t="s">
        <v>46</v>
      </c>
    </row>
    <row r="140" spans="1:30" x14ac:dyDescent="0.25">
      <c r="A140">
        <v>100139</v>
      </c>
      <c r="B140">
        <v>49</v>
      </c>
      <c r="C140" t="s">
        <v>54</v>
      </c>
      <c r="D140" t="s">
        <v>31</v>
      </c>
      <c r="E140" t="s">
        <v>42</v>
      </c>
      <c r="F140">
        <v>64079.9</v>
      </c>
      <c r="G140">
        <v>74845.31</v>
      </c>
      <c r="H140">
        <v>708</v>
      </c>
      <c r="I140">
        <v>58</v>
      </c>
      <c r="J140">
        <v>2</v>
      </c>
      <c r="K140" t="s">
        <v>33</v>
      </c>
      <c r="L140" t="s">
        <v>37</v>
      </c>
      <c r="M140" t="s">
        <v>33</v>
      </c>
      <c r="N140" t="s">
        <v>34</v>
      </c>
      <c r="O140" t="s">
        <v>72</v>
      </c>
      <c r="P140">
        <v>14</v>
      </c>
      <c r="Q140">
        <v>198</v>
      </c>
      <c r="R140">
        <v>6</v>
      </c>
      <c r="S140">
        <v>3</v>
      </c>
      <c r="T140" t="s">
        <v>67</v>
      </c>
      <c r="U140">
        <v>47</v>
      </c>
      <c r="V140">
        <v>5</v>
      </c>
      <c r="W140" t="s">
        <v>33</v>
      </c>
      <c r="X140" t="s">
        <v>37</v>
      </c>
      <c r="Y140" t="s">
        <v>33</v>
      </c>
      <c r="Z140">
        <v>768958.8</v>
      </c>
      <c r="AA140">
        <v>1.1679999999999999</v>
      </c>
      <c r="AB140" t="s">
        <v>50</v>
      </c>
      <c r="AC140" t="s">
        <v>39</v>
      </c>
      <c r="AD140" t="s">
        <v>46</v>
      </c>
    </row>
    <row r="141" spans="1:30" x14ac:dyDescent="0.25">
      <c r="A141">
        <v>100140</v>
      </c>
      <c r="B141">
        <v>36</v>
      </c>
      <c r="C141" t="s">
        <v>41</v>
      </c>
      <c r="D141" t="s">
        <v>68</v>
      </c>
      <c r="E141" t="s">
        <v>42</v>
      </c>
      <c r="F141">
        <v>64686.68</v>
      </c>
      <c r="G141">
        <v>63054.77</v>
      </c>
      <c r="H141">
        <v>726</v>
      </c>
      <c r="I141">
        <v>177</v>
      </c>
      <c r="J141">
        <v>1</v>
      </c>
      <c r="K141" t="s">
        <v>33</v>
      </c>
      <c r="L141" t="s">
        <v>33</v>
      </c>
      <c r="M141" t="s">
        <v>33</v>
      </c>
      <c r="N141" t="s">
        <v>55</v>
      </c>
      <c r="O141" t="s">
        <v>35</v>
      </c>
      <c r="P141">
        <v>4</v>
      </c>
      <c r="Q141">
        <v>388</v>
      </c>
      <c r="R141">
        <v>3</v>
      </c>
      <c r="S141">
        <v>3</v>
      </c>
      <c r="T141" t="s">
        <v>53</v>
      </c>
      <c r="U141">
        <v>100</v>
      </c>
      <c r="V141">
        <v>0</v>
      </c>
      <c r="W141" t="s">
        <v>37</v>
      </c>
      <c r="X141" t="s">
        <v>37</v>
      </c>
      <c r="Y141" t="s">
        <v>37</v>
      </c>
      <c r="Z141">
        <v>776240.16</v>
      </c>
      <c r="AA141">
        <v>0.97499999999999998</v>
      </c>
      <c r="AB141" t="s">
        <v>62</v>
      </c>
      <c r="AC141" t="s">
        <v>39</v>
      </c>
      <c r="AD141" t="s">
        <v>40</v>
      </c>
    </row>
    <row r="142" spans="1:30" x14ac:dyDescent="0.25">
      <c r="A142">
        <v>100141</v>
      </c>
      <c r="B142">
        <v>56</v>
      </c>
      <c r="C142" t="s">
        <v>41</v>
      </c>
      <c r="D142" t="s">
        <v>58</v>
      </c>
      <c r="E142" t="s">
        <v>42</v>
      </c>
      <c r="F142">
        <v>35949.68</v>
      </c>
      <c r="G142">
        <v>29413.89</v>
      </c>
      <c r="H142">
        <v>761</v>
      </c>
      <c r="I142">
        <v>109</v>
      </c>
      <c r="J142">
        <v>5</v>
      </c>
      <c r="K142" t="s">
        <v>33</v>
      </c>
      <c r="L142" t="s">
        <v>37</v>
      </c>
      <c r="M142" t="s">
        <v>37</v>
      </c>
      <c r="N142" t="s">
        <v>34</v>
      </c>
      <c r="O142" t="s">
        <v>74</v>
      </c>
      <c r="P142">
        <v>2</v>
      </c>
      <c r="Q142">
        <v>742</v>
      </c>
      <c r="R142">
        <v>2</v>
      </c>
      <c r="S142">
        <v>2</v>
      </c>
      <c r="T142" t="s">
        <v>53</v>
      </c>
      <c r="U142">
        <v>270</v>
      </c>
      <c r="V142">
        <v>2</v>
      </c>
      <c r="W142" t="s">
        <v>37</v>
      </c>
      <c r="X142" t="s">
        <v>37</v>
      </c>
      <c r="Y142" t="s">
        <v>37</v>
      </c>
      <c r="Z142">
        <v>431396.16</v>
      </c>
      <c r="AA142">
        <v>0.81799999999999995</v>
      </c>
      <c r="AB142" t="s">
        <v>60</v>
      </c>
      <c r="AC142" t="s">
        <v>51</v>
      </c>
      <c r="AD142" t="s">
        <v>40</v>
      </c>
    </row>
    <row r="143" spans="1:30" x14ac:dyDescent="0.25">
      <c r="A143">
        <v>100142</v>
      </c>
      <c r="B143">
        <v>60</v>
      </c>
      <c r="C143" t="s">
        <v>47</v>
      </c>
      <c r="D143" t="s">
        <v>58</v>
      </c>
      <c r="E143" t="s">
        <v>42</v>
      </c>
      <c r="F143">
        <v>13980.65</v>
      </c>
      <c r="G143">
        <v>36451.480000000003</v>
      </c>
      <c r="H143">
        <v>749</v>
      </c>
      <c r="I143">
        <v>86</v>
      </c>
      <c r="J143">
        <v>4</v>
      </c>
      <c r="K143" t="s">
        <v>33</v>
      </c>
      <c r="L143" t="s">
        <v>33</v>
      </c>
      <c r="M143" t="s">
        <v>37</v>
      </c>
      <c r="N143" t="s">
        <v>34</v>
      </c>
      <c r="O143" t="s">
        <v>59</v>
      </c>
      <c r="P143">
        <v>20</v>
      </c>
      <c r="Q143">
        <v>292</v>
      </c>
      <c r="R143">
        <v>2</v>
      </c>
      <c r="S143">
        <v>1</v>
      </c>
      <c r="T143" t="s">
        <v>53</v>
      </c>
      <c r="U143">
        <v>323</v>
      </c>
      <c r="V143">
        <v>2</v>
      </c>
      <c r="W143" t="s">
        <v>33</v>
      </c>
      <c r="X143" t="s">
        <v>37</v>
      </c>
      <c r="Y143" t="s">
        <v>33</v>
      </c>
      <c r="Z143">
        <v>167767.79999999999</v>
      </c>
      <c r="AA143">
        <v>2.6070000000000002</v>
      </c>
      <c r="AB143" t="s">
        <v>60</v>
      </c>
      <c r="AC143" t="s">
        <v>65</v>
      </c>
      <c r="AD143" t="s">
        <v>46</v>
      </c>
    </row>
    <row r="144" spans="1:30" x14ac:dyDescent="0.25">
      <c r="A144">
        <v>100143</v>
      </c>
      <c r="B144">
        <v>19</v>
      </c>
      <c r="C144" t="s">
        <v>75</v>
      </c>
      <c r="D144" t="s">
        <v>31</v>
      </c>
      <c r="E144" t="s">
        <v>32</v>
      </c>
      <c r="F144">
        <v>48135.77</v>
      </c>
      <c r="G144">
        <v>6169.53</v>
      </c>
      <c r="H144">
        <v>637</v>
      </c>
      <c r="I144">
        <v>28</v>
      </c>
      <c r="J144">
        <v>1</v>
      </c>
      <c r="K144" t="s">
        <v>33</v>
      </c>
      <c r="L144" t="s">
        <v>33</v>
      </c>
      <c r="M144" t="s">
        <v>33</v>
      </c>
      <c r="N144" t="s">
        <v>34</v>
      </c>
      <c r="O144" t="s">
        <v>73</v>
      </c>
      <c r="P144">
        <v>4</v>
      </c>
      <c r="Q144">
        <v>632</v>
      </c>
      <c r="R144">
        <v>3</v>
      </c>
      <c r="S144">
        <v>1</v>
      </c>
      <c r="T144" t="s">
        <v>36</v>
      </c>
      <c r="U144">
        <v>454</v>
      </c>
      <c r="V144">
        <v>2</v>
      </c>
      <c r="W144" t="s">
        <v>33</v>
      </c>
      <c r="X144" t="s">
        <v>37</v>
      </c>
      <c r="Y144" t="s">
        <v>37</v>
      </c>
      <c r="Z144">
        <v>577629.24</v>
      </c>
      <c r="AA144">
        <v>0.128</v>
      </c>
      <c r="AB144" t="s">
        <v>44</v>
      </c>
      <c r="AC144" t="s">
        <v>45</v>
      </c>
      <c r="AD144" t="s">
        <v>40</v>
      </c>
    </row>
    <row r="145" spans="1:30" x14ac:dyDescent="0.25">
      <c r="A145">
        <v>100144</v>
      </c>
      <c r="B145">
        <v>28</v>
      </c>
      <c r="C145" t="s">
        <v>54</v>
      </c>
      <c r="D145" t="s">
        <v>31</v>
      </c>
      <c r="E145" t="s">
        <v>42</v>
      </c>
      <c r="F145">
        <v>12655.64</v>
      </c>
      <c r="G145">
        <v>15469.92</v>
      </c>
      <c r="H145">
        <v>748</v>
      </c>
      <c r="I145">
        <v>4</v>
      </c>
      <c r="J145">
        <v>2</v>
      </c>
      <c r="K145" t="s">
        <v>33</v>
      </c>
      <c r="L145" t="s">
        <v>37</v>
      </c>
      <c r="M145" t="s">
        <v>33</v>
      </c>
      <c r="N145" t="s">
        <v>53</v>
      </c>
      <c r="O145" t="s">
        <v>35</v>
      </c>
      <c r="P145">
        <v>6</v>
      </c>
      <c r="Q145">
        <v>306</v>
      </c>
      <c r="R145">
        <v>6</v>
      </c>
      <c r="S145">
        <v>4</v>
      </c>
      <c r="T145" t="s">
        <v>36</v>
      </c>
      <c r="U145">
        <v>430</v>
      </c>
      <c r="V145">
        <v>4</v>
      </c>
      <c r="W145" t="s">
        <v>37</v>
      </c>
      <c r="X145" t="s">
        <v>33</v>
      </c>
      <c r="Y145" t="s">
        <v>37</v>
      </c>
      <c r="Z145">
        <v>151867.68</v>
      </c>
      <c r="AA145">
        <v>1.222</v>
      </c>
      <c r="AB145" t="s">
        <v>38</v>
      </c>
      <c r="AC145" t="s">
        <v>65</v>
      </c>
      <c r="AD145" t="s">
        <v>40</v>
      </c>
    </row>
    <row r="146" spans="1:30" x14ac:dyDescent="0.25">
      <c r="A146">
        <v>100145</v>
      </c>
      <c r="B146">
        <v>51</v>
      </c>
      <c r="C146" t="s">
        <v>66</v>
      </c>
      <c r="D146" t="s">
        <v>31</v>
      </c>
      <c r="E146" t="s">
        <v>42</v>
      </c>
      <c r="F146">
        <v>59645.55</v>
      </c>
      <c r="G146">
        <v>33325.19</v>
      </c>
      <c r="H146">
        <v>658</v>
      </c>
      <c r="I146">
        <v>152</v>
      </c>
      <c r="J146">
        <v>5</v>
      </c>
      <c r="K146" t="s">
        <v>33</v>
      </c>
      <c r="L146" t="s">
        <v>37</v>
      </c>
      <c r="M146" t="s">
        <v>37</v>
      </c>
      <c r="N146" t="s">
        <v>53</v>
      </c>
      <c r="O146" t="s">
        <v>43</v>
      </c>
      <c r="P146">
        <v>28</v>
      </c>
      <c r="Q146">
        <v>498</v>
      </c>
      <c r="R146">
        <v>6</v>
      </c>
      <c r="S146">
        <v>4</v>
      </c>
      <c r="T146" t="s">
        <v>53</v>
      </c>
      <c r="U146">
        <v>192</v>
      </c>
      <c r="V146">
        <v>2</v>
      </c>
      <c r="W146" t="s">
        <v>33</v>
      </c>
      <c r="X146" t="s">
        <v>33</v>
      </c>
      <c r="Y146" t="s">
        <v>33</v>
      </c>
      <c r="Z146">
        <v>715746.6</v>
      </c>
      <c r="AA146">
        <v>0.55900000000000005</v>
      </c>
      <c r="AB146" t="s">
        <v>50</v>
      </c>
      <c r="AC146" t="s">
        <v>39</v>
      </c>
      <c r="AD146" t="s">
        <v>46</v>
      </c>
    </row>
    <row r="147" spans="1:30" x14ac:dyDescent="0.25">
      <c r="A147">
        <v>100146</v>
      </c>
      <c r="B147">
        <v>26</v>
      </c>
      <c r="C147" t="s">
        <v>30</v>
      </c>
      <c r="D147" t="s">
        <v>31</v>
      </c>
      <c r="E147" t="s">
        <v>32</v>
      </c>
      <c r="F147">
        <v>49664.71</v>
      </c>
      <c r="G147">
        <v>32146.59</v>
      </c>
      <c r="H147">
        <v>827</v>
      </c>
      <c r="I147">
        <v>124</v>
      </c>
      <c r="J147">
        <v>4</v>
      </c>
      <c r="K147" t="s">
        <v>33</v>
      </c>
      <c r="L147" t="s">
        <v>37</v>
      </c>
      <c r="M147" t="s">
        <v>33</v>
      </c>
      <c r="N147" t="s">
        <v>55</v>
      </c>
      <c r="O147" t="s">
        <v>52</v>
      </c>
      <c r="P147">
        <v>12</v>
      </c>
      <c r="Q147">
        <v>181</v>
      </c>
      <c r="R147">
        <v>3</v>
      </c>
      <c r="S147">
        <v>3</v>
      </c>
      <c r="T147" t="s">
        <v>53</v>
      </c>
      <c r="U147">
        <v>271</v>
      </c>
      <c r="V147">
        <v>6</v>
      </c>
      <c r="W147" t="s">
        <v>33</v>
      </c>
      <c r="X147" t="s">
        <v>37</v>
      </c>
      <c r="Y147" t="s">
        <v>33</v>
      </c>
      <c r="Z147">
        <v>595976.52</v>
      </c>
      <c r="AA147">
        <v>0.64700000000000002</v>
      </c>
      <c r="AB147" t="s">
        <v>38</v>
      </c>
      <c r="AC147" t="s">
        <v>45</v>
      </c>
      <c r="AD147" t="s">
        <v>46</v>
      </c>
    </row>
    <row r="148" spans="1:30" x14ac:dyDescent="0.25">
      <c r="A148">
        <v>100147</v>
      </c>
      <c r="B148">
        <v>68</v>
      </c>
      <c r="C148" t="s">
        <v>75</v>
      </c>
      <c r="D148" t="s">
        <v>31</v>
      </c>
      <c r="E148" t="s">
        <v>42</v>
      </c>
      <c r="F148">
        <v>40987.32</v>
      </c>
      <c r="G148">
        <v>0</v>
      </c>
      <c r="H148">
        <v>634</v>
      </c>
      <c r="I148">
        <v>46</v>
      </c>
      <c r="J148">
        <v>3</v>
      </c>
      <c r="K148" t="s">
        <v>33</v>
      </c>
      <c r="L148" t="s">
        <v>33</v>
      </c>
      <c r="M148" t="s">
        <v>37</v>
      </c>
      <c r="N148" t="s">
        <v>34</v>
      </c>
      <c r="O148" t="s">
        <v>69</v>
      </c>
      <c r="P148">
        <v>11</v>
      </c>
      <c r="Q148">
        <v>605</v>
      </c>
      <c r="R148">
        <v>4</v>
      </c>
      <c r="S148">
        <v>1</v>
      </c>
      <c r="T148" t="s">
        <v>36</v>
      </c>
      <c r="U148">
        <v>225</v>
      </c>
      <c r="V148">
        <v>5</v>
      </c>
      <c r="W148" t="s">
        <v>37</v>
      </c>
      <c r="X148" t="s">
        <v>37</v>
      </c>
      <c r="Y148" t="s">
        <v>33</v>
      </c>
      <c r="Z148">
        <v>491847.84</v>
      </c>
      <c r="AA148">
        <v>0</v>
      </c>
      <c r="AB148" t="s">
        <v>60</v>
      </c>
      <c r="AC148" t="s">
        <v>51</v>
      </c>
      <c r="AD148" t="s">
        <v>46</v>
      </c>
    </row>
    <row r="149" spans="1:30" x14ac:dyDescent="0.25">
      <c r="A149">
        <v>100148</v>
      </c>
      <c r="B149">
        <v>49</v>
      </c>
      <c r="C149" t="s">
        <v>47</v>
      </c>
      <c r="D149" t="s">
        <v>31</v>
      </c>
      <c r="E149" t="s">
        <v>42</v>
      </c>
      <c r="F149">
        <v>58508.02</v>
      </c>
      <c r="G149">
        <v>19836.32</v>
      </c>
      <c r="H149">
        <v>688</v>
      </c>
      <c r="I149">
        <v>84</v>
      </c>
      <c r="J149">
        <v>1</v>
      </c>
      <c r="K149" t="s">
        <v>33</v>
      </c>
      <c r="L149" t="s">
        <v>37</v>
      </c>
      <c r="M149" t="s">
        <v>33</v>
      </c>
      <c r="N149" t="s">
        <v>34</v>
      </c>
      <c r="O149" t="s">
        <v>69</v>
      </c>
      <c r="P149">
        <v>11</v>
      </c>
      <c r="Q149">
        <v>129</v>
      </c>
      <c r="R149">
        <v>7</v>
      </c>
      <c r="S149">
        <v>4</v>
      </c>
      <c r="T149" t="s">
        <v>53</v>
      </c>
      <c r="U149">
        <v>466</v>
      </c>
      <c r="V149">
        <v>1</v>
      </c>
      <c r="W149" t="s">
        <v>33</v>
      </c>
      <c r="X149" t="s">
        <v>37</v>
      </c>
      <c r="Y149" t="s">
        <v>33</v>
      </c>
      <c r="Z149">
        <v>702096.24</v>
      </c>
      <c r="AA149">
        <v>0.33900000000000002</v>
      </c>
      <c r="AB149" t="s">
        <v>50</v>
      </c>
      <c r="AC149" t="s">
        <v>39</v>
      </c>
      <c r="AD149" t="s">
        <v>46</v>
      </c>
    </row>
    <row r="150" spans="1:30" x14ac:dyDescent="0.25">
      <c r="A150">
        <v>100149</v>
      </c>
      <c r="B150">
        <v>26</v>
      </c>
      <c r="C150" t="s">
        <v>75</v>
      </c>
      <c r="D150" t="s">
        <v>31</v>
      </c>
      <c r="E150" t="s">
        <v>48</v>
      </c>
      <c r="F150">
        <v>28191.82</v>
      </c>
      <c r="G150">
        <v>11638.01</v>
      </c>
      <c r="H150">
        <v>589</v>
      </c>
      <c r="I150">
        <v>136</v>
      </c>
      <c r="J150">
        <v>1</v>
      </c>
      <c r="K150" t="s">
        <v>33</v>
      </c>
      <c r="L150" t="s">
        <v>33</v>
      </c>
      <c r="M150" t="s">
        <v>33</v>
      </c>
      <c r="N150" t="s">
        <v>34</v>
      </c>
      <c r="O150" t="s">
        <v>49</v>
      </c>
      <c r="P150">
        <v>28</v>
      </c>
      <c r="Q150">
        <v>812</v>
      </c>
      <c r="R150">
        <v>8</v>
      </c>
      <c r="S150">
        <v>5</v>
      </c>
      <c r="T150" t="s">
        <v>53</v>
      </c>
      <c r="U150">
        <v>161</v>
      </c>
      <c r="V150">
        <v>2</v>
      </c>
      <c r="W150" t="s">
        <v>37</v>
      </c>
      <c r="X150" t="s">
        <v>33</v>
      </c>
      <c r="Y150" t="s">
        <v>33</v>
      </c>
      <c r="Z150">
        <v>338301.84</v>
      </c>
      <c r="AA150">
        <v>0.41299999999999998</v>
      </c>
      <c r="AB150" t="s">
        <v>38</v>
      </c>
      <c r="AC150" t="s">
        <v>65</v>
      </c>
      <c r="AD150" t="s">
        <v>46</v>
      </c>
    </row>
    <row r="151" spans="1:30" x14ac:dyDescent="0.25">
      <c r="A151">
        <v>100150</v>
      </c>
      <c r="B151">
        <v>60</v>
      </c>
      <c r="C151" t="s">
        <v>54</v>
      </c>
      <c r="D151" t="s">
        <v>58</v>
      </c>
      <c r="E151" t="s">
        <v>48</v>
      </c>
      <c r="F151">
        <v>33509.51</v>
      </c>
      <c r="G151">
        <v>23869.69</v>
      </c>
      <c r="H151">
        <v>695</v>
      </c>
      <c r="I151">
        <v>110</v>
      </c>
      <c r="J151">
        <v>1</v>
      </c>
      <c r="K151" t="s">
        <v>33</v>
      </c>
      <c r="L151" t="s">
        <v>33</v>
      </c>
      <c r="M151" t="s">
        <v>33</v>
      </c>
      <c r="N151" t="s">
        <v>34</v>
      </c>
      <c r="O151" t="s">
        <v>43</v>
      </c>
      <c r="P151">
        <v>17</v>
      </c>
      <c r="Q151">
        <v>530</v>
      </c>
      <c r="R151">
        <v>5</v>
      </c>
      <c r="S151">
        <v>2</v>
      </c>
      <c r="T151" t="s">
        <v>36</v>
      </c>
      <c r="U151">
        <v>169</v>
      </c>
      <c r="V151">
        <v>0</v>
      </c>
      <c r="W151" t="s">
        <v>37</v>
      </c>
      <c r="X151" t="s">
        <v>33</v>
      </c>
      <c r="Y151" t="s">
        <v>37</v>
      </c>
      <c r="Z151">
        <v>402114.12</v>
      </c>
      <c r="AA151">
        <v>0.71199999999999997</v>
      </c>
      <c r="AB151" t="s">
        <v>60</v>
      </c>
      <c r="AC151" t="s">
        <v>51</v>
      </c>
      <c r="AD151" t="s">
        <v>40</v>
      </c>
    </row>
    <row r="152" spans="1:30" x14ac:dyDescent="0.25">
      <c r="A152">
        <v>100151</v>
      </c>
      <c r="B152">
        <v>48</v>
      </c>
      <c r="C152" t="s">
        <v>61</v>
      </c>
      <c r="D152" t="s">
        <v>58</v>
      </c>
      <c r="E152" t="s">
        <v>32</v>
      </c>
      <c r="F152">
        <v>36326.82</v>
      </c>
      <c r="G152">
        <v>0</v>
      </c>
      <c r="H152">
        <v>772</v>
      </c>
      <c r="I152">
        <v>54</v>
      </c>
      <c r="J152">
        <v>1</v>
      </c>
      <c r="K152" t="s">
        <v>33</v>
      </c>
      <c r="L152" t="s">
        <v>33</v>
      </c>
      <c r="M152" t="s">
        <v>33</v>
      </c>
      <c r="N152" t="s">
        <v>34</v>
      </c>
      <c r="O152" t="s">
        <v>63</v>
      </c>
      <c r="P152">
        <v>28</v>
      </c>
      <c r="Q152">
        <v>417</v>
      </c>
      <c r="R152">
        <v>7</v>
      </c>
      <c r="S152">
        <v>2</v>
      </c>
      <c r="T152" t="s">
        <v>46</v>
      </c>
      <c r="U152">
        <v>282</v>
      </c>
      <c r="V152">
        <v>4</v>
      </c>
      <c r="W152" t="s">
        <v>37</v>
      </c>
      <c r="X152" t="s">
        <v>37</v>
      </c>
      <c r="Y152" t="s">
        <v>33</v>
      </c>
      <c r="Z152">
        <v>435921.84</v>
      </c>
      <c r="AA152">
        <v>0</v>
      </c>
      <c r="AB152" t="s">
        <v>50</v>
      </c>
      <c r="AC152" t="s">
        <v>51</v>
      </c>
      <c r="AD152" t="s">
        <v>46</v>
      </c>
    </row>
    <row r="153" spans="1:30" x14ac:dyDescent="0.25">
      <c r="A153">
        <v>100152</v>
      </c>
      <c r="B153">
        <v>62</v>
      </c>
      <c r="C153" t="s">
        <v>54</v>
      </c>
      <c r="D153" t="s">
        <v>31</v>
      </c>
      <c r="E153" t="s">
        <v>42</v>
      </c>
      <c r="F153">
        <v>12000</v>
      </c>
      <c r="G153">
        <v>71642.100000000006</v>
      </c>
      <c r="H153">
        <v>831</v>
      </c>
      <c r="I153">
        <v>85</v>
      </c>
      <c r="J153">
        <v>2</v>
      </c>
      <c r="K153" t="s">
        <v>33</v>
      </c>
      <c r="L153" t="s">
        <v>33</v>
      </c>
      <c r="M153" t="s">
        <v>33</v>
      </c>
      <c r="N153" t="s">
        <v>53</v>
      </c>
      <c r="O153" t="s">
        <v>63</v>
      </c>
      <c r="P153">
        <v>14</v>
      </c>
      <c r="Q153">
        <v>344</v>
      </c>
      <c r="R153">
        <v>8</v>
      </c>
      <c r="S153">
        <v>1</v>
      </c>
      <c r="T153" t="s">
        <v>53</v>
      </c>
      <c r="U153">
        <v>134</v>
      </c>
      <c r="V153">
        <v>1</v>
      </c>
      <c r="W153" t="s">
        <v>33</v>
      </c>
      <c r="X153" t="s">
        <v>37</v>
      </c>
      <c r="Y153" t="s">
        <v>33</v>
      </c>
      <c r="Z153">
        <v>144000</v>
      </c>
      <c r="AA153">
        <v>5.97</v>
      </c>
      <c r="AB153" t="s">
        <v>60</v>
      </c>
      <c r="AC153" t="s">
        <v>65</v>
      </c>
      <c r="AD153" t="s">
        <v>46</v>
      </c>
    </row>
    <row r="154" spans="1:30" x14ac:dyDescent="0.25">
      <c r="A154">
        <v>100153</v>
      </c>
      <c r="B154">
        <v>37</v>
      </c>
      <c r="C154" t="s">
        <v>41</v>
      </c>
      <c r="D154" t="s">
        <v>58</v>
      </c>
      <c r="E154" t="s">
        <v>42</v>
      </c>
      <c r="F154">
        <v>73367.710000000006</v>
      </c>
      <c r="G154">
        <v>0</v>
      </c>
      <c r="H154">
        <v>595</v>
      </c>
      <c r="I154">
        <v>142</v>
      </c>
      <c r="J154">
        <v>3</v>
      </c>
      <c r="K154" t="s">
        <v>33</v>
      </c>
      <c r="L154" t="s">
        <v>33</v>
      </c>
      <c r="M154" t="s">
        <v>33</v>
      </c>
      <c r="N154" t="s">
        <v>34</v>
      </c>
      <c r="O154" t="s">
        <v>74</v>
      </c>
      <c r="P154">
        <v>24</v>
      </c>
      <c r="Q154">
        <v>104</v>
      </c>
      <c r="R154">
        <v>6</v>
      </c>
      <c r="S154">
        <v>5</v>
      </c>
      <c r="T154" t="s">
        <v>53</v>
      </c>
      <c r="U154">
        <v>463</v>
      </c>
      <c r="V154">
        <v>6</v>
      </c>
      <c r="W154" t="s">
        <v>33</v>
      </c>
      <c r="X154" t="s">
        <v>37</v>
      </c>
      <c r="Y154" t="s">
        <v>37</v>
      </c>
      <c r="Z154">
        <v>880412.52</v>
      </c>
      <c r="AA154">
        <v>0</v>
      </c>
      <c r="AB154" t="s">
        <v>62</v>
      </c>
      <c r="AC154" t="s">
        <v>39</v>
      </c>
      <c r="AD154" t="s">
        <v>46</v>
      </c>
    </row>
    <row r="155" spans="1:30" x14ac:dyDescent="0.25">
      <c r="A155">
        <v>100154</v>
      </c>
      <c r="B155">
        <v>69</v>
      </c>
      <c r="C155" t="s">
        <v>30</v>
      </c>
      <c r="D155" t="s">
        <v>31</v>
      </c>
      <c r="E155" t="s">
        <v>48</v>
      </c>
      <c r="F155">
        <v>58676.13</v>
      </c>
      <c r="G155">
        <v>45869.41</v>
      </c>
      <c r="H155">
        <v>710</v>
      </c>
      <c r="I155">
        <v>5</v>
      </c>
      <c r="J155">
        <v>2</v>
      </c>
      <c r="K155" t="s">
        <v>33</v>
      </c>
      <c r="L155" t="s">
        <v>37</v>
      </c>
      <c r="M155" t="s">
        <v>33</v>
      </c>
      <c r="N155" t="s">
        <v>55</v>
      </c>
      <c r="O155" t="s">
        <v>64</v>
      </c>
      <c r="P155">
        <v>7</v>
      </c>
      <c r="Q155">
        <v>539</v>
      </c>
      <c r="R155">
        <v>4</v>
      </c>
      <c r="S155">
        <v>5</v>
      </c>
      <c r="T155" t="s">
        <v>46</v>
      </c>
      <c r="U155">
        <v>297</v>
      </c>
      <c r="V155">
        <v>4</v>
      </c>
      <c r="W155" t="s">
        <v>33</v>
      </c>
      <c r="X155" t="s">
        <v>37</v>
      </c>
      <c r="Y155" t="s">
        <v>37</v>
      </c>
      <c r="Z155">
        <v>704113.56</v>
      </c>
      <c r="AA155">
        <v>0.78200000000000003</v>
      </c>
      <c r="AB155" t="s">
        <v>60</v>
      </c>
      <c r="AC155" t="s">
        <v>39</v>
      </c>
      <c r="AD155" t="s">
        <v>40</v>
      </c>
    </row>
    <row r="156" spans="1:30" x14ac:dyDescent="0.25">
      <c r="A156">
        <v>100155</v>
      </c>
      <c r="B156">
        <v>60</v>
      </c>
      <c r="C156" t="s">
        <v>41</v>
      </c>
      <c r="D156" t="s">
        <v>31</v>
      </c>
      <c r="E156" t="s">
        <v>42</v>
      </c>
      <c r="F156">
        <v>12000</v>
      </c>
      <c r="G156">
        <v>63617.94</v>
      </c>
      <c r="H156">
        <v>717</v>
      </c>
      <c r="I156">
        <v>59</v>
      </c>
      <c r="J156">
        <v>4</v>
      </c>
      <c r="K156" t="s">
        <v>33</v>
      </c>
      <c r="L156" t="s">
        <v>33</v>
      </c>
      <c r="M156" t="s">
        <v>33</v>
      </c>
      <c r="N156" t="s">
        <v>34</v>
      </c>
      <c r="O156" t="s">
        <v>59</v>
      </c>
      <c r="P156">
        <v>18</v>
      </c>
      <c r="Q156">
        <v>357</v>
      </c>
      <c r="R156">
        <v>2</v>
      </c>
      <c r="S156">
        <v>5</v>
      </c>
      <c r="T156" t="s">
        <v>53</v>
      </c>
      <c r="U156">
        <v>477</v>
      </c>
      <c r="V156">
        <v>1</v>
      </c>
      <c r="W156" t="s">
        <v>33</v>
      </c>
      <c r="X156" t="s">
        <v>33</v>
      </c>
      <c r="Y156" t="s">
        <v>33</v>
      </c>
      <c r="Z156">
        <v>144000</v>
      </c>
      <c r="AA156">
        <v>5.3010000000000002</v>
      </c>
      <c r="AB156" t="s">
        <v>60</v>
      </c>
      <c r="AC156" t="s">
        <v>65</v>
      </c>
      <c r="AD156" t="s">
        <v>46</v>
      </c>
    </row>
    <row r="157" spans="1:30" x14ac:dyDescent="0.25">
      <c r="A157">
        <v>100156</v>
      </c>
      <c r="B157">
        <v>24</v>
      </c>
      <c r="C157" t="s">
        <v>75</v>
      </c>
      <c r="D157" t="s">
        <v>58</v>
      </c>
      <c r="E157" t="s">
        <v>32</v>
      </c>
      <c r="F157">
        <v>20514.150000000001</v>
      </c>
      <c r="G157">
        <v>90696.3</v>
      </c>
      <c r="H157">
        <v>688</v>
      </c>
      <c r="I157">
        <v>30</v>
      </c>
      <c r="J157">
        <v>5</v>
      </c>
      <c r="K157" t="s">
        <v>37</v>
      </c>
      <c r="L157" t="s">
        <v>37</v>
      </c>
      <c r="M157" t="s">
        <v>33</v>
      </c>
      <c r="N157" t="s">
        <v>34</v>
      </c>
      <c r="O157" t="s">
        <v>69</v>
      </c>
      <c r="P157">
        <v>14</v>
      </c>
      <c r="Q157">
        <v>309</v>
      </c>
      <c r="R157">
        <v>8</v>
      </c>
      <c r="S157">
        <v>5</v>
      </c>
      <c r="T157" t="s">
        <v>67</v>
      </c>
      <c r="U157">
        <v>196</v>
      </c>
      <c r="V157">
        <v>4</v>
      </c>
      <c r="W157" t="s">
        <v>33</v>
      </c>
      <c r="X157" t="s">
        <v>37</v>
      </c>
      <c r="Y157" t="s">
        <v>37</v>
      </c>
      <c r="Z157">
        <v>246169.8</v>
      </c>
      <c r="AA157">
        <v>4.4210000000000003</v>
      </c>
      <c r="AB157" t="s">
        <v>44</v>
      </c>
      <c r="AC157" t="s">
        <v>65</v>
      </c>
      <c r="AD157" t="s">
        <v>40</v>
      </c>
    </row>
    <row r="158" spans="1:30" x14ac:dyDescent="0.25">
      <c r="A158">
        <v>100157</v>
      </c>
      <c r="B158">
        <v>62</v>
      </c>
      <c r="C158" t="s">
        <v>57</v>
      </c>
      <c r="D158" t="s">
        <v>31</v>
      </c>
      <c r="E158" t="s">
        <v>32</v>
      </c>
      <c r="F158">
        <v>51200.54</v>
      </c>
      <c r="G158">
        <v>31471.18</v>
      </c>
      <c r="H158">
        <v>739</v>
      </c>
      <c r="I158">
        <v>65</v>
      </c>
      <c r="J158">
        <v>3</v>
      </c>
      <c r="K158" t="s">
        <v>33</v>
      </c>
      <c r="L158" t="s">
        <v>37</v>
      </c>
      <c r="M158" t="s">
        <v>33</v>
      </c>
      <c r="N158" t="s">
        <v>34</v>
      </c>
      <c r="O158" t="s">
        <v>64</v>
      </c>
      <c r="P158">
        <v>15</v>
      </c>
      <c r="Q158">
        <v>160</v>
      </c>
      <c r="R158">
        <v>1</v>
      </c>
      <c r="S158">
        <v>0</v>
      </c>
      <c r="T158" t="s">
        <v>67</v>
      </c>
      <c r="U158">
        <v>-1</v>
      </c>
      <c r="V158">
        <v>4</v>
      </c>
      <c r="W158" t="s">
        <v>33</v>
      </c>
      <c r="X158" t="s">
        <v>33</v>
      </c>
      <c r="Y158" t="s">
        <v>33</v>
      </c>
      <c r="Z158">
        <v>614406.48</v>
      </c>
      <c r="AA158">
        <v>0.61499999999999999</v>
      </c>
      <c r="AB158" t="s">
        <v>60</v>
      </c>
      <c r="AC158" t="s">
        <v>45</v>
      </c>
      <c r="AD158" t="s">
        <v>46</v>
      </c>
    </row>
    <row r="159" spans="1:30" x14ac:dyDescent="0.25">
      <c r="A159">
        <v>100158</v>
      </c>
      <c r="B159">
        <v>23</v>
      </c>
      <c r="C159" t="s">
        <v>47</v>
      </c>
      <c r="D159" t="s">
        <v>58</v>
      </c>
      <c r="E159" t="s">
        <v>42</v>
      </c>
      <c r="F159">
        <v>46474.79</v>
      </c>
      <c r="G159">
        <v>12874.1</v>
      </c>
      <c r="H159">
        <v>653</v>
      </c>
      <c r="I159">
        <v>137</v>
      </c>
      <c r="J159">
        <v>4</v>
      </c>
      <c r="K159" t="s">
        <v>33</v>
      </c>
      <c r="L159" t="s">
        <v>37</v>
      </c>
      <c r="M159" t="s">
        <v>37</v>
      </c>
      <c r="N159" t="s">
        <v>34</v>
      </c>
      <c r="O159" t="s">
        <v>72</v>
      </c>
      <c r="P159">
        <v>18</v>
      </c>
      <c r="Q159">
        <v>615</v>
      </c>
      <c r="R159">
        <v>4</v>
      </c>
      <c r="S159">
        <v>1</v>
      </c>
      <c r="T159" t="s">
        <v>67</v>
      </c>
      <c r="U159">
        <v>218</v>
      </c>
      <c r="V159">
        <v>5</v>
      </c>
      <c r="W159" t="s">
        <v>37</v>
      </c>
      <c r="X159" t="s">
        <v>37</v>
      </c>
      <c r="Y159" t="s">
        <v>33</v>
      </c>
      <c r="Z159">
        <v>557697.48</v>
      </c>
      <c r="AA159">
        <v>0.27700000000000002</v>
      </c>
      <c r="AB159" t="s">
        <v>44</v>
      </c>
      <c r="AC159" t="s">
        <v>45</v>
      </c>
      <c r="AD159" t="s">
        <v>46</v>
      </c>
    </row>
    <row r="160" spans="1:30" x14ac:dyDescent="0.25">
      <c r="A160">
        <v>100159</v>
      </c>
      <c r="B160">
        <v>25</v>
      </c>
      <c r="C160" t="s">
        <v>30</v>
      </c>
      <c r="D160" t="s">
        <v>68</v>
      </c>
      <c r="E160" t="s">
        <v>42</v>
      </c>
      <c r="F160">
        <v>47447.31</v>
      </c>
      <c r="G160">
        <v>39710.67</v>
      </c>
      <c r="H160">
        <v>592</v>
      </c>
      <c r="I160">
        <v>128</v>
      </c>
      <c r="J160">
        <v>1</v>
      </c>
      <c r="K160" t="s">
        <v>33</v>
      </c>
      <c r="L160" t="s">
        <v>37</v>
      </c>
      <c r="M160" t="s">
        <v>33</v>
      </c>
      <c r="N160" t="s">
        <v>55</v>
      </c>
      <c r="O160" t="s">
        <v>69</v>
      </c>
      <c r="P160">
        <v>2</v>
      </c>
      <c r="Q160">
        <v>53</v>
      </c>
      <c r="R160">
        <v>6</v>
      </c>
      <c r="S160">
        <v>3</v>
      </c>
      <c r="T160" t="s">
        <v>36</v>
      </c>
      <c r="U160">
        <v>244</v>
      </c>
      <c r="V160">
        <v>1</v>
      </c>
      <c r="W160" t="s">
        <v>37</v>
      </c>
      <c r="X160" t="s">
        <v>37</v>
      </c>
      <c r="Y160" t="s">
        <v>33</v>
      </c>
      <c r="Z160">
        <v>569367.72</v>
      </c>
      <c r="AA160">
        <v>0.83699999999999997</v>
      </c>
      <c r="AB160" t="s">
        <v>44</v>
      </c>
      <c r="AC160" t="s">
        <v>45</v>
      </c>
      <c r="AD160" t="s">
        <v>46</v>
      </c>
    </row>
    <row r="161" spans="1:30" x14ac:dyDescent="0.25">
      <c r="A161">
        <v>100160</v>
      </c>
      <c r="B161">
        <v>22</v>
      </c>
      <c r="C161" t="s">
        <v>70</v>
      </c>
      <c r="D161" t="s">
        <v>31</v>
      </c>
      <c r="E161" t="s">
        <v>32</v>
      </c>
      <c r="F161">
        <v>68893.710000000006</v>
      </c>
      <c r="G161">
        <v>61427.98</v>
      </c>
      <c r="H161">
        <v>644</v>
      </c>
      <c r="I161">
        <v>180</v>
      </c>
      <c r="J161">
        <v>4</v>
      </c>
      <c r="K161" t="s">
        <v>33</v>
      </c>
      <c r="L161" t="s">
        <v>37</v>
      </c>
      <c r="M161" t="s">
        <v>33</v>
      </c>
      <c r="N161" t="s">
        <v>55</v>
      </c>
      <c r="O161" t="s">
        <v>49</v>
      </c>
      <c r="P161">
        <v>6</v>
      </c>
      <c r="Q161">
        <v>138</v>
      </c>
      <c r="R161">
        <v>2</v>
      </c>
      <c r="S161">
        <v>2</v>
      </c>
      <c r="T161" t="s">
        <v>36</v>
      </c>
      <c r="U161">
        <v>383</v>
      </c>
      <c r="V161">
        <v>4</v>
      </c>
      <c r="W161" t="s">
        <v>37</v>
      </c>
      <c r="X161" t="s">
        <v>37</v>
      </c>
      <c r="Y161" t="s">
        <v>37</v>
      </c>
      <c r="Z161">
        <v>826724.52</v>
      </c>
      <c r="AA161">
        <v>0.89200000000000002</v>
      </c>
      <c r="AB161" t="s">
        <v>44</v>
      </c>
      <c r="AC161" t="s">
        <v>39</v>
      </c>
      <c r="AD161" t="s">
        <v>46</v>
      </c>
    </row>
    <row r="162" spans="1:30" x14ac:dyDescent="0.25">
      <c r="A162">
        <v>100161</v>
      </c>
      <c r="B162">
        <v>60</v>
      </c>
      <c r="C162" t="s">
        <v>71</v>
      </c>
      <c r="D162" t="s">
        <v>58</v>
      </c>
      <c r="E162" t="s">
        <v>32</v>
      </c>
      <c r="F162">
        <v>41643.99</v>
      </c>
      <c r="G162">
        <v>25416.639999999999</v>
      </c>
      <c r="H162">
        <v>783</v>
      </c>
      <c r="I162">
        <v>37</v>
      </c>
      <c r="J162">
        <v>5</v>
      </c>
      <c r="K162" t="s">
        <v>33</v>
      </c>
      <c r="L162" t="s">
        <v>33</v>
      </c>
      <c r="M162" t="s">
        <v>37</v>
      </c>
      <c r="N162" t="s">
        <v>55</v>
      </c>
      <c r="O162" t="s">
        <v>63</v>
      </c>
      <c r="P162">
        <v>15</v>
      </c>
      <c r="Q162">
        <v>671</v>
      </c>
      <c r="R162">
        <v>7</v>
      </c>
      <c r="S162">
        <v>0</v>
      </c>
      <c r="T162" t="s">
        <v>67</v>
      </c>
      <c r="U162">
        <v>-1</v>
      </c>
      <c r="V162">
        <v>5</v>
      </c>
      <c r="W162" t="s">
        <v>33</v>
      </c>
      <c r="X162" t="s">
        <v>37</v>
      </c>
      <c r="Y162" t="s">
        <v>33</v>
      </c>
      <c r="Z162">
        <v>499727.88</v>
      </c>
      <c r="AA162">
        <v>0.61</v>
      </c>
      <c r="AB162" t="s">
        <v>60</v>
      </c>
      <c r="AC162" t="s">
        <v>51</v>
      </c>
      <c r="AD162" t="s">
        <v>46</v>
      </c>
    </row>
    <row r="163" spans="1:30" x14ac:dyDescent="0.25">
      <c r="A163">
        <v>100162</v>
      </c>
      <c r="B163">
        <v>21</v>
      </c>
      <c r="C163" t="s">
        <v>47</v>
      </c>
      <c r="D163" t="s">
        <v>31</v>
      </c>
      <c r="E163" t="s">
        <v>48</v>
      </c>
      <c r="F163">
        <v>41575.11</v>
      </c>
      <c r="G163">
        <v>37099.550000000003</v>
      </c>
      <c r="H163">
        <v>659</v>
      </c>
      <c r="I163">
        <v>180</v>
      </c>
      <c r="J163">
        <v>4</v>
      </c>
      <c r="K163" t="s">
        <v>33</v>
      </c>
      <c r="L163" t="s">
        <v>33</v>
      </c>
      <c r="M163" t="s">
        <v>33</v>
      </c>
      <c r="N163" t="s">
        <v>34</v>
      </c>
      <c r="O163" t="s">
        <v>43</v>
      </c>
      <c r="P163">
        <v>14</v>
      </c>
      <c r="Q163">
        <v>20</v>
      </c>
      <c r="R163">
        <v>3</v>
      </c>
      <c r="S163">
        <v>1</v>
      </c>
      <c r="T163" t="s">
        <v>53</v>
      </c>
      <c r="U163">
        <v>413</v>
      </c>
      <c r="V163">
        <v>5</v>
      </c>
      <c r="W163" t="s">
        <v>33</v>
      </c>
      <c r="X163" t="s">
        <v>37</v>
      </c>
      <c r="Y163" t="s">
        <v>33</v>
      </c>
      <c r="Z163">
        <v>498901.32</v>
      </c>
      <c r="AA163">
        <v>0.89200000000000002</v>
      </c>
      <c r="AB163" t="s">
        <v>44</v>
      </c>
      <c r="AC163" t="s">
        <v>51</v>
      </c>
      <c r="AD163" t="s">
        <v>46</v>
      </c>
    </row>
    <row r="164" spans="1:30" x14ac:dyDescent="0.25">
      <c r="A164">
        <v>100163</v>
      </c>
      <c r="B164">
        <v>59</v>
      </c>
      <c r="C164" t="s">
        <v>30</v>
      </c>
      <c r="D164" t="s">
        <v>31</v>
      </c>
      <c r="E164" t="s">
        <v>42</v>
      </c>
      <c r="F164">
        <v>38037.480000000003</v>
      </c>
      <c r="G164">
        <v>35830.879999999997</v>
      </c>
      <c r="H164">
        <v>773</v>
      </c>
      <c r="I164">
        <v>3</v>
      </c>
      <c r="J164">
        <v>4</v>
      </c>
      <c r="K164" t="s">
        <v>33</v>
      </c>
      <c r="L164" t="s">
        <v>33</v>
      </c>
      <c r="M164" t="s">
        <v>33</v>
      </c>
      <c r="N164" t="s">
        <v>34</v>
      </c>
      <c r="O164" t="s">
        <v>52</v>
      </c>
      <c r="P164">
        <v>12</v>
      </c>
      <c r="Q164">
        <v>208</v>
      </c>
      <c r="R164">
        <v>1</v>
      </c>
      <c r="S164">
        <v>2</v>
      </c>
      <c r="T164" t="s">
        <v>53</v>
      </c>
      <c r="U164">
        <v>64</v>
      </c>
      <c r="V164">
        <v>3</v>
      </c>
      <c r="W164" t="s">
        <v>37</v>
      </c>
      <c r="X164" t="s">
        <v>37</v>
      </c>
      <c r="Y164" t="s">
        <v>33</v>
      </c>
      <c r="Z164">
        <v>456449.76</v>
      </c>
      <c r="AA164">
        <v>0.94199999999999995</v>
      </c>
      <c r="AB164" t="s">
        <v>60</v>
      </c>
      <c r="AC164" t="s">
        <v>51</v>
      </c>
      <c r="AD164" t="s">
        <v>46</v>
      </c>
    </row>
    <row r="165" spans="1:30" x14ac:dyDescent="0.25">
      <c r="A165">
        <v>100164</v>
      </c>
      <c r="B165">
        <v>68</v>
      </c>
      <c r="C165" t="s">
        <v>57</v>
      </c>
      <c r="D165" t="s">
        <v>31</v>
      </c>
      <c r="E165" t="s">
        <v>42</v>
      </c>
      <c r="F165">
        <v>39284.47</v>
      </c>
      <c r="G165">
        <v>15911.4</v>
      </c>
      <c r="H165">
        <v>739</v>
      </c>
      <c r="I165">
        <v>159</v>
      </c>
      <c r="J165">
        <v>5</v>
      </c>
      <c r="K165" t="s">
        <v>33</v>
      </c>
      <c r="L165" t="s">
        <v>37</v>
      </c>
      <c r="M165" t="s">
        <v>33</v>
      </c>
      <c r="N165" t="s">
        <v>55</v>
      </c>
      <c r="O165" t="s">
        <v>56</v>
      </c>
      <c r="P165">
        <v>10</v>
      </c>
      <c r="Q165">
        <v>464</v>
      </c>
      <c r="R165">
        <v>7</v>
      </c>
      <c r="S165">
        <v>2</v>
      </c>
      <c r="T165" t="s">
        <v>53</v>
      </c>
      <c r="U165">
        <v>58</v>
      </c>
      <c r="V165">
        <v>3</v>
      </c>
      <c r="W165" t="s">
        <v>37</v>
      </c>
      <c r="X165" t="s">
        <v>33</v>
      </c>
      <c r="Y165" t="s">
        <v>33</v>
      </c>
      <c r="Z165">
        <v>471413.64</v>
      </c>
      <c r="AA165">
        <v>0.40500000000000003</v>
      </c>
      <c r="AB165" t="s">
        <v>60</v>
      </c>
      <c r="AC165" t="s">
        <v>51</v>
      </c>
      <c r="AD165" t="s">
        <v>46</v>
      </c>
    </row>
    <row r="166" spans="1:30" x14ac:dyDescent="0.25">
      <c r="A166">
        <v>100165</v>
      </c>
      <c r="B166">
        <v>44</v>
      </c>
      <c r="C166" t="s">
        <v>47</v>
      </c>
      <c r="D166" t="s">
        <v>58</v>
      </c>
      <c r="E166" t="s">
        <v>48</v>
      </c>
      <c r="F166">
        <v>37907.64</v>
      </c>
      <c r="G166">
        <v>76135.63</v>
      </c>
      <c r="H166">
        <v>477</v>
      </c>
      <c r="I166">
        <v>96</v>
      </c>
      <c r="J166">
        <v>3</v>
      </c>
      <c r="K166" t="s">
        <v>33</v>
      </c>
      <c r="L166" t="s">
        <v>33</v>
      </c>
      <c r="M166" t="s">
        <v>37</v>
      </c>
      <c r="N166" t="s">
        <v>53</v>
      </c>
      <c r="O166" t="s">
        <v>74</v>
      </c>
      <c r="P166">
        <v>8</v>
      </c>
      <c r="Q166">
        <v>482</v>
      </c>
      <c r="R166">
        <v>3</v>
      </c>
      <c r="S166">
        <v>3</v>
      </c>
      <c r="T166" t="s">
        <v>53</v>
      </c>
      <c r="U166">
        <v>324</v>
      </c>
      <c r="V166">
        <v>5</v>
      </c>
      <c r="W166" t="s">
        <v>37</v>
      </c>
      <c r="X166" t="s">
        <v>37</v>
      </c>
      <c r="Y166" t="s">
        <v>33</v>
      </c>
      <c r="Z166">
        <v>454891.68</v>
      </c>
      <c r="AA166">
        <v>2.008</v>
      </c>
      <c r="AB166" t="s">
        <v>62</v>
      </c>
      <c r="AC166" t="s">
        <v>51</v>
      </c>
      <c r="AD166" t="s">
        <v>46</v>
      </c>
    </row>
    <row r="167" spans="1:30" x14ac:dyDescent="0.25">
      <c r="A167">
        <v>100166</v>
      </c>
      <c r="B167">
        <v>30</v>
      </c>
      <c r="C167" t="s">
        <v>75</v>
      </c>
      <c r="D167" t="s">
        <v>31</v>
      </c>
      <c r="E167" t="s">
        <v>42</v>
      </c>
      <c r="F167">
        <v>68583.039999999994</v>
      </c>
      <c r="G167">
        <v>30471.33</v>
      </c>
      <c r="H167">
        <v>622</v>
      </c>
      <c r="I167">
        <v>136</v>
      </c>
      <c r="J167">
        <v>3</v>
      </c>
      <c r="K167" t="s">
        <v>33</v>
      </c>
      <c r="L167" t="s">
        <v>37</v>
      </c>
      <c r="M167" t="s">
        <v>33</v>
      </c>
      <c r="N167" t="s">
        <v>34</v>
      </c>
      <c r="O167" t="s">
        <v>69</v>
      </c>
      <c r="P167">
        <v>1</v>
      </c>
      <c r="Q167">
        <v>20</v>
      </c>
      <c r="R167">
        <v>4</v>
      </c>
      <c r="S167">
        <v>1</v>
      </c>
      <c r="T167" t="s">
        <v>46</v>
      </c>
      <c r="U167">
        <v>179</v>
      </c>
      <c r="V167">
        <v>4</v>
      </c>
      <c r="W167" t="s">
        <v>37</v>
      </c>
      <c r="X167" t="s">
        <v>37</v>
      </c>
      <c r="Y167" t="s">
        <v>37</v>
      </c>
      <c r="Z167">
        <v>822996.47999999998</v>
      </c>
      <c r="AA167">
        <v>0.44400000000000001</v>
      </c>
      <c r="AB167" t="s">
        <v>38</v>
      </c>
      <c r="AC167" t="s">
        <v>39</v>
      </c>
      <c r="AD167" t="s">
        <v>46</v>
      </c>
    </row>
    <row r="168" spans="1:30" x14ac:dyDescent="0.25">
      <c r="A168">
        <v>100167</v>
      </c>
      <c r="B168">
        <v>25</v>
      </c>
      <c r="C168" t="s">
        <v>66</v>
      </c>
      <c r="D168" t="s">
        <v>31</v>
      </c>
      <c r="E168" t="s">
        <v>42</v>
      </c>
      <c r="F168">
        <v>25994.52</v>
      </c>
      <c r="G168">
        <v>71079.09</v>
      </c>
      <c r="H168">
        <v>717</v>
      </c>
      <c r="I168">
        <v>139</v>
      </c>
      <c r="J168">
        <v>4</v>
      </c>
      <c r="K168" t="s">
        <v>33</v>
      </c>
      <c r="L168" t="s">
        <v>37</v>
      </c>
      <c r="M168" t="s">
        <v>33</v>
      </c>
      <c r="N168" t="s">
        <v>34</v>
      </c>
      <c r="O168" t="s">
        <v>74</v>
      </c>
      <c r="P168">
        <v>26</v>
      </c>
      <c r="Q168">
        <v>421</v>
      </c>
      <c r="R168">
        <v>5</v>
      </c>
      <c r="S168">
        <v>4</v>
      </c>
      <c r="T168" t="s">
        <v>53</v>
      </c>
      <c r="U168">
        <v>285</v>
      </c>
      <c r="V168">
        <v>1</v>
      </c>
      <c r="W168" t="s">
        <v>37</v>
      </c>
      <c r="X168" t="s">
        <v>33</v>
      </c>
      <c r="Y168" t="s">
        <v>33</v>
      </c>
      <c r="Z168">
        <v>311934.24</v>
      </c>
      <c r="AA168">
        <v>2.734</v>
      </c>
      <c r="AB168" t="s">
        <v>44</v>
      </c>
      <c r="AC168" t="s">
        <v>65</v>
      </c>
      <c r="AD168" t="s">
        <v>46</v>
      </c>
    </row>
    <row r="169" spans="1:30" x14ac:dyDescent="0.25">
      <c r="A169">
        <v>100168</v>
      </c>
      <c r="B169">
        <v>46</v>
      </c>
      <c r="C169" t="s">
        <v>75</v>
      </c>
      <c r="D169" t="s">
        <v>68</v>
      </c>
      <c r="E169" t="s">
        <v>42</v>
      </c>
      <c r="F169">
        <v>37467.19</v>
      </c>
      <c r="H169">
        <v>723</v>
      </c>
      <c r="I169">
        <v>178</v>
      </c>
      <c r="J169">
        <v>4</v>
      </c>
      <c r="K169" t="s">
        <v>33</v>
      </c>
      <c r="L169" t="s">
        <v>33</v>
      </c>
      <c r="M169" t="s">
        <v>37</v>
      </c>
      <c r="N169" t="s">
        <v>34</v>
      </c>
      <c r="O169" t="s">
        <v>59</v>
      </c>
      <c r="P169">
        <v>19</v>
      </c>
      <c r="Q169">
        <v>341</v>
      </c>
      <c r="R169">
        <v>4</v>
      </c>
      <c r="S169">
        <v>2</v>
      </c>
      <c r="T169" t="s">
        <v>53</v>
      </c>
      <c r="U169">
        <v>7</v>
      </c>
      <c r="V169">
        <v>5</v>
      </c>
      <c r="W169" t="s">
        <v>33</v>
      </c>
      <c r="X169" t="s">
        <v>33</v>
      </c>
      <c r="Y169" t="s">
        <v>33</v>
      </c>
      <c r="Z169">
        <v>449606.28</v>
      </c>
      <c r="AA169">
        <v>1.296</v>
      </c>
      <c r="AB169" t="s">
        <v>50</v>
      </c>
      <c r="AC169" t="s">
        <v>51</v>
      </c>
      <c r="AD169" t="s">
        <v>46</v>
      </c>
    </row>
    <row r="170" spans="1:30" x14ac:dyDescent="0.25">
      <c r="A170">
        <v>100169</v>
      </c>
      <c r="B170">
        <v>20</v>
      </c>
      <c r="C170" t="s">
        <v>75</v>
      </c>
      <c r="D170" t="s">
        <v>31</v>
      </c>
      <c r="E170" t="s">
        <v>32</v>
      </c>
      <c r="F170">
        <v>64177.62</v>
      </c>
      <c r="G170">
        <v>37160.85</v>
      </c>
      <c r="H170">
        <v>793</v>
      </c>
      <c r="I170">
        <v>46</v>
      </c>
      <c r="J170">
        <v>5</v>
      </c>
      <c r="K170" t="s">
        <v>33</v>
      </c>
      <c r="L170" t="s">
        <v>33</v>
      </c>
      <c r="M170" t="s">
        <v>33</v>
      </c>
      <c r="N170" t="s">
        <v>34</v>
      </c>
      <c r="O170" t="s">
        <v>73</v>
      </c>
      <c r="P170">
        <v>26</v>
      </c>
      <c r="Q170">
        <v>494</v>
      </c>
      <c r="R170">
        <v>5</v>
      </c>
      <c r="S170">
        <v>1</v>
      </c>
      <c r="T170" t="s">
        <v>53</v>
      </c>
      <c r="U170">
        <v>259</v>
      </c>
      <c r="V170">
        <v>6</v>
      </c>
      <c r="W170" t="s">
        <v>33</v>
      </c>
      <c r="X170" t="s">
        <v>33</v>
      </c>
      <c r="Y170" t="s">
        <v>33</v>
      </c>
      <c r="Z170">
        <v>770131.44</v>
      </c>
      <c r="AA170">
        <v>0.57899999999999996</v>
      </c>
      <c r="AB170" t="s">
        <v>44</v>
      </c>
      <c r="AC170" t="s">
        <v>39</v>
      </c>
      <c r="AD170" t="s">
        <v>46</v>
      </c>
    </row>
    <row r="171" spans="1:30" x14ac:dyDescent="0.25">
      <c r="A171">
        <v>100170</v>
      </c>
      <c r="B171">
        <v>51</v>
      </c>
      <c r="C171" t="s">
        <v>47</v>
      </c>
      <c r="D171" t="s">
        <v>31</v>
      </c>
      <c r="E171" t="s">
        <v>42</v>
      </c>
      <c r="F171">
        <v>57789.440000000002</v>
      </c>
      <c r="G171">
        <v>0</v>
      </c>
      <c r="H171">
        <v>718</v>
      </c>
      <c r="I171">
        <v>160</v>
      </c>
      <c r="J171">
        <v>1</v>
      </c>
      <c r="K171" t="s">
        <v>33</v>
      </c>
      <c r="L171" t="s">
        <v>37</v>
      </c>
      <c r="M171" t="s">
        <v>33</v>
      </c>
      <c r="N171" t="s">
        <v>34</v>
      </c>
      <c r="O171" t="s">
        <v>63</v>
      </c>
      <c r="P171">
        <v>7</v>
      </c>
      <c r="Q171">
        <v>640</v>
      </c>
      <c r="R171">
        <v>7</v>
      </c>
      <c r="S171">
        <v>3</v>
      </c>
      <c r="T171" t="s">
        <v>53</v>
      </c>
      <c r="U171">
        <v>258</v>
      </c>
      <c r="V171">
        <v>5</v>
      </c>
      <c r="W171" t="s">
        <v>33</v>
      </c>
      <c r="X171" t="s">
        <v>37</v>
      </c>
      <c r="Y171" t="s">
        <v>33</v>
      </c>
      <c r="Z171">
        <v>693473.28000000003</v>
      </c>
      <c r="AA171">
        <v>0</v>
      </c>
      <c r="AB171" t="s">
        <v>50</v>
      </c>
      <c r="AC171" t="s">
        <v>39</v>
      </c>
      <c r="AD171" t="s">
        <v>46</v>
      </c>
    </row>
    <row r="172" spans="1:30" x14ac:dyDescent="0.25">
      <c r="A172">
        <v>100171</v>
      </c>
      <c r="B172">
        <v>19</v>
      </c>
      <c r="C172" t="s">
        <v>30</v>
      </c>
      <c r="D172" t="s">
        <v>31</v>
      </c>
      <c r="E172" t="s">
        <v>42</v>
      </c>
      <c r="F172">
        <v>81027.649999999994</v>
      </c>
      <c r="G172">
        <v>31946.959999999999</v>
      </c>
      <c r="H172">
        <v>806</v>
      </c>
      <c r="I172">
        <v>14</v>
      </c>
      <c r="J172">
        <v>2</v>
      </c>
      <c r="K172" t="s">
        <v>33</v>
      </c>
      <c r="L172" t="s">
        <v>33</v>
      </c>
      <c r="M172" t="s">
        <v>33</v>
      </c>
      <c r="N172" t="s">
        <v>34</v>
      </c>
      <c r="O172" t="s">
        <v>52</v>
      </c>
      <c r="P172">
        <v>27</v>
      </c>
      <c r="Q172">
        <v>226</v>
      </c>
      <c r="R172">
        <v>6</v>
      </c>
      <c r="S172">
        <v>4</v>
      </c>
      <c r="T172" t="s">
        <v>36</v>
      </c>
      <c r="U172">
        <v>285</v>
      </c>
      <c r="V172">
        <v>3</v>
      </c>
      <c r="W172" t="s">
        <v>33</v>
      </c>
      <c r="X172" t="s">
        <v>33</v>
      </c>
      <c r="Y172" t="s">
        <v>33</v>
      </c>
      <c r="Z172">
        <v>972331.8</v>
      </c>
      <c r="AA172">
        <v>0.39400000000000002</v>
      </c>
      <c r="AB172" t="s">
        <v>44</v>
      </c>
      <c r="AC172" t="s">
        <v>39</v>
      </c>
      <c r="AD172" t="s">
        <v>46</v>
      </c>
    </row>
    <row r="173" spans="1:30" x14ac:dyDescent="0.25">
      <c r="A173">
        <v>100172</v>
      </c>
      <c r="B173">
        <v>65</v>
      </c>
      <c r="C173" t="s">
        <v>54</v>
      </c>
      <c r="D173" t="s">
        <v>58</v>
      </c>
      <c r="E173" t="s">
        <v>32</v>
      </c>
      <c r="F173">
        <v>41117.14</v>
      </c>
      <c r="G173">
        <v>0</v>
      </c>
      <c r="H173">
        <v>653</v>
      </c>
      <c r="I173">
        <v>122</v>
      </c>
      <c r="J173">
        <v>1</v>
      </c>
      <c r="K173" t="s">
        <v>33</v>
      </c>
      <c r="L173" t="s">
        <v>37</v>
      </c>
      <c r="M173" t="s">
        <v>33</v>
      </c>
      <c r="N173" t="s">
        <v>53</v>
      </c>
      <c r="O173" t="s">
        <v>73</v>
      </c>
      <c r="P173">
        <v>19</v>
      </c>
      <c r="Q173">
        <v>430</v>
      </c>
      <c r="R173">
        <v>2</v>
      </c>
      <c r="S173">
        <v>2</v>
      </c>
      <c r="T173" t="s">
        <v>53</v>
      </c>
      <c r="U173">
        <v>16</v>
      </c>
      <c r="V173">
        <v>1</v>
      </c>
      <c r="W173" t="s">
        <v>33</v>
      </c>
      <c r="X173" t="s">
        <v>37</v>
      </c>
      <c r="Y173" t="s">
        <v>37</v>
      </c>
      <c r="Z173">
        <v>493405.68</v>
      </c>
      <c r="AA173">
        <v>0</v>
      </c>
      <c r="AB173" t="s">
        <v>60</v>
      </c>
      <c r="AC173" t="s">
        <v>51</v>
      </c>
      <c r="AD173" t="s">
        <v>40</v>
      </c>
    </row>
    <row r="174" spans="1:30" x14ac:dyDescent="0.25">
      <c r="A174">
        <v>100173</v>
      </c>
      <c r="B174">
        <v>70</v>
      </c>
      <c r="C174" t="s">
        <v>71</v>
      </c>
      <c r="D174" t="s">
        <v>31</v>
      </c>
      <c r="E174" t="s">
        <v>42</v>
      </c>
      <c r="F174">
        <v>25218.639999999999</v>
      </c>
      <c r="G174">
        <v>38117</v>
      </c>
      <c r="H174">
        <v>698</v>
      </c>
      <c r="I174">
        <v>122</v>
      </c>
      <c r="J174">
        <v>3</v>
      </c>
      <c r="K174" t="s">
        <v>33</v>
      </c>
      <c r="L174" t="s">
        <v>37</v>
      </c>
      <c r="M174" t="s">
        <v>33</v>
      </c>
      <c r="N174" t="s">
        <v>34</v>
      </c>
      <c r="O174" t="s">
        <v>64</v>
      </c>
      <c r="P174">
        <v>6</v>
      </c>
      <c r="Q174">
        <v>728</v>
      </c>
      <c r="R174">
        <v>7</v>
      </c>
      <c r="S174">
        <v>0</v>
      </c>
      <c r="T174" t="s">
        <v>53</v>
      </c>
      <c r="U174">
        <v>-1</v>
      </c>
      <c r="V174">
        <v>3</v>
      </c>
      <c r="W174" t="s">
        <v>33</v>
      </c>
      <c r="X174" t="s">
        <v>33</v>
      </c>
      <c r="Y174" t="s">
        <v>33</v>
      </c>
      <c r="Z174">
        <v>302623.68</v>
      </c>
      <c r="AA174">
        <v>1.5109999999999999</v>
      </c>
      <c r="AB174" t="s">
        <v>60</v>
      </c>
      <c r="AC174" t="s">
        <v>65</v>
      </c>
      <c r="AD174" t="s">
        <v>46</v>
      </c>
    </row>
    <row r="175" spans="1:30" x14ac:dyDescent="0.25">
      <c r="A175">
        <v>100174</v>
      </c>
      <c r="B175">
        <v>21</v>
      </c>
      <c r="C175" t="s">
        <v>66</v>
      </c>
      <c r="D175" t="s">
        <v>58</v>
      </c>
      <c r="E175" t="s">
        <v>42</v>
      </c>
      <c r="F175">
        <v>38047.65</v>
      </c>
      <c r="G175">
        <v>66069.55</v>
      </c>
      <c r="H175">
        <v>741</v>
      </c>
      <c r="I175">
        <v>62</v>
      </c>
      <c r="J175">
        <v>4</v>
      </c>
      <c r="K175" t="s">
        <v>33</v>
      </c>
      <c r="L175" t="s">
        <v>33</v>
      </c>
      <c r="M175" t="s">
        <v>33</v>
      </c>
      <c r="N175" t="s">
        <v>34</v>
      </c>
      <c r="O175" t="s">
        <v>52</v>
      </c>
      <c r="P175">
        <v>25</v>
      </c>
      <c r="Q175">
        <v>228</v>
      </c>
      <c r="R175">
        <v>3</v>
      </c>
      <c r="S175">
        <v>1</v>
      </c>
      <c r="T175" t="s">
        <v>36</v>
      </c>
      <c r="U175">
        <v>444</v>
      </c>
      <c r="V175">
        <v>1</v>
      </c>
      <c r="W175" t="s">
        <v>33</v>
      </c>
      <c r="X175" t="s">
        <v>33</v>
      </c>
      <c r="Y175" t="s">
        <v>33</v>
      </c>
      <c r="Z175">
        <v>456571.8</v>
      </c>
      <c r="AA175">
        <v>1.736</v>
      </c>
      <c r="AB175" t="s">
        <v>44</v>
      </c>
      <c r="AC175" t="s">
        <v>51</v>
      </c>
      <c r="AD175" t="s">
        <v>46</v>
      </c>
    </row>
    <row r="176" spans="1:30" x14ac:dyDescent="0.25">
      <c r="A176">
        <v>100175</v>
      </c>
      <c r="B176">
        <v>54</v>
      </c>
      <c r="C176" t="s">
        <v>61</v>
      </c>
      <c r="D176" t="s">
        <v>31</v>
      </c>
      <c r="E176" t="s">
        <v>42</v>
      </c>
      <c r="F176">
        <v>54786.74</v>
      </c>
      <c r="G176">
        <v>57326.54</v>
      </c>
      <c r="H176">
        <v>708</v>
      </c>
      <c r="I176">
        <v>103</v>
      </c>
      <c r="J176">
        <v>5</v>
      </c>
      <c r="K176" t="s">
        <v>33</v>
      </c>
      <c r="L176" t="s">
        <v>37</v>
      </c>
      <c r="M176" t="s">
        <v>33</v>
      </c>
      <c r="N176" t="s">
        <v>34</v>
      </c>
      <c r="O176" t="s">
        <v>74</v>
      </c>
      <c r="P176">
        <v>18</v>
      </c>
      <c r="Q176">
        <v>577</v>
      </c>
      <c r="R176">
        <v>5</v>
      </c>
      <c r="S176">
        <v>2</v>
      </c>
      <c r="T176" t="s">
        <v>36</v>
      </c>
      <c r="U176">
        <v>65</v>
      </c>
      <c r="V176">
        <v>2</v>
      </c>
      <c r="W176" t="s">
        <v>37</v>
      </c>
      <c r="X176" t="s">
        <v>37</v>
      </c>
      <c r="Y176" t="s">
        <v>37</v>
      </c>
      <c r="Z176">
        <v>657440.88</v>
      </c>
      <c r="AA176">
        <v>1.046</v>
      </c>
      <c r="AB176" t="s">
        <v>50</v>
      </c>
      <c r="AC176" t="s">
        <v>45</v>
      </c>
      <c r="AD176" t="s">
        <v>40</v>
      </c>
    </row>
    <row r="177" spans="1:30" x14ac:dyDescent="0.25">
      <c r="A177">
        <v>100176</v>
      </c>
      <c r="B177">
        <v>60</v>
      </c>
      <c r="C177" t="s">
        <v>75</v>
      </c>
      <c r="D177" t="s">
        <v>68</v>
      </c>
      <c r="E177" t="s">
        <v>32</v>
      </c>
      <c r="F177">
        <v>48505.760000000002</v>
      </c>
      <c r="G177">
        <v>5214.29</v>
      </c>
      <c r="H177">
        <v>734</v>
      </c>
      <c r="I177">
        <v>16</v>
      </c>
      <c r="J177">
        <v>4</v>
      </c>
      <c r="K177" t="s">
        <v>33</v>
      </c>
      <c r="L177" t="s">
        <v>37</v>
      </c>
      <c r="M177" t="s">
        <v>33</v>
      </c>
      <c r="N177" t="s">
        <v>55</v>
      </c>
      <c r="O177" t="s">
        <v>49</v>
      </c>
      <c r="P177">
        <v>7</v>
      </c>
      <c r="Q177">
        <v>664</v>
      </c>
      <c r="R177">
        <v>3</v>
      </c>
      <c r="S177">
        <v>3</v>
      </c>
      <c r="T177" t="s">
        <v>53</v>
      </c>
      <c r="U177">
        <v>329</v>
      </c>
      <c r="V177">
        <v>0</v>
      </c>
      <c r="W177" t="s">
        <v>33</v>
      </c>
      <c r="X177" t="s">
        <v>33</v>
      </c>
      <c r="Y177" t="s">
        <v>33</v>
      </c>
      <c r="Z177">
        <v>582069.12</v>
      </c>
      <c r="AA177">
        <v>0.107</v>
      </c>
      <c r="AB177" t="s">
        <v>60</v>
      </c>
      <c r="AC177" t="s">
        <v>45</v>
      </c>
      <c r="AD177" t="s">
        <v>46</v>
      </c>
    </row>
    <row r="178" spans="1:30" x14ac:dyDescent="0.25">
      <c r="A178">
        <v>100177</v>
      </c>
      <c r="B178">
        <v>34</v>
      </c>
      <c r="C178" t="s">
        <v>76</v>
      </c>
      <c r="D178" t="s">
        <v>31</v>
      </c>
      <c r="E178" t="s">
        <v>32</v>
      </c>
      <c r="F178">
        <v>31383.52</v>
      </c>
      <c r="G178">
        <v>79640.899999999994</v>
      </c>
      <c r="H178">
        <v>614</v>
      </c>
      <c r="I178">
        <v>131</v>
      </c>
      <c r="J178">
        <v>2</v>
      </c>
      <c r="K178" t="s">
        <v>33</v>
      </c>
      <c r="L178" t="s">
        <v>33</v>
      </c>
      <c r="M178" t="s">
        <v>33</v>
      </c>
      <c r="N178" t="s">
        <v>55</v>
      </c>
      <c r="O178" t="s">
        <v>35</v>
      </c>
      <c r="P178">
        <v>28</v>
      </c>
      <c r="Q178">
        <v>234</v>
      </c>
      <c r="R178">
        <v>4</v>
      </c>
      <c r="S178">
        <v>3</v>
      </c>
      <c r="T178" t="s">
        <v>53</v>
      </c>
      <c r="U178">
        <v>241</v>
      </c>
      <c r="V178">
        <v>3</v>
      </c>
      <c r="W178" t="s">
        <v>37</v>
      </c>
      <c r="X178" t="s">
        <v>33</v>
      </c>
      <c r="Y178" t="s">
        <v>33</v>
      </c>
      <c r="Z178">
        <v>376602.24</v>
      </c>
      <c r="AA178">
        <v>2.5379999999999998</v>
      </c>
      <c r="AB178" t="s">
        <v>38</v>
      </c>
      <c r="AC178" t="s">
        <v>51</v>
      </c>
      <c r="AD178" t="s">
        <v>46</v>
      </c>
    </row>
    <row r="179" spans="1:30" x14ac:dyDescent="0.25">
      <c r="A179">
        <v>100178</v>
      </c>
      <c r="B179">
        <v>29</v>
      </c>
      <c r="C179" t="s">
        <v>30</v>
      </c>
      <c r="D179" t="s">
        <v>31</v>
      </c>
      <c r="E179" t="s">
        <v>42</v>
      </c>
      <c r="F179">
        <v>17607.150000000001</v>
      </c>
      <c r="G179">
        <v>0</v>
      </c>
      <c r="H179">
        <v>701</v>
      </c>
      <c r="I179">
        <v>84</v>
      </c>
      <c r="J179">
        <v>4</v>
      </c>
      <c r="K179" t="s">
        <v>33</v>
      </c>
      <c r="L179" t="s">
        <v>33</v>
      </c>
      <c r="M179" t="s">
        <v>33</v>
      </c>
      <c r="N179" t="s">
        <v>34</v>
      </c>
      <c r="O179" t="s">
        <v>69</v>
      </c>
      <c r="P179">
        <v>28</v>
      </c>
      <c r="Q179">
        <v>463</v>
      </c>
      <c r="R179">
        <v>6</v>
      </c>
      <c r="S179">
        <v>1</v>
      </c>
      <c r="T179" t="s">
        <v>36</v>
      </c>
      <c r="U179">
        <v>135</v>
      </c>
      <c r="V179">
        <v>0</v>
      </c>
      <c r="W179" t="s">
        <v>37</v>
      </c>
      <c r="X179" t="s">
        <v>37</v>
      </c>
      <c r="Y179" t="s">
        <v>37</v>
      </c>
      <c r="Z179">
        <v>211285.8</v>
      </c>
      <c r="AA179">
        <v>0</v>
      </c>
      <c r="AB179" t="s">
        <v>38</v>
      </c>
      <c r="AC179" t="s">
        <v>65</v>
      </c>
      <c r="AD179" t="s">
        <v>40</v>
      </c>
    </row>
    <row r="180" spans="1:30" x14ac:dyDescent="0.25">
      <c r="A180">
        <v>100179</v>
      </c>
      <c r="B180">
        <v>37</v>
      </c>
      <c r="C180" t="s">
        <v>57</v>
      </c>
      <c r="D180" t="s">
        <v>58</v>
      </c>
      <c r="E180" t="s">
        <v>42</v>
      </c>
      <c r="F180">
        <v>69134.23</v>
      </c>
      <c r="G180">
        <v>19451.75</v>
      </c>
      <c r="H180">
        <v>695</v>
      </c>
      <c r="I180">
        <v>125</v>
      </c>
      <c r="J180">
        <v>5</v>
      </c>
      <c r="K180" t="s">
        <v>33</v>
      </c>
      <c r="L180" t="s">
        <v>37</v>
      </c>
      <c r="M180" t="s">
        <v>37</v>
      </c>
      <c r="N180" t="s">
        <v>55</v>
      </c>
      <c r="O180" t="s">
        <v>52</v>
      </c>
      <c r="P180">
        <v>22</v>
      </c>
      <c r="Q180">
        <v>310</v>
      </c>
      <c r="R180">
        <v>6</v>
      </c>
      <c r="S180">
        <v>0</v>
      </c>
      <c r="T180" t="s">
        <v>53</v>
      </c>
      <c r="U180">
        <v>-1</v>
      </c>
      <c r="V180">
        <v>1</v>
      </c>
      <c r="W180" t="s">
        <v>37</v>
      </c>
      <c r="X180" t="s">
        <v>37</v>
      </c>
      <c r="Y180" t="s">
        <v>33</v>
      </c>
      <c r="Z180">
        <v>829610.76</v>
      </c>
      <c r="AA180">
        <v>0.28100000000000003</v>
      </c>
      <c r="AB180" t="s">
        <v>62</v>
      </c>
      <c r="AC180" t="s">
        <v>39</v>
      </c>
      <c r="AD180" t="s">
        <v>46</v>
      </c>
    </row>
    <row r="181" spans="1:30" x14ac:dyDescent="0.25">
      <c r="A181">
        <v>100180</v>
      </c>
      <c r="B181">
        <v>54</v>
      </c>
      <c r="C181" t="s">
        <v>54</v>
      </c>
      <c r="D181" t="s">
        <v>68</v>
      </c>
      <c r="E181" t="s">
        <v>42</v>
      </c>
      <c r="F181">
        <v>82301.55</v>
      </c>
      <c r="G181">
        <v>21852.06</v>
      </c>
      <c r="H181">
        <v>722</v>
      </c>
      <c r="I181">
        <v>130</v>
      </c>
      <c r="J181">
        <v>1</v>
      </c>
      <c r="K181" t="s">
        <v>33</v>
      </c>
      <c r="L181" t="s">
        <v>33</v>
      </c>
      <c r="M181" t="s">
        <v>33</v>
      </c>
      <c r="N181" t="s">
        <v>34</v>
      </c>
      <c r="O181" t="s">
        <v>52</v>
      </c>
      <c r="P181">
        <v>23</v>
      </c>
      <c r="Q181">
        <v>374</v>
      </c>
      <c r="R181">
        <v>4</v>
      </c>
      <c r="S181">
        <v>4</v>
      </c>
      <c r="T181" t="s">
        <v>53</v>
      </c>
      <c r="U181">
        <v>186</v>
      </c>
      <c r="V181">
        <v>5</v>
      </c>
      <c r="W181" t="s">
        <v>33</v>
      </c>
      <c r="X181" t="s">
        <v>37</v>
      </c>
      <c r="Y181" t="s">
        <v>33</v>
      </c>
      <c r="Z181">
        <v>987618.6</v>
      </c>
      <c r="AA181">
        <v>0.26600000000000001</v>
      </c>
      <c r="AB181" t="s">
        <v>50</v>
      </c>
      <c r="AC181" t="s">
        <v>39</v>
      </c>
      <c r="AD181" t="s">
        <v>46</v>
      </c>
    </row>
    <row r="182" spans="1:30" x14ac:dyDescent="0.25">
      <c r="A182">
        <v>100181</v>
      </c>
      <c r="B182">
        <v>49</v>
      </c>
      <c r="C182" t="s">
        <v>70</v>
      </c>
      <c r="D182" t="s">
        <v>31</v>
      </c>
      <c r="E182" t="s">
        <v>32</v>
      </c>
      <c r="F182">
        <v>17527.05</v>
      </c>
      <c r="G182">
        <v>61635.98</v>
      </c>
      <c r="H182">
        <v>632</v>
      </c>
      <c r="I182">
        <v>104</v>
      </c>
      <c r="J182">
        <v>5</v>
      </c>
      <c r="K182" t="s">
        <v>33</v>
      </c>
      <c r="L182" t="s">
        <v>37</v>
      </c>
      <c r="M182" t="s">
        <v>33</v>
      </c>
      <c r="N182" t="s">
        <v>34</v>
      </c>
      <c r="O182" t="s">
        <v>72</v>
      </c>
      <c r="P182">
        <v>8</v>
      </c>
      <c r="Q182">
        <v>804</v>
      </c>
      <c r="R182">
        <v>4</v>
      </c>
      <c r="S182">
        <v>3</v>
      </c>
      <c r="T182" t="s">
        <v>53</v>
      </c>
      <c r="U182">
        <v>300</v>
      </c>
      <c r="V182">
        <v>6</v>
      </c>
      <c r="W182" t="s">
        <v>33</v>
      </c>
      <c r="X182" t="s">
        <v>33</v>
      </c>
      <c r="Y182" t="s">
        <v>37</v>
      </c>
      <c r="Z182">
        <v>210324.6</v>
      </c>
      <c r="AA182">
        <v>3.5169999999999999</v>
      </c>
      <c r="AB182" t="s">
        <v>50</v>
      </c>
      <c r="AC182" t="s">
        <v>65</v>
      </c>
      <c r="AD182" t="s">
        <v>40</v>
      </c>
    </row>
    <row r="183" spans="1:30" x14ac:dyDescent="0.25">
      <c r="A183">
        <v>100182</v>
      </c>
      <c r="B183">
        <v>61</v>
      </c>
      <c r="C183" t="s">
        <v>70</v>
      </c>
      <c r="D183" t="s">
        <v>31</v>
      </c>
      <c r="E183" t="s">
        <v>42</v>
      </c>
      <c r="F183">
        <v>52811.57</v>
      </c>
      <c r="G183">
        <v>0</v>
      </c>
      <c r="H183">
        <v>789</v>
      </c>
      <c r="I183">
        <v>11</v>
      </c>
      <c r="J183">
        <v>1</v>
      </c>
      <c r="K183" t="s">
        <v>33</v>
      </c>
      <c r="L183" t="s">
        <v>33</v>
      </c>
      <c r="M183" t="s">
        <v>33</v>
      </c>
      <c r="N183" t="s">
        <v>34</v>
      </c>
      <c r="O183" t="s">
        <v>59</v>
      </c>
      <c r="P183">
        <v>12</v>
      </c>
      <c r="Q183">
        <v>443</v>
      </c>
      <c r="R183">
        <v>1</v>
      </c>
      <c r="S183">
        <v>1</v>
      </c>
      <c r="T183" t="s">
        <v>53</v>
      </c>
      <c r="U183">
        <v>244</v>
      </c>
      <c r="V183">
        <v>3</v>
      </c>
      <c r="W183" t="s">
        <v>33</v>
      </c>
      <c r="X183" t="s">
        <v>37</v>
      </c>
      <c r="Y183" t="s">
        <v>37</v>
      </c>
      <c r="Z183">
        <v>633738.84</v>
      </c>
      <c r="AA183">
        <v>0</v>
      </c>
      <c r="AB183" t="s">
        <v>60</v>
      </c>
      <c r="AC183" t="s">
        <v>45</v>
      </c>
      <c r="AD183" t="s">
        <v>40</v>
      </c>
    </row>
    <row r="184" spans="1:30" x14ac:dyDescent="0.25">
      <c r="A184">
        <v>100183</v>
      </c>
      <c r="B184">
        <v>61</v>
      </c>
      <c r="C184" t="s">
        <v>76</v>
      </c>
      <c r="D184" t="s">
        <v>31</v>
      </c>
      <c r="E184" t="s">
        <v>32</v>
      </c>
      <c r="F184">
        <v>40665.14</v>
      </c>
      <c r="G184">
        <v>52144.57</v>
      </c>
      <c r="H184">
        <v>728</v>
      </c>
      <c r="I184">
        <v>154</v>
      </c>
      <c r="J184">
        <v>4</v>
      </c>
      <c r="K184" t="s">
        <v>33</v>
      </c>
      <c r="L184" t="s">
        <v>37</v>
      </c>
      <c r="M184" t="s">
        <v>33</v>
      </c>
      <c r="N184" t="s">
        <v>53</v>
      </c>
      <c r="O184" t="s">
        <v>43</v>
      </c>
      <c r="P184">
        <v>10</v>
      </c>
      <c r="Q184">
        <v>245</v>
      </c>
      <c r="R184">
        <v>6</v>
      </c>
      <c r="S184">
        <v>3</v>
      </c>
      <c r="T184" t="s">
        <v>53</v>
      </c>
      <c r="U184">
        <v>3</v>
      </c>
      <c r="V184">
        <v>2</v>
      </c>
      <c r="W184" t="s">
        <v>33</v>
      </c>
      <c r="X184" t="s">
        <v>37</v>
      </c>
      <c r="Y184" t="s">
        <v>33</v>
      </c>
      <c r="Z184">
        <v>487981.68</v>
      </c>
      <c r="AA184">
        <v>1.282</v>
      </c>
      <c r="AB184" t="s">
        <v>60</v>
      </c>
      <c r="AC184" t="s">
        <v>51</v>
      </c>
      <c r="AD184" t="s">
        <v>46</v>
      </c>
    </row>
    <row r="185" spans="1:30" x14ac:dyDescent="0.25">
      <c r="A185">
        <v>100184</v>
      </c>
      <c r="B185">
        <v>49</v>
      </c>
      <c r="C185" t="s">
        <v>66</v>
      </c>
      <c r="D185" t="s">
        <v>68</v>
      </c>
      <c r="E185" t="s">
        <v>42</v>
      </c>
      <c r="F185">
        <v>38980.269999999997</v>
      </c>
      <c r="G185">
        <v>31114.41</v>
      </c>
      <c r="H185">
        <v>626</v>
      </c>
      <c r="I185">
        <v>23</v>
      </c>
      <c r="J185">
        <v>1</v>
      </c>
      <c r="K185" t="s">
        <v>33</v>
      </c>
      <c r="L185" t="s">
        <v>37</v>
      </c>
      <c r="M185" t="s">
        <v>33</v>
      </c>
      <c r="O185" t="s">
        <v>74</v>
      </c>
      <c r="P185">
        <v>3</v>
      </c>
      <c r="Q185">
        <v>548</v>
      </c>
      <c r="R185">
        <v>4</v>
      </c>
      <c r="S185">
        <v>1</v>
      </c>
      <c r="T185" t="s">
        <v>36</v>
      </c>
      <c r="U185">
        <v>119</v>
      </c>
      <c r="V185">
        <v>1</v>
      </c>
      <c r="W185" t="s">
        <v>33</v>
      </c>
      <c r="X185" t="s">
        <v>33</v>
      </c>
      <c r="Y185" t="s">
        <v>37</v>
      </c>
      <c r="Z185">
        <v>467763.24</v>
      </c>
      <c r="AA185">
        <v>0.79800000000000004</v>
      </c>
      <c r="AB185" t="s">
        <v>50</v>
      </c>
      <c r="AC185" t="s">
        <v>51</v>
      </c>
      <c r="AD185" t="s">
        <v>40</v>
      </c>
    </row>
    <row r="186" spans="1:30" x14ac:dyDescent="0.25">
      <c r="A186">
        <v>100185</v>
      </c>
      <c r="B186">
        <v>63</v>
      </c>
      <c r="C186" t="s">
        <v>54</v>
      </c>
      <c r="D186" t="s">
        <v>31</v>
      </c>
      <c r="E186" t="s">
        <v>42</v>
      </c>
      <c r="F186">
        <v>34827.47</v>
      </c>
      <c r="G186">
        <v>60551.77</v>
      </c>
      <c r="H186">
        <v>756</v>
      </c>
      <c r="I186">
        <v>92</v>
      </c>
      <c r="J186">
        <v>1</v>
      </c>
      <c r="K186" t="s">
        <v>33</v>
      </c>
      <c r="L186" t="s">
        <v>33</v>
      </c>
      <c r="M186" t="s">
        <v>33</v>
      </c>
      <c r="N186" t="s">
        <v>34</v>
      </c>
      <c r="O186" t="s">
        <v>52</v>
      </c>
      <c r="P186">
        <v>2</v>
      </c>
      <c r="Q186">
        <v>438</v>
      </c>
      <c r="R186">
        <v>5</v>
      </c>
      <c r="S186">
        <v>5</v>
      </c>
      <c r="T186" t="s">
        <v>53</v>
      </c>
      <c r="U186">
        <v>351</v>
      </c>
      <c r="V186">
        <v>4</v>
      </c>
      <c r="W186" t="s">
        <v>37</v>
      </c>
      <c r="X186" t="s">
        <v>33</v>
      </c>
      <c r="Y186" t="s">
        <v>33</v>
      </c>
      <c r="Z186">
        <v>417929.64</v>
      </c>
      <c r="AA186">
        <v>1.7390000000000001</v>
      </c>
      <c r="AB186" t="s">
        <v>60</v>
      </c>
      <c r="AC186" t="s">
        <v>51</v>
      </c>
      <c r="AD186" t="s">
        <v>46</v>
      </c>
    </row>
    <row r="187" spans="1:30" x14ac:dyDescent="0.25">
      <c r="A187">
        <v>100186</v>
      </c>
      <c r="B187">
        <v>59</v>
      </c>
      <c r="C187" t="s">
        <v>41</v>
      </c>
      <c r="D187" t="s">
        <v>58</v>
      </c>
      <c r="E187" t="s">
        <v>42</v>
      </c>
      <c r="F187">
        <v>20958.560000000001</v>
      </c>
      <c r="G187">
        <v>49509.37</v>
      </c>
      <c r="H187">
        <v>695</v>
      </c>
      <c r="I187">
        <v>146</v>
      </c>
      <c r="J187">
        <v>2</v>
      </c>
      <c r="K187" t="s">
        <v>33</v>
      </c>
      <c r="L187" t="s">
        <v>33</v>
      </c>
      <c r="M187" t="s">
        <v>37</v>
      </c>
      <c r="N187" t="s">
        <v>34</v>
      </c>
      <c r="O187" t="s">
        <v>72</v>
      </c>
      <c r="P187">
        <v>15</v>
      </c>
      <c r="Q187">
        <v>798</v>
      </c>
      <c r="R187">
        <v>4</v>
      </c>
      <c r="S187">
        <v>0</v>
      </c>
      <c r="T187" t="s">
        <v>53</v>
      </c>
      <c r="U187">
        <v>-1</v>
      </c>
      <c r="V187">
        <v>0</v>
      </c>
      <c r="W187" t="s">
        <v>37</v>
      </c>
      <c r="X187" t="s">
        <v>37</v>
      </c>
      <c r="Y187" t="s">
        <v>33</v>
      </c>
      <c r="Z187">
        <v>251502.72</v>
      </c>
      <c r="AA187">
        <v>2.3620000000000001</v>
      </c>
      <c r="AB187" t="s">
        <v>60</v>
      </c>
      <c r="AC187" t="s">
        <v>65</v>
      </c>
      <c r="AD187" t="s">
        <v>46</v>
      </c>
    </row>
    <row r="188" spans="1:30" x14ac:dyDescent="0.25">
      <c r="A188">
        <v>100187</v>
      </c>
      <c r="B188">
        <v>25</v>
      </c>
      <c r="C188" t="s">
        <v>70</v>
      </c>
      <c r="D188" t="s">
        <v>68</v>
      </c>
      <c r="E188" t="s">
        <v>42</v>
      </c>
      <c r="F188">
        <v>44540.69</v>
      </c>
      <c r="G188">
        <v>31737.84</v>
      </c>
      <c r="H188">
        <v>747</v>
      </c>
      <c r="I188">
        <v>34</v>
      </c>
      <c r="J188">
        <v>4</v>
      </c>
      <c r="K188" t="s">
        <v>33</v>
      </c>
      <c r="L188" t="s">
        <v>33</v>
      </c>
      <c r="M188" t="s">
        <v>33</v>
      </c>
      <c r="N188" t="s">
        <v>34</v>
      </c>
      <c r="O188" t="s">
        <v>59</v>
      </c>
      <c r="P188">
        <v>12</v>
      </c>
      <c r="Q188">
        <v>450</v>
      </c>
      <c r="R188">
        <v>7</v>
      </c>
      <c r="S188">
        <v>0</v>
      </c>
      <c r="T188" t="s">
        <v>53</v>
      </c>
      <c r="U188">
        <v>-1</v>
      </c>
      <c r="V188">
        <v>6</v>
      </c>
      <c r="W188" t="s">
        <v>37</v>
      </c>
      <c r="X188" t="s">
        <v>33</v>
      </c>
      <c r="Y188" t="s">
        <v>33</v>
      </c>
      <c r="Z188">
        <v>534488.28</v>
      </c>
      <c r="AA188">
        <v>0.71299999999999997</v>
      </c>
      <c r="AB188" t="s">
        <v>44</v>
      </c>
      <c r="AC188" t="s">
        <v>45</v>
      </c>
      <c r="AD188" t="s">
        <v>46</v>
      </c>
    </row>
    <row r="189" spans="1:30" x14ac:dyDescent="0.25">
      <c r="A189">
        <v>100188</v>
      </c>
      <c r="B189">
        <v>32</v>
      </c>
      <c r="C189" t="s">
        <v>75</v>
      </c>
      <c r="D189" t="s">
        <v>58</v>
      </c>
      <c r="E189" t="s">
        <v>42</v>
      </c>
      <c r="F189">
        <v>49927.77</v>
      </c>
      <c r="G189">
        <v>6779.09</v>
      </c>
      <c r="H189">
        <v>758</v>
      </c>
      <c r="I189">
        <v>157</v>
      </c>
      <c r="J189">
        <v>3</v>
      </c>
      <c r="K189" t="s">
        <v>33</v>
      </c>
      <c r="L189" t="s">
        <v>33</v>
      </c>
      <c r="M189" t="s">
        <v>33</v>
      </c>
      <c r="N189" t="s">
        <v>34</v>
      </c>
      <c r="O189" t="s">
        <v>63</v>
      </c>
      <c r="P189">
        <v>15</v>
      </c>
      <c r="Q189">
        <v>331</v>
      </c>
      <c r="R189">
        <v>6</v>
      </c>
      <c r="S189">
        <v>4</v>
      </c>
      <c r="T189" t="s">
        <v>53</v>
      </c>
      <c r="U189">
        <v>424</v>
      </c>
      <c r="V189">
        <v>6</v>
      </c>
      <c r="W189" t="s">
        <v>33</v>
      </c>
      <c r="X189" t="s">
        <v>37</v>
      </c>
      <c r="Y189" t="s">
        <v>33</v>
      </c>
      <c r="Z189">
        <v>599133.24</v>
      </c>
      <c r="AA189">
        <v>0.13600000000000001</v>
      </c>
      <c r="AB189" t="s">
        <v>38</v>
      </c>
      <c r="AC189" t="s">
        <v>45</v>
      </c>
      <c r="AD189" t="s">
        <v>46</v>
      </c>
    </row>
    <row r="190" spans="1:30" x14ac:dyDescent="0.25">
      <c r="A190">
        <v>100189</v>
      </c>
      <c r="B190">
        <v>35</v>
      </c>
      <c r="C190" t="s">
        <v>41</v>
      </c>
      <c r="D190" t="s">
        <v>58</v>
      </c>
      <c r="E190" t="s">
        <v>42</v>
      </c>
      <c r="F190">
        <v>40634.81</v>
      </c>
      <c r="G190">
        <v>31360.1</v>
      </c>
      <c r="H190">
        <v>627</v>
      </c>
      <c r="I190">
        <v>77</v>
      </c>
      <c r="J190">
        <v>5</v>
      </c>
      <c r="K190" t="s">
        <v>33</v>
      </c>
      <c r="L190" t="s">
        <v>33</v>
      </c>
      <c r="M190" t="s">
        <v>33</v>
      </c>
      <c r="N190" t="s">
        <v>34</v>
      </c>
      <c r="O190" t="s">
        <v>63</v>
      </c>
      <c r="P190">
        <v>28</v>
      </c>
      <c r="Q190">
        <v>217</v>
      </c>
      <c r="R190">
        <v>8</v>
      </c>
      <c r="S190">
        <v>1</v>
      </c>
      <c r="T190" t="s">
        <v>36</v>
      </c>
      <c r="U190">
        <v>437</v>
      </c>
      <c r="V190">
        <v>1</v>
      </c>
      <c r="W190" t="s">
        <v>37</v>
      </c>
      <c r="X190" t="s">
        <v>33</v>
      </c>
      <c r="Y190" t="s">
        <v>33</v>
      </c>
      <c r="Z190">
        <v>487617.72</v>
      </c>
      <c r="AA190">
        <v>0.77200000000000002</v>
      </c>
      <c r="AB190" t="s">
        <v>38</v>
      </c>
      <c r="AC190" t="s">
        <v>51</v>
      </c>
      <c r="AD190" t="s">
        <v>46</v>
      </c>
    </row>
    <row r="191" spans="1:30" x14ac:dyDescent="0.25">
      <c r="A191">
        <v>100190</v>
      </c>
      <c r="B191">
        <v>54</v>
      </c>
      <c r="C191" t="s">
        <v>54</v>
      </c>
      <c r="D191" t="s">
        <v>31</v>
      </c>
      <c r="E191" t="s">
        <v>42</v>
      </c>
      <c r="F191">
        <v>56990.79</v>
      </c>
      <c r="G191">
        <v>59304.45</v>
      </c>
      <c r="H191">
        <v>670</v>
      </c>
      <c r="I191">
        <v>101</v>
      </c>
      <c r="J191">
        <v>1</v>
      </c>
      <c r="K191" t="s">
        <v>33</v>
      </c>
      <c r="L191" t="s">
        <v>37</v>
      </c>
      <c r="M191" t="s">
        <v>33</v>
      </c>
      <c r="N191" t="s">
        <v>34</v>
      </c>
      <c r="O191" t="s">
        <v>59</v>
      </c>
      <c r="P191">
        <v>12</v>
      </c>
      <c r="Q191">
        <v>113</v>
      </c>
      <c r="R191">
        <v>5</v>
      </c>
      <c r="S191">
        <v>1</v>
      </c>
      <c r="T191" t="s">
        <v>53</v>
      </c>
      <c r="U191">
        <v>161</v>
      </c>
      <c r="V191">
        <v>5</v>
      </c>
      <c r="W191" t="s">
        <v>37</v>
      </c>
      <c r="X191" t="s">
        <v>37</v>
      </c>
      <c r="Y191" t="s">
        <v>33</v>
      </c>
      <c r="Z191">
        <v>683889.48</v>
      </c>
      <c r="AA191">
        <v>1.0409999999999999</v>
      </c>
      <c r="AB191" t="s">
        <v>50</v>
      </c>
      <c r="AC191" t="s">
        <v>39</v>
      </c>
      <c r="AD191" t="s">
        <v>46</v>
      </c>
    </row>
    <row r="192" spans="1:30" x14ac:dyDescent="0.25">
      <c r="A192">
        <v>100191</v>
      </c>
      <c r="B192">
        <v>53</v>
      </c>
      <c r="C192" t="s">
        <v>30</v>
      </c>
      <c r="D192" t="s">
        <v>31</v>
      </c>
      <c r="E192" t="s">
        <v>42</v>
      </c>
      <c r="F192">
        <v>67108.67</v>
      </c>
      <c r="G192">
        <v>1234.06</v>
      </c>
      <c r="H192">
        <v>634</v>
      </c>
      <c r="I192">
        <v>147</v>
      </c>
      <c r="J192">
        <v>1</v>
      </c>
      <c r="K192" t="s">
        <v>33</v>
      </c>
      <c r="L192" t="s">
        <v>33</v>
      </c>
      <c r="M192" t="s">
        <v>33</v>
      </c>
      <c r="N192" t="s">
        <v>53</v>
      </c>
      <c r="O192" t="s">
        <v>59</v>
      </c>
      <c r="P192">
        <v>15</v>
      </c>
      <c r="Q192">
        <v>54</v>
      </c>
      <c r="R192">
        <v>4</v>
      </c>
      <c r="S192">
        <v>2</v>
      </c>
      <c r="T192" t="s">
        <v>53</v>
      </c>
      <c r="U192">
        <v>434</v>
      </c>
      <c r="V192">
        <v>3</v>
      </c>
      <c r="W192" t="s">
        <v>37</v>
      </c>
      <c r="X192" t="s">
        <v>33</v>
      </c>
      <c r="Y192" t="s">
        <v>33</v>
      </c>
      <c r="Z192">
        <v>805304.04</v>
      </c>
      <c r="AA192">
        <v>1.7999999999999999E-2</v>
      </c>
      <c r="AB192" t="s">
        <v>50</v>
      </c>
      <c r="AC192" t="s">
        <v>39</v>
      </c>
      <c r="AD192" t="s">
        <v>46</v>
      </c>
    </row>
    <row r="193" spans="1:30" x14ac:dyDescent="0.25">
      <c r="A193">
        <v>100192</v>
      </c>
      <c r="B193">
        <v>59</v>
      </c>
      <c r="C193" t="s">
        <v>71</v>
      </c>
      <c r="D193" t="s">
        <v>31</v>
      </c>
      <c r="F193">
        <v>48508.67</v>
      </c>
      <c r="G193">
        <v>15449.39</v>
      </c>
      <c r="H193">
        <v>786</v>
      </c>
      <c r="I193">
        <v>114</v>
      </c>
      <c r="J193">
        <v>1</v>
      </c>
      <c r="K193" t="s">
        <v>33</v>
      </c>
      <c r="L193" t="s">
        <v>37</v>
      </c>
      <c r="M193" t="s">
        <v>33</v>
      </c>
      <c r="N193" t="s">
        <v>34</v>
      </c>
      <c r="O193" t="s">
        <v>35</v>
      </c>
      <c r="P193">
        <v>18</v>
      </c>
      <c r="Q193">
        <v>384</v>
      </c>
      <c r="R193">
        <v>1</v>
      </c>
      <c r="S193">
        <v>2</v>
      </c>
      <c r="T193" t="s">
        <v>67</v>
      </c>
      <c r="U193">
        <v>417</v>
      </c>
      <c r="V193">
        <v>0</v>
      </c>
      <c r="W193" t="s">
        <v>37</v>
      </c>
      <c r="X193" t="s">
        <v>33</v>
      </c>
      <c r="Y193" t="s">
        <v>33</v>
      </c>
      <c r="Z193">
        <v>582104.04</v>
      </c>
      <c r="AA193">
        <v>0.318</v>
      </c>
      <c r="AB193" t="s">
        <v>60</v>
      </c>
      <c r="AC193" t="s">
        <v>45</v>
      </c>
      <c r="AD193" t="s">
        <v>46</v>
      </c>
    </row>
    <row r="194" spans="1:30" x14ac:dyDescent="0.25">
      <c r="A194">
        <v>100193</v>
      </c>
      <c r="B194">
        <v>21</v>
      </c>
      <c r="C194" t="s">
        <v>47</v>
      </c>
      <c r="D194" t="s">
        <v>31</v>
      </c>
      <c r="E194" t="s">
        <v>32</v>
      </c>
      <c r="F194">
        <v>56017.29</v>
      </c>
      <c r="G194">
        <v>33087.35</v>
      </c>
      <c r="H194">
        <v>711</v>
      </c>
      <c r="I194">
        <v>115</v>
      </c>
      <c r="J194">
        <v>4</v>
      </c>
      <c r="K194" t="s">
        <v>33</v>
      </c>
      <c r="L194" t="s">
        <v>37</v>
      </c>
      <c r="M194" t="s">
        <v>33</v>
      </c>
      <c r="N194" t="s">
        <v>34</v>
      </c>
      <c r="O194" t="s">
        <v>64</v>
      </c>
      <c r="P194">
        <v>21</v>
      </c>
      <c r="Q194">
        <v>385</v>
      </c>
      <c r="R194">
        <v>1</v>
      </c>
      <c r="S194">
        <v>1</v>
      </c>
      <c r="T194" t="s">
        <v>67</v>
      </c>
      <c r="U194">
        <v>256</v>
      </c>
      <c r="V194">
        <v>2</v>
      </c>
      <c r="W194" t="s">
        <v>37</v>
      </c>
      <c r="X194" t="s">
        <v>37</v>
      </c>
      <c r="Y194" t="s">
        <v>33</v>
      </c>
      <c r="Z194">
        <v>672207.48</v>
      </c>
      <c r="AA194">
        <v>0.59099999999999997</v>
      </c>
      <c r="AB194" t="s">
        <v>44</v>
      </c>
      <c r="AC194" t="s">
        <v>39</v>
      </c>
      <c r="AD194" t="s">
        <v>46</v>
      </c>
    </row>
    <row r="195" spans="1:30" x14ac:dyDescent="0.25">
      <c r="A195">
        <v>100194</v>
      </c>
      <c r="B195">
        <v>52</v>
      </c>
      <c r="C195" t="s">
        <v>41</v>
      </c>
      <c r="D195" t="s">
        <v>58</v>
      </c>
      <c r="E195" t="s">
        <v>42</v>
      </c>
      <c r="F195">
        <v>62138.22</v>
      </c>
      <c r="G195">
        <v>92134.36</v>
      </c>
      <c r="H195">
        <v>732</v>
      </c>
      <c r="I195">
        <v>129</v>
      </c>
      <c r="J195">
        <v>4</v>
      </c>
      <c r="K195" t="s">
        <v>33</v>
      </c>
      <c r="L195" t="s">
        <v>37</v>
      </c>
      <c r="M195" t="s">
        <v>37</v>
      </c>
      <c r="N195" t="s">
        <v>34</v>
      </c>
      <c r="O195" t="s">
        <v>52</v>
      </c>
      <c r="P195">
        <v>6</v>
      </c>
      <c r="Q195">
        <v>296</v>
      </c>
      <c r="R195">
        <v>2</v>
      </c>
      <c r="S195">
        <v>0</v>
      </c>
      <c r="T195" t="s">
        <v>53</v>
      </c>
      <c r="U195">
        <v>-1</v>
      </c>
      <c r="V195">
        <v>2</v>
      </c>
      <c r="W195" t="s">
        <v>33</v>
      </c>
      <c r="X195" t="s">
        <v>37</v>
      </c>
      <c r="Y195" t="s">
        <v>33</v>
      </c>
      <c r="Z195">
        <v>745658.64</v>
      </c>
      <c r="AA195">
        <v>1.4830000000000001</v>
      </c>
      <c r="AB195" t="s">
        <v>50</v>
      </c>
      <c r="AC195" t="s">
        <v>39</v>
      </c>
      <c r="AD195" t="s">
        <v>46</v>
      </c>
    </row>
    <row r="196" spans="1:30" x14ac:dyDescent="0.25">
      <c r="A196">
        <v>100195</v>
      </c>
      <c r="B196">
        <v>58</v>
      </c>
      <c r="C196" t="s">
        <v>41</v>
      </c>
      <c r="D196" t="s">
        <v>58</v>
      </c>
      <c r="E196" t="s">
        <v>32</v>
      </c>
      <c r="F196">
        <v>30953.67</v>
      </c>
      <c r="G196">
        <v>0</v>
      </c>
      <c r="H196">
        <v>737</v>
      </c>
      <c r="I196">
        <v>128</v>
      </c>
      <c r="J196">
        <v>5</v>
      </c>
      <c r="K196" t="s">
        <v>33</v>
      </c>
      <c r="L196" t="s">
        <v>33</v>
      </c>
      <c r="M196" t="s">
        <v>33</v>
      </c>
      <c r="N196" t="s">
        <v>53</v>
      </c>
      <c r="O196" t="s">
        <v>56</v>
      </c>
      <c r="P196">
        <v>1</v>
      </c>
      <c r="Q196">
        <v>316</v>
      </c>
      <c r="R196">
        <v>3</v>
      </c>
      <c r="S196">
        <v>2</v>
      </c>
      <c r="T196" t="s">
        <v>67</v>
      </c>
      <c r="U196">
        <v>162</v>
      </c>
      <c r="V196">
        <v>4</v>
      </c>
      <c r="W196" t="s">
        <v>33</v>
      </c>
      <c r="X196" t="s">
        <v>33</v>
      </c>
      <c r="Y196" t="s">
        <v>33</v>
      </c>
      <c r="Z196">
        <v>371444.04</v>
      </c>
      <c r="AA196">
        <v>0</v>
      </c>
      <c r="AB196" t="s">
        <v>60</v>
      </c>
      <c r="AC196" t="s">
        <v>51</v>
      </c>
      <c r="AD196" t="s">
        <v>46</v>
      </c>
    </row>
    <row r="197" spans="1:30" x14ac:dyDescent="0.25">
      <c r="A197">
        <v>100196</v>
      </c>
      <c r="B197">
        <v>20</v>
      </c>
      <c r="C197" t="s">
        <v>71</v>
      </c>
      <c r="D197" t="s">
        <v>58</v>
      </c>
      <c r="E197" t="s">
        <v>32</v>
      </c>
      <c r="F197">
        <v>34143.06</v>
      </c>
      <c r="G197">
        <v>46962.09</v>
      </c>
      <c r="H197">
        <v>659</v>
      </c>
      <c r="I197">
        <v>27</v>
      </c>
      <c r="J197">
        <v>1</v>
      </c>
      <c r="K197" t="s">
        <v>33</v>
      </c>
      <c r="L197" t="s">
        <v>37</v>
      </c>
      <c r="M197" t="s">
        <v>33</v>
      </c>
      <c r="N197" t="s">
        <v>34</v>
      </c>
      <c r="O197" t="s">
        <v>35</v>
      </c>
      <c r="P197">
        <v>24</v>
      </c>
      <c r="Q197">
        <v>527</v>
      </c>
      <c r="R197">
        <v>1</v>
      </c>
      <c r="S197">
        <v>1</v>
      </c>
      <c r="T197" t="s">
        <v>36</v>
      </c>
      <c r="U197">
        <v>192</v>
      </c>
      <c r="V197">
        <v>3</v>
      </c>
      <c r="W197" t="s">
        <v>33</v>
      </c>
      <c r="X197" t="s">
        <v>33</v>
      </c>
      <c r="Y197" t="s">
        <v>37</v>
      </c>
      <c r="Z197">
        <v>409716.72</v>
      </c>
      <c r="AA197">
        <v>1.375</v>
      </c>
      <c r="AB197" t="s">
        <v>44</v>
      </c>
      <c r="AC197" t="s">
        <v>51</v>
      </c>
      <c r="AD197" t="s">
        <v>40</v>
      </c>
    </row>
    <row r="198" spans="1:30" x14ac:dyDescent="0.25">
      <c r="A198">
        <v>100197</v>
      </c>
      <c r="B198">
        <v>46</v>
      </c>
      <c r="C198" t="s">
        <v>61</v>
      </c>
      <c r="D198" t="s">
        <v>58</v>
      </c>
      <c r="E198" t="s">
        <v>42</v>
      </c>
      <c r="F198">
        <v>43985.52</v>
      </c>
      <c r="G198">
        <v>36327.35</v>
      </c>
      <c r="H198">
        <v>681</v>
      </c>
      <c r="I198">
        <v>46</v>
      </c>
      <c r="J198">
        <v>2</v>
      </c>
      <c r="K198" t="s">
        <v>33</v>
      </c>
      <c r="L198" t="s">
        <v>37</v>
      </c>
      <c r="M198" t="s">
        <v>33</v>
      </c>
      <c r="N198" t="s">
        <v>34</v>
      </c>
      <c r="O198" t="s">
        <v>63</v>
      </c>
      <c r="P198">
        <v>20</v>
      </c>
      <c r="Q198">
        <v>538</v>
      </c>
      <c r="R198">
        <v>6</v>
      </c>
      <c r="S198">
        <v>3</v>
      </c>
      <c r="T198" t="s">
        <v>53</v>
      </c>
      <c r="U198">
        <v>170</v>
      </c>
      <c r="V198">
        <v>4</v>
      </c>
      <c r="W198" t="s">
        <v>33</v>
      </c>
      <c r="X198" t="s">
        <v>37</v>
      </c>
      <c r="Y198" t="s">
        <v>33</v>
      </c>
      <c r="Z198">
        <v>527826.24</v>
      </c>
      <c r="AA198">
        <v>0.82599999999999996</v>
      </c>
      <c r="AB198" t="s">
        <v>50</v>
      </c>
      <c r="AC198" t="s">
        <v>45</v>
      </c>
      <c r="AD198" t="s">
        <v>46</v>
      </c>
    </row>
    <row r="199" spans="1:30" x14ac:dyDescent="0.25">
      <c r="A199">
        <v>100198</v>
      </c>
      <c r="B199">
        <v>32</v>
      </c>
      <c r="C199" t="s">
        <v>30</v>
      </c>
      <c r="D199" t="s">
        <v>58</v>
      </c>
      <c r="E199" t="s">
        <v>42</v>
      </c>
      <c r="F199">
        <v>42521.91</v>
      </c>
      <c r="G199">
        <v>78253.8</v>
      </c>
      <c r="H199">
        <v>701</v>
      </c>
      <c r="I199">
        <v>173</v>
      </c>
      <c r="J199">
        <v>1</v>
      </c>
      <c r="K199" t="s">
        <v>33</v>
      </c>
      <c r="L199" t="s">
        <v>37</v>
      </c>
      <c r="M199" t="s">
        <v>37</v>
      </c>
      <c r="N199" t="s">
        <v>55</v>
      </c>
      <c r="O199" t="s">
        <v>69</v>
      </c>
      <c r="P199">
        <v>14</v>
      </c>
      <c r="Q199">
        <v>410</v>
      </c>
      <c r="R199">
        <v>3</v>
      </c>
      <c r="S199">
        <v>3</v>
      </c>
      <c r="T199" t="s">
        <v>67</v>
      </c>
      <c r="U199">
        <v>377</v>
      </c>
      <c r="V199">
        <v>2</v>
      </c>
      <c r="W199" t="s">
        <v>33</v>
      </c>
      <c r="X199" t="s">
        <v>37</v>
      </c>
      <c r="Y199" t="s">
        <v>33</v>
      </c>
      <c r="Z199">
        <v>510262.92</v>
      </c>
      <c r="AA199">
        <v>1.84</v>
      </c>
      <c r="AB199" t="s">
        <v>38</v>
      </c>
      <c r="AC199" t="s">
        <v>45</v>
      </c>
      <c r="AD199" t="s">
        <v>46</v>
      </c>
    </row>
    <row r="200" spans="1:30" x14ac:dyDescent="0.25">
      <c r="A200">
        <v>100199</v>
      </c>
      <c r="B200">
        <v>57</v>
      </c>
      <c r="C200" t="s">
        <v>54</v>
      </c>
      <c r="D200" t="s">
        <v>31</v>
      </c>
      <c r="E200" t="s">
        <v>32</v>
      </c>
      <c r="F200">
        <v>36588.370000000003</v>
      </c>
      <c r="G200">
        <v>54405.73</v>
      </c>
      <c r="H200">
        <v>667</v>
      </c>
      <c r="I200">
        <v>175</v>
      </c>
      <c r="J200">
        <v>2</v>
      </c>
      <c r="K200" t="s">
        <v>33</v>
      </c>
      <c r="L200" t="s">
        <v>37</v>
      </c>
      <c r="M200" t="s">
        <v>37</v>
      </c>
      <c r="N200" t="s">
        <v>34</v>
      </c>
      <c r="O200" t="s">
        <v>49</v>
      </c>
      <c r="P200">
        <v>22</v>
      </c>
      <c r="Q200">
        <v>391</v>
      </c>
      <c r="R200">
        <v>3</v>
      </c>
      <c r="S200">
        <v>2</v>
      </c>
      <c r="T200" t="s">
        <v>53</v>
      </c>
      <c r="U200">
        <v>73</v>
      </c>
      <c r="V200">
        <v>6</v>
      </c>
      <c r="W200" t="s">
        <v>37</v>
      </c>
      <c r="X200" t="s">
        <v>33</v>
      </c>
      <c r="Y200" t="s">
        <v>33</v>
      </c>
      <c r="Z200">
        <v>439060.44</v>
      </c>
      <c r="AA200">
        <v>1.4870000000000001</v>
      </c>
      <c r="AB200" t="s">
        <v>60</v>
      </c>
      <c r="AC200" t="s">
        <v>51</v>
      </c>
      <c r="AD200" t="s">
        <v>46</v>
      </c>
    </row>
    <row r="201" spans="1:30" x14ac:dyDescent="0.25">
      <c r="A201">
        <v>100200</v>
      </c>
      <c r="B201">
        <v>49</v>
      </c>
      <c r="C201" t="s">
        <v>54</v>
      </c>
      <c r="D201" t="s">
        <v>31</v>
      </c>
      <c r="E201" t="s">
        <v>42</v>
      </c>
      <c r="F201">
        <v>30725.81</v>
      </c>
      <c r="G201">
        <v>39090.94</v>
      </c>
      <c r="H201">
        <v>653</v>
      </c>
      <c r="I201">
        <v>151</v>
      </c>
      <c r="J201">
        <v>1</v>
      </c>
      <c r="K201" t="s">
        <v>37</v>
      </c>
      <c r="L201" t="s">
        <v>33</v>
      </c>
      <c r="M201" t="s">
        <v>33</v>
      </c>
      <c r="N201" t="s">
        <v>34</v>
      </c>
      <c r="O201" t="s">
        <v>74</v>
      </c>
      <c r="P201">
        <v>22</v>
      </c>
      <c r="Q201">
        <v>379</v>
      </c>
      <c r="R201">
        <v>8</v>
      </c>
      <c r="S201">
        <v>2</v>
      </c>
      <c r="T201" t="s">
        <v>53</v>
      </c>
      <c r="U201">
        <v>389</v>
      </c>
      <c r="V201">
        <v>4</v>
      </c>
      <c r="W201" t="s">
        <v>33</v>
      </c>
      <c r="X201" t="s">
        <v>33</v>
      </c>
      <c r="Y201" t="s">
        <v>33</v>
      </c>
      <c r="Z201">
        <v>368709.72</v>
      </c>
      <c r="AA201">
        <v>1.272</v>
      </c>
      <c r="AB201" t="s">
        <v>50</v>
      </c>
      <c r="AC201" t="s">
        <v>51</v>
      </c>
      <c r="AD201" t="s">
        <v>46</v>
      </c>
    </row>
    <row r="202" spans="1:30" x14ac:dyDescent="0.25">
      <c r="A202">
        <v>100201</v>
      </c>
      <c r="B202">
        <v>41</v>
      </c>
      <c r="C202" t="s">
        <v>70</v>
      </c>
      <c r="D202" t="s">
        <v>68</v>
      </c>
      <c r="E202" t="s">
        <v>42</v>
      </c>
      <c r="F202">
        <v>27138.27</v>
      </c>
      <c r="G202">
        <v>37031.39</v>
      </c>
      <c r="H202">
        <v>652</v>
      </c>
      <c r="I202">
        <v>54</v>
      </c>
      <c r="J202">
        <v>3</v>
      </c>
      <c r="K202" t="s">
        <v>33</v>
      </c>
      <c r="L202" t="s">
        <v>33</v>
      </c>
      <c r="M202" t="s">
        <v>33</v>
      </c>
      <c r="N202" t="s">
        <v>34</v>
      </c>
      <c r="O202" t="s">
        <v>49</v>
      </c>
      <c r="P202">
        <v>18</v>
      </c>
      <c r="Q202">
        <v>105</v>
      </c>
      <c r="R202">
        <v>3</v>
      </c>
      <c r="S202">
        <v>0</v>
      </c>
      <c r="T202" t="s">
        <v>53</v>
      </c>
      <c r="U202">
        <v>-1</v>
      </c>
      <c r="V202">
        <v>0</v>
      </c>
      <c r="W202" t="s">
        <v>33</v>
      </c>
      <c r="X202" t="s">
        <v>33</v>
      </c>
      <c r="Y202" t="s">
        <v>33</v>
      </c>
      <c r="Z202">
        <v>325659.24</v>
      </c>
      <c r="AA202">
        <v>1.365</v>
      </c>
      <c r="AB202" t="s">
        <v>62</v>
      </c>
      <c r="AC202" t="s">
        <v>65</v>
      </c>
      <c r="AD202" t="s">
        <v>46</v>
      </c>
    </row>
    <row r="203" spans="1:30" x14ac:dyDescent="0.25">
      <c r="A203">
        <v>100202</v>
      </c>
      <c r="B203">
        <v>23</v>
      </c>
      <c r="C203" t="s">
        <v>41</v>
      </c>
      <c r="D203" t="s">
        <v>31</v>
      </c>
      <c r="E203" t="s">
        <v>48</v>
      </c>
      <c r="F203">
        <v>14865.26</v>
      </c>
      <c r="G203">
        <v>42102.01</v>
      </c>
      <c r="H203">
        <v>609</v>
      </c>
      <c r="I203">
        <v>78</v>
      </c>
      <c r="J203">
        <v>1</v>
      </c>
      <c r="K203" t="s">
        <v>37</v>
      </c>
      <c r="L203" t="s">
        <v>33</v>
      </c>
      <c r="M203" t="s">
        <v>33</v>
      </c>
      <c r="N203" t="s">
        <v>34</v>
      </c>
      <c r="O203" t="s">
        <v>69</v>
      </c>
      <c r="P203">
        <v>24</v>
      </c>
      <c r="Q203">
        <v>392</v>
      </c>
      <c r="R203">
        <v>8</v>
      </c>
      <c r="S203">
        <v>5</v>
      </c>
      <c r="T203" t="s">
        <v>53</v>
      </c>
      <c r="U203">
        <v>229</v>
      </c>
      <c r="V203">
        <v>4</v>
      </c>
      <c r="W203" t="s">
        <v>37</v>
      </c>
      <c r="X203" t="s">
        <v>33</v>
      </c>
      <c r="Y203" t="s">
        <v>33</v>
      </c>
      <c r="Z203">
        <v>178383.12</v>
      </c>
      <c r="AA203">
        <v>2.8319999999999999</v>
      </c>
      <c r="AB203" t="s">
        <v>44</v>
      </c>
      <c r="AC203" t="s">
        <v>65</v>
      </c>
      <c r="AD203" t="s">
        <v>46</v>
      </c>
    </row>
    <row r="204" spans="1:30" x14ac:dyDescent="0.25">
      <c r="A204">
        <v>100203</v>
      </c>
      <c r="B204">
        <v>33</v>
      </c>
      <c r="C204" t="s">
        <v>30</v>
      </c>
      <c r="D204" t="s">
        <v>31</v>
      </c>
      <c r="E204" t="s">
        <v>42</v>
      </c>
      <c r="F204">
        <v>48310</v>
      </c>
      <c r="G204">
        <v>16833.2</v>
      </c>
      <c r="H204">
        <v>633</v>
      </c>
      <c r="I204">
        <v>154</v>
      </c>
      <c r="J204">
        <v>5</v>
      </c>
      <c r="K204" t="s">
        <v>33</v>
      </c>
      <c r="L204" t="s">
        <v>33</v>
      </c>
      <c r="M204" t="s">
        <v>33</v>
      </c>
      <c r="N204" t="s">
        <v>55</v>
      </c>
      <c r="O204" t="s">
        <v>64</v>
      </c>
      <c r="P204">
        <v>25</v>
      </c>
      <c r="Q204">
        <v>112</v>
      </c>
      <c r="R204">
        <v>3</v>
      </c>
      <c r="S204">
        <v>0</v>
      </c>
      <c r="T204" t="s">
        <v>53</v>
      </c>
      <c r="U204">
        <v>-1</v>
      </c>
      <c r="V204">
        <v>1</v>
      </c>
      <c r="W204" t="s">
        <v>33</v>
      </c>
      <c r="X204" t="s">
        <v>33</v>
      </c>
      <c r="Y204" t="s">
        <v>33</v>
      </c>
      <c r="Z204">
        <v>579720</v>
      </c>
      <c r="AA204">
        <v>0.34799999999999998</v>
      </c>
      <c r="AB204" t="s">
        <v>38</v>
      </c>
      <c r="AC204" t="s">
        <v>45</v>
      </c>
      <c r="AD204" t="s">
        <v>46</v>
      </c>
    </row>
    <row r="205" spans="1:30" x14ac:dyDescent="0.25">
      <c r="A205">
        <v>100204</v>
      </c>
      <c r="B205">
        <v>45</v>
      </c>
      <c r="C205" t="s">
        <v>70</v>
      </c>
      <c r="D205" t="s">
        <v>31</v>
      </c>
      <c r="E205" t="s">
        <v>42</v>
      </c>
      <c r="F205">
        <v>50991.51</v>
      </c>
      <c r="G205">
        <v>51565.07</v>
      </c>
      <c r="H205">
        <v>684</v>
      </c>
      <c r="I205">
        <v>11</v>
      </c>
      <c r="J205">
        <v>4</v>
      </c>
      <c r="K205" t="s">
        <v>33</v>
      </c>
      <c r="L205" t="s">
        <v>37</v>
      </c>
      <c r="M205" t="s">
        <v>33</v>
      </c>
      <c r="N205" t="s">
        <v>53</v>
      </c>
      <c r="O205" t="s">
        <v>63</v>
      </c>
      <c r="P205">
        <v>9</v>
      </c>
      <c r="Q205">
        <v>398</v>
      </c>
      <c r="R205">
        <v>7</v>
      </c>
      <c r="S205">
        <v>0</v>
      </c>
      <c r="T205" t="s">
        <v>36</v>
      </c>
      <c r="U205">
        <v>-1</v>
      </c>
      <c r="V205">
        <v>3</v>
      </c>
      <c r="W205" t="s">
        <v>37</v>
      </c>
      <c r="X205" t="s">
        <v>37</v>
      </c>
      <c r="Y205" t="s">
        <v>33</v>
      </c>
      <c r="Z205">
        <v>611898.12</v>
      </c>
      <c r="AA205">
        <v>1.0109999999999999</v>
      </c>
      <c r="AB205" t="s">
        <v>62</v>
      </c>
      <c r="AC205" t="s">
        <v>45</v>
      </c>
      <c r="AD205" t="s">
        <v>46</v>
      </c>
    </row>
    <row r="206" spans="1:30" x14ac:dyDescent="0.25">
      <c r="A206">
        <v>100205</v>
      </c>
      <c r="B206">
        <v>55</v>
      </c>
      <c r="C206" t="s">
        <v>70</v>
      </c>
      <c r="D206" t="s">
        <v>31</v>
      </c>
      <c r="E206" t="s">
        <v>32</v>
      </c>
      <c r="F206">
        <v>70341.460000000006</v>
      </c>
      <c r="G206">
        <v>40270.67</v>
      </c>
      <c r="H206">
        <v>574</v>
      </c>
      <c r="I206">
        <v>85</v>
      </c>
      <c r="J206">
        <v>5</v>
      </c>
      <c r="K206" t="s">
        <v>33</v>
      </c>
      <c r="L206" t="s">
        <v>33</v>
      </c>
      <c r="M206" t="s">
        <v>33</v>
      </c>
      <c r="N206" t="s">
        <v>55</v>
      </c>
      <c r="O206" t="s">
        <v>49</v>
      </c>
      <c r="P206">
        <v>18</v>
      </c>
      <c r="Q206">
        <v>205</v>
      </c>
      <c r="R206">
        <v>2</v>
      </c>
      <c r="S206">
        <v>5</v>
      </c>
      <c r="T206" t="s">
        <v>46</v>
      </c>
      <c r="U206">
        <v>345</v>
      </c>
      <c r="V206">
        <v>5</v>
      </c>
      <c r="W206" t="s">
        <v>37</v>
      </c>
      <c r="X206" t="s">
        <v>37</v>
      </c>
      <c r="Y206" t="s">
        <v>37</v>
      </c>
      <c r="Z206">
        <v>844097.52</v>
      </c>
      <c r="AA206">
        <v>0.57299999999999995</v>
      </c>
      <c r="AB206" t="s">
        <v>50</v>
      </c>
      <c r="AC206" t="s">
        <v>39</v>
      </c>
      <c r="AD206" t="s">
        <v>46</v>
      </c>
    </row>
    <row r="207" spans="1:30" x14ac:dyDescent="0.25">
      <c r="A207">
        <v>100206</v>
      </c>
      <c r="B207">
        <v>23</v>
      </c>
      <c r="C207" t="s">
        <v>70</v>
      </c>
      <c r="D207" t="s">
        <v>31</v>
      </c>
      <c r="E207" t="s">
        <v>42</v>
      </c>
      <c r="F207">
        <v>66756.03</v>
      </c>
      <c r="G207">
        <v>0</v>
      </c>
      <c r="H207">
        <v>723</v>
      </c>
      <c r="I207">
        <v>170</v>
      </c>
      <c r="J207">
        <v>3</v>
      </c>
      <c r="K207" t="s">
        <v>33</v>
      </c>
      <c r="L207" t="s">
        <v>37</v>
      </c>
      <c r="M207" t="s">
        <v>33</v>
      </c>
      <c r="N207" t="s">
        <v>34</v>
      </c>
      <c r="O207" t="s">
        <v>72</v>
      </c>
      <c r="P207">
        <v>12</v>
      </c>
      <c r="Q207">
        <v>364</v>
      </c>
      <c r="R207">
        <v>5</v>
      </c>
      <c r="S207">
        <v>3</v>
      </c>
      <c r="T207" t="s">
        <v>36</v>
      </c>
      <c r="U207">
        <v>445</v>
      </c>
      <c r="V207">
        <v>1</v>
      </c>
      <c r="W207" t="s">
        <v>33</v>
      </c>
      <c r="X207" t="s">
        <v>37</v>
      </c>
      <c r="Y207" t="s">
        <v>37</v>
      </c>
      <c r="Z207">
        <v>801072.36</v>
      </c>
      <c r="AA207">
        <v>0</v>
      </c>
      <c r="AB207" t="s">
        <v>44</v>
      </c>
      <c r="AC207" t="s">
        <v>39</v>
      </c>
      <c r="AD207" t="s">
        <v>40</v>
      </c>
    </row>
    <row r="208" spans="1:30" x14ac:dyDescent="0.25">
      <c r="A208">
        <v>100207</v>
      </c>
      <c r="B208">
        <v>62</v>
      </c>
      <c r="C208" t="s">
        <v>75</v>
      </c>
      <c r="D208" t="s">
        <v>58</v>
      </c>
      <c r="E208" t="s">
        <v>42</v>
      </c>
      <c r="F208">
        <v>42896</v>
      </c>
      <c r="G208">
        <v>24214.7</v>
      </c>
      <c r="H208">
        <v>743</v>
      </c>
      <c r="I208">
        <v>114</v>
      </c>
      <c r="J208">
        <v>5</v>
      </c>
      <c r="K208" t="s">
        <v>33</v>
      </c>
      <c r="L208" t="s">
        <v>33</v>
      </c>
      <c r="M208" t="s">
        <v>33</v>
      </c>
      <c r="N208" t="s">
        <v>34</v>
      </c>
      <c r="O208" t="s">
        <v>64</v>
      </c>
      <c r="P208">
        <v>25</v>
      </c>
      <c r="Q208">
        <v>310</v>
      </c>
      <c r="R208">
        <v>1</v>
      </c>
      <c r="S208">
        <v>3</v>
      </c>
      <c r="T208" t="s">
        <v>67</v>
      </c>
      <c r="U208">
        <v>294</v>
      </c>
      <c r="V208">
        <v>5</v>
      </c>
      <c r="W208" t="s">
        <v>33</v>
      </c>
      <c r="X208" t="s">
        <v>37</v>
      </c>
      <c r="Y208" t="s">
        <v>37</v>
      </c>
      <c r="Z208">
        <v>514752</v>
      </c>
      <c r="AA208">
        <v>0.56399999999999995</v>
      </c>
      <c r="AB208" t="s">
        <v>60</v>
      </c>
      <c r="AC208" t="s">
        <v>45</v>
      </c>
      <c r="AD208" t="s">
        <v>40</v>
      </c>
    </row>
    <row r="209" spans="1:30" x14ac:dyDescent="0.25">
      <c r="A209">
        <v>100208</v>
      </c>
      <c r="B209">
        <v>22</v>
      </c>
      <c r="C209" t="s">
        <v>30</v>
      </c>
      <c r="D209" t="s">
        <v>31</v>
      </c>
      <c r="E209" t="s">
        <v>42</v>
      </c>
      <c r="F209">
        <v>61617.66</v>
      </c>
      <c r="G209">
        <v>74788.28</v>
      </c>
      <c r="H209">
        <v>618</v>
      </c>
      <c r="I209">
        <v>166</v>
      </c>
      <c r="J209">
        <v>2</v>
      </c>
      <c r="K209" t="s">
        <v>33</v>
      </c>
      <c r="L209" t="s">
        <v>37</v>
      </c>
      <c r="M209" t="s">
        <v>33</v>
      </c>
      <c r="N209" t="s">
        <v>53</v>
      </c>
      <c r="O209" t="s">
        <v>49</v>
      </c>
      <c r="P209">
        <v>18</v>
      </c>
      <c r="Q209">
        <v>20</v>
      </c>
      <c r="R209">
        <v>7</v>
      </c>
      <c r="S209">
        <v>3</v>
      </c>
      <c r="T209" t="s">
        <v>53</v>
      </c>
      <c r="U209">
        <v>29</v>
      </c>
      <c r="V209">
        <v>4</v>
      </c>
      <c r="W209" t="s">
        <v>33</v>
      </c>
      <c r="X209" t="s">
        <v>33</v>
      </c>
      <c r="Y209" t="s">
        <v>33</v>
      </c>
      <c r="Z209">
        <v>739411.92</v>
      </c>
      <c r="AA209">
        <v>1.214</v>
      </c>
      <c r="AB209" t="s">
        <v>44</v>
      </c>
      <c r="AC209" t="s">
        <v>39</v>
      </c>
      <c r="AD209" t="s">
        <v>46</v>
      </c>
    </row>
    <row r="210" spans="1:30" x14ac:dyDescent="0.25">
      <c r="A210">
        <v>100209</v>
      </c>
      <c r="B210">
        <v>64</v>
      </c>
      <c r="C210" t="s">
        <v>61</v>
      </c>
      <c r="D210" t="s">
        <v>31</v>
      </c>
      <c r="E210" t="s">
        <v>32</v>
      </c>
      <c r="F210">
        <v>62653.05</v>
      </c>
      <c r="G210">
        <v>41977.71</v>
      </c>
      <c r="H210">
        <v>680</v>
      </c>
      <c r="I210">
        <v>93</v>
      </c>
      <c r="J210">
        <v>4</v>
      </c>
      <c r="K210" t="s">
        <v>33</v>
      </c>
      <c r="L210" t="s">
        <v>37</v>
      </c>
      <c r="M210" t="s">
        <v>33</v>
      </c>
      <c r="N210" t="s">
        <v>34</v>
      </c>
      <c r="O210" t="s">
        <v>52</v>
      </c>
      <c r="P210">
        <v>14</v>
      </c>
      <c r="Q210">
        <v>436</v>
      </c>
      <c r="R210">
        <v>7</v>
      </c>
      <c r="S210">
        <v>1</v>
      </c>
      <c r="T210" t="s">
        <v>53</v>
      </c>
      <c r="U210">
        <v>368</v>
      </c>
      <c r="V210">
        <v>4</v>
      </c>
      <c r="W210" t="s">
        <v>33</v>
      </c>
      <c r="X210" t="s">
        <v>33</v>
      </c>
      <c r="Y210" t="s">
        <v>33</v>
      </c>
      <c r="Z210">
        <v>751836.6</v>
      </c>
      <c r="AA210">
        <v>0.67</v>
      </c>
      <c r="AB210" t="s">
        <v>60</v>
      </c>
      <c r="AC210" t="s">
        <v>39</v>
      </c>
      <c r="AD210" t="s">
        <v>46</v>
      </c>
    </row>
    <row r="211" spans="1:30" x14ac:dyDescent="0.25">
      <c r="A211">
        <v>100210</v>
      </c>
      <c r="B211">
        <v>48</v>
      </c>
      <c r="C211" t="s">
        <v>76</v>
      </c>
      <c r="D211" t="s">
        <v>31</v>
      </c>
      <c r="E211" t="s">
        <v>32</v>
      </c>
      <c r="F211">
        <v>52264.88</v>
      </c>
      <c r="G211">
        <v>53012.99</v>
      </c>
      <c r="H211">
        <v>725</v>
      </c>
      <c r="I211">
        <v>5</v>
      </c>
      <c r="J211">
        <v>5</v>
      </c>
      <c r="K211" t="s">
        <v>33</v>
      </c>
      <c r="L211" t="s">
        <v>33</v>
      </c>
      <c r="M211" t="s">
        <v>33</v>
      </c>
      <c r="N211" t="s">
        <v>34</v>
      </c>
      <c r="O211" t="s">
        <v>52</v>
      </c>
      <c r="P211">
        <v>8</v>
      </c>
      <c r="Q211">
        <v>486</v>
      </c>
      <c r="R211">
        <v>4</v>
      </c>
      <c r="S211">
        <v>5</v>
      </c>
      <c r="T211" t="s">
        <v>36</v>
      </c>
      <c r="U211">
        <v>14</v>
      </c>
      <c r="V211">
        <v>4</v>
      </c>
      <c r="W211" t="s">
        <v>33</v>
      </c>
      <c r="X211" t="s">
        <v>37</v>
      </c>
      <c r="Y211" t="s">
        <v>37</v>
      </c>
      <c r="Z211">
        <v>627178.56000000006</v>
      </c>
      <c r="AA211">
        <v>1.014</v>
      </c>
      <c r="AB211" t="s">
        <v>50</v>
      </c>
      <c r="AC211" t="s">
        <v>45</v>
      </c>
      <c r="AD211" t="s">
        <v>40</v>
      </c>
    </row>
    <row r="212" spans="1:30" x14ac:dyDescent="0.25">
      <c r="A212">
        <v>100211</v>
      </c>
      <c r="B212">
        <v>50</v>
      </c>
      <c r="C212" t="s">
        <v>30</v>
      </c>
      <c r="D212" t="s">
        <v>31</v>
      </c>
      <c r="E212" t="s">
        <v>42</v>
      </c>
      <c r="F212">
        <v>48766.9</v>
      </c>
      <c r="G212">
        <v>56214.39</v>
      </c>
      <c r="H212">
        <v>599</v>
      </c>
      <c r="I212">
        <v>64</v>
      </c>
      <c r="J212">
        <v>4</v>
      </c>
      <c r="K212" t="s">
        <v>33</v>
      </c>
      <c r="L212" t="s">
        <v>37</v>
      </c>
      <c r="M212" t="s">
        <v>33</v>
      </c>
      <c r="N212" t="s">
        <v>55</v>
      </c>
      <c r="O212" t="s">
        <v>72</v>
      </c>
      <c r="P212">
        <v>15</v>
      </c>
      <c r="Q212">
        <v>365</v>
      </c>
      <c r="R212">
        <v>5</v>
      </c>
      <c r="S212">
        <v>4</v>
      </c>
      <c r="T212" t="s">
        <v>53</v>
      </c>
      <c r="U212">
        <v>35</v>
      </c>
      <c r="V212">
        <v>0</v>
      </c>
      <c r="W212" t="s">
        <v>37</v>
      </c>
      <c r="X212" t="s">
        <v>33</v>
      </c>
      <c r="Y212" t="s">
        <v>33</v>
      </c>
      <c r="Z212">
        <v>585202.80000000005</v>
      </c>
      <c r="AA212">
        <v>1.153</v>
      </c>
      <c r="AB212" t="s">
        <v>50</v>
      </c>
      <c r="AC212" t="s">
        <v>45</v>
      </c>
      <c r="AD212" t="s">
        <v>46</v>
      </c>
    </row>
    <row r="213" spans="1:30" x14ac:dyDescent="0.25">
      <c r="A213">
        <v>100212</v>
      </c>
      <c r="B213">
        <v>48</v>
      </c>
      <c r="C213" t="s">
        <v>71</v>
      </c>
      <c r="D213" t="s">
        <v>31</v>
      </c>
      <c r="E213" t="s">
        <v>32</v>
      </c>
      <c r="F213">
        <v>58497.72</v>
      </c>
      <c r="G213">
        <v>37561.32</v>
      </c>
      <c r="H213">
        <v>850</v>
      </c>
      <c r="I213">
        <v>26</v>
      </c>
      <c r="J213">
        <v>5</v>
      </c>
      <c r="K213" t="s">
        <v>33</v>
      </c>
      <c r="L213" t="s">
        <v>37</v>
      </c>
      <c r="M213" t="s">
        <v>33</v>
      </c>
      <c r="N213" t="s">
        <v>34</v>
      </c>
      <c r="O213" t="s">
        <v>35</v>
      </c>
      <c r="P213">
        <v>5</v>
      </c>
      <c r="Q213">
        <v>300</v>
      </c>
      <c r="R213">
        <v>8</v>
      </c>
      <c r="S213">
        <v>1</v>
      </c>
      <c r="T213" t="s">
        <v>53</v>
      </c>
      <c r="U213">
        <v>56</v>
      </c>
      <c r="V213">
        <v>5</v>
      </c>
      <c r="W213" t="s">
        <v>37</v>
      </c>
      <c r="X213" t="s">
        <v>33</v>
      </c>
      <c r="Y213" t="s">
        <v>37</v>
      </c>
      <c r="Z213">
        <v>701972.64</v>
      </c>
      <c r="AA213">
        <v>0.64200000000000002</v>
      </c>
      <c r="AB213" t="s">
        <v>50</v>
      </c>
      <c r="AC213" t="s">
        <v>39</v>
      </c>
      <c r="AD213" t="s">
        <v>46</v>
      </c>
    </row>
    <row r="214" spans="1:30" x14ac:dyDescent="0.25">
      <c r="A214">
        <v>100213</v>
      </c>
      <c r="B214">
        <v>36</v>
      </c>
      <c r="C214" t="s">
        <v>54</v>
      </c>
      <c r="D214" t="s">
        <v>68</v>
      </c>
      <c r="E214" t="s">
        <v>42</v>
      </c>
      <c r="F214">
        <v>46438.84</v>
      </c>
      <c r="G214">
        <v>20883.47</v>
      </c>
      <c r="H214">
        <v>727</v>
      </c>
      <c r="I214">
        <v>55</v>
      </c>
      <c r="J214">
        <v>3</v>
      </c>
      <c r="K214" t="s">
        <v>33</v>
      </c>
      <c r="L214" t="s">
        <v>33</v>
      </c>
      <c r="M214" t="s">
        <v>33</v>
      </c>
      <c r="N214" t="s">
        <v>34</v>
      </c>
      <c r="O214" t="s">
        <v>69</v>
      </c>
      <c r="P214">
        <v>22</v>
      </c>
      <c r="Q214">
        <v>246</v>
      </c>
      <c r="R214">
        <v>4</v>
      </c>
      <c r="S214">
        <v>1</v>
      </c>
      <c r="T214" t="s">
        <v>53</v>
      </c>
      <c r="U214">
        <v>250</v>
      </c>
      <c r="V214">
        <v>0</v>
      </c>
      <c r="W214" t="s">
        <v>33</v>
      </c>
      <c r="X214" t="s">
        <v>37</v>
      </c>
      <c r="Y214" t="s">
        <v>37</v>
      </c>
      <c r="Z214">
        <v>557266.07999999996</v>
      </c>
      <c r="AA214">
        <v>0.45</v>
      </c>
      <c r="AB214" t="s">
        <v>62</v>
      </c>
      <c r="AC214" t="s">
        <v>45</v>
      </c>
      <c r="AD214" t="s">
        <v>46</v>
      </c>
    </row>
    <row r="215" spans="1:30" x14ac:dyDescent="0.25">
      <c r="A215">
        <v>100214</v>
      </c>
      <c r="B215">
        <v>53</v>
      </c>
      <c r="C215" t="s">
        <v>47</v>
      </c>
      <c r="D215" t="s">
        <v>31</v>
      </c>
      <c r="E215" t="s">
        <v>48</v>
      </c>
      <c r="F215">
        <v>12000</v>
      </c>
      <c r="G215">
        <v>23648.73</v>
      </c>
      <c r="H215">
        <v>732</v>
      </c>
      <c r="I215">
        <v>45</v>
      </c>
      <c r="J215">
        <v>5</v>
      </c>
      <c r="K215" t="s">
        <v>33</v>
      </c>
      <c r="L215" t="s">
        <v>33</v>
      </c>
      <c r="M215" t="s">
        <v>37</v>
      </c>
      <c r="N215" t="s">
        <v>53</v>
      </c>
      <c r="O215" t="s">
        <v>72</v>
      </c>
      <c r="P215">
        <v>18</v>
      </c>
      <c r="Q215">
        <v>282</v>
      </c>
      <c r="R215">
        <v>7</v>
      </c>
      <c r="S215">
        <v>0</v>
      </c>
      <c r="U215">
        <v>-1</v>
      </c>
      <c r="V215">
        <v>4</v>
      </c>
      <c r="W215" t="s">
        <v>33</v>
      </c>
      <c r="X215" t="s">
        <v>33</v>
      </c>
      <c r="Y215" t="s">
        <v>37</v>
      </c>
      <c r="Z215">
        <v>144000</v>
      </c>
      <c r="AA215">
        <v>1.9710000000000001</v>
      </c>
      <c r="AB215" t="s">
        <v>50</v>
      </c>
      <c r="AC215" t="s">
        <v>65</v>
      </c>
      <c r="AD215" t="s">
        <v>46</v>
      </c>
    </row>
    <row r="216" spans="1:30" x14ac:dyDescent="0.25">
      <c r="A216">
        <v>100215</v>
      </c>
      <c r="B216">
        <v>41</v>
      </c>
      <c r="C216" t="s">
        <v>75</v>
      </c>
      <c r="D216" t="s">
        <v>58</v>
      </c>
      <c r="E216" t="s">
        <v>32</v>
      </c>
      <c r="F216">
        <v>60714.19</v>
      </c>
      <c r="G216">
        <v>39324.01</v>
      </c>
      <c r="H216">
        <v>808</v>
      </c>
      <c r="I216">
        <v>125</v>
      </c>
      <c r="J216">
        <v>4</v>
      </c>
      <c r="K216" t="s">
        <v>33</v>
      </c>
      <c r="L216" t="s">
        <v>37</v>
      </c>
      <c r="M216" t="s">
        <v>33</v>
      </c>
      <c r="N216" t="s">
        <v>34</v>
      </c>
      <c r="O216" t="s">
        <v>43</v>
      </c>
      <c r="P216">
        <v>4</v>
      </c>
      <c r="Q216">
        <v>488</v>
      </c>
      <c r="R216">
        <v>2</v>
      </c>
      <c r="S216">
        <v>1</v>
      </c>
      <c r="T216" t="s">
        <v>53</v>
      </c>
      <c r="U216">
        <v>421</v>
      </c>
      <c r="V216">
        <v>3</v>
      </c>
      <c r="W216" t="s">
        <v>37</v>
      </c>
      <c r="X216" t="s">
        <v>37</v>
      </c>
      <c r="Y216" t="s">
        <v>33</v>
      </c>
      <c r="Z216">
        <v>728570.28</v>
      </c>
      <c r="AA216">
        <v>0.64800000000000002</v>
      </c>
      <c r="AB216" t="s">
        <v>62</v>
      </c>
      <c r="AC216" t="s">
        <v>39</v>
      </c>
      <c r="AD216" t="s">
        <v>46</v>
      </c>
    </row>
    <row r="217" spans="1:30" x14ac:dyDescent="0.25">
      <c r="A217">
        <v>100216</v>
      </c>
      <c r="B217">
        <v>54</v>
      </c>
      <c r="C217" t="s">
        <v>54</v>
      </c>
      <c r="D217" t="s">
        <v>68</v>
      </c>
      <c r="E217" t="s">
        <v>42</v>
      </c>
      <c r="F217">
        <v>12000</v>
      </c>
      <c r="G217">
        <v>37104.01</v>
      </c>
      <c r="H217">
        <v>772</v>
      </c>
      <c r="I217">
        <v>37</v>
      </c>
      <c r="J217">
        <v>4</v>
      </c>
      <c r="K217" t="s">
        <v>33</v>
      </c>
      <c r="L217" t="s">
        <v>37</v>
      </c>
      <c r="M217" t="s">
        <v>33</v>
      </c>
      <c r="N217" t="s">
        <v>34</v>
      </c>
      <c r="O217" t="s">
        <v>73</v>
      </c>
      <c r="P217">
        <v>11</v>
      </c>
      <c r="Q217">
        <v>257</v>
      </c>
      <c r="R217">
        <v>6</v>
      </c>
      <c r="S217">
        <v>0</v>
      </c>
      <c r="T217" t="s">
        <v>53</v>
      </c>
      <c r="U217">
        <v>-1</v>
      </c>
      <c r="V217">
        <v>6</v>
      </c>
      <c r="W217" t="s">
        <v>37</v>
      </c>
      <c r="X217" t="s">
        <v>33</v>
      </c>
      <c r="Y217" t="s">
        <v>33</v>
      </c>
      <c r="Z217">
        <v>144000</v>
      </c>
      <c r="AA217">
        <v>3.0920000000000001</v>
      </c>
      <c r="AB217" t="s">
        <v>50</v>
      </c>
      <c r="AC217" t="s">
        <v>65</v>
      </c>
      <c r="AD217" t="s">
        <v>46</v>
      </c>
    </row>
    <row r="218" spans="1:30" x14ac:dyDescent="0.25">
      <c r="A218">
        <v>100217</v>
      </c>
      <c r="B218">
        <v>57</v>
      </c>
      <c r="C218" t="s">
        <v>54</v>
      </c>
      <c r="D218" t="s">
        <v>68</v>
      </c>
      <c r="E218" t="s">
        <v>42</v>
      </c>
      <c r="F218">
        <v>44034.52</v>
      </c>
      <c r="G218">
        <v>48660.28</v>
      </c>
      <c r="H218">
        <v>739</v>
      </c>
      <c r="I218">
        <v>148</v>
      </c>
      <c r="J218">
        <v>2</v>
      </c>
      <c r="K218" t="s">
        <v>33</v>
      </c>
      <c r="L218" t="s">
        <v>37</v>
      </c>
      <c r="M218" t="s">
        <v>33</v>
      </c>
      <c r="N218" t="s">
        <v>55</v>
      </c>
      <c r="O218" t="s">
        <v>74</v>
      </c>
      <c r="P218">
        <v>24</v>
      </c>
      <c r="Q218">
        <v>453</v>
      </c>
      <c r="R218">
        <v>5</v>
      </c>
      <c r="S218">
        <v>2</v>
      </c>
      <c r="T218" t="s">
        <v>67</v>
      </c>
      <c r="U218">
        <v>416</v>
      </c>
      <c r="V218">
        <v>5</v>
      </c>
      <c r="W218" t="s">
        <v>33</v>
      </c>
      <c r="X218" t="s">
        <v>37</v>
      </c>
      <c r="Y218" t="s">
        <v>37</v>
      </c>
      <c r="Z218">
        <v>528414.24</v>
      </c>
      <c r="AA218">
        <v>1.105</v>
      </c>
      <c r="AB218" t="s">
        <v>60</v>
      </c>
      <c r="AC218" t="s">
        <v>45</v>
      </c>
      <c r="AD218" t="s">
        <v>40</v>
      </c>
    </row>
    <row r="219" spans="1:30" x14ac:dyDescent="0.25">
      <c r="A219">
        <v>100218</v>
      </c>
      <c r="B219">
        <v>55</v>
      </c>
      <c r="C219" t="s">
        <v>61</v>
      </c>
      <c r="D219" t="s">
        <v>31</v>
      </c>
      <c r="E219" t="s">
        <v>32</v>
      </c>
      <c r="F219">
        <v>25802.28</v>
      </c>
      <c r="G219">
        <v>62537.71</v>
      </c>
      <c r="H219">
        <v>750</v>
      </c>
      <c r="I219">
        <v>102</v>
      </c>
      <c r="J219">
        <v>5</v>
      </c>
      <c r="K219" t="s">
        <v>33</v>
      </c>
      <c r="L219" t="s">
        <v>37</v>
      </c>
      <c r="M219" t="s">
        <v>33</v>
      </c>
      <c r="N219" t="s">
        <v>34</v>
      </c>
      <c r="O219" t="s">
        <v>52</v>
      </c>
      <c r="P219">
        <v>21</v>
      </c>
      <c r="Q219">
        <v>185</v>
      </c>
      <c r="R219">
        <v>3</v>
      </c>
      <c r="S219">
        <v>5</v>
      </c>
      <c r="T219" t="s">
        <v>67</v>
      </c>
      <c r="U219">
        <v>38</v>
      </c>
      <c r="V219">
        <v>4</v>
      </c>
      <c r="W219" t="s">
        <v>37</v>
      </c>
      <c r="X219" t="s">
        <v>37</v>
      </c>
      <c r="Y219" t="s">
        <v>33</v>
      </c>
      <c r="Z219">
        <v>309627.36</v>
      </c>
      <c r="AA219">
        <v>2.4239999999999999</v>
      </c>
      <c r="AB219" t="s">
        <v>50</v>
      </c>
      <c r="AC219" t="s">
        <v>65</v>
      </c>
      <c r="AD219" t="s">
        <v>46</v>
      </c>
    </row>
    <row r="220" spans="1:30" x14ac:dyDescent="0.25">
      <c r="A220">
        <v>100219</v>
      </c>
      <c r="B220">
        <v>56</v>
      </c>
      <c r="C220" t="s">
        <v>41</v>
      </c>
      <c r="D220" t="s">
        <v>31</v>
      </c>
      <c r="E220" t="s">
        <v>42</v>
      </c>
      <c r="F220">
        <v>27119.03</v>
      </c>
      <c r="G220">
        <v>43142.98</v>
      </c>
      <c r="H220">
        <v>757</v>
      </c>
      <c r="I220">
        <v>87</v>
      </c>
      <c r="J220">
        <v>5</v>
      </c>
      <c r="K220" t="s">
        <v>33</v>
      </c>
      <c r="L220" t="s">
        <v>37</v>
      </c>
      <c r="M220" t="s">
        <v>37</v>
      </c>
      <c r="N220" t="s">
        <v>34</v>
      </c>
      <c r="O220" t="s">
        <v>43</v>
      </c>
      <c r="P220">
        <v>25</v>
      </c>
      <c r="Q220">
        <v>453</v>
      </c>
      <c r="R220">
        <v>4</v>
      </c>
      <c r="S220">
        <v>0</v>
      </c>
      <c r="T220" t="s">
        <v>53</v>
      </c>
      <c r="U220">
        <v>-1</v>
      </c>
      <c r="V220">
        <v>2</v>
      </c>
      <c r="W220" t="s">
        <v>33</v>
      </c>
      <c r="X220" t="s">
        <v>37</v>
      </c>
      <c r="Y220" t="s">
        <v>33</v>
      </c>
      <c r="Z220">
        <v>325428.36</v>
      </c>
      <c r="AA220">
        <v>1.591</v>
      </c>
      <c r="AB220" t="s">
        <v>60</v>
      </c>
      <c r="AC220" t="s">
        <v>65</v>
      </c>
      <c r="AD220" t="s">
        <v>46</v>
      </c>
    </row>
    <row r="221" spans="1:30" x14ac:dyDescent="0.25">
      <c r="A221">
        <v>100220</v>
      </c>
      <c r="B221">
        <v>47</v>
      </c>
      <c r="C221" t="s">
        <v>30</v>
      </c>
      <c r="D221" t="s">
        <v>31</v>
      </c>
      <c r="E221" t="s">
        <v>42</v>
      </c>
      <c r="F221">
        <v>45138.98</v>
      </c>
      <c r="G221">
        <v>64898.93</v>
      </c>
      <c r="H221">
        <v>650</v>
      </c>
      <c r="I221">
        <v>100</v>
      </c>
      <c r="J221">
        <v>1</v>
      </c>
      <c r="K221" t="s">
        <v>33</v>
      </c>
      <c r="L221" t="s">
        <v>33</v>
      </c>
      <c r="M221" t="s">
        <v>33</v>
      </c>
      <c r="N221" t="s">
        <v>34</v>
      </c>
      <c r="O221" t="s">
        <v>69</v>
      </c>
      <c r="P221">
        <v>14</v>
      </c>
      <c r="Q221">
        <v>447</v>
      </c>
      <c r="R221">
        <v>6</v>
      </c>
      <c r="S221">
        <v>0</v>
      </c>
      <c r="T221" t="s">
        <v>36</v>
      </c>
      <c r="U221">
        <v>-1</v>
      </c>
      <c r="V221">
        <v>3</v>
      </c>
      <c r="W221" t="s">
        <v>37</v>
      </c>
      <c r="X221" t="s">
        <v>33</v>
      </c>
      <c r="Y221" t="s">
        <v>37</v>
      </c>
      <c r="Z221">
        <v>541667.76</v>
      </c>
      <c r="AA221">
        <v>1.4379999999999999</v>
      </c>
      <c r="AB221" t="s">
        <v>50</v>
      </c>
      <c r="AC221" t="s">
        <v>45</v>
      </c>
      <c r="AD221" t="s">
        <v>40</v>
      </c>
    </row>
    <row r="222" spans="1:30" x14ac:dyDescent="0.25">
      <c r="A222">
        <v>100221</v>
      </c>
      <c r="B222">
        <v>43</v>
      </c>
      <c r="C222" t="s">
        <v>47</v>
      </c>
      <c r="D222" t="s">
        <v>58</v>
      </c>
      <c r="E222" t="s">
        <v>42</v>
      </c>
      <c r="F222">
        <v>21747.93</v>
      </c>
      <c r="G222">
        <v>3168.58</v>
      </c>
      <c r="H222">
        <v>699</v>
      </c>
      <c r="I222">
        <v>27</v>
      </c>
      <c r="J222">
        <v>1</v>
      </c>
      <c r="K222" t="s">
        <v>33</v>
      </c>
      <c r="L222" t="s">
        <v>33</v>
      </c>
      <c r="M222" t="s">
        <v>33</v>
      </c>
      <c r="N222" t="s">
        <v>34</v>
      </c>
      <c r="O222" t="s">
        <v>59</v>
      </c>
      <c r="P222">
        <v>11</v>
      </c>
      <c r="Q222">
        <v>528</v>
      </c>
      <c r="R222">
        <v>3</v>
      </c>
      <c r="S222">
        <v>3</v>
      </c>
      <c r="T222" t="s">
        <v>67</v>
      </c>
      <c r="U222">
        <v>247</v>
      </c>
      <c r="V222">
        <v>5</v>
      </c>
      <c r="W222" t="s">
        <v>33</v>
      </c>
      <c r="X222" t="s">
        <v>33</v>
      </c>
      <c r="Y222" t="s">
        <v>37</v>
      </c>
      <c r="Z222">
        <v>260975.16</v>
      </c>
      <c r="AA222">
        <v>0.14599999999999999</v>
      </c>
      <c r="AB222" t="s">
        <v>62</v>
      </c>
      <c r="AC222" t="s">
        <v>65</v>
      </c>
      <c r="AD222" t="s">
        <v>40</v>
      </c>
    </row>
    <row r="223" spans="1:30" x14ac:dyDescent="0.25">
      <c r="A223">
        <v>100222</v>
      </c>
      <c r="B223">
        <v>28</v>
      </c>
      <c r="C223" t="s">
        <v>71</v>
      </c>
      <c r="D223" t="s">
        <v>31</v>
      </c>
      <c r="E223" t="s">
        <v>42</v>
      </c>
      <c r="F223">
        <v>57191.38</v>
      </c>
      <c r="G223">
        <v>78878.25</v>
      </c>
      <c r="H223">
        <v>649</v>
      </c>
      <c r="I223">
        <v>44</v>
      </c>
      <c r="J223">
        <v>1</v>
      </c>
      <c r="K223" t="s">
        <v>33</v>
      </c>
      <c r="L223" t="s">
        <v>37</v>
      </c>
      <c r="M223" t="s">
        <v>33</v>
      </c>
      <c r="N223" t="s">
        <v>34</v>
      </c>
      <c r="O223" t="s">
        <v>35</v>
      </c>
      <c r="P223">
        <v>14</v>
      </c>
      <c r="Q223">
        <v>739</v>
      </c>
      <c r="R223">
        <v>6</v>
      </c>
      <c r="S223">
        <v>0</v>
      </c>
      <c r="T223" t="s">
        <v>53</v>
      </c>
      <c r="U223">
        <v>-1</v>
      </c>
      <c r="V223">
        <v>6</v>
      </c>
      <c r="W223" t="s">
        <v>37</v>
      </c>
      <c r="X223" t="s">
        <v>33</v>
      </c>
      <c r="Y223" t="s">
        <v>33</v>
      </c>
      <c r="Z223">
        <v>686296.56</v>
      </c>
      <c r="AA223">
        <v>1.379</v>
      </c>
      <c r="AB223" t="s">
        <v>38</v>
      </c>
      <c r="AC223" t="s">
        <v>39</v>
      </c>
      <c r="AD223" t="s">
        <v>46</v>
      </c>
    </row>
    <row r="224" spans="1:30" x14ac:dyDescent="0.25">
      <c r="A224">
        <v>100223</v>
      </c>
      <c r="B224">
        <v>63</v>
      </c>
      <c r="C224" t="s">
        <v>41</v>
      </c>
      <c r="D224" t="s">
        <v>58</v>
      </c>
      <c r="E224" t="s">
        <v>42</v>
      </c>
      <c r="F224">
        <v>30459.05</v>
      </c>
      <c r="G224">
        <v>32237</v>
      </c>
      <c r="H224">
        <v>668</v>
      </c>
      <c r="I224">
        <v>1</v>
      </c>
      <c r="J224">
        <v>4</v>
      </c>
      <c r="K224" t="s">
        <v>33</v>
      </c>
      <c r="L224" t="s">
        <v>37</v>
      </c>
      <c r="M224" t="s">
        <v>37</v>
      </c>
      <c r="N224" t="s">
        <v>34</v>
      </c>
      <c r="O224" t="s">
        <v>63</v>
      </c>
      <c r="P224">
        <v>24</v>
      </c>
      <c r="Q224">
        <v>362</v>
      </c>
      <c r="R224">
        <v>6</v>
      </c>
      <c r="S224">
        <v>4</v>
      </c>
      <c r="T224" t="s">
        <v>53</v>
      </c>
      <c r="U224">
        <v>275</v>
      </c>
      <c r="V224">
        <v>0</v>
      </c>
      <c r="W224" t="s">
        <v>37</v>
      </c>
      <c r="X224" t="s">
        <v>37</v>
      </c>
      <c r="Y224" t="s">
        <v>33</v>
      </c>
      <c r="Z224">
        <v>365508.6</v>
      </c>
      <c r="AA224">
        <v>1.0580000000000001</v>
      </c>
      <c r="AB224" t="s">
        <v>60</v>
      </c>
      <c r="AC224" t="s">
        <v>51</v>
      </c>
      <c r="AD224" t="s">
        <v>46</v>
      </c>
    </row>
    <row r="225" spans="1:30" x14ac:dyDescent="0.25">
      <c r="A225">
        <v>100224</v>
      </c>
      <c r="B225">
        <v>48</v>
      </c>
      <c r="C225" t="s">
        <v>71</v>
      </c>
      <c r="D225" t="s">
        <v>31</v>
      </c>
      <c r="E225" t="s">
        <v>42</v>
      </c>
      <c r="F225">
        <v>35016.86</v>
      </c>
      <c r="G225">
        <v>39315.82</v>
      </c>
      <c r="H225">
        <v>717</v>
      </c>
      <c r="I225">
        <v>126</v>
      </c>
      <c r="J225">
        <v>5</v>
      </c>
      <c r="K225" t="s">
        <v>33</v>
      </c>
      <c r="L225" t="s">
        <v>37</v>
      </c>
      <c r="M225" t="s">
        <v>33</v>
      </c>
      <c r="N225" t="s">
        <v>53</v>
      </c>
      <c r="O225" t="s">
        <v>52</v>
      </c>
      <c r="P225">
        <v>14</v>
      </c>
      <c r="Q225">
        <v>873</v>
      </c>
      <c r="R225">
        <v>2</v>
      </c>
      <c r="S225">
        <v>0</v>
      </c>
      <c r="T225" t="s">
        <v>53</v>
      </c>
      <c r="U225">
        <v>-1</v>
      </c>
      <c r="V225">
        <v>3</v>
      </c>
      <c r="W225" t="s">
        <v>33</v>
      </c>
      <c r="X225" t="s">
        <v>33</v>
      </c>
      <c r="Y225" t="s">
        <v>33</v>
      </c>
      <c r="Z225">
        <v>420202.32</v>
      </c>
      <c r="AA225">
        <v>1.123</v>
      </c>
      <c r="AB225" t="s">
        <v>50</v>
      </c>
      <c r="AC225" t="s">
        <v>51</v>
      </c>
      <c r="AD225" t="s">
        <v>46</v>
      </c>
    </row>
    <row r="226" spans="1:30" x14ac:dyDescent="0.25">
      <c r="A226">
        <v>100225</v>
      </c>
      <c r="B226">
        <v>65</v>
      </c>
      <c r="C226" t="s">
        <v>47</v>
      </c>
      <c r="D226" t="s">
        <v>31</v>
      </c>
      <c r="E226" t="s">
        <v>42</v>
      </c>
      <c r="F226">
        <v>22978.38</v>
      </c>
      <c r="G226">
        <v>52124.58</v>
      </c>
      <c r="H226">
        <v>571</v>
      </c>
      <c r="I226">
        <v>60</v>
      </c>
      <c r="J226">
        <v>2</v>
      </c>
      <c r="K226" t="s">
        <v>33</v>
      </c>
      <c r="L226" t="s">
        <v>37</v>
      </c>
      <c r="M226" t="s">
        <v>33</v>
      </c>
      <c r="N226" t="s">
        <v>34</v>
      </c>
      <c r="O226" t="s">
        <v>73</v>
      </c>
      <c r="P226">
        <v>15</v>
      </c>
      <c r="Q226">
        <v>63</v>
      </c>
      <c r="R226">
        <v>3</v>
      </c>
      <c r="S226">
        <v>3</v>
      </c>
      <c r="T226" t="s">
        <v>53</v>
      </c>
      <c r="U226">
        <v>247</v>
      </c>
      <c r="V226">
        <v>6</v>
      </c>
      <c r="W226" t="s">
        <v>37</v>
      </c>
      <c r="X226" t="s">
        <v>37</v>
      </c>
      <c r="Y226" t="s">
        <v>33</v>
      </c>
      <c r="Z226">
        <v>275740.56</v>
      </c>
      <c r="AA226">
        <v>2.2679999999999998</v>
      </c>
      <c r="AB226" t="s">
        <v>60</v>
      </c>
      <c r="AC226" t="s">
        <v>65</v>
      </c>
      <c r="AD226" t="s">
        <v>46</v>
      </c>
    </row>
    <row r="227" spans="1:30" x14ac:dyDescent="0.25">
      <c r="A227">
        <v>100226</v>
      </c>
      <c r="B227">
        <v>44</v>
      </c>
      <c r="C227" t="s">
        <v>54</v>
      </c>
      <c r="D227" t="s">
        <v>58</v>
      </c>
      <c r="E227" t="s">
        <v>42</v>
      </c>
      <c r="F227">
        <v>60018.09</v>
      </c>
      <c r="G227">
        <v>62909.42</v>
      </c>
      <c r="H227">
        <v>702</v>
      </c>
      <c r="I227">
        <v>169</v>
      </c>
      <c r="J227">
        <v>2</v>
      </c>
      <c r="K227" t="s">
        <v>33</v>
      </c>
      <c r="L227" t="s">
        <v>37</v>
      </c>
      <c r="M227" t="s">
        <v>33</v>
      </c>
      <c r="N227" t="s">
        <v>34</v>
      </c>
      <c r="O227" t="s">
        <v>43</v>
      </c>
      <c r="P227">
        <v>9</v>
      </c>
      <c r="Q227">
        <v>20</v>
      </c>
      <c r="R227">
        <v>7</v>
      </c>
      <c r="S227">
        <v>3</v>
      </c>
      <c r="T227" t="s">
        <v>36</v>
      </c>
      <c r="U227">
        <v>26</v>
      </c>
      <c r="V227">
        <v>6</v>
      </c>
      <c r="W227" t="s">
        <v>33</v>
      </c>
      <c r="X227" t="s">
        <v>37</v>
      </c>
      <c r="Y227" t="s">
        <v>37</v>
      </c>
      <c r="Z227">
        <v>720217.08</v>
      </c>
      <c r="AA227">
        <v>1.048</v>
      </c>
      <c r="AB227" t="s">
        <v>62</v>
      </c>
      <c r="AC227" t="s">
        <v>39</v>
      </c>
      <c r="AD227" t="s">
        <v>46</v>
      </c>
    </row>
    <row r="228" spans="1:30" x14ac:dyDescent="0.25">
      <c r="A228">
        <v>100227</v>
      </c>
      <c r="B228">
        <v>69</v>
      </c>
      <c r="C228" t="s">
        <v>41</v>
      </c>
      <c r="D228" t="s">
        <v>58</v>
      </c>
      <c r="F228">
        <v>69633.84</v>
      </c>
      <c r="G228">
        <v>41274.1</v>
      </c>
      <c r="H228">
        <v>725</v>
      </c>
      <c r="I228">
        <v>56</v>
      </c>
      <c r="J228">
        <v>2</v>
      </c>
      <c r="K228" t="s">
        <v>37</v>
      </c>
      <c r="L228" t="s">
        <v>37</v>
      </c>
      <c r="M228" t="s">
        <v>33</v>
      </c>
      <c r="N228" t="s">
        <v>34</v>
      </c>
      <c r="O228" t="s">
        <v>69</v>
      </c>
      <c r="P228">
        <v>18</v>
      </c>
      <c r="Q228">
        <v>348</v>
      </c>
      <c r="R228">
        <v>7</v>
      </c>
      <c r="S228">
        <v>3</v>
      </c>
      <c r="T228" t="s">
        <v>53</v>
      </c>
      <c r="U228">
        <v>81</v>
      </c>
      <c r="V228">
        <v>5</v>
      </c>
      <c r="W228" t="s">
        <v>37</v>
      </c>
      <c r="X228" t="s">
        <v>33</v>
      </c>
      <c r="Y228" t="s">
        <v>33</v>
      </c>
      <c r="Z228">
        <v>835606.08</v>
      </c>
      <c r="AA228">
        <v>0.59299999999999997</v>
      </c>
      <c r="AB228" t="s">
        <v>60</v>
      </c>
      <c r="AC228" t="s">
        <v>39</v>
      </c>
      <c r="AD228" t="s">
        <v>46</v>
      </c>
    </row>
    <row r="229" spans="1:30" x14ac:dyDescent="0.25">
      <c r="A229">
        <v>100228</v>
      </c>
      <c r="B229">
        <v>40</v>
      </c>
      <c r="C229" t="s">
        <v>66</v>
      </c>
      <c r="D229" t="s">
        <v>31</v>
      </c>
      <c r="E229" t="s">
        <v>32</v>
      </c>
      <c r="F229">
        <v>57497.11</v>
      </c>
      <c r="G229">
        <v>36843.07</v>
      </c>
      <c r="H229">
        <v>706</v>
      </c>
      <c r="I229">
        <v>123</v>
      </c>
      <c r="J229">
        <v>5</v>
      </c>
      <c r="K229" t="s">
        <v>33</v>
      </c>
      <c r="L229" t="s">
        <v>33</v>
      </c>
      <c r="M229" t="s">
        <v>33</v>
      </c>
      <c r="N229" t="s">
        <v>34</v>
      </c>
      <c r="O229" t="s">
        <v>43</v>
      </c>
      <c r="P229">
        <v>9</v>
      </c>
      <c r="Q229">
        <v>587</v>
      </c>
      <c r="R229">
        <v>5</v>
      </c>
      <c r="S229">
        <v>1</v>
      </c>
      <c r="T229" t="s">
        <v>53</v>
      </c>
      <c r="U229">
        <v>243</v>
      </c>
      <c r="V229">
        <v>3</v>
      </c>
      <c r="W229" t="s">
        <v>37</v>
      </c>
      <c r="X229" t="s">
        <v>37</v>
      </c>
      <c r="Y229" t="s">
        <v>37</v>
      </c>
      <c r="Z229">
        <v>689965.32</v>
      </c>
      <c r="AA229">
        <v>0.64100000000000001</v>
      </c>
      <c r="AB229" t="s">
        <v>62</v>
      </c>
      <c r="AC229" t="s">
        <v>39</v>
      </c>
      <c r="AD229" t="s">
        <v>40</v>
      </c>
    </row>
    <row r="230" spans="1:30" x14ac:dyDescent="0.25">
      <c r="A230">
        <v>100229</v>
      </c>
      <c r="B230">
        <v>51</v>
      </c>
      <c r="C230" t="s">
        <v>71</v>
      </c>
      <c r="D230" t="s">
        <v>31</v>
      </c>
      <c r="E230" t="s">
        <v>42</v>
      </c>
      <c r="F230">
        <v>61159.61</v>
      </c>
      <c r="G230">
        <v>28514.34</v>
      </c>
      <c r="H230">
        <v>588</v>
      </c>
      <c r="I230">
        <v>85</v>
      </c>
      <c r="J230">
        <v>1</v>
      </c>
      <c r="K230" t="s">
        <v>33</v>
      </c>
      <c r="L230" t="s">
        <v>37</v>
      </c>
      <c r="M230" t="s">
        <v>33</v>
      </c>
      <c r="N230" t="s">
        <v>34</v>
      </c>
      <c r="O230" t="s">
        <v>59</v>
      </c>
      <c r="P230">
        <v>22</v>
      </c>
      <c r="Q230">
        <v>378</v>
      </c>
      <c r="R230">
        <v>7</v>
      </c>
      <c r="S230">
        <v>4</v>
      </c>
      <c r="T230" t="s">
        <v>53</v>
      </c>
      <c r="U230">
        <v>288</v>
      </c>
      <c r="V230">
        <v>2</v>
      </c>
      <c r="W230" t="s">
        <v>37</v>
      </c>
      <c r="X230" t="s">
        <v>33</v>
      </c>
      <c r="Y230" t="s">
        <v>33</v>
      </c>
      <c r="Z230">
        <v>733915.32</v>
      </c>
      <c r="AA230">
        <v>0.46600000000000003</v>
      </c>
      <c r="AB230" t="s">
        <v>50</v>
      </c>
      <c r="AC230" t="s">
        <v>39</v>
      </c>
      <c r="AD230" t="s">
        <v>46</v>
      </c>
    </row>
    <row r="231" spans="1:30" x14ac:dyDescent="0.25">
      <c r="A231">
        <v>100230</v>
      </c>
      <c r="B231">
        <v>29</v>
      </c>
      <c r="C231" t="s">
        <v>61</v>
      </c>
      <c r="D231" t="s">
        <v>31</v>
      </c>
      <c r="E231" t="s">
        <v>42</v>
      </c>
      <c r="F231">
        <v>38109.97</v>
      </c>
      <c r="G231">
        <v>74959.77</v>
      </c>
      <c r="H231">
        <v>698</v>
      </c>
      <c r="I231">
        <v>162</v>
      </c>
      <c r="J231">
        <v>5</v>
      </c>
      <c r="K231" t="s">
        <v>33</v>
      </c>
      <c r="L231" t="s">
        <v>37</v>
      </c>
      <c r="M231" t="s">
        <v>33</v>
      </c>
      <c r="N231" t="s">
        <v>53</v>
      </c>
      <c r="O231" t="s">
        <v>52</v>
      </c>
      <c r="P231">
        <v>21</v>
      </c>
      <c r="Q231">
        <v>775</v>
      </c>
      <c r="R231">
        <v>5</v>
      </c>
      <c r="S231">
        <v>4</v>
      </c>
      <c r="T231" t="s">
        <v>53</v>
      </c>
      <c r="U231">
        <v>339</v>
      </c>
      <c r="V231">
        <v>0</v>
      </c>
      <c r="W231" t="s">
        <v>33</v>
      </c>
      <c r="X231" t="s">
        <v>33</v>
      </c>
      <c r="Y231" t="s">
        <v>33</v>
      </c>
      <c r="Z231">
        <v>457319.64</v>
      </c>
      <c r="AA231">
        <v>1.9670000000000001</v>
      </c>
      <c r="AB231" t="s">
        <v>38</v>
      </c>
      <c r="AC231" t="s">
        <v>51</v>
      </c>
      <c r="AD231" t="s">
        <v>46</v>
      </c>
    </row>
    <row r="232" spans="1:30" x14ac:dyDescent="0.25">
      <c r="A232">
        <v>100231</v>
      </c>
      <c r="B232">
        <v>20</v>
      </c>
      <c r="C232" t="s">
        <v>75</v>
      </c>
      <c r="D232" t="s">
        <v>31</v>
      </c>
      <c r="E232" t="s">
        <v>42</v>
      </c>
      <c r="F232">
        <v>40261.160000000003</v>
      </c>
      <c r="G232">
        <v>26871.25</v>
      </c>
      <c r="H232">
        <v>779</v>
      </c>
      <c r="I232">
        <v>117</v>
      </c>
      <c r="J232">
        <v>3</v>
      </c>
      <c r="K232" t="s">
        <v>33</v>
      </c>
      <c r="L232" t="s">
        <v>33</v>
      </c>
      <c r="M232" t="s">
        <v>33</v>
      </c>
      <c r="N232" t="s">
        <v>34</v>
      </c>
      <c r="O232" t="s">
        <v>69</v>
      </c>
      <c r="P232">
        <v>19</v>
      </c>
      <c r="Q232">
        <v>567</v>
      </c>
      <c r="R232">
        <v>8</v>
      </c>
      <c r="S232">
        <v>3</v>
      </c>
      <c r="T232" t="s">
        <v>53</v>
      </c>
      <c r="U232">
        <v>33</v>
      </c>
      <c r="V232">
        <v>3</v>
      </c>
      <c r="W232" t="s">
        <v>37</v>
      </c>
      <c r="X232" t="s">
        <v>37</v>
      </c>
      <c r="Y232" t="s">
        <v>33</v>
      </c>
      <c r="Z232">
        <v>483133.92</v>
      </c>
      <c r="AA232">
        <v>0.66700000000000004</v>
      </c>
      <c r="AB232" t="s">
        <v>44</v>
      </c>
      <c r="AC232" t="s">
        <v>51</v>
      </c>
      <c r="AD232" t="s">
        <v>46</v>
      </c>
    </row>
    <row r="233" spans="1:30" x14ac:dyDescent="0.25">
      <c r="A233">
        <v>100232</v>
      </c>
      <c r="B233">
        <v>30</v>
      </c>
      <c r="C233" t="s">
        <v>30</v>
      </c>
      <c r="D233" t="s">
        <v>31</v>
      </c>
      <c r="E233" t="s">
        <v>32</v>
      </c>
      <c r="F233">
        <v>12000</v>
      </c>
      <c r="G233">
        <v>33643.42</v>
      </c>
      <c r="H233">
        <v>782</v>
      </c>
      <c r="I233">
        <v>117</v>
      </c>
      <c r="J233">
        <v>2</v>
      </c>
      <c r="K233" t="s">
        <v>33</v>
      </c>
      <c r="L233" t="s">
        <v>37</v>
      </c>
      <c r="M233" t="s">
        <v>33</v>
      </c>
      <c r="N233" t="s">
        <v>34</v>
      </c>
      <c r="O233" t="s">
        <v>49</v>
      </c>
      <c r="P233">
        <v>15</v>
      </c>
      <c r="Q233">
        <v>241</v>
      </c>
      <c r="R233">
        <v>1</v>
      </c>
      <c r="S233">
        <v>5</v>
      </c>
      <c r="T233" t="s">
        <v>53</v>
      </c>
      <c r="U233">
        <v>349</v>
      </c>
      <c r="V233">
        <v>3</v>
      </c>
      <c r="W233" t="s">
        <v>33</v>
      </c>
      <c r="X233" t="s">
        <v>37</v>
      </c>
      <c r="Y233" t="s">
        <v>33</v>
      </c>
      <c r="Z233">
        <v>144000</v>
      </c>
      <c r="AA233">
        <v>2.8039999999999998</v>
      </c>
      <c r="AB233" t="s">
        <v>38</v>
      </c>
      <c r="AC233" t="s">
        <v>65</v>
      </c>
      <c r="AD233" t="s">
        <v>46</v>
      </c>
    </row>
    <row r="234" spans="1:30" x14ac:dyDescent="0.25">
      <c r="A234">
        <v>100233</v>
      </c>
      <c r="B234">
        <v>38</v>
      </c>
      <c r="C234" t="s">
        <v>76</v>
      </c>
      <c r="D234" t="s">
        <v>58</v>
      </c>
      <c r="E234" t="s">
        <v>32</v>
      </c>
      <c r="F234">
        <v>44431.72</v>
      </c>
      <c r="G234">
        <v>0</v>
      </c>
      <c r="H234">
        <v>698</v>
      </c>
      <c r="I234">
        <v>131</v>
      </c>
      <c r="J234">
        <v>4</v>
      </c>
      <c r="K234" t="s">
        <v>33</v>
      </c>
      <c r="L234" t="s">
        <v>37</v>
      </c>
      <c r="M234" t="s">
        <v>33</v>
      </c>
      <c r="N234" t="s">
        <v>34</v>
      </c>
      <c r="O234" t="s">
        <v>72</v>
      </c>
      <c r="P234">
        <v>23</v>
      </c>
      <c r="Q234">
        <v>202</v>
      </c>
      <c r="R234">
        <v>6</v>
      </c>
      <c r="S234">
        <v>1</v>
      </c>
      <c r="T234" t="s">
        <v>53</v>
      </c>
      <c r="U234">
        <v>229</v>
      </c>
      <c r="V234">
        <v>1</v>
      </c>
      <c r="W234" t="s">
        <v>33</v>
      </c>
      <c r="X234" t="s">
        <v>37</v>
      </c>
      <c r="Y234" t="s">
        <v>37</v>
      </c>
      <c r="Z234">
        <v>533180.64</v>
      </c>
      <c r="AA234">
        <v>0</v>
      </c>
      <c r="AB234" t="s">
        <v>62</v>
      </c>
      <c r="AC234" t="s">
        <v>45</v>
      </c>
      <c r="AD234" t="s">
        <v>46</v>
      </c>
    </row>
    <row r="235" spans="1:30" x14ac:dyDescent="0.25">
      <c r="A235">
        <v>100234</v>
      </c>
      <c r="B235">
        <v>40</v>
      </c>
      <c r="C235" t="s">
        <v>71</v>
      </c>
      <c r="D235" t="s">
        <v>31</v>
      </c>
      <c r="E235" t="s">
        <v>48</v>
      </c>
      <c r="F235">
        <v>43619.07</v>
      </c>
      <c r="G235">
        <v>28483.119999999999</v>
      </c>
      <c r="H235">
        <v>591</v>
      </c>
      <c r="I235">
        <v>94</v>
      </c>
      <c r="J235">
        <v>2</v>
      </c>
      <c r="K235" t="s">
        <v>37</v>
      </c>
      <c r="L235" t="s">
        <v>37</v>
      </c>
      <c r="M235" t="s">
        <v>33</v>
      </c>
      <c r="N235" t="s">
        <v>34</v>
      </c>
      <c r="O235" t="s">
        <v>56</v>
      </c>
      <c r="P235">
        <v>10</v>
      </c>
      <c r="Q235">
        <v>646</v>
      </c>
      <c r="R235">
        <v>6</v>
      </c>
      <c r="S235">
        <v>3</v>
      </c>
      <c r="T235" t="s">
        <v>36</v>
      </c>
      <c r="U235">
        <v>163</v>
      </c>
      <c r="V235">
        <v>3</v>
      </c>
      <c r="W235" t="s">
        <v>33</v>
      </c>
      <c r="X235" t="s">
        <v>33</v>
      </c>
      <c r="Y235" t="s">
        <v>37</v>
      </c>
      <c r="Z235">
        <v>523428.84</v>
      </c>
      <c r="AA235">
        <v>0.65300000000000002</v>
      </c>
      <c r="AB235" t="s">
        <v>62</v>
      </c>
      <c r="AC235" t="s">
        <v>45</v>
      </c>
      <c r="AD235" t="s">
        <v>40</v>
      </c>
    </row>
    <row r="236" spans="1:30" x14ac:dyDescent="0.25">
      <c r="A236">
        <v>100235</v>
      </c>
      <c r="B236">
        <v>27</v>
      </c>
      <c r="C236" t="s">
        <v>71</v>
      </c>
      <c r="D236" t="s">
        <v>58</v>
      </c>
      <c r="E236" t="s">
        <v>32</v>
      </c>
      <c r="F236">
        <v>28705.09</v>
      </c>
      <c r="G236">
        <v>66014.59</v>
      </c>
      <c r="H236">
        <v>689</v>
      </c>
      <c r="I236">
        <v>92</v>
      </c>
      <c r="J236">
        <v>1</v>
      </c>
      <c r="K236" t="s">
        <v>33</v>
      </c>
      <c r="L236" t="s">
        <v>33</v>
      </c>
      <c r="M236" t="s">
        <v>33</v>
      </c>
      <c r="N236" t="s">
        <v>34</v>
      </c>
      <c r="O236" t="s">
        <v>64</v>
      </c>
      <c r="P236">
        <v>9</v>
      </c>
      <c r="Q236">
        <v>370</v>
      </c>
      <c r="R236">
        <v>5</v>
      </c>
      <c r="S236">
        <v>5</v>
      </c>
      <c r="T236" t="s">
        <v>53</v>
      </c>
      <c r="U236">
        <v>459</v>
      </c>
      <c r="V236">
        <v>2</v>
      </c>
      <c r="W236" t="s">
        <v>33</v>
      </c>
      <c r="X236" t="s">
        <v>33</v>
      </c>
      <c r="Y236" t="s">
        <v>37</v>
      </c>
      <c r="Z236">
        <v>344461.08</v>
      </c>
      <c r="AA236">
        <v>2.2999999999999998</v>
      </c>
      <c r="AB236" t="s">
        <v>38</v>
      </c>
      <c r="AC236" t="s">
        <v>65</v>
      </c>
      <c r="AD236" t="s">
        <v>40</v>
      </c>
    </row>
    <row r="237" spans="1:30" x14ac:dyDescent="0.25">
      <c r="A237">
        <v>100236</v>
      </c>
      <c r="B237">
        <v>60</v>
      </c>
      <c r="C237" t="s">
        <v>47</v>
      </c>
      <c r="D237" t="s">
        <v>31</v>
      </c>
      <c r="E237" t="s">
        <v>42</v>
      </c>
      <c r="F237">
        <v>76003.31</v>
      </c>
      <c r="G237">
        <v>26448.639999999999</v>
      </c>
      <c r="H237">
        <v>588</v>
      </c>
      <c r="I237">
        <v>17</v>
      </c>
      <c r="J237">
        <v>1</v>
      </c>
      <c r="K237" t="s">
        <v>33</v>
      </c>
      <c r="L237" t="s">
        <v>37</v>
      </c>
      <c r="M237" t="s">
        <v>33</v>
      </c>
      <c r="N237" t="s">
        <v>34</v>
      </c>
      <c r="O237" t="s">
        <v>73</v>
      </c>
      <c r="P237">
        <v>11</v>
      </c>
      <c r="Q237">
        <v>200</v>
      </c>
      <c r="R237">
        <v>6</v>
      </c>
      <c r="S237">
        <v>3</v>
      </c>
      <c r="T237" t="s">
        <v>53</v>
      </c>
      <c r="U237">
        <v>63</v>
      </c>
      <c r="V237">
        <v>4</v>
      </c>
      <c r="W237" t="s">
        <v>37</v>
      </c>
      <c r="X237" t="s">
        <v>33</v>
      </c>
      <c r="Y237" t="s">
        <v>33</v>
      </c>
      <c r="Z237">
        <v>912039.72</v>
      </c>
      <c r="AA237">
        <v>0.34799999999999998</v>
      </c>
      <c r="AB237" t="s">
        <v>60</v>
      </c>
      <c r="AC237" t="s">
        <v>39</v>
      </c>
      <c r="AD237" t="s">
        <v>46</v>
      </c>
    </row>
    <row r="238" spans="1:30" x14ac:dyDescent="0.25">
      <c r="A238">
        <v>100237</v>
      </c>
      <c r="B238">
        <v>25</v>
      </c>
      <c r="C238" t="s">
        <v>54</v>
      </c>
      <c r="D238" t="s">
        <v>31</v>
      </c>
      <c r="E238" t="s">
        <v>42</v>
      </c>
      <c r="F238">
        <v>35952.85</v>
      </c>
      <c r="G238">
        <v>39321.68</v>
      </c>
      <c r="H238">
        <v>703</v>
      </c>
      <c r="I238">
        <v>10</v>
      </c>
      <c r="J238">
        <v>2</v>
      </c>
      <c r="K238" t="s">
        <v>33</v>
      </c>
      <c r="L238" t="s">
        <v>37</v>
      </c>
      <c r="M238" t="s">
        <v>33</v>
      </c>
      <c r="N238" t="s">
        <v>34</v>
      </c>
      <c r="O238" t="s">
        <v>64</v>
      </c>
      <c r="P238">
        <v>13</v>
      </c>
      <c r="Q238">
        <v>220</v>
      </c>
      <c r="R238">
        <v>8</v>
      </c>
      <c r="S238">
        <v>5</v>
      </c>
      <c r="T238" t="s">
        <v>53</v>
      </c>
      <c r="U238">
        <v>11</v>
      </c>
      <c r="V238">
        <v>3</v>
      </c>
      <c r="W238" t="s">
        <v>37</v>
      </c>
      <c r="X238" t="s">
        <v>33</v>
      </c>
      <c r="Y238" t="s">
        <v>33</v>
      </c>
      <c r="Z238">
        <v>431434.2</v>
      </c>
      <c r="AA238">
        <v>1.0940000000000001</v>
      </c>
      <c r="AB238" t="s">
        <v>44</v>
      </c>
      <c r="AC238" t="s">
        <v>51</v>
      </c>
      <c r="AD238" t="s">
        <v>46</v>
      </c>
    </row>
    <row r="239" spans="1:30" x14ac:dyDescent="0.25">
      <c r="A239">
        <v>100238</v>
      </c>
      <c r="B239">
        <v>37</v>
      </c>
      <c r="C239" t="s">
        <v>41</v>
      </c>
      <c r="D239" t="s">
        <v>31</v>
      </c>
      <c r="E239" t="s">
        <v>42</v>
      </c>
      <c r="F239">
        <v>26423.77</v>
      </c>
      <c r="G239">
        <v>28537.79</v>
      </c>
      <c r="H239">
        <v>639</v>
      </c>
      <c r="I239">
        <v>26</v>
      </c>
      <c r="J239">
        <v>2</v>
      </c>
      <c r="K239" t="s">
        <v>33</v>
      </c>
      <c r="L239" t="s">
        <v>37</v>
      </c>
      <c r="M239" t="s">
        <v>33</v>
      </c>
      <c r="N239" t="s">
        <v>34</v>
      </c>
      <c r="O239" t="s">
        <v>52</v>
      </c>
      <c r="P239">
        <v>17</v>
      </c>
      <c r="Q239">
        <v>151</v>
      </c>
      <c r="R239">
        <v>5</v>
      </c>
      <c r="S239">
        <v>2</v>
      </c>
      <c r="T239" t="s">
        <v>67</v>
      </c>
      <c r="U239">
        <v>207</v>
      </c>
      <c r="V239">
        <v>6</v>
      </c>
      <c r="W239" t="s">
        <v>37</v>
      </c>
      <c r="X239" t="s">
        <v>33</v>
      </c>
      <c r="Y239" t="s">
        <v>33</v>
      </c>
      <c r="Z239">
        <v>317085.24</v>
      </c>
      <c r="AA239">
        <v>1.08</v>
      </c>
      <c r="AB239" t="s">
        <v>62</v>
      </c>
      <c r="AC239" t="s">
        <v>65</v>
      </c>
      <c r="AD239" t="s">
        <v>46</v>
      </c>
    </row>
    <row r="240" spans="1:30" x14ac:dyDescent="0.25">
      <c r="A240">
        <v>100239</v>
      </c>
      <c r="B240">
        <v>41</v>
      </c>
      <c r="C240" t="s">
        <v>47</v>
      </c>
      <c r="D240" t="s">
        <v>31</v>
      </c>
      <c r="E240" t="s">
        <v>42</v>
      </c>
      <c r="F240">
        <v>48650.48</v>
      </c>
      <c r="G240">
        <v>29479.81</v>
      </c>
      <c r="H240">
        <v>703</v>
      </c>
      <c r="I240">
        <v>124</v>
      </c>
      <c r="J240">
        <v>1</v>
      </c>
      <c r="K240" t="s">
        <v>33</v>
      </c>
      <c r="L240" t="s">
        <v>37</v>
      </c>
      <c r="M240" t="s">
        <v>33</v>
      </c>
      <c r="N240" t="s">
        <v>34</v>
      </c>
      <c r="O240" t="s">
        <v>52</v>
      </c>
      <c r="P240">
        <v>24</v>
      </c>
      <c r="Q240">
        <v>74</v>
      </c>
      <c r="R240">
        <v>6</v>
      </c>
      <c r="S240">
        <v>1</v>
      </c>
      <c r="T240" t="s">
        <v>53</v>
      </c>
      <c r="U240">
        <v>94</v>
      </c>
      <c r="V240">
        <v>5</v>
      </c>
      <c r="W240" t="s">
        <v>33</v>
      </c>
      <c r="X240" t="s">
        <v>37</v>
      </c>
      <c r="Y240" t="s">
        <v>33</v>
      </c>
      <c r="Z240">
        <v>583805.76</v>
      </c>
      <c r="AA240">
        <v>0.60599999999999998</v>
      </c>
      <c r="AB240" t="s">
        <v>62</v>
      </c>
      <c r="AC240" t="s">
        <v>45</v>
      </c>
      <c r="AD240" t="s">
        <v>46</v>
      </c>
    </row>
    <row r="241" spans="1:30" x14ac:dyDescent="0.25">
      <c r="A241">
        <v>100240</v>
      </c>
      <c r="B241">
        <v>51</v>
      </c>
      <c r="C241" t="s">
        <v>47</v>
      </c>
      <c r="D241" t="s">
        <v>31</v>
      </c>
      <c r="E241" t="s">
        <v>32</v>
      </c>
      <c r="F241">
        <v>45773.51</v>
      </c>
      <c r="G241">
        <v>38215.58</v>
      </c>
      <c r="H241">
        <v>617</v>
      </c>
      <c r="I241">
        <v>82</v>
      </c>
      <c r="J241">
        <v>1</v>
      </c>
      <c r="K241" t="s">
        <v>33</v>
      </c>
      <c r="L241" t="s">
        <v>37</v>
      </c>
      <c r="M241" t="s">
        <v>33</v>
      </c>
      <c r="N241" t="s">
        <v>34</v>
      </c>
      <c r="O241" t="s">
        <v>72</v>
      </c>
      <c r="P241">
        <v>12</v>
      </c>
      <c r="Q241">
        <v>552</v>
      </c>
      <c r="R241">
        <v>3</v>
      </c>
      <c r="S241">
        <v>5</v>
      </c>
      <c r="T241" t="s">
        <v>36</v>
      </c>
      <c r="U241">
        <v>194</v>
      </c>
      <c r="V241">
        <v>1</v>
      </c>
      <c r="W241" t="s">
        <v>33</v>
      </c>
      <c r="X241" t="s">
        <v>33</v>
      </c>
      <c r="Y241" t="s">
        <v>33</v>
      </c>
      <c r="Z241">
        <v>549282.12</v>
      </c>
      <c r="AA241">
        <v>0.83499999999999996</v>
      </c>
      <c r="AB241" t="s">
        <v>50</v>
      </c>
      <c r="AC241" t="s">
        <v>45</v>
      </c>
      <c r="AD241" t="s">
        <v>46</v>
      </c>
    </row>
    <row r="242" spans="1:30" x14ac:dyDescent="0.25">
      <c r="A242">
        <v>100241</v>
      </c>
      <c r="B242">
        <v>65</v>
      </c>
      <c r="C242" t="s">
        <v>70</v>
      </c>
      <c r="D242" t="s">
        <v>31</v>
      </c>
      <c r="E242" t="s">
        <v>32</v>
      </c>
      <c r="F242">
        <v>41247.1</v>
      </c>
      <c r="G242">
        <v>2379.2199999999998</v>
      </c>
      <c r="H242">
        <v>718</v>
      </c>
      <c r="I242">
        <v>107</v>
      </c>
      <c r="J242">
        <v>5</v>
      </c>
      <c r="K242" t="s">
        <v>33</v>
      </c>
      <c r="L242" t="s">
        <v>37</v>
      </c>
      <c r="M242" t="s">
        <v>33</v>
      </c>
      <c r="N242" t="s">
        <v>34</v>
      </c>
      <c r="O242" t="s">
        <v>63</v>
      </c>
      <c r="P242">
        <v>3</v>
      </c>
      <c r="Q242">
        <v>404</v>
      </c>
      <c r="R242">
        <v>8</v>
      </c>
      <c r="S242">
        <v>5</v>
      </c>
      <c r="T242" t="s">
        <v>53</v>
      </c>
      <c r="U242">
        <v>288</v>
      </c>
      <c r="V242">
        <v>6</v>
      </c>
      <c r="W242" t="s">
        <v>33</v>
      </c>
      <c r="X242" t="s">
        <v>33</v>
      </c>
      <c r="Y242" t="s">
        <v>33</v>
      </c>
      <c r="Z242">
        <v>494965.2</v>
      </c>
      <c r="AA242">
        <v>5.8000000000000003E-2</v>
      </c>
      <c r="AB242" t="s">
        <v>60</v>
      </c>
      <c r="AC242" t="s">
        <v>51</v>
      </c>
      <c r="AD242" t="s">
        <v>46</v>
      </c>
    </row>
    <row r="243" spans="1:30" x14ac:dyDescent="0.25">
      <c r="A243">
        <v>100242</v>
      </c>
      <c r="B243">
        <v>23</v>
      </c>
      <c r="C243" t="s">
        <v>66</v>
      </c>
      <c r="D243" t="s">
        <v>58</v>
      </c>
      <c r="E243" t="s">
        <v>32</v>
      </c>
      <c r="F243">
        <v>37586.1</v>
      </c>
      <c r="G243">
        <v>38928.26</v>
      </c>
      <c r="H243">
        <v>693</v>
      </c>
      <c r="I243">
        <v>24</v>
      </c>
      <c r="J243">
        <v>1</v>
      </c>
      <c r="K243" t="s">
        <v>33</v>
      </c>
      <c r="L243" t="s">
        <v>33</v>
      </c>
      <c r="M243" t="s">
        <v>33</v>
      </c>
      <c r="N243" t="s">
        <v>34</v>
      </c>
      <c r="O243" t="s">
        <v>35</v>
      </c>
      <c r="P243">
        <v>5</v>
      </c>
      <c r="Q243">
        <v>537</v>
      </c>
      <c r="R243">
        <v>2</v>
      </c>
      <c r="S243">
        <v>4</v>
      </c>
      <c r="T243" t="s">
        <v>67</v>
      </c>
      <c r="U243">
        <v>272</v>
      </c>
      <c r="V243">
        <v>6</v>
      </c>
      <c r="W243" t="s">
        <v>37</v>
      </c>
      <c r="X243" t="s">
        <v>33</v>
      </c>
      <c r="Y243" t="s">
        <v>33</v>
      </c>
      <c r="Z243">
        <v>451033.2</v>
      </c>
      <c r="AA243">
        <v>1.036</v>
      </c>
      <c r="AB243" t="s">
        <v>44</v>
      </c>
      <c r="AC243" t="s">
        <v>51</v>
      </c>
      <c r="AD243" t="s">
        <v>46</v>
      </c>
    </row>
    <row r="244" spans="1:30" x14ac:dyDescent="0.25">
      <c r="A244">
        <v>100243</v>
      </c>
      <c r="B244">
        <v>26</v>
      </c>
      <c r="C244" t="s">
        <v>66</v>
      </c>
      <c r="D244" t="s">
        <v>58</v>
      </c>
      <c r="E244" t="s">
        <v>32</v>
      </c>
      <c r="F244">
        <v>14031.14</v>
      </c>
      <c r="G244">
        <v>87258.54</v>
      </c>
      <c r="H244">
        <v>618</v>
      </c>
      <c r="I244">
        <v>129</v>
      </c>
      <c r="J244">
        <v>4</v>
      </c>
      <c r="K244" t="s">
        <v>37</v>
      </c>
      <c r="L244" t="s">
        <v>33</v>
      </c>
      <c r="M244" t="s">
        <v>37</v>
      </c>
      <c r="N244" t="s">
        <v>34</v>
      </c>
      <c r="O244" t="s">
        <v>49</v>
      </c>
      <c r="P244">
        <v>7</v>
      </c>
      <c r="Q244">
        <v>359</v>
      </c>
      <c r="R244">
        <v>2</v>
      </c>
      <c r="S244">
        <v>4</v>
      </c>
      <c r="T244" t="s">
        <v>53</v>
      </c>
      <c r="U244">
        <v>187</v>
      </c>
      <c r="V244">
        <v>2</v>
      </c>
      <c r="W244" t="s">
        <v>37</v>
      </c>
      <c r="X244" t="s">
        <v>37</v>
      </c>
      <c r="Y244" t="s">
        <v>33</v>
      </c>
      <c r="Z244">
        <v>168373.68</v>
      </c>
      <c r="AA244">
        <v>6.2190000000000003</v>
      </c>
      <c r="AB244" t="s">
        <v>38</v>
      </c>
      <c r="AC244" t="s">
        <v>65</v>
      </c>
      <c r="AD244" t="s">
        <v>46</v>
      </c>
    </row>
    <row r="245" spans="1:30" x14ac:dyDescent="0.25">
      <c r="A245">
        <v>100244</v>
      </c>
      <c r="B245">
        <v>69</v>
      </c>
      <c r="C245" t="s">
        <v>71</v>
      </c>
      <c r="D245" t="s">
        <v>31</v>
      </c>
      <c r="E245" t="s">
        <v>32</v>
      </c>
      <c r="G245">
        <v>22403.49</v>
      </c>
      <c r="H245">
        <v>779</v>
      </c>
      <c r="I245">
        <v>50</v>
      </c>
      <c r="J245">
        <v>3</v>
      </c>
      <c r="K245" t="s">
        <v>33</v>
      </c>
      <c r="L245" t="s">
        <v>37</v>
      </c>
      <c r="M245" t="s">
        <v>33</v>
      </c>
      <c r="N245" t="s">
        <v>34</v>
      </c>
      <c r="O245" t="s">
        <v>56</v>
      </c>
      <c r="P245">
        <v>14</v>
      </c>
      <c r="Q245">
        <v>523</v>
      </c>
      <c r="R245">
        <v>8</v>
      </c>
      <c r="S245">
        <v>0</v>
      </c>
      <c r="U245">
        <v>-1</v>
      </c>
      <c r="V245">
        <v>4</v>
      </c>
      <c r="W245" t="s">
        <v>33</v>
      </c>
      <c r="X245" t="s">
        <v>33</v>
      </c>
      <c r="Y245" t="s">
        <v>33</v>
      </c>
      <c r="Z245">
        <v>930545.76</v>
      </c>
      <c r="AA245">
        <v>0.28899999999999998</v>
      </c>
      <c r="AB245" t="s">
        <v>60</v>
      </c>
      <c r="AC245" t="s">
        <v>39</v>
      </c>
      <c r="AD245" t="s">
        <v>46</v>
      </c>
    </row>
    <row r="246" spans="1:30" x14ac:dyDescent="0.25">
      <c r="A246">
        <v>100245</v>
      </c>
      <c r="B246">
        <v>25</v>
      </c>
      <c r="C246" t="s">
        <v>75</v>
      </c>
      <c r="D246" t="s">
        <v>31</v>
      </c>
      <c r="E246" t="s">
        <v>42</v>
      </c>
      <c r="F246">
        <v>12000</v>
      </c>
      <c r="G246">
        <v>19490.580000000002</v>
      </c>
      <c r="H246">
        <v>625</v>
      </c>
      <c r="I246">
        <v>81</v>
      </c>
      <c r="J246">
        <v>5</v>
      </c>
      <c r="K246" t="s">
        <v>33</v>
      </c>
      <c r="L246" t="s">
        <v>33</v>
      </c>
      <c r="M246" t="s">
        <v>37</v>
      </c>
      <c r="N246" t="s">
        <v>34</v>
      </c>
      <c r="O246" t="s">
        <v>59</v>
      </c>
      <c r="P246">
        <v>14</v>
      </c>
      <c r="Q246">
        <v>140</v>
      </c>
      <c r="R246">
        <v>7</v>
      </c>
      <c r="S246">
        <v>1</v>
      </c>
      <c r="T246" t="s">
        <v>53</v>
      </c>
      <c r="U246">
        <v>92</v>
      </c>
      <c r="V246">
        <v>6</v>
      </c>
      <c r="W246" t="s">
        <v>37</v>
      </c>
      <c r="X246" t="s">
        <v>37</v>
      </c>
      <c r="Y246" t="s">
        <v>33</v>
      </c>
      <c r="Z246">
        <v>144000</v>
      </c>
      <c r="AA246">
        <v>1.6240000000000001</v>
      </c>
      <c r="AB246" t="s">
        <v>44</v>
      </c>
      <c r="AC246" t="s">
        <v>65</v>
      </c>
      <c r="AD246" t="s">
        <v>46</v>
      </c>
    </row>
    <row r="247" spans="1:30" x14ac:dyDescent="0.25">
      <c r="A247">
        <v>100246</v>
      </c>
      <c r="B247">
        <v>22</v>
      </c>
      <c r="C247" t="s">
        <v>75</v>
      </c>
      <c r="D247" t="s">
        <v>31</v>
      </c>
      <c r="E247" t="s">
        <v>42</v>
      </c>
      <c r="F247">
        <v>39666.65</v>
      </c>
      <c r="G247">
        <v>0</v>
      </c>
      <c r="H247">
        <v>756</v>
      </c>
      <c r="I247">
        <v>81</v>
      </c>
      <c r="J247">
        <v>3</v>
      </c>
      <c r="K247" t="s">
        <v>33</v>
      </c>
      <c r="L247" t="s">
        <v>33</v>
      </c>
      <c r="M247" t="s">
        <v>37</v>
      </c>
      <c r="N247" t="s">
        <v>53</v>
      </c>
      <c r="O247" t="s">
        <v>56</v>
      </c>
      <c r="P247">
        <v>1</v>
      </c>
      <c r="Q247">
        <v>435</v>
      </c>
      <c r="R247">
        <v>1</v>
      </c>
      <c r="S247">
        <v>3</v>
      </c>
      <c r="T247" t="s">
        <v>36</v>
      </c>
      <c r="U247">
        <v>299</v>
      </c>
      <c r="V247">
        <v>4</v>
      </c>
      <c r="W247" t="s">
        <v>33</v>
      </c>
      <c r="X247" t="s">
        <v>37</v>
      </c>
      <c r="Y247" t="s">
        <v>37</v>
      </c>
      <c r="Z247">
        <v>475999.8</v>
      </c>
      <c r="AA247">
        <v>0</v>
      </c>
      <c r="AB247" t="s">
        <v>44</v>
      </c>
      <c r="AC247" t="s">
        <v>51</v>
      </c>
      <c r="AD247" t="s">
        <v>40</v>
      </c>
    </row>
    <row r="248" spans="1:30" x14ac:dyDescent="0.25">
      <c r="A248">
        <v>100247</v>
      </c>
      <c r="B248">
        <v>68</v>
      </c>
      <c r="C248" t="s">
        <v>71</v>
      </c>
      <c r="D248" t="s">
        <v>58</v>
      </c>
      <c r="E248" t="s">
        <v>42</v>
      </c>
      <c r="F248">
        <v>12000</v>
      </c>
      <c r="G248">
        <v>0</v>
      </c>
      <c r="H248">
        <v>602</v>
      </c>
      <c r="I248">
        <v>110</v>
      </c>
      <c r="J248">
        <v>3</v>
      </c>
      <c r="K248" t="s">
        <v>33</v>
      </c>
      <c r="L248" t="s">
        <v>33</v>
      </c>
      <c r="M248" t="s">
        <v>33</v>
      </c>
      <c r="N248" t="s">
        <v>34</v>
      </c>
      <c r="O248" t="s">
        <v>73</v>
      </c>
      <c r="P248">
        <v>24</v>
      </c>
      <c r="Q248">
        <v>324</v>
      </c>
      <c r="R248">
        <v>3</v>
      </c>
      <c r="S248">
        <v>1</v>
      </c>
      <c r="T248" t="s">
        <v>36</v>
      </c>
      <c r="U248">
        <v>105</v>
      </c>
      <c r="V248">
        <v>3</v>
      </c>
      <c r="W248" t="s">
        <v>33</v>
      </c>
      <c r="X248" t="s">
        <v>37</v>
      </c>
      <c r="Y248" t="s">
        <v>37</v>
      </c>
      <c r="Z248">
        <v>144000</v>
      </c>
      <c r="AA248">
        <v>0</v>
      </c>
      <c r="AB248" t="s">
        <v>60</v>
      </c>
      <c r="AC248" t="s">
        <v>65</v>
      </c>
      <c r="AD248" t="s">
        <v>40</v>
      </c>
    </row>
    <row r="249" spans="1:30" x14ac:dyDescent="0.25">
      <c r="A249">
        <v>100248</v>
      </c>
      <c r="B249">
        <v>62</v>
      </c>
      <c r="C249" t="s">
        <v>75</v>
      </c>
      <c r="D249" t="s">
        <v>31</v>
      </c>
      <c r="E249" t="s">
        <v>32</v>
      </c>
      <c r="F249">
        <v>49667.62</v>
      </c>
      <c r="G249">
        <v>15901.44</v>
      </c>
      <c r="H249">
        <v>571</v>
      </c>
      <c r="I249">
        <v>99</v>
      </c>
      <c r="J249">
        <v>4</v>
      </c>
      <c r="K249" t="s">
        <v>33</v>
      </c>
      <c r="L249" t="s">
        <v>33</v>
      </c>
      <c r="M249" t="s">
        <v>33</v>
      </c>
      <c r="N249" t="s">
        <v>34</v>
      </c>
      <c r="O249" t="s">
        <v>73</v>
      </c>
      <c r="P249">
        <v>15</v>
      </c>
      <c r="Q249">
        <v>123</v>
      </c>
      <c r="R249">
        <v>2</v>
      </c>
      <c r="S249">
        <v>3</v>
      </c>
      <c r="T249" t="s">
        <v>53</v>
      </c>
      <c r="U249">
        <v>71</v>
      </c>
      <c r="V249">
        <v>4</v>
      </c>
      <c r="W249" t="s">
        <v>37</v>
      </c>
      <c r="X249" t="s">
        <v>33</v>
      </c>
      <c r="Y249" t="s">
        <v>37</v>
      </c>
      <c r="Z249">
        <v>596011.43999999994</v>
      </c>
      <c r="AA249">
        <v>0.32</v>
      </c>
      <c r="AB249" t="s">
        <v>60</v>
      </c>
      <c r="AC249" t="s">
        <v>45</v>
      </c>
      <c r="AD249" t="s">
        <v>46</v>
      </c>
    </row>
    <row r="250" spans="1:30" x14ac:dyDescent="0.25">
      <c r="A250">
        <v>100249</v>
      </c>
      <c r="B250">
        <v>70</v>
      </c>
      <c r="C250" t="s">
        <v>75</v>
      </c>
      <c r="D250" t="s">
        <v>58</v>
      </c>
      <c r="E250" t="s">
        <v>42</v>
      </c>
      <c r="F250">
        <v>61511.23</v>
      </c>
      <c r="G250">
        <v>48411.62</v>
      </c>
      <c r="H250">
        <v>663</v>
      </c>
      <c r="I250">
        <v>146</v>
      </c>
      <c r="J250">
        <v>5</v>
      </c>
      <c r="K250" t="s">
        <v>33</v>
      </c>
      <c r="L250" t="s">
        <v>37</v>
      </c>
      <c r="M250" t="s">
        <v>33</v>
      </c>
      <c r="N250" t="s">
        <v>34</v>
      </c>
      <c r="O250" t="s">
        <v>52</v>
      </c>
      <c r="P250">
        <v>27</v>
      </c>
      <c r="Q250">
        <v>295</v>
      </c>
      <c r="R250">
        <v>3</v>
      </c>
      <c r="S250">
        <v>5</v>
      </c>
      <c r="T250" t="s">
        <v>53</v>
      </c>
      <c r="U250">
        <v>87</v>
      </c>
      <c r="V250">
        <v>3</v>
      </c>
      <c r="W250" t="s">
        <v>33</v>
      </c>
      <c r="X250" t="s">
        <v>33</v>
      </c>
      <c r="Y250" t="s">
        <v>33</v>
      </c>
      <c r="Z250">
        <v>738134.76</v>
      </c>
      <c r="AA250">
        <v>0.78700000000000003</v>
      </c>
      <c r="AB250" t="s">
        <v>60</v>
      </c>
      <c r="AC250" t="s">
        <v>39</v>
      </c>
      <c r="AD250" t="s">
        <v>46</v>
      </c>
    </row>
    <row r="251" spans="1:30" x14ac:dyDescent="0.25">
      <c r="A251">
        <v>100250</v>
      </c>
      <c r="B251">
        <v>18</v>
      </c>
      <c r="C251" t="s">
        <v>30</v>
      </c>
      <c r="D251" t="s">
        <v>31</v>
      </c>
      <c r="E251" t="s">
        <v>42</v>
      </c>
      <c r="F251">
        <v>30602.76</v>
      </c>
      <c r="G251">
        <v>5381.19</v>
      </c>
      <c r="H251">
        <v>752</v>
      </c>
      <c r="I251">
        <v>56</v>
      </c>
      <c r="J251">
        <v>2</v>
      </c>
      <c r="K251" t="s">
        <v>33</v>
      </c>
      <c r="L251" t="s">
        <v>37</v>
      </c>
      <c r="M251" t="s">
        <v>33</v>
      </c>
      <c r="N251" t="s">
        <v>34</v>
      </c>
      <c r="O251" t="s">
        <v>72</v>
      </c>
      <c r="P251">
        <v>4</v>
      </c>
      <c r="Q251">
        <v>322</v>
      </c>
      <c r="R251">
        <v>3</v>
      </c>
      <c r="S251">
        <v>3</v>
      </c>
      <c r="T251" t="s">
        <v>53</v>
      </c>
      <c r="U251">
        <v>313</v>
      </c>
      <c r="V251">
        <v>2</v>
      </c>
      <c r="W251" t="s">
        <v>33</v>
      </c>
      <c r="X251" t="s">
        <v>37</v>
      </c>
      <c r="Y251" t="s">
        <v>33</v>
      </c>
      <c r="Z251">
        <v>367233.12</v>
      </c>
      <c r="AA251">
        <v>0.17599999999999999</v>
      </c>
      <c r="AB251" t="s">
        <v>44</v>
      </c>
      <c r="AC251" t="s">
        <v>51</v>
      </c>
      <c r="AD251" t="s">
        <v>46</v>
      </c>
    </row>
    <row r="252" spans="1:30" x14ac:dyDescent="0.25">
      <c r="A252">
        <v>100251</v>
      </c>
      <c r="B252">
        <v>69</v>
      </c>
      <c r="C252" t="s">
        <v>66</v>
      </c>
      <c r="D252" t="s">
        <v>58</v>
      </c>
      <c r="E252" t="s">
        <v>42</v>
      </c>
      <c r="F252">
        <v>37042.730000000003</v>
      </c>
      <c r="G252">
        <v>4704.0600000000004</v>
      </c>
      <c r="H252">
        <v>641</v>
      </c>
      <c r="I252">
        <v>30</v>
      </c>
      <c r="J252">
        <v>1</v>
      </c>
      <c r="K252" t="s">
        <v>33</v>
      </c>
      <c r="L252" t="s">
        <v>37</v>
      </c>
      <c r="M252" t="s">
        <v>33</v>
      </c>
      <c r="N252" t="s">
        <v>53</v>
      </c>
      <c r="O252" t="s">
        <v>74</v>
      </c>
      <c r="P252">
        <v>22</v>
      </c>
      <c r="Q252">
        <v>20</v>
      </c>
      <c r="R252">
        <v>2</v>
      </c>
      <c r="S252">
        <v>5</v>
      </c>
      <c r="T252" t="s">
        <v>67</v>
      </c>
      <c r="U252">
        <v>132</v>
      </c>
      <c r="V252">
        <v>6</v>
      </c>
      <c r="W252" t="s">
        <v>33</v>
      </c>
      <c r="X252" t="s">
        <v>33</v>
      </c>
      <c r="Y252" t="s">
        <v>33</v>
      </c>
      <c r="Z252">
        <v>444512.76</v>
      </c>
      <c r="AA252">
        <v>0.127</v>
      </c>
      <c r="AB252" t="s">
        <v>60</v>
      </c>
      <c r="AC252" t="s">
        <v>51</v>
      </c>
      <c r="AD252" t="s">
        <v>46</v>
      </c>
    </row>
    <row r="253" spans="1:30" x14ac:dyDescent="0.25">
      <c r="A253">
        <v>100252</v>
      </c>
      <c r="B253">
        <v>52</v>
      </c>
      <c r="C253" t="s">
        <v>30</v>
      </c>
      <c r="D253" t="s">
        <v>68</v>
      </c>
      <c r="E253" t="s">
        <v>42</v>
      </c>
      <c r="F253">
        <v>44287.34</v>
      </c>
      <c r="G253">
        <v>32278.22</v>
      </c>
      <c r="H253">
        <v>724</v>
      </c>
      <c r="I253">
        <v>136</v>
      </c>
      <c r="J253">
        <v>1</v>
      </c>
      <c r="K253" t="s">
        <v>33</v>
      </c>
      <c r="L253" t="s">
        <v>33</v>
      </c>
      <c r="M253" t="s">
        <v>37</v>
      </c>
      <c r="N253" t="s">
        <v>34</v>
      </c>
      <c r="O253" t="s">
        <v>69</v>
      </c>
      <c r="P253">
        <v>26</v>
      </c>
      <c r="Q253">
        <v>643</v>
      </c>
      <c r="R253">
        <v>2</v>
      </c>
      <c r="S253">
        <v>0</v>
      </c>
      <c r="T253" t="s">
        <v>53</v>
      </c>
      <c r="U253">
        <v>-1</v>
      </c>
      <c r="V253">
        <v>2</v>
      </c>
      <c r="W253" t="s">
        <v>37</v>
      </c>
      <c r="X253" t="s">
        <v>37</v>
      </c>
      <c r="Y253" t="s">
        <v>37</v>
      </c>
      <c r="Z253">
        <v>531448.07999999996</v>
      </c>
      <c r="AA253">
        <v>0.72899999999999998</v>
      </c>
      <c r="AB253" t="s">
        <v>50</v>
      </c>
      <c r="AC253" t="s">
        <v>45</v>
      </c>
      <c r="AD253" t="s">
        <v>40</v>
      </c>
    </row>
    <row r="254" spans="1:30" x14ac:dyDescent="0.25">
      <c r="A254">
        <v>100253</v>
      </c>
      <c r="B254">
        <v>45</v>
      </c>
      <c r="C254" t="s">
        <v>75</v>
      </c>
      <c r="D254" t="s">
        <v>58</v>
      </c>
      <c r="E254" t="s">
        <v>32</v>
      </c>
      <c r="F254">
        <v>37276.53</v>
      </c>
      <c r="G254">
        <v>72926.649999999994</v>
      </c>
      <c r="H254">
        <v>630</v>
      </c>
      <c r="I254">
        <v>61</v>
      </c>
      <c r="J254">
        <v>2</v>
      </c>
      <c r="K254" t="s">
        <v>33</v>
      </c>
      <c r="L254" t="s">
        <v>37</v>
      </c>
      <c r="M254" t="s">
        <v>33</v>
      </c>
      <c r="N254" t="s">
        <v>34</v>
      </c>
      <c r="O254" t="s">
        <v>73</v>
      </c>
      <c r="P254">
        <v>7</v>
      </c>
      <c r="Q254">
        <v>557</v>
      </c>
      <c r="R254">
        <v>4</v>
      </c>
      <c r="S254">
        <v>5</v>
      </c>
      <c r="T254" t="s">
        <v>36</v>
      </c>
      <c r="U254">
        <v>323</v>
      </c>
      <c r="V254">
        <v>1</v>
      </c>
      <c r="W254" t="s">
        <v>33</v>
      </c>
      <c r="X254" t="s">
        <v>37</v>
      </c>
      <c r="Y254" t="s">
        <v>37</v>
      </c>
      <c r="Z254">
        <v>447318.36</v>
      </c>
      <c r="AA254">
        <v>1.956</v>
      </c>
      <c r="AB254" t="s">
        <v>62</v>
      </c>
      <c r="AC254" t="s">
        <v>51</v>
      </c>
      <c r="AD254" t="s">
        <v>40</v>
      </c>
    </row>
    <row r="255" spans="1:30" x14ac:dyDescent="0.25">
      <c r="A255">
        <v>100254</v>
      </c>
      <c r="B255">
        <v>29</v>
      </c>
      <c r="C255" t="s">
        <v>61</v>
      </c>
      <c r="D255" t="s">
        <v>31</v>
      </c>
      <c r="E255" t="s">
        <v>42</v>
      </c>
      <c r="G255">
        <v>15104.04</v>
      </c>
      <c r="H255">
        <v>733</v>
      </c>
      <c r="I255">
        <v>46</v>
      </c>
      <c r="J255">
        <v>3</v>
      </c>
      <c r="K255" t="s">
        <v>33</v>
      </c>
      <c r="L255" t="s">
        <v>33</v>
      </c>
      <c r="M255" t="s">
        <v>33</v>
      </c>
      <c r="N255" t="s">
        <v>55</v>
      </c>
      <c r="O255" t="s">
        <v>52</v>
      </c>
      <c r="P255">
        <v>3</v>
      </c>
      <c r="Q255">
        <v>331</v>
      </c>
      <c r="R255">
        <v>3</v>
      </c>
      <c r="S255">
        <v>3</v>
      </c>
      <c r="U255">
        <v>207</v>
      </c>
      <c r="V255">
        <v>5</v>
      </c>
      <c r="W255" t="s">
        <v>33</v>
      </c>
      <c r="X255" t="s">
        <v>37</v>
      </c>
      <c r="Y255" t="s">
        <v>33</v>
      </c>
      <c r="Z255">
        <v>657279.24</v>
      </c>
      <c r="AA255">
        <v>0.27600000000000002</v>
      </c>
      <c r="AB255" t="s">
        <v>38</v>
      </c>
      <c r="AC255" t="s">
        <v>45</v>
      </c>
      <c r="AD255" t="s">
        <v>46</v>
      </c>
    </row>
    <row r="256" spans="1:30" x14ac:dyDescent="0.25">
      <c r="A256">
        <v>100255</v>
      </c>
      <c r="B256">
        <v>62</v>
      </c>
      <c r="C256" t="s">
        <v>41</v>
      </c>
      <c r="D256" t="s">
        <v>31</v>
      </c>
      <c r="E256" t="s">
        <v>42</v>
      </c>
      <c r="F256">
        <v>46660.6</v>
      </c>
      <c r="G256">
        <v>0</v>
      </c>
      <c r="H256">
        <v>782</v>
      </c>
      <c r="I256">
        <v>175</v>
      </c>
      <c r="J256">
        <v>4</v>
      </c>
      <c r="K256" t="s">
        <v>33</v>
      </c>
      <c r="L256" t="s">
        <v>37</v>
      </c>
      <c r="M256" t="s">
        <v>33</v>
      </c>
      <c r="N256" t="s">
        <v>55</v>
      </c>
      <c r="O256" t="s">
        <v>43</v>
      </c>
      <c r="P256">
        <v>28</v>
      </c>
      <c r="Q256">
        <v>223</v>
      </c>
      <c r="R256">
        <v>1</v>
      </c>
      <c r="S256">
        <v>2</v>
      </c>
      <c r="T256" t="s">
        <v>53</v>
      </c>
      <c r="U256">
        <v>169</v>
      </c>
      <c r="V256">
        <v>6</v>
      </c>
      <c r="W256" t="s">
        <v>33</v>
      </c>
      <c r="X256" t="s">
        <v>33</v>
      </c>
      <c r="Y256" t="s">
        <v>33</v>
      </c>
      <c r="Z256">
        <v>559927.19999999995</v>
      </c>
      <c r="AA256">
        <v>0</v>
      </c>
      <c r="AB256" t="s">
        <v>60</v>
      </c>
      <c r="AC256" t="s">
        <v>45</v>
      </c>
      <c r="AD256" t="s">
        <v>46</v>
      </c>
    </row>
    <row r="257" spans="1:30" x14ac:dyDescent="0.25">
      <c r="A257">
        <v>100256</v>
      </c>
      <c r="B257">
        <v>33</v>
      </c>
      <c r="C257" t="s">
        <v>70</v>
      </c>
      <c r="D257" t="s">
        <v>31</v>
      </c>
      <c r="E257" t="s">
        <v>42</v>
      </c>
      <c r="F257">
        <v>38238.58</v>
      </c>
      <c r="G257">
        <v>41357.85</v>
      </c>
      <c r="H257">
        <v>731</v>
      </c>
      <c r="I257">
        <v>65</v>
      </c>
      <c r="J257">
        <v>2</v>
      </c>
      <c r="K257" t="s">
        <v>33</v>
      </c>
      <c r="L257" t="s">
        <v>37</v>
      </c>
      <c r="M257" t="s">
        <v>33</v>
      </c>
      <c r="N257" t="s">
        <v>55</v>
      </c>
      <c r="O257" t="s">
        <v>72</v>
      </c>
      <c r="P257">
        <v>28</v>
      </c>
      <c r="Q257">
        <v>584</v>
      </c>
      <c r="R257">
        <v>4</v>
      </c>
      <c r="S257">
        <v>1</v>
      </c>
      <c r="T257" t="s">
        <v>53</v>
      </c>
      <c r="U257">
        <v>97</v>
      </c>
      <c r="V257">
        <v>1</v>
      </c>
      <c r="W257" t="s">
        <v>37</v>
      </c>
      <c r="X257" t="s">
        <v>33</v>
      </c>
      <c r="Y257" t="s">
        <v>33</v>
      </c>
      <c r="Z257">
        <v>458862.96</v>
      </c>
      <c r="AA257">
        <v>1.0820000000000001</v>
      </c>
      <c r="AB257" t="s">
        <v>38</v>
      </c>
      <c r="AC257" t="s">
        <v>51</v>
      </c>
      <c r="AD257" t="s">
        <v>46</v>
      </c>
    </row>
    <row r="258" spans="1:30" x14ac:dyDescent="0.25">
      <c r="A258">
        <v>100257</v>
      </c>
      <c r="B258">
        <v>61</v>
      </c>
      <c r="C258" t="s">
        <v>54</v>
      </c>
      <c r="D258" t="s">
        <v>31</v>
      </c>
      <c r="E258" t="s">
        <v>42</v>
      </c>
      <c r="F258">
        <v>23585.32</v>
      </c>
      <c r="G258">
        <v>17108.490000000002</v>
      </c>
      <c r="H258">
        <v>605</v>
      </c>
      <c r="I258">
        <v>115</v>
      </c>
      <c r="J258">
        <v>5</v>
      </c>
      <c r="K258" t="s">
        <v>33</v>
      </c>
      <c r="L258" t="s">
        <v>33</v>
      </c>
      <c r="M258" t="s">
        <v>33</v>
      </c>
      <c r="N258" t="s">
        <v>34</v>
      </c>
      <c r="O258" t="s">
        <v>63</v>
      </c>
      <c r="P258">
        <v>13</v>
      </c>
      <c r="Q258">
        <v>567</v>
      </c>
      <c r="R258">
        <v>2</v>
      </c>
      <c r="S258">
        <v>1</v>
      </c>
      <c r="T258" t="s">
        <v>53</v>
      </c>
      <c r="U258">
        <v>289</v>
      </c>
      <c r="V258">
        <v>6</v>
      </c>
      <c r="W258" t="s">
        <v>33</v>
      </c>
      <c r="X258" t="s">
        <v>37</v>
      </c>
      <c r="Y258" t="s">
        <v>33</v>
      </c>
      <c r="Z258">
        <v>283023.84000000003</v>
      </c>
      <c r="AA258">
        <v>0.72499999999999998</v>
      </c>
      <c r="AB258" t="s">
        <v>60</v>
      </c>
      <c r="AC258" t="s">
        <v>65</v>
      </c>
      <c r="AD258" t="s">
        <v>46</v>
      </c>
    </row>
    <row r="259" spans="1:30" x14ac:dyDescent="0.25">
      <c r="A259">
        <v>100258</v>
      </c>
      <c r="B259">
        <v>53</v>
      </c>
      <c r="C259" t="s">
        <v>61</v>
      </c>
      <c r="D259" t="s">
        <v>31</v>
      </c>
      <c r="E259" t="s">
        <v>42</v>
      </c>
      <c r="F259">
        <v>63712.9</v>
      </c>
      <c r="G259">
        <v>57804.4</v>
      </c>
      <c r="H259">
        <v>671</v>
      </c>
      <c r="I259">
        <v>160</v>
      </c>
      <c r="J259">
        <v>2</v>
      </c>
      <c r="K259" t="s">
        <v>33</v>
      </c>
      <c r="L259" t="s">
        <v>33</v>
      </c>
      <c r="M259" t="s">
        <v>33</v>
      </c>
      <c r="N259" t="s">
        <v>34</v>
      </c>
      <c r="O259" t="s">
        <v>35</v>
      </c>
      <c r="P259">
        <v>18</v>
      </c>
      <c r="Q259">
        <v>144</v>
      </c>
      <c r="R259">
        <v>2</v>
      </c>
      <c r="S259">
        <v>0</v>
      </c>
      <c r="T259" t="s">
        <v>46</v>
      </c>
      <c r="U259">
        <v>-1</v>
      </c>
      <c r="V259">
        <v>1</v>
      </c>
      <c r="W259" t="s">
        <v>33</v>
      </c>
      <c r="X259" t="s">
        <v>37</v>
      </c>
      <c r="Y259" t="s">
        <v>33</v>
      </c>
      <c r="Z259">
        <v>764554.8</v>
      </c>
      <c r="AA259">
        <v>0.90700000000000003</v>
      </c>
      <c r="AB259" t="s">
        <v>50</v>
      </c>
      <c r="AC259" t="s">
        <v>39</v>
      </c>
      <c r="AD259" t="s">
        <v>46</v>
      </c>
    </row>
    <row r="260" spans="1:30" x14ac:dyDescent="0.25">
      <c r="A260">
        <v>100259</v>
      </c>
      <c r="B260">
        <v>46</v>
      </c>
      <c r="C260" t="s">
        <v>66</v>
      </c>
      <c r="D260" t="s">
        <v>31</v>
      </c>
      <c r="E260" t="s">
        <v>42</v>
      </c>
      <c r="F260">
        <v>48516.99</v>
      </c>
      <c r="G260">
        <v>52885.77</v>
      </c>
      <c r="H260">
        <v>687</v>
      </c>
      <c r="I260">
        <v>139</v>
      </c>
      <c r="J260">
        <v>5</v>
      </c>
      <c r="K260" t="s">
        <v>33</v>
      </c>
      <c r="L260" t="s">
        <v>37</v>
      </c>
      <c r="M260" t="s">
        <v>33</v>
      </c>
      <c r="N260" t="s">
        <v>34</v>
      </c>
      <c r="O260" t="s">
        <v>63</v>
      </c>
      <c r="P260">
        <v>22</v>
      </c>
      <c r="Q260">
        <v>90</v>
      </c>
      <c r="R260">
        <v>6</v>
      </c>
      <c r="S260">
        <v>0</v>
      </c>
      <c r="T260" t="s">
        <v>67</v>
      </c>
      <c r="U260">
        <v>-1</v>
      </c>
      <c r="V260">
        <v>0</v>
      </c>
      <c r="W260" t="s">
        <v>33</v>
      </c>
      <c r="X260" t="s">
        <v>33</v>
      </c>
      <c r="Y260" t="s">
        <v>33</v>
      </c>
      <c r="Z260">
        <v>582203.88</v>
      </c>
      <c r="AA260">
        <v>1.0900000000000001</v>
      </c>
      <c r="AB260" t="s">
        <v>50</v>
      </c>
      <c r="AC260" t="s">
        <v>45</v>
      </c>
      <c r="AD260" t="s">
        <v>46</v>
      </c>
    </row>
    <row r="261" spans="1:30" x14ac:dyDescent="0.25">
      <c r="A261">
        <v>100260</v>
      </c>
      <c r="B261">
        <v>55</v>
      </c>
      <c r="C261" t="s">
        <v>71</v>
      </c>
      <c r="D261" t="s">
        <v>31</v>
      </c>
      <c r="E261" t="s">
        <v>42</v>
      </c>
      <c r="F261">
        <v>53517.55</v>
      </c>
      <c r="G261">
        <v>21828.46</v>
      </c>
      <c r="H261">
        <v>609</v>
      </c>
      <c r="I261">
        <v>169</v>
      </c>
      <c r="J261">
        <v>1</v>
      </c>
      <c r="K261" t="s">
        <v>33</v>
      </c>
      <c r="L261" t="s">
        <v>37</v>
      </c>
      <c r="M261" t="s">
        <v>33</v>
      </c>
      <c r="N261" t="s">
        <v>55</v>
      </c>
      <c r="O261" t="s">
        <v>73</v>
      </c>
      <c r="P261">
        <v>23</v>
      </c>
      <c r="Q261">
        <v>606</v>
      </c>
      <c r="R261">
        <v>1</v>
      </c>
      <c r="S261">
        <v>2</v>
      </c>
      <c r="T261" t="s">
        <v>53</v>
      </c>
      <c r="U261">
        <v>331</v>
      </c>
      <c r="V261">
        <v>3</v>
      </c>
      <c r="W261" t="s">
        <v>37</v>
      </c>
      <c r="X261" t="s">
        <v>37</v>
      </c>
      <c r="Y261" t="s">
        <v>33</v>
      </c>
      <c r="Z261">
        <v>642210.6</v>
      </c>
      <c r="AA261">
        <v>0.40799999999999997</v>
      </c>
      <c r="AB261" t="s">
        <v>50</v>
      </c>
      <c r="AC261" t="s">
        <v>45</v>
      </c>
      <c r="AD261" t="s">
        <v>46</v>
      </c>
    </row>
    <row r="262" spans="1:30" x14ac:dyDescent="0.25">
      <c r="A262">
        <v>100261</v>
      </c>
      <c r="B262">
        <v>25</v>
      </c>
      <c r="C262" t="s">
        <v>66</v>
      </c>
      <c r="D262" t="s">
        <v>58</v>
      </c>
      <c r="E262" t="s">
        <v>42</v>
      </c>
      <c r="F262">
        <v>42828.46</v>
      </c>
      <c r="H262">
        <v>544</v>
      </c>
      <c r="I262">
        <v>114</v>
      </c>
      <c r="J262">
        <v>5</v>
      </c>
      <c r="K262" t="s">
        <v>33</v>
      </c>
      <c r="L262" t="s">
        <v>37</v>
      </c>
      <c r="M262" t="s">
        <v>33</v>
      </c>
      <c r="N262" t="s">
        <v>34</v>
      </c>
      <c r="O262" t="s">
        <v>69</v>
      </c>
      <c r="P262">
        <v>23</v>
      </c>
      <c r="Q262">
        <v>483</v>
      </c>
      <c r="R262">
        <v>5</v>
      </c>
      <c r="S262">
        <v>5</v>
      </c>
      <c r="T262" t="s">
        <v>67</v>
      </c>
      <c r="U262">
        <v>117</v>
      </c>
      <c r="V262">
        <v>1</v>
      </c>
      <c r="W262" t="s">
        <v>33</v>
      </c>
      <c r="X262" t="s">
        <v>33</v>
      </c>
      <c r="Y262" t="s">
        <v>37</v>
      </c>
      <c r="Z262">
        <v>513941.52</v>
      </c>
      <c r="AA262">
        <v>1.6120000000000001</v>
      </c>
      <c r="AB262" t="s">
        <v>44</v>
      </c>
      <c r="AC262" t="s">
        <v>45</v>
      </c>
      <c r="AD262" t="s">
        <v>40</v>
      </c>
    </row>
    <row r="263" spans="1:30" x14ac:dyDescent="0.25">
      <c r="A263">
        <v>100262</v>
      </c>
      <c r="B263">
        <v>33</v>
      </c>
      <c r="C263" t="s">
        <v>71</v>
      </c>
      <c r="D263" t="s">
        <v>58</v>
      </c>
      <c r="E263" t="s">
        <v>48</v>
      </c>
      <c r="F263">
        <v>38517.17</v>
      </c>
      <c r="G263">
        <v>81798.55</v>
      </c>
      <c r="H263">
        <v>677</v>
      </c>
      <c r="I263">
        <v>100</v>
      </c>
      <c r="J263">
        <v>3</v>
      </c>
      <c r="K263" t="s">
        <v>33</v>
      </c>
      <c r="L263" t="s">
        <v>33</v>
      </c>
      <c r="M263" t="s">
        <v>33</v>
      </c>
      <c r="N263" t="s">
        <v>34</v>
      </c>
      <c r="O263" t="s">
        <v>35</v>
      </c>
      <c r="P263">
        <v>22</v>
      </c>
      <c r="Q263">
        <v>527</v>
      </c>
      <c r="R263">
        <v>5</v>
      </c>
      <c r="S263">
        <v>1</v>
      </c>
      <c r="T263" t="s">
        <v>53</v>
      </c>
      <c r="U263">
        <v>60</v>
      </c>
      <c r="V263">
        <v>5</v>
      </c>
      <c r="W263" t="s">
        <v>37</v>
      </c>
      <c r="X263" t="s">
        <v>33</v>
      </c>
      <c r="Y263" t="s">
        <v>37</v>
      </c>
      <c r="Z263">
        <v>462206.04</v>
      </c>
      <c r="AA263">
        <v>2.1240000000000001</v>
      </c>
      <c r="AB263" t="s">
        <v>38</v>
      </c>
      <c r="AC263" t="s">
        <v>51</v>
      </c>
      <c r="AD263" t="s">
        <v>40</v>
      </c>
    </row>
    <row r="264" spans="1:30" x14ac:dyDescent="0.25">
      <c r="A264">
        <v>100263</v>
      </c>
      <c r="B264">
        <v>46</v>
      </c>
      <c r="C264" t="s">
        <v>47</v>
      </c>
      <c r="D264" t="s">
        <v>58</v>
      </c>
      <c r="E264" t="s">
        <v>32</v>
      </c>
      <c r="F264">
        <v>39502.1</v>
      </c>
      <c r="G264">
        <v>43552.43</v>
      </c>
      <c r="H264">
        <v>670</v>
      </c>
      <c r="I264">
        <v>178</v>
      </c>
      <c r="J264">
        <v>3</v>
      </c>
      <c r="K264" t="s">
        <v>33</v>
      </c>
      <c r="L264" t="s">
        <v>37</v>
      </c>
      <c r="M264" t="s">
        <v>33</v>
      </c>
      <c r="N264" t="s">
        <v>34</v>
      </c>
      <c r="O264" t="s">
        <v>49</v>
      </c>
      <c r="P264">
        <v>15</v>
      </c>
      <c r="Q264">
        <v>103</v>
      </c>
      <c r="R264">
        <v>4</v>
      </c>
      <c r="S264">
        <v>4</v>
      </c>
      <c r="T264" t="s">
        <v>67</v>
      </c>
      <c r="U264">
        <v>176</v>
      </c>
      <c r="V264">
        <v>4</v>
      </c>
      <c r="W264" t="s">
        <v>33</v>
      </c>
      <c r="X264" t="s">
        <v>37</v>
      </c>
      <c r="Y264" t="s">
        <v>33</v>
      </c>
      <c r="Z264">
        <v>474025.2</v>
      </c>
      <c r="AA264">
        <v>1.103</v>
      </c>
      <c r="AB264" t="s">
        <v>50</v>
      </c>
      <c r="AC264" t="s">
        <v>51</v>
      </c>
      <c r="AD264" t="s">
        <v>46</v>
      </c>
    </row>
    <row r="265" spans="1:30" x14ac:dyDescent="0.25">
      <c r="A265">
        <v>100264</v>
      </c>
      <c r="B265">
        <v>18</v>
      </c>
      <c r="C265" t="s">
        <v>57</v>
      </c>
      <c r="D265" t="s">
        <v>31</v>
      </c>
      <c r="E265" t="s">
        <v>32</v>
      </c>
      <c r="F265">
        <v>71581.58</v>
      </c>
      <c r="G265">
        <v>0</v>
      </c>
      <c r="H265">
        <v>670</v>
      </c>
      <c r="I265">
        <v>13</v>
      </c>
      <c r="J265">
        <v>5</v>
      </c>
      <c r="K265" t="s">
        <v>33</v>
      </c>
      <c r="L265" t="s">
        <v>33</v>
      </c>
      <c r="M265" t="s">
        <v>33</v>
      </c>
      <c r="N265" t="s">
        <v>34</v>
      </c>
      <c r="O265" t="s">
        <v>35</v>
      </c>
      <c r="P265">
        <v>28</v>
      </c>
      <c r="Q265">
        <v>328</v>
      </c>
      <c r="R265">
        <v>7</v>
      </c>
      <c r="S265">
        <v>4</v>
      </c>
      <c r="T265" t="s">
        <v>36</v>
      </c>
      <c r="U265">
        <v>8</v>
      </c>
      <c r="V265">
        <v>2</v>
      </c>
      <c r="W265" t="s">
        <v>33</v>
      </c>
      <c r="X265" t="s">
        <v>33</v>
      </c>
      <c r="Y265" t="s">
        <v>33</v>
      </c>
      <c r="Z265">
        <v>858978.96</v>
      </c>
      <c r="AA265">
        <v>0</v>
      </c>
      <c r="AB265" t="s">
        <v>44</v>
      </c>
      <c r="AC265" t="s">
        <v>39</v>
      </c>
      <c r="AD265" t="s">
        <v>46</v>
      </c>
    </row>
    <row r="266" spans="1:30" x14ac:dyDescent="0.25">
      <c r="A266">
        <v>100265</v>
      </c>
      <c r="B266">
        <v>56</v>
      </c>
      <c r="C266" t="s">
        <v>41</v>
      </c>
      <c r="D266" t="s">
        <v>31</v>
      </c>
      <c r="E266" t="s">
        <v>42</v>
      </c>
      <c r="F266">
        <v>39038.230000000003</v>
      </c>
      <c r="G266">
        <v>0</v>
      </c>
      <c r="H266">
        <v>780</v>
      </c>
      <c r="I266">
        <v>134</v>
      </c>
      <c r="J266">
        <v>3</v>
      </c>
      <c r="K266" t="s">
        <v>33</v>
      </c>
      <c r="L266" t="s">
        <v>33</v>
      </c>
      <c r="M266" t="s">
        <v>33</v>
      </c>
      <c r="N266" t="s">
        <v>34</v>
      </c>
      <c r="O266" t="s">
        <v>73</v>
      </c>
      <c r="P266">
        <v>27</v>
      </c>
      <c r="Q266">
        <v>684</v>
      </c>
      <c r="R266">
        <v>2</v>
      </c>
      <c r="S266">
        <v>4</v>
      </c>
      <c r="T266" t="s">
        <v>53</v>
      </c>
      <c r="U266">
        <v>326</v>
      </c>
      <c r="V266">
        <v>6</v>
      </c>
      <c r="W266" t="s">
        <v>37</v>
      </c>
      <c r="X266" t="s">
        <v>37</v>
      </c>
      <c r="Y266" t="s">
        <v>33</v>
      </c>
      <c r="Z266">
        <v>468458.76</v>
      </c>
      <c r="AA266">
        <v>0</v>
      </c>
      <c r="AB266" t="s">
        <v>60</v>
      </c>
      <c r="AC266" t="s">
        <v>51</v>
      </c>
      <c r="AD266" t="s">
        <v>46</v>
      </c>
    </row>
    <row r="267" spans="1:30" x14ac:dyDescent="0.25">
      <c r="A267">
        <v>100266</v>
      </c>
      <c r="B267">
        <v>29</v>
      </c>
      <c r="C267" t="s">
        <v>30</v>
      </c>
      <c r="D267" t="s">
        <v>68</v>
      </c>
      <c r="E267" t="s">
        <v>32</v>
      </c>
      <c r="F267">
        <v>44261.919999999998</v>
      </c>
      <c r="G267">
        <v>45296.95</v>
      </c>
      <c r="H267">
        <v>765</v>
      </c>
      <c r="I267">
        <v>116</v>
      </c>
      <c r="J267">
        <v>1</v>
      </c>
      <c r="K267" t="s">
        <v>33</v>
      </c>
      <c r="L267" t="s">
        <v>37</v>
      </c>
      <c r="M267" t="s">
        <v>33</v>
      </c>
      <c r="N267" t="s">
        <v>34</v>
      </c>
      <c r="O267" t="s">
        <v>35</v>
      </c>
      <c r="P267">
        <v>14</v>
      </c>
      <c r="Q267">
        <v>417</v>
      </c>
      <c r="R267">
        <v>5</v>
      </c>
      <c r="S267">
        <v>2</v>
      </c>
      <c r="T267" t="s">
        <v>53</v>
      </c>
      <c r="U267">
        <v>316</v>
      </c>
      <c r="V267">
        <v>5</v>
      </c>
      <c r="W267" t="s">
        <v>33</v>
      </c>
      <c r="X267" t="s">
        <v>33</v>
      </c>
      <c r="Y267" t="s">
        <v>33</v>
      </c>
      <c r="Z267">
        <v>531143.04</v>
      </c>
      <c r="AA267">
        <v>1.0229999999999999</v>
      </c>
      <c r="AB267" t="s">
        <v>38</v>
      </c>
      <c r="AC267" t="s">
        <v>45</v>
      </c>
      <c r="AD267" t="s">
        <v>46</v>
      </c>
    </row>
    <row r="268" spans="1:30" x14ac:dyDescent="0.25">
      <c r="A268">
        <v>100267</v>
      </c>
      <c r="B268">
        <v>32</v>
      </c>
      <c r="C268" t="s">
        <v>71</v>
      </c>
      <c r="D268" t="s">
        <v>31</v>
      </c>
      <c r="E268" t="s">
        <v>42</v>
      </c>
      <c r="F268">
        <v>48602.55</v>
      </c>
      <c r="G268">
        <v>78361.08</v>
      </c>
      <c r="H268">
        <v>793</v>
      </c>
      <c r="I268">
        <v>28</v>
      </c>
      <c r="J268">
        <v>5</v>
      </c>
      <c r="K268" t="s">
        <v>33</v>
      </c>
      <c r="L268" t="s">
        <v>33</v>
      </c>
      <c r="M268" t="s">
        <v>37</v>
      </c>
      <c r="N268" t="s">
        <v>34</v>
      </c>
      <c r="O268" t="s">
        <v>73</v>
      </c>
      <c r="P268">
        <v>27</v>
      </c>
      <c r="Q268">
        <v>292</v>
      </c>
      <c r="R268">
        <v>2</v>
      </c>
      <c r="S268">
        <v>0</v>
      </c>
      <c r="T268" t="s">
        <v>53</v>
      </c>
      <c r="U268">
        <v>-1</v>
      </c>
      <c r="V268">
        <v>2</v>
      </c>
      <c r="W268" t="s">
        <v>33</v>
      </c>
      <c r="X268" t="s">
        <v>33</v>
      </c>
      <c r="Y268" t="s">
        <v>33</v>
      </c>
      <c r="Z268">
        <v>583230.6</v>
      </c>
      <c r="AA268">
        <v>1.6120000000000001</v>
      </c>
      <c r="AB268" t="s">
        <v>38</v>
      </c>
      <c r="AC268" t="s">
        <v>45</v>
      </c>
      <c r="AD268" t="s">
        <v>46</v>
      </c>
    </row>
    <row r="269" spans="1:30" x14ac:dyDescent="0.25">
      <c r="A269">
        <v>100268</v>
      </c>
      <c r="B269">
        <v>41</v>
      </c>
      <c r="C269" t="s">
        <v>75</v>
      </c>
      <c r="D269" t="s">
        <v>31</v>
      </c>
      <c r="F269">
        <v>32172.240000000002</v>
      </c>
      <c r="G269">
        <v>25379.9</v>
      </c>
      <c r="H269">
        <v>752</v>
      </c>
      <c r="I269">
        <v>27</v>
      </c>
      <c r="J269">
        <v>2</v>
      </c>
      <c r="K269" t="s">
        <v>33</v>
      </c>
      <c r="L269" t="s">
        <v>37</v>
      </c>
      <c r="M269" t="s">
        <v>33</v>
      </c>
      <c r="N269" t="s">
        <v>53</v>
      </c>
      <c r="O269" t="s">
        <v>59</v>
      </c>
      <c r="P269">
        <v>23</v>
      </c>
      <c r="Q269">
        <v>427</v>
      </c>
      <c r="R269">
        <v>1</v>
      </c>
      <c r="S269">
        <v>0</v>
      </c>
      <c r="T269" t="s">
        <v>36</v>
      </c>
      <c r="U269">
        <v>-1</v>
      </c>
      <c r="V269">
        <v>2</v>
      </c>
      <c r="W269" t="s">
        <v>33</v>
      </c>
      <c r="X269" t="s">
        <v>37</v>
      </c>
      <c r="Y269" t="s">
        <v>33</v>
      </c>
      <c r="Z269">
        <v>386066.88</v>
      </c>
      <c r="AA269">
        <v>0.78900000000000003</v>
      </c>
      <c r="AB269" t="s">
        <v>62</v>
      </c>
      <c r="AC269" t="s">
        <v>51</v>
      </c>
      <c r="AD269" t="s">
        <v>46</v>
      </c>
    </row>
    <row r="270" spans="1:30" x14ac:dyDescent="0.25">
      <c r="A270">
        <v>100269</v>
      </c>
      <c r="B270">
        <v>22</v>
      </c>
      <c r="C270" t="s">
        <v>76</v>
      </c>
      <c r="D270" t="s">
        <v>31</v>
      </c>
      <c r="E270" t="s">
        <v>48</v>
      </c>
      <c r="F270">
        <v>76643.240000000005</v>
      </c>
      <c r="G270">
        <v>25341.33</v>
      </c>
      <c r="H270">
        <v>597</v>
      </c>
      <c r="I270">
        <v>88</v>
      </c>
      <c r="J270">
        <v>2</v>
      </c>
      <c r="K270" t="s">
        <v>33</v>
      </c>
      <c r="L270" t="s">
        <v>33</v>
      </c>
      <c r="M270" t="s">
        <v>33</v>
      </c>
      <c r="N270" t="s">
        <v>34</v>
      </c>
      <c r="O270" t="s">
        <v>35</v>
      </c>
      <c r="P270">
        <v>28</v>
      </c>
      <c r="Q270">
        <v>328</v>
      </c>
      <c r="R270">
        <v>4</v>
      </c>
      <c r="S270">
        <v>3</v>
      </c>
      <c r="T270" t="s">
        <v>36</v>
      </c>
      <c r="U270">
        <v>162</v>
      </c>
      <c r="V270">
        <v>5</v>
      </c>
      <c r="W270" t="s">
        <v>37</v>
      </c>
      <c r="X270" t="s">
        <v>37</v>
      </c>
      <c r="Y270" t="s">
        <v>37</v>
      </c>
      <c r="Z270">
        <v>919718.88</v>
      </c>
      <c r="AA270">
        <v>0.33100000000000002</v>
      </c>
      <c r="AB270" t="s">
        <v>44</v>
      </c>
      <c r="AC270" t="s">
        <v>39</v>
      </c>
      <c r="AD270" t="s">
        <v>40</v>
      </c>
    </row>
    <row r="271" spans="1:30" x14ac:dyDescent="0.25">
      <c r="A271">
        <v>100270</v>
      </c>
      <c r="B271">
        <v>41</v>
      </c>
      <c r="C271" t="s">
        <v>71</v>
      </c>
      <c r="D271" t="s">
        <v>31</v>
      </c>
      <c r="E271" t="s">
        <v>32</v>
      </c>
      <c r="F271">
        <v>12000</v>
      </c>
      <c r="G271">
        <v>59707.43</v>
      </c>
      <c r="H271">
        <v>535</v>
      </c>
      <c r="I271">
        <v>111</v>
      </c>
      <c r="J271">
        <v>1</v>
      </c>
      <c r="K271" t="s">
        <v>33</v>
      </c>
      <c r="L271" t="s">
        <v>37</v>
      </c>
      <c r="M271" t="s">
        <v>33</v>
      </c>
      <c r="N271" t="s">
        <v>34</v>
      </c>
      <c r="O271" t="s">
        <v>35</v>
      </c>
      <c r="P271">
        <v>6</v>
      </c>
      <c r="Q271">
        <v>581</v>
      </c>
      <c r="R271">
        <v>5</v>
      </c>
      <c r="S271">
        <v>3</v>
      </c>
      <c r="T271" t="s">
        <v>36</v>
      </c>
      <c r="U271">
        <v>410</v>
      </c>
      <c r="V271">
        <v>4</v>
      </c>
      <c r="W271" t="s">
        <v>37</v>
      </c>
      <c r="X271" t="s">
        <v>33</v>
      </c>
      <c r="Y271" t="s">
        <v>33</v>
      </c>
      <c r="Z271">
        <v>144000</v>
      </c>
      <c r="AA271">
        <v>4.976</v>
      </c>
      <c r="AB271" t="s">
        <v>62</v>
      </c>
      <c r="AC271" t="s">
        <v>65</v>
      </c>
      <c r="AD271" t="s">
        <v>46</v>
      </c>
    </row>
    <row r="272" spans="1:30" x14ac:dyDescent="0.25">
      <c r="A272">
        <v>100271</v>
      </c>
      <c r="B272">
        <v>49</v>
      </c>
      <c r="C272" t="s">
        <v>75</v>
      </c>
      <c r="D272" t="s">
        <v>68</v>
      </c>
      <c r="E272" t="s">
        <v>32</v>
      </c>
      <c r="F272">
        <v>52221.33</v>
      </c>
      <c r="G272">
        <v>63581.62</v>
      </c>
      <c r="H272">
        <v>684</v>
      </c>
      <c r="I272">
        <v>153</v>
      </c>
      <c r="J272">
        <v>5</v>
      </c>
      <c r="K272" t="s">
        <v>33</v>
      </c>
      <c r="L272" t="s">
        <v>37</v>
      </c>
      <c r="M272" t="s">
        <v>33</v>
      </c>
      <c r="N272" t="s">
        <v>34</v>
      </c>
      <c r="O272" t="s">
        <v>74</v>
      </c>
      <c r="P272">
        <v>18</v>
      </c>
      <c r="Q272">
        <v>20</v>
      </c>
      <c r="R272">
        <v>2</v>
      </c>
      <c r="S272">
        <v>0</v>
      </c>
      <c r="T272" t="s">
        <v>46</v>
      </c>
      <c r="U272">
        <v>-1</v>
      </c>
      <c r="V272">
        <v>1</v>
      </c>
      <c r="W272" t="s">
        <v>33</v>
      </c>
      <c r="X272" t="s">
        <v>37</v>
      </c>
      <c r="Y272" t="s">
        <v>33</v>
      </c>
      <c r="Z272">
        <v>626655.96</v>
      </c>
      <c r="AA272">
        <v>1.218</v>
      </c>
      <c r="AB272" t="s">
        <v>50</v>
      </c>
      <c r="AC272" t="s">
        <v>45</v>
      </c>
      <c r="AD272" t="s">
        <v>46</v>
      </c>
    </row>
    <row r="273" spans="1:30" x14ac:dyDescent="0.25">
      <c r="A273">
        <v>100272</v>
      </c>
      <c r="B273">
        <v>38</v>
      </c>
      <c r="C273" t="s">
        <v>61</v>
      </c>
      <c r="D273" t="s">
        <v>68</v>
      </c>
      <c r="E273" t="s">
        <v>32</v>
      </c>
      <c r="F273">
        <v>46716.84</v>
      </c>
      <c r="G273">
        <v>50380.68</v>
      </c>
      <c r="H273">
        <v>776</v>
      </c>
      <c r="I273">
        <v>61</v>
      </c>
      <c r="J273">
        <v>1</v>
      </c>
      <c r="K273" t="s">
        <v>33</v>
      </c>
      <c r="L273" t="s">
        <v>33</v>
      </c>
      <c r="M273" t="s">
        <v>33</v>
      </c>
      <c r="N273" t="s">
        <v>34</v>
      </c>
      <c r="O273" t="s">
        <v>63</v>
      </c>
      <c r="P273">
        <v>4</v>
      </c>
      <c r="Q273">
        <v>592</v>
      </c>
      <c r="R273">
        <v>3</v>
      </c>
      <c r="S273">
        <v>2</v>
      </c>
      <c r="T273" t="s">
        <v>53</v>
      </c>
      <c r="U273">
        <v>260</v>
      </c>
      <c r="V273">
        <v>3</v>
      </c>
      <c r="W273" t="s">
        <v>33</v>
      </c>
      <c r="X273" t="s">
        <v>37</v>
      </c>
      <c r="Y273" t="s">
        <v>37</v>
      </c>
      <c r="Z273">
        <v>560602.07999999996</v>
      </c>
      <c r="AA273">
        <v>1.0780000000000001</v>
      </c>
      <c r="AB273" t="s">
        <v>62</v>
      </c>
      <c r="AC273" t="s">
        <v>45</v>
      </c>
      <c r="AD273" t="s">
        <v>40</v>
      </c>
    </row>
    <row r="274" spans="1:30" x14ac:dyDescent="0.25">
      <c r="A274">
        <v>100273</v>
      </c>
      <c r="B274">
        <v>23</v>
      </c>
      <c r="C274" t="s">
        <v>66</v>
      </c>
      <c r="D274" t="s">
        <v>31</v>
      </c>
      <c r="E274" t="s">
        <v>42</v>
      </c>
      <c r="F274">
        <v>34922.39</v>
      </c>
      <c r="G274">
        <v>47559.68</v>
      </c>
      <c r="H274">
        <v>743</v>
      </c>
      <c r="I274">
        <v>26</v>
      </c>
      <c r="J274">
        <v>4</v>
      </c>
      <c r="K274" t="s">
        <v>33</v>
      </c>
      <c r="L274" t="s">
        <v>37</v>
      </c>
      <c r="M274" t="s">
        <v>33</v>
      </c>
      <c r="N274" t="s">
        <v>34</v>
      </c>
      <c r="O274" t="s">
        <v>69</v>
      </c>
      <c r="P274">
        <v>17</v>
      </c>
      <c r="Q274">
        <v>596</v>
      </c>
      <c r="R274">
        <v>6</v>
      </c>
      <c r="S274">
        <v>1</v>
      </c>
      <c r="T274" t="s">
        <v>53</v>
      </c>
      <c r="U274">
        <v>63</v>
      </c>
      <c r="V274">
        <v>6</v>
      </c>
      <c r="W274" t="s">
        <v>37</v>
      </c>
      <c r="X274" t="s">
        <v>33</v>
      </c>
      <c r="Y274" t="s">
        <v>33</v>
      </c>
      <c r="Z274">
        <v>419068.68</v>
      </c>
      <c r="AA274">
        <v>1.3620000000000001</v>
      </c>
      <c r="AB274" t="s">
        <v>44</v>
      </c>
      <c r="AC274" t="s">
        <v>51</v>
      </c>
      <c r="AD274" t="s">
        <v>46</v>
      </c>
    </row>
    <row r="275" spans="1:30" x14ac:dyDescent="0.25">
      <c r="A275">
        <v>100274</v>
      </c>
      <c r="B275">
        <v>50</v>
      </c>
      <c r="C275" t="s">
        <v>70</v>
      </c>
      <c r="D275" t="s">
        <v>58</v>
      </c>
      <c r="E275" t="s">
        <v>48</v>
      </c>
      <c r="F275">
        <v>23303.35</v>
      </c>
      <c r="G275">
        <v>33427.769999999997</v>
      </c>
      <c r="H275">
        <v>676</v>
      </c>
      <c r="I275">
        <v>67</v>
      </c>
      <c r="J275">
        <v>3</v>
      </c>
      <c r="K275" t="s">
        <v>33</v>
      </c>
      <c r="L275" t="s">
        <v>33</v>
      </c>
      <c r="M275" t="s">
        <v>33</v>
      </c>
      <c r="N275" t="s">
        <v>34</v>
      </c>
      <c r="O275" t="s">
        <v>56</v>
      </c>
      <c r="P275">
        <v>27</v>
      </c>
      <c r="Q275">
        <v>339</v>
      </c>
      <c r="R275">
        <v>5</v>
      </c>
      <c r="S275">
        <v>1</v>
      </c>
      <c r="T275" t="s">
        <v>67</v>
      </c>
      <c r="U275">
        <v>150</v>
      </c>
      <c r="V275">
        <v>5</v>
      </c>
      <c r="W275" t="s">
        <v>37</v>
      </c>
      <c r="X275" t="s">
        <v>37</v>
      </c>
      <c r="Y275" t="s">
        <v>33</v>
      </c>
      <c r="Z275">
        <v>279640.2</v>
      </c>
      <c r="AA275">
        <v>1.4339999999999999</v>
      </c>
      <c r="AB275" t="s">
        <v>50</v>
      </c>
      <c r="AC275" t="s">
        <v>65</v>
      </c>
      <c r="AD275" t="s">
        <v>46</v>
      </c>
    </row>
    <row r="276" spans="1:30" x14ac:dyDescent="0.25">
      <c r="A276">
        <v>100275</v>
      </c>
      <c r="B276">
        <v>55</v>
      </c>
      <c r="C276" t="s">
        <v>47</v>
      </c>
      <c r="D276" t="s">
        <v>31</v>
      </c>
      <c r="E276" t="s">
        <v>32</v>
      </c>
      <c r="F276">
        <v>60124.14</v>
      </c>
      <c r="G276">
        <v>0</v>
      </c>
      <c r="H276">
        <v>728</v>
      </c>
      <c r="I276">
        <v>89</v>
      </c>
      <c r="J276">
        <v>2</v>
      </c>
      <c r="K276" t="s">
        <v>33</v>
      </c>
      <c r="L276" t="s">
        <v>33</v>
      </c>
      <c r="M276" t="s">
        <v>33</v>
      </c>
      <c r="N276" t="s">
        <v>34</v>
      </c>
      <c r="O276" t="s">
        <v>63</v>
      </c>
      <c r="P276">
        <v>8</v>
      </c>
      <c r="Q276">
        <v>248</v>
      </c>
      <c r="R276">
        <v>6</v>
      </c>
      <c r="S276">
        <v>0</v>
      </c>
      <c r="T276" t="s">
        <v>53</v>
      </c>
      <c r="U276">
        <v>-1</v>
      </c>
      <c r="V276">
        <v>1</v>
      </c>
      <c r="W276" t="s">
        <v>37</v>
      </c>
      <c r="X276" t="s">
        <v>33</v>
      </c>
      <c r="Y276" t="s">
        <v>33</v>
      </c>
      <c r="Z276">
        <v>721489.68</v>
      </c>
      <c r="AA276">
        <v>0</v>
      </c>
      <c r="AB276" t="s">
        <v>50</v>
      </c>
      <c r="AC276" t="s">
        <v>39</v>
      </c>
      <c r="AD276" t="s">
        <v>46</v>
      </c>
    </row>
    <row r="277" spans="1:30" x14ac:dyDescent="0.25">
      <c r="A277">
        <v>100276</v>
      </c>
      <c r="B277">
        <v>57</v>
      </c>
      <c r="C277" t="s">
        <v>41</v>
      </c>
      <c r="D277" t="s">
        <v>58</v>
      </c>
      <c r="E277" t="s">
        <v>48</v>
      </c>
      <c r="F277">
        <v>47678.76</v>
      </c>
      <c r="G277">
        <v>25604.35</v>
      </c>
      <c r="H277">
        <v>630</v>
      </c>
      <c r="I277">
        <v>87</v>
      </c>
      <c r="J277">
        <v>3</v>
      </c>
      <c r="K277" t="s">
        <v>33</v>
      </c>
      <c r="L277" t="s">
        <v>37</v>
      </c>
      <c r="M277" t="s">
        <v>33</v>
      </c>
      <c r="N277" t="s">
        <v>53</v>
      </c>
      <c r="O277" t="s">
        <v>49</v>
      </c>
      <c r="P277">
        <v>28</v>
      </c>
      <c r="Q277">
        <v>637</v>
      </c>
      <c r="R277">
        <v>5</v>
      </c>
      <c r="S277">
        <v>3</v>
      </c>
      <c r="T277" t="s">
        <v>53</v>
      </c>
      <c r="U277">
        <v>283</v>
      </c>
      <c r="V277">
        <v>5</v>
      </c>
      <c r="W277" t="s">
        <v>33</v>
      </c>
      <c r="X277" t="s">
        <v>33</v>
      </c>
      <c r="Y277" t="s">
        <v>33</v>
      </c>
      <c r="Z277">
        <v>572145.12</v>
      </c>
      <c r="AA277">
        <v>0.53700000000000003</v>
      </c>
      <c r="AB277" t="s">
        <v>60</v>
      </c>
      <c r="AC277" t="s">
        <v>45</v>
      </c>
      <c r="AD277" t="s">
        <v>46</v>
      </c>
    </row>
    <row r="278" spans="1:30" x14ac:dyDescent="0.25">
      <c r="A278">
        <v>100277</v>
      </c>
      <c r="B278">
        <v>32</v>
      </c>
      <c r="C278" t="s">
        <v>75</v>
      </c>
      <c r="D278" t="s">
        <v>68</v>
      </c>
      <c r="E278" t="s">
        <v>32</v>
      </c>
      <c r="F278">
        <v>38346.239999999998</v>
      </c>
      <c r="G278">
        <v>58694.44</v>
      </c>
      <c r="H278">
        <v>730</v>
      </c>
      <c r="I278">
        <v>96</v>
      </c>
      <c r="J278">
        <v>4</v>
      </c>
      <c r="K278" t="s">
        <v>33</v>
      </c>
      <c r="L278" t="s">
        <v>37</v>
      </c>
      <c r="M278" t="s">
        <v>33</v>
      </c>
      <c r="N278" t="s">
        <v>34</v>
      </c>
      <c r="O278" t="s">
        <v>64</v>
      </c>
      <c r="P278">
        <v>12</v>
      </c>
      <c r="Q278">
        <v>409</v>
      </c>
      <c r="R278">
        <v>8</v>
      </c>
      <c r="S278">
        <v>2</v>
      </c>
      <c r="T278" t="s">
        <v>53</v>
      </c>
      <c r="U278">
        <v>280</v>
      </c>
      <c r="V278">
        <v>6</v>
      </c>
      <c r="W278" t="s">
        <v>33</v>
      </c>
      <c r="X278" t="s">
        <v>33</v>
      </c>
      <c r="Y278" t="s">
        <v>37</v>
      </c>
      <c r="Z278">
        <v>460154.88</v>
      </c>
      <c r="AA278">
        <v>1.5309999999999999</v>
      </c>
      <c r="AB278" t="s">
        <v>38</v>
      </c>
      <c r="AC278" t="s">
        <v>51</v>
      </c>
      <c r="AD278" t="s">
        <v>40</v>
      </c>
    </row>
    <row r="279" spans="1:30" x14ac:dyDescent="0.25">
      <c r="A279">
        <v>100278</v>
      </c>
      <c r="B279">
        <v>51</v>
      </c>
      <c r="C279" t="s">
        <v>75</v>
      </c>
      <c r="D279" t="s">
        <v>58</v>
      </c>
      <c r="E279" t="s">
        <v>42</v>
      </c>
      <c r="F279">
        <v>43826.239999999998</v>
      </c>
      <c r="G279">
        <v>81781.87</v>
      </c>
      <c r="H279">
        <v>785</v>
      </c>
      <c r="I279">
        <v>71</v>
      </c>
      <c r="J279">
        <v>1</v>
      </c>
      <c r="K279" t="s">
        <v>33</v>
      </c>
      <c r="L279" t="s">
        <v>37</v>
      </c>
      <c r="M279" t="s">
        <v>33</v>
      </c>
      <c r="N279" t="s">
        <v>53</v>
      </c>
      <c r="O279" t="s">
        <v>72</v>
      </c>
      <c r="P279">
        <v>21</v>
      </c>
      <c r="Q279">
        <v>369</v>
      </c>
      <c r="R279">
        <v>8</v>
      </c>
      <c r="S279">
        <v>0</v>
      </c>
      <c r="T279" t="s">
        <v>53</v>
      </c>
      <c r="U279">
        <v>-1</v>
      </c>
      <c r="V279">
        <v>6</v>
      </c>
      <c r="W279" t="s">
        <v>33</v>
      </c>
      <c r="X279" t="s">
        <v>33</v>
      </c>
      <c r="Y279" t="s">
        <v>37</v>
      </c>
      <c r="Z279">
        <v>525914.88</v>
      </c>
      <c r="AA279">
        <v>1.8660000000000001</v>
      </c>
      <c r="AB279" t="s">
        <v>50</v>
      </c>
      <c r="AC279" t="s">
        <v>45</v>
      </c>
      <c r="AD279" t="s">
        <v>40</v>
      </c>
    </row>
    <row r="280" spans="1:30" x14ac:dyDescent="0.25">
      <c r="A280">
        <v>100279</v>
      </c>
      <c r="B280">
        <v>44</v>
      </c>
      <c r="C280" t="s">
        <v>54</v>
      </c>
      <c r="D280" t="s">
        <v>31</v>
      </c>
      <c r="E280" t="s">
        <v>48</v>
      </c>
      <c r="F280">
        <v>67824.63</v>
      </c>
      <c r="G280">
        <v>0</v>
      </c>
      <c r="H280">
        <v>738</v>
      </c>
      <c r="I280">
        <v>174</v>
      </c>
      <c r="J280">
        <v>3</v>
      </c>
      <c r="K280" t="s">
        <v>33</v>
      </c>
      <c r="L280" t="s">
        <v>33</v>
      </c>
      <c r="M280" t="s">
        <v>33</v>
      </c>
      <c r="N280" t="s">
        <v>34</v>
      </c>
      <c r="O280" t="s">
        <v>63</v>
      </c>
      <c r="P280">
        <v>1</v>
      </c>
      <c r="Q280">
        <v>193</v>
      </c>
      <c r="R280">
        <v>8</v>
      </c>
      <c r="S280">
        <v>1</v>
      </c>
      <c r="T280" t="s">
        <v>46</v>
      </c>
      <c r="U280">
        <v>460</v>
      </c>
      <c r="V280">
        <v>6</v>
      </c>
      <c r="W280" t="s">
        <v>37</v>
      </c>
      <c r="X280" t="s">
        <v>33</v>
      </c>
      <c r="Y280" t="s">
        <v>33</v>
      </c>
      <c r="Z280">
        <v>813895.56</v>
      </c>
      <c r="AA280">
        <v>0</v>
      </c>
      <c r="AB280" t="s">
        <v>62</v>
      </c>
      <c r="AC280" t="s">
        <v>39</v>
      </c>
      <c r="AD280" t="s">
        <v>46</v>
      </c>
    </row>
    <row r="281" spans="1:30" x14ac:dyDescent="0.25">
      <c r="A281">
        <v>100280</v>
      </c>
      <c r="B281">
        <v>49</v>
      </c>
      <c r="C281" t="s">
        <v>47</v>
      </c>
      <c r="D281" t="s">
        <v>31</v>
      </c>
      <c r="E281" t="s">
        <v>42</v>
      </c>
      <c r="F281">
        <v>35142.199999999997</v>
      </c>
      <c r="G281">
        <v>753.27</v>
      </c>
      <c r="H281">
        <v>741</v>
      </c>
      <c r="I281">
        <v>155</v>
      </c>
      <c r="J281">
        <v>4</v>
      </c>
      <c r="K281" t="s">
        <v>33</v>
      </c>
      <c r="L281" t="s">
        <v>33</v>
      </c>
      <c r="M281" t="s">
        <v>33</v>
      </c>
      <c r="N281" t="s">
        <v>34</v>
      </c>
      <c r="O281" t="s">
        <v>73</v>
      </c>
      <c r="P281">
        <v>20</v>
      </c>
      <c r="Q281">
        <v>20</v>
      </c>
      <c r="R281">
        <v>4</v>
      </c>
      <c r="S281">
        <v>5</v>
      </c>
      <c r="T281" t="s">
        <v>53</v>
      </c>
      <c r="U281">
        <v>252</v>
      </c>
      <c r="V281">
        <v>5</v>
      </c>
      <c r="W281" t="s">
        <v>37</v>
      </c>
      <c r="X281" t="s">
        <v>37</v>
      </c>
      <c r="Y281" t="s">
        <v>33</v>
      </c>
      <c r="Z281">
        <v>421706.4</v>
      </c>
      <c r="AA281">
        <v>2.1000000000000001E-2</v>
      </c>
      <c r="AB281" t="s">
        <v>50</v>
      </c>
      <c r="AC281" t="s">
        <v>51</v>
      </c>
      <c r="AD281" t="s">
        <v>46</v>
      </c>
    </row>
    <row r="282" spans="1:30" x14ac:dyDescent="0.25">
      <c r="A282">
        <v>100281</v>
      </c>
      <c r="B282">
        <v>22</v>
      </c>
      <c r="C282" t="s">
        <v>70</v>
      </c>
      <c r="D282" t="s">
        <v>68</v>
      </c>
      <c r="E282" t="s">
        <v>48</v>
      </c>
      <c r="F282">
        <v>34629.65</v>
      </c>
      <c r="G282">
        <v>54940.79</v>
      </c>
      <c r="H282">
        <v>646</v>
      </c>
      <c r="I282">
        <v>180</v>
      </c>
      <c r="J282">
        <v>2</v>
      </c>
      <c r="K282" t="s">
        <v>37</v>
      </c>
      <c r="L282" t="s">
        <v>37</v>
      </c>
      <c r="M282" t="s">
        <v>33</v>
      </c>
      <c r="N282" t="s">
        <v>55</v>
      </c>
      <c r="O282" t="s">
        <v>69</v>
      </c>
      <c r="P282">
        <v>22</v>
      </c>
      <c r="Q282">
        <v>78</v>
      </c>
      <c r="R282">
        <v>2</v>
      </c>
      <c r="S282">
        <v>1</v>
      </c>
      <c r="T282" t="s">
        <v>53</v>
      </c>
      <c r="U282">
        <v>137</v>
      </c>
      <c r="V282">
        <v>0</v>
      </c>
      <c r="W282" t="s">
        <v>37</v>
      </c>
      <c r="X282" t="s">
        <v>33</v>
      </c>
      <c r="Y282" t="s">
        <v>33</v>
      </c>
      <c r="Z282">
        <v>415555.8</v>
      </c>
      <c r="AA282">
        <v>1.587</v>
      </c>
      <c r="AB282" t="s">
        <v>44</v>
      </c>
      <c r="AC282" t="s">
        <v>51</v>
      </c>
      <c r="AD282" t="s">
        <v>46</v>
      </c>
    </row>
    <row r="283" spans="1:30" x14ac:dyDescent="0.25">
      <c r="A283">
        <v>100282</v>
      </c>
      <c r="B283">
        <v>28</v>
      </c>
      <c r="C283" t="s">
        <v>30</v>
      </c>
      <c r="D283" t="s">
        <v>68</v>
      </c>
      <c r="G283">
        <v>35527.919999999998</v>
      </c>
      <c r="H283">
        <v>714</v>
      </c>
      <c r="I283">
        <v>76</v>
      </c>
      <c r="J283">
        <v>1</v>
      </c>
      <c r="K283" t="s">
        <v>33</v>
      </c>
      <c r="L283" t="s">
        <v>37</v>
      </c>
      <c r="M283" t="s">
        <v>33</v>
      </c>
      <c r="N283" t="s">
        <v>34</v>
      </c>
      <c r="O283" t="s">
        <v>69</v>
      </c>
      <c r="P283">
        <v>5</v>
      </c>
      <c r="Q283">
        <v>96</v>
      </c>
      <c r="R283">
        <v>7</v>
      </c>
      <c r="S283">
        <v>3</v>
      </c>
      <c r="T283" t="s">
        <v>36</v>
      </c>
      <c r="U283">
        <v>284</v>
      </c>
      <c r="V283">
        <v>0</v>
      </c>
      <c r="W283" t="s">
        <v>37</v>
      </c>
      <c r="X283" t="s">
        <v>37</v>
      </c>
      <c r="Y283" t="s">
        <v>33</v>
      </c>
      <c r="Z283">
        <v>662154.6</v>
      </c>
      <c r="AA283">
        <v>0.64400000000000002</v>
      </c>
      <c r="AB283" t="s">
        <v>38</v>
      </c>
      <c r="AC283" t="s">
        <v>39</v>
      </c>
      <c r="AD283" t="s">
        <v>46</v>
      </c>
    </row>
    <row r="284" spans="1:30" x14ac:dyDescent="0.25">
      <c r="A284">
        <v>100283</v>
      </c>
      <c r="B284">
        <v>19</v>
      </c>
      <c r="C284" t="s">
        <v>75</v>
      </c>
      <c r="D284" t="s">
        <v>58</v>
      </c>
      <c r="E284" t="s">
        <v>42</v>
      </c>
      <c r="F284">
        <v>32244.33</v>
      </c>
      <c r="G284">
        <v>8100.77</v>
      </c>
      <c r="H284">
        <v>672</v>
      </c>
      <c r="I284">
        <v>124</v>
      </c>
      <c r="J284">
        <v>5</v>
      </c>
      <c r="K284" t="s">
        <v>37</v>
      </c>
      <c r="L284" t="s">
        <v>37</v>
      </c>
      <c r="M284" t="s">
        <v>33</v>
      </c>
      <c r="N284" t="s">
        <v>34</v>
      </c>
      <c r="O284" t="s">
        <v>73</v>
      </c>
      <c r="P284">
        <v>18</v>
      </c>
      <c r="Q284">
        <v>298</v>
      </c>
      <c r="R284">
        <v>4</v>
      </c>
      <c r="S284">
        <v>0</v>
      </c>
      <c r="T284" t="s">
        <v>53</v>
      </c>
      <c r="U284">
        <v>-1</v>
      </c>
      <c r="V284">
        <v>3</v>
      </c>
      <c r="W284" t="s">
        <v>37</v>
      </c>
      <c r="X284" t="s">
        <v>37</v>
      </c>
      <c r="Y284" t="s">
        <v>33</v>
      </c>
      <c r="Z284">
        <v>386931.96</v>
      </c>
      <c r="AA284">
        <v>0.251</v>
      </c>
      <c r="AB284" t="s">
        <v>44</v>
      </c>
      <c r="AC284" t="s">
        <v>51</v>
      </c>
      <c r="AD284" t="s">
        <v>46</v>
      </c>
    </row>
    <row r="285" spans="1:30" x14ac:dyDescent="0.25">
      <c r="A285">
        <v>100284</v>
      </c>
      <c r="B285">
        <v>27</v>
      </c>
      <c r="C285" t="s">
        <v>41</v>
      </c>
      <c r="D285" t="s">
        <v>68</v>
      </c>
      <c r="E285" t="s">
        <v>42</v>
      </c>
      <c r="F285">
        <v>24817.79</v>
      </c>
      <c r="G285">
        <v>82958.039999999994</v>
      </c>
      <c r="H285">
        <v>685</v>
      </c>
      <c r="I285">
        <v>146</v>
      </c>
      <c r="J285">
        <v>5</v>
      </c>
      <c r="K285" t="s">
        <v>33</v>
      </c>
      <c r="L285" t="s">
        <v>37</v>
      </c>
      <c r="M285" t="s">
        <v>33</v>
      </c>
      <c r="N285" t="s">
        <v>55</v>
      </c>
      <c r="O285" t="s">
        <v>74</v>
      </c>
      <c r="P285">
        <v>13</v>
      </c>
      <c r="Q285">
        <v>289</v>
      </c>
      <c r="R285">
        <v>4</v>
      </c>
      <c r="S285">
        <v>4</v>
      </c>
      <c r="T285" t="s">
        <v>67</v>
      </c>
      <c r="U285">
        <v>331</v>
      </c>
      <c r="V285">
        <v>0</v>
      </c>
      <c r="W285" t="s">
        <v>37</v>
      </c>
      <c r="X285" t="s">
        <v>33</v>
      </c>
      <c r="Y285" t="s">
        <v>33</v>
      </c>
      <c r="Z285">
        <v>297813.48</v>
      </c>
      <c r="AA285">
        <v>3.343</v>
      </c>
      <c r="AB285" t="s">
        <v>38</v>
      </c>
      <c r="AC285" t="s">
        <v>65</v>
      </c>
      <c r="AD285" t="s">
        <v>46</v>
      </c>
    </row>
    <row r="286" spans="1:30" x14ac:dyDescent="0.25">
      <c r="A286">
        <v>100285</v>
      </c>
      <c r="B286">
        <v>43</v>
      </c>
      <c r="C286" t="s">
        <v>61</v>
      </c>
      <c r="D286" t="s">
        <v>31</v>
      </c>
      <c r="E286" t="s">
        <v>48</v>
      </c>
      <c r="F286">
        <v>49245.72</v>
      </c>
      <c r="G286">
        <v>6035.26</v>
      </c>
      <c r="H286">
        <v>675</v>
      </c>
      <c r="I286">
        <v>128</v>
      </c>
      <c r="J286">
        <v>1</v>
      </c>
      <c r="K286" t="s">
        <v>33</v>
      </c>
      <c r="L286" t="s">
        <v>37</v>
      </c>
      <c r="M286" t="s">
        <v>33</v>
      </c>
      <c r="N286" t="s">
        <v>53</v>
      </c>
      <c r="O286" t="s">
        <v>49</v>
      </c>
      <c r="P286">
        <v>3</v>
      </c>
      <c r="Q286">
        <v>41</v>
      </c>
      <c r="R286">
        <v>6</v>
      </c>
      <c r="S286">
        <v>5</v>
      </c>
      <c r="T286" t="s">
        <v>53</v>
      </c>
      <c r="U286">
        <v>458</v>
      </c>
      <c r="V286">
        <v>0</v>
      </c>
      <c r="W286" t="s">
        <v>33</v>
      </c>
      <c r="X286" t="s">
        <v>33</v>
      </c>
      <c r="Y286" t="s">
        <v>33</v>
      </c>
      <c r="Z286">
        <v>590948.64</v>
      </c>
      <c r="AA286">
        <v>0.123</v>
      </c>
      <c r="AB286" t="s">
        <v>62</v>
      </c>
      <c r="AC286" t="s">
        <v>45</v>
      </c>
      <c r="AD286" t="s">
        <v>46</v>
      </c>
    </row>
    <row r="287" spans="1:30" x14ac:dyDescent="0.25">
      <c r="A287">
        <v>100286</v>
      </c>
      <c r="B287">
        <v>44</v>
      </c>
      <c r="C287" t="s">
        <v>76</v>
      </c>
      <c r="D287" t="s">
        <v>31</v>
      </c>
      <c r="E287" t="s">
        <v>32</v>
      </c>
      <c r="F287">
        <v>26300.1</v>
      </c>
      <c r="G287">
        <v>43158.31</v>
      </c>
      <c r="H287">
        <v>700</v>
      </c>
      <c r="I287">
        <v>44</v>
      </c>
      <c r="J287">
        <v>4</v>
      </c>
      <c r="K287" t="s">
        <v>33</v>
      </c>
      <c r="L287" t="s">
        <v>33</v>
      </c>
      <c r="M287" t="s">
        <v>33</v>
      </c>
      <c r="N287" t="s">
        <v>34</v>
      </c>
      <c r="O287" t="s">
        <v>69</v>
      </c>
      <c r="P287">
        <v>11</v>
      </c>
      <c r="Q287">
        <v>284</v>
      </c>
      <c r="R287">
        <v>1</v>
      </c>
      <c r="S287">
        <v>2</v>
      </c>
      <c r="T287" t="s">
        <v>36</v>
      </c>
      <c r="U287">
        <v>183</v>
      </c>
      <c r="V287">
        <v>4</v>
      </c>
      <c r="W287" t="s">
        <v>33</v>
      </c>
      <c r="X287" t="s">
        <v>37</v>
      </c>
      <c r="Y287" t="s">
        <v>37</v>
      </c>
      <c r="Z287">
        <v>315601.2</v>
      </c>
      <c r="AA287">
        <v>1.641</v>
      </c>
      <c r="AB287" t="s">
        <v>62</v>
      </c>
      <c r="AC287" t="s">
        <v>65</v>
      </c>
      <c r="AD287" t="s">
        <v>46</v>
      </c>
    </row>
    <row r="288" spans="1:30" x14ac:dyDescent="0.25">
      <c r="A288">
        <v>100287</v>
      </c>
      <c r="B288">
        <v>65</v>
      </c>
      <c r="C288" t="s">
        <v>70</v>
      </c>
      <c r="D288" t="s">
        <v>68</v>
      </c>
      <c r="E288" t="s">
        <v>32</v>
      </c>
      <c r="F288">
        <v>39141.760000000002</v>
      </c>
      <c r="G288">
        <v>48434.75</v>
      </c>
      <c r="H288">
        <v>693</v>
      </c>
      <c r="I288">
        <v>63</v>
      </c>
      <c r="J288">
        <v>4</v>
      </c>
      <c r="K288" t="s">
        <v>33</v>
      </c>
      <c r="L288" t="s">
        <v>37</v>
      </c>
      <c r="M288" t="s">
        <v>33</v>
      </c>
      <c r="N288" t="s">
        <v>34</v>
      </c>
      <c r="O288" t="s">
        <v>49</v>
      </c>
      <c r="P288">
        <v>3</v>
      </c>
      <c r="Q288">
        <v>474</v>
      </c>
      <c r="R288">
        <v>7</v>
      </c>
      <c r="S288">
        <v>5</v>
      </c>
      <c r="T288" t="s">
        <v>53</v>
      </c>
      <c r="U288">
        <v>367</v>
      </c>
      <c r="V288">
        <v>3</v>
      </c>
      <c r="W288" t="s">
        <v>33</v>
      </c>
      <c r="X288" t="s">
        <v>33</v>
      </c>
      <c r="Y288" t="s">
        <v>33</v>
      </c>
      <c r="Z288">
        <v>469701.12</v>
      </c>
      <c r="AA288">
        <v>1.2370000000000001</v>
      </c>
      <c r="AB288" t="s">
        <v>60</v>
      </c>
      <c r="AC288" t="s">
        <v>51</v>
      </c>
      <c r="AD288" t="s">
        <v>46</v>
      </c>
    </row>
    <row r="289" spans="1:30" x14ac:dyDescent="0.25">
      <c r="A289">
        <v>100288</v>
      </c>
      <c r="B289">
        <v>22</v>
      </c>
      <c r="C289" t="s">
        <v>66</v>
      </c>
      <c r="D289" t="s">
        <v>31</v>
      </c>
      <c r="E289" t="s">
        <v>42</v>
      </c>
      <c r="F289">
        <v>48178.14</v>
      </c>
      <c r="G289">
        <v>67265.37</v>
      </c>
      <c r="H289">
        <v>636</v>
      </c>
      <c r="I289">
        <v>115</v>
      </c>
      <c r="J289">
        <v>2</v>
      </c>
      <c r="K289" t="s">
        <v>33</v>
      </c>
      <c r="L289" t="s">
        <v>37</v>
      </c>
      <c r="M289" t="s">
        <v>33</v>
      </c>
      <c r="N289" t="s">
        <v>53</v>
      </c>
      <c r="O289" t="s">
        <v>56</v>
      </c>
      <c r="P289">
        <v>14</v>
      </c>
      <c r="Q289">
        <v>268</v>
      </c>
      <c r="R289">
        <v>3</v>
      </c>
      <c r="S289">
        <v>1</v>
      </c>
      <c r="T289" t="s">
        <v>67</v>
      </c>
      <c r="U289">
        <v>190</v>
      </c>
      <c r="V289">
        <v>5</v>
      </c>
      <c r="W289" t="s">
        <v>33</v>
      </c>
      <c r="X289" t="s">
        <v>37</v>
      </c>
      <c r="Y289" t="s">
        <v>33</v>
      </c>
      <c r="Z289">
        <v>578137.68000000005</v>
      </c>
      <c r="AA289">
        <v>1.3959999999999999</v>
      </c>
      <c r="AB289" t="s">
        <v>44</v>
      </c>
      <c r="AC289" t="s">
        <v>45</v>
      </c>
      <c r="AD289" t="s">
        <v>46</v>
      </c>
    </row>
    <row r="290" spans="1:30" x14ac:dyDescent="0.25">
      <c r="A290">
        <v>100289</v>
      </c>
      <c r="B290">
        <v>57</v>
      </c>
      <c r="C290" t="s">
        <v>71</v>
      </c>
      <c r="D290" t="s">
        <v>31</v>
      </c>
      <c r="E290" t="s">
        <v>42</v>
      </c>
      <c r="F290">
        <v>40462.910000000003</v>
      </c>
      <c r="G290">
        <v>15659.88</v>
      </c>
      <c r="H290">
        <v>643</v>
      </c>
      <c r="I290">
        <v>100</v>
      </c>
      <c r="J290">
        <v>5</v>
      </c>
      <c r="K290" t="s">
        <v>33</v>
      </c>
      <c r="L290" t="s">
        <v>37</v>
      </c>
      <c r="M290" t="s">
        <v>33</v>
      </c>
      <c r="N290" t="s">
        <v>53</v>
      </c>
      <c r="O290" t="s">
        <v>63</v>
      </c>
      <c r="P290">
        <v>20</v>
      </c>
      <c r="Q290">
        <v>339</v>
      </c>
      <c r="R290">
        <v>4</v>
      </c>
      <c r="S290">
        <v>2</v>
      </c>
      <c r="T290" t="s">
        <v>36</v>
      </c>
      <c r="U290">
        <v>234</v>
      </c>
      <c r="V290">
        <v>6</v>
      </c>
      <c r="W290" t="s">
        <v>33</v>
      </c>
      <c r="X290" t="s">
        <v>37</v>
      </c>
      <c r="Y290" t="s">
        <v>33</v>
      </c>
      <c r="Z290">
        <v>485554.92</v>
      </c>
      <c r="AA290">
        <v>0.38700000000000001</v>
      </c>
      <c r="AB290" t="s">
        <v>60</v>
      </c>
      <c r="AC290" t="s">
        <v>51</v>
      </c>
      <c r="AD290" t="s">
        <v>46</v>
      </c>
    </row>
    <row r="291" spans="1:30" x14ac:dyDescent="0.25">
      <c r="A291">
        <v>100290</v>
      </c>
      <c r="B291">
        <v>56</v>
      </c>
      <c r="C291" t="s">
        <v>70</v>
      </c>
      <c r="D291" t="s">
        <v>31</v>
      </c>
      <c r="E291" t="s">
        <v>32</v>
      </c>
      <c r="F291">
        <v>43139.82</v>
      </c>
      <c r="G291">
        <v>30226.83</v>
      </c>
      <c r="H291">
        <v>713</v>
      </c>
      <c r="I291">
        <v>87</v>
      </c>
      <c r="J291">
        <v>4</v>
      </c>
      <c r="K291" t="s">
        <v>37</v>
      </c>
      <c r="L291" t="s">
        <v>37</v>
      </c>
      <c r="M291" t="s">
        <v>33</v>
      </c>
      <c r="N291" t="s">
        <v>34</v>
      </c>
      <c r="O291" t="s">
        <v>43</v>
      </c>
      <c r="P291">
        <v>12</v>
      </c>
      <c r="Q291">
        <v>481</v>
      </c>
      <c r="R291">
        <v>2</v>
      </c>
      <c r="S291">
        <v>5</v>
      </c>
      <c r="T291" t="s">
        <v>67</v>
      </c>
      <c r="U291">
        <v>414</v>
      </c>
      <c r="V291">
        <v>3</v>
      </c>
      <c r="W291" t="s">
        <v>33</v>
      </c>
      <c r="X291" t="s">
        <v>37</v>
      </c>
      <c r="Y291" t="s">
        <v>37</v>
      </c>
      <c r="Z291">
        <v>517677.84</v>
      </c>
      <c r="AA291">
        <v>0.70099999999999996</v>
      </c>
      <c r="AB291" t="s">
        <v>60</v>
      </c>
      <c r="AC291" t="s">
        <v>45</v>
      </c>
      <c r="AD291" t="s">
        <v>40</v>
      </c>
    </row>
    <row r="292" spans="1:30" x14ac:dyDescent="0.25">
      <c r="A292">
        <v>100291</v>
      </c>
      <c r="B292">
        <v>35</v>
      </c>
      <c r="C292" t="s">
        <v>47</v>
      </c>
      <c r="D292" t="s">
        <v>31</v>
      </c>
      <c r="E292" t="s">
        <v>32</v>
      </c>
      <c r="F292">
        <v>37006.410000000003</v>
      </c>
      <c r="G292">
        <v>36789.61</v>
      </c>
      <c r="H292">
        <v>753</v>
      </c>
      <c r="I292">
        <v>108</v>
      </c>
      <c r="J292">
        <v>5</v>
      </c>
      <c r="K292" t="s">
        <v>33</v>
      </c>
      <c r="L292" t="s">
        <v>33</v>
      </c>
      <c r="M292" t="s">
        <v>33</v>
      </c>
      <c r="N292" t="s">
        <v>34</v>
      </c>
      <c r="O292" t="s">
        <v>43</v>
      </c>
      <c r="P292">
        <v>22</v>
      </c>
      <c r="Q292">
        <v>478</v>
      </c>
      <c r="R292">
        <v>7</v>
      </c>
      <c r="S292">
        <v>3</v>
      </c>
      <c r="T292" t="s">
        <v>46</v>
      </c>
      <c r="U292">
        <v>180</v>
      </c>
      <c r="V292">
        <v>5</v>
      </c>
      <c r="W292" t="s">
        <v>33</v>
      </c>
      <c r="X292" t="s">
        <v>37</v>
      </c>
      <c r="Y292" t="s">
        <v>33</v>
      </c>
      <c r="Z292">
        <v>444076.92</v>
      </c>
      <c r="AA292">
        <v>0.99399999999999999</v>
      </c>
      <c r="AB292" t="s">
        <v>38</v>
      </c>
      <c r="AC292" t="s">
        <v>51</v>
      </c>
      <c r="AD292" t="s">
        <v>46</v>
      </c>
    </row>
    <row r="293" spans="1:30" x14ac:dyDescent="0.25">
      <c r="A293">
        <v>100292</v>
      </c>
      <c r="B293">
        <v>40</v>
      </c>
      <c r="C293" t="s">
        <v>54</v>
      </c>
      <c r="D293" t="s">
        <v>31</v>
      </c>
      <c r="E293" t="s">
        <v>32</v>
      </c>
      <c r="F293">
        <v>37053.9</v>
      </c>
      <c r="G293">
        <v>0</v>
      </c>
      <c r="H293">
        <v>755</v>
      </c>
      <c r="I293">
        <v>17</v>
      </c>
      <c r="J293">
        <v>4</v>
      </c>
      <c r="K293" t="s">
        <v>33</v>
      </c>
      <c r="L293" t="s">
        <v>37</v>
      </c>
      <c r="M293" t="s">
        <v>33</v>
      </c>
      <c r="N293" t="s">
        <v>34</v>
      </c>
      <c r="O293" t="s">
        <v>52</v>
      </c>
      <c r="P293">
        <v>13</v>
      </c>
      <c r="Q293">
        <v>336</v>
      </c>
      <c r="R293">
        <v>2</v>
      </c>
      <c r="S293">
        <v>0</v>
      </c>
      <c r="T293" t="s">
        <v>67</v>
      </c>
      <c r="U293">
        <v>-1</v>
      </c>
      <c r="V293">
        <v>2</v>
      </c>
      <c r="W293" t="s">
        <v>37</v>
      </c>
      <c r="X293" t="s">
        <v>33</v>
      </c>
      <c r="Y293" t="s">
        <v>33</v>
      </c>
      <c r="Z293">
        <v>444646.8</v>
      </c>
      <c r="AA293">
        <v>0</v>
      </c>
      <c r="AB293" t="s">
        <v>62</v>
      </c>
      <c r="AC293" t="s">
        <v>51</v>
      </c>
      <c r="AD293" t="s">
        <v>46</v>
      </c>
    </row>
    <row r="294" spans="1:30" x14ac:dyDescent="0.25">
      <c r="A294">
        <v>100293</v>
      </c>
      <c r="B294">
        <v>65</v>
      </c>
      <c r="C294" t="s">
        <v>61</v>
      </c>
      <c r="D294" t="s">
        <v>58</v>
      </c>
      <c r="E294" t="s">
        <v>42</v>
      </c>
      <c r="F294">
        <v>69242.11</v>
      </c>
      <c r="G294">
        <v>28686.82</v>
      </c>
      <c r="H294">
        <v>816</v>
      </c>
      <c r="I294">
        <v>69</v>
      </c>
      <c r="J294">
        <v>2</v>
      </c>
      <c r="K294" t="s">
        <v>33</v>
      </c>
      <c r="L294" t="s">
        <v>37</v>
      </c>
      <c r="M294" t="s">
        <v>33</v>
      </c>
      <c r="N294" t="s">
        <v>34</v>
      </c>
      <c r="O294" t="s">
        <v>52</v>
      </c>
      <c r="P294">
        <v>5</v>
      </c>
      <c r="Q294">
        <v>20</v>
      </c>
      <c r="R294">
        <v>6</v>
      </c>
      <c r="S294">
        <v>1</v>
      </c>
      <c r="T294" t="s">
        <v>67</v>
      </c>
      <c r="U294">
        <v>59</v>
      </c>
      <c r="V294">
        <v>6</v>
      </c>
      <c r="W294" t="s">
        <v>37</v>
      </c>
      <c r="X294" t="s">
        <v>33</v>
      </c>
      <c r="Y294" t="s">
        <v>33</v>
      </c>
      <c r="Z294">
        <v>830905.32</v>
      </c>
      <c r="AA294">
        <v>0.41399999999999998</v>
      </c>
      <c r="AB294" t="s">
        <v>60</v>
      </c>
      <c r="AC294" t="s">
        <v>39</v>
      </c>
      <c r="AD294" t="s">
        <v>46</v>
      </c>
    </row>
    <row r="295" spans="1:30" x14ac:dyDescent="0.25">
      <c r="A295">
        <v>100294</v>
      </c>
      <c r="B295">
        <v>56</v>
      </c>
      <c r="C295" t="s">
        <v>47</v>
      </c>
      <c r="D295" t="s">
        <v>58</v>
      </c>
      <c r="E295" t="s">
        <v>32</v>
      </c>
      <c r="F295">
        <v>96538.32</v>
      </c>
      <c r="G295">
        <v>27717.62</v>
      </c>
      <c r="H295">
        <v>586</v>
      </c>
      <c r="I295">
        <v>72</v>
      </c>
      <c r="J295">
        <v>5</v>
      </c>
      <c r="K295" t="s">
        <v>33</v>
      </c>
      <c r="L295" t="s">
        <v>33</v>
      </c>
      <c r="M295" t="s">
        <v>33</v>
      </c>
      <c r="N295" t="s">
        <v>34</v>
      </c>
      <c r="O295" t="s">
        <v>43</v>
      </c>
      <c r="P295">
        <v>26</v>
      </c>
      <c r="Q295">
        <v>502</v>
      </c>
      <c r="R295">
        <v>7</v>
      </c>
      <c r="S295">
        <v>3</v>
      </c>
      <c r="T295" t="s">
        <v>53</v>
      </c>
      <c r="U295">
        <v>239</v>
      </c>
      <c r="V295">
        <v>5</v>
      </c>
      <c r="W295" t="s">
        <v>33</v>
      </c>
      <c r="X295" t="s">
        <v>37</v>
      </c>
      <c r="Y295" t="s">
        <v>33</v>
      </c>
      <c r="Z295">
        <v>1158459.8400000001</v>
      </c>
      <c r="AA295">
        <v>0.28699999999999998</v>
      </c>
      <c r="AB295" t="s">
        <v>60</v>
      </c>
      <c r="AC295" t="s">
        <v>39</v>
      </c>
      <c r="AD295" t="s">
        <v>46</v>
      </c>
    </row>
    <row r="296" spans="1:30" x14ac:dyDescent="0.25">
      <c r="A296">
        <v>100295</v>
      </c>
      <c r="B296">
        <v>57</v>
      </c>
      <c r="C296" t="s">
        <v>70</v>
      </c>
      <c r="D296" t="s">
        <v>31</v>
      </c>
      <c r="E296" t="s">
        <v>42</v>
      </c>
      <c r="F296">
        <v>18953.849999999999</v>
      </c>
      <c r="G296">
        <v>63386.99</v>
      </c>
      <c r="H296">
        <v>744</v>
      </c>
      <c r="I296">
        <v>114</v>
      </c>
      <c r="J296">
        <v>1</v>
      </c>
      <c r="K296" t="s">
        <v>33</v>
      </c>
      <c r="L296" t="s">
        <v>37</v>
      </c>
      <c r="M296" t="s">
        <v>33</v>
      </c>
      <c r="N296" t="s">
        <v>34</v>
      </c>
      <c r="O296" t="s">
        <v>72</v>
      </c>
      <c r="P296">
        <v>18</v>
      </c>
      <c r="Q296">
        <v>295</v>
      </c>
      <c r="R296">
        <v>3</v>
      </c>
      <c r="S296">
        <v>3</v>
      </c>
      <c r="T296" t="s">
        <v>53</v>
      </c>
      <c r="U296">
        <v>130</v>
      </c>
      <c r="V296">
        <v>2</v>
      </c>
      <c r="W296" t="s">
        <v>37</v>
      </c>
      <c r="X296" t="s">
        <v>37</v>
      </c>
      <c r="Y296" t="s">
        <v>33</v>
      </c>
      <c r="Z296">
        <v>227446.2</v>
      </c>
      <c r="AA296">
        <v>3.3439999999999999</v>
      </c>
      <c r="AB296" t="s">
        <v>60</v>
      </c>
      <c r="AC296" t="s">
        <v>65</v>
      </c>
      <c r="AD296" t="s">
        <v>46</v>
      </c>
    </row>
    <row r="297" spans="1:30" x14ac:dyDescent="0.25">
      <c r="A297">
        <v>100296</v>
      </c>
      <c r="B297">
        <v>36</v>
      </c>
      <c r="C297" t="s">
        <v>71</v>
      </c>
      <c r="D297" t="s">
        <v>31</v>
      </c>
      <c r="E297" t="s">
        <v>42</v>
      </c>
      <c r="F297">
        <v>56366.79</v>
      </c>
      <c r="G297">
        <v>51362.14</v>
      </c>
      <c r="H297">
        <v>684</v>
      </c>
      <c r="I297">
        <v>79</v>
      </c>
      <c r="J297">
        <v>2</v>
      </c>
      <c r="K297" t="s">
        <v>33</v>
      </c>
      <c r="L297" t="s">
        <v>37</v>
      </c>
      <c r="M297" t="s">
        <v>33</v>
      </c>
      <c r="N297" t="s">
        <v>34</v>
      </c>
      <c r="O297" t="s">
        <v>35</v>
      </c>
      <c r="P297">
        <v>28</v>
      </c>
      <c r="Q297">
        <v>152</v>
      </c>
      <c r="R297">
        <v>6</v>
      </c>
      <c r="S297">
        <v>1</v>
      </c>
      <c r="T297" t="s">
        <v>67</v>
      </c>
      <c r="U297">
        <v>479</v>
      </c>
      <c r="V297">
        <v>4</v>
      </c>
      <c r="W297" t="s">
        <v>33</v>
      </c>
      <c r="X297" t="s">
        <v>33</v>
      </c>
      <c r="Y297" t="s">
        <v>33</v>
      </c>
      <c r="Z297">
        <v>676401.48</v>
      </c>
      <c r="AA297">
        <v>0.91100000000000003</v>
      </c>
      <c r="AB297" t="s">
        <v>62</v>
      </c>
      <c r="AC297" t="s">
        <v>39</v>
      </c>
      <c r="AD297" t="s">
        <v>46</v>
      </c>
    </row>
    <row r="298" spans="1:30" x14ac:dyDescent="0.25">
      <c r="A298">
        <v>100297</v>
      </c>
      <c r="B298">
        <v>25</v>
      </c>
      <c r="C298" t="s">
        <v>75</v>
      </c>
      <c r="D298" t="s">
        <v>58</v>
      </c>
      <c r="E298" t="s">
        <v>42</v>
      </c>
      <c r="F298">
        <v>42093.599999999999</v>
      </c>
      <c r="G298">
        <v>25026.959999999999</v>
      </c>
      <c r="H298">
        <v>650</v>
      </c>
      <c r="I298">
        <v>172</v>
      </c>
      <c r="J298">
        <v>2</v>
      </c>
      <c r="K298" t="s">
        <v>33</v>
      </c>
      <c r="L298" t="s">
        <v>37</v>
      </c>
      <c r="M298" t="s">
        <v>33</v>
      </c>
      <c r="N298" t="s">
        <v>34</v>
      </c>
      <c r="O298" t="s">
        <v>69</v>
      </c>
      <c r="P298">
        <v>1</v>
      </c>
      <c r="Q298">
        <v>283</v>
      </c>
      <c r="R298">
        <v>4</v>
      </c>
      <c r="S298">
        <v>3</v>
      </c>
      <c r="T298" t="s">
        <v>53</v>
      </c>
      <c r="U298">
        <v>113</v>
      </c>
      <c r="V298">
        <v>0</v>
      </c>
      <c r="W298" t="s">
        <v>37</v>
      </c>
      <c r="X298" t="s">
        <v>33</v>
      </c>
      <c r="Y298" t="s">
        <v>33</v>
      </c>
      <c r="Z298">
        <v>505123.2</v>
      </c>
      <c r="AA298">
        <v>0.59499999999999997</v>
      </c>
      <c r="AB298" t="s">
        <v>44</v>
      </c>
      <c r="AC298" t="s">
        <v>51</v>
      </c>
      <c r="AD298" t="s">
        <v>46</v>
      </c>
    </row>
    <row r="299" spans="1:30" x14ac:dyDescent="0.25">
      <c r="A299">
        <v>100298</v>
      </c>
      <c r="B299">
        <v>67</v>
      </c>
      <c r="C299" t="s">
        <v>75</v>
      </c>
      <c r="D299" t="s">
        <v>58</v>
      </c>
      <c r="E299" t="s">
        <v>42</v>
      </c>
      <c r="F299">
        <v>48766.86</v>
      </c>
      <c r="G299">
        <v>22648.99</v>
      </c>
      <c r="H299">
        <v>799</v>
      </c>
      <c r="I299">
        <v>71</v>
      </c>
      <c r="J299">
        <v>1</v>
      </c>
      <c r="K299" t="s">
        <v>33</v>
      </c>
      <c r="L299" t="s">
        <v>37</v>
      </c>
      <c r="M299" t="s">
        <v>37</v>
      </c>
      <c r="N299" t="s">
        <v>55</v>
      </c>
      <c r="O299" t="s">
        <v>63</v>
      </c>
      <c r="P299">
        <v>26</v>
      </c>
      <c r="Q299">
        <v>360</v>
      </c>
      <c r="R299">
        <v>6</v>
      </c>
      <c r="S299">
        <v>3</v>
      </c>
      <c r="T299" t="s">
        <v>67</v>
      </c>
      <c r="U299">
        <v>361</v>
      </c>
      <c r="V299">
        <v>1</v>
      </c>
      <c r="W299" t="s">
        <v>33</v>
      </c>
      <c r="X299" t="s">
        <v>37</v>
      </c>
      <c r="Y299" t="s">
        <v>33</v>
      </c>
      <c r="Z299">
        <v>585202.31999999995</v>
      </c>
      <c r="AA299">
        <v>0.46400000000000002</v>
      </c>
      <c r="AB299" t="s">
        <v>60</v>
      </c>
      <c r="AC299" t="s">
        <v>45</v>
      </c>
      <c r="AD299" t="s">
        <v>46</v>
      </c>
    </row>
    <row r="300" spans="1:30" x14ac:dyDescent="0.25">
      <c r="A300">
        <v>100299</v>
      </c>
      <c r="B300">
        <v>30</v>
      </c>
      <c r="C300" t="s">
        <v>71</v>
      </c>
      <c r="D300" t="s">
        <v>31</v>
      </c>
      <c r="E300" t="s">
        <v>32</v>
      </c>
      <c r="F300">
        <v>19066.34</v>
      </c>
      <c r="G300">
        <v>27381.54</v>
      </c>
      <c r="H300">
        <v>649</v>
      </c>
      <c r="I300">
        <v>5</v>
      </c>
      <c r="J300">
        <v>5</v>
      </c>
      <c r="K300" t="s">
        <v>33</v>
      </c>
      <c r="L300" t="s">
        <v>37</v>
      </c>
      <c r="M300" t="s">
        <v>33</v>
      </c>
      <c r="N300" t="s">
        <v>34</v>
      </c>
      <c r="O300" t="s">
        <v>35</v>
      </c>
      <c r="P300">
        <v>4</v>
      </c>
      <c r="Q300">
        <v>299</v>
      </c>
      <c r="R300">
        <v>5</v>
      </c>
      <c r="S300">
        <v>2</v>
      </c>
      <c r="T300" t="s">
        <v>46</v>
      </c>
      <c r="U300">
        <v>174</v>
      </c>
      <c r="V300">
        <v>5</v>
      </c>
      <c r="W300" t="s">
        <v>37</v>
      </c>
      <c r="X300" t="s">
        <v>37</v>
      </c>
      <c r="Y300" t="s">
        <v>33</v>
      </c>
      <c r="Z300">
        <v>228796.08</v>
      </c>
      <c r="AA300">
        <v>1.4359999999999999</v>
      </c>
      <c r="AB300" t="s">
        <v>38</v>
      </c>
      <c r="AC300" t="s">
        <v>65</v>
      </c>
      <c r="AD300" t="s">
        <v>46</v>
      </c>
    </row>
    <row r="301" spans="1:30" x14ac:dyDescent="0.25">
      <c r="A301">
        <v>100300</v>
      </c>
      <c r="B301">
        <v>70</v>
      </c>
      <c r="C301" t="s">
        <v>41</v>
      </c>
      <c r="D301" t="s">
        <v>58</v>
      </c>
      <c r="E301" t="s">
        <v>42</v>
      </c>
      <c r="F301">
        <v>53690.99</v>
      </c>
      <c r="G301">
        <v>0</v>
      </c>
      <c r="H301">
        <v>679</v>
      </c>
      <c r="I301">
        <v>131</v>
      </c>
      <c r="J301">
        <v>1</v>
      </c>
      <c r="K301" t="s">
        <v>33</v>
      </c>
      <c r="L301" t="s">
        <v>33</v>
      </c>
      <c r="M301" t="s">
        <v>33</v>
      </c>
      <c r="N301" t="s">
        <v>34</v>
      </c>
      <c r="O301" t="s">
        <v>64</v>
      </c>
      <c r="P301">
        <v>10</v>
      </c>
      <c r="Q301">
        <v>250</v>
      </c>
      <c r="R301">
        <v>3</v>
      </c>
      <c r="S301">
        <v>0</v>
      </c>
      <c r="T301" t="s">
        <v>53</v>
      </c>
      <c r="U301">
        <v>-1</v>
      </c>
      <c r="V301">
        <v>5</v>
      </c>
      <c r="W301" t="s">
        <v>37</v>
      </c>
      <c r="X301" t="s">
        <v>37</v>
      </c>
      <c r="Y301" t="s">
        <v>37</v>
      </c>
      <c r="Z301">
        <v>644291.88</v>
      </c>
      <c r="AA301">
        <v>0</v>
      </c>
      <c r="AB301" t="s">
        <v>60</v>
      </c>
      <c r="AC301" t="s">
        <v>45</v>
      </c>
      <c r="AD301" t="s">
        <v>46</v>
      </c>
    </row>
    <row r="302" spans="1:30" x14ac:dyDescent="0.25">
      <c r="A302">
        <v>100301</v>
      </c>
      <c r="B302">
        <v>51</v>
      </c>
      <c r="C302" t="s">
        <v>70</v>
      </c>
      <c r="D302" t="s">
        <v>58</v>
      </c>
      <c r="E302" t="s">
        <v>42</v>
      </c>
      <c r="F302">
        <v>36536.639999999999</v>
      </c>
      <c r="G302">
        <v>18148.8</v>
      </c>
      <c r="H302">
        <v>742</v>
      </c>
      <c r="I302">
        <v>84</v>
      </c>
      <c r="J302">
        <v>2</v>
      </c>
      <c r="K302" t="s">
        <v>33</v>
      </c>
      <c r="L302" t="s">
        <v>37</v>
      </c>
      <c r="M302" t="s">
        <v>33</v>
      </c>
      <c r="N302" t="s">
        <v>34</v>
      </c>
      <c r="O302" t="s">
        <v>63</v>
      </c>
      <c r="P302">
        <v>24</v>
      </c>
      <c r="Q302">
        <v>166</v>
      </c>
      <c r="R302">
        <v>6</v>
      </c>
      <c r="S302">
        <v>4</v>
      </c>
      <c r="T302" t="s">
        <v>53</v>
      </c>
      <c r="U302">
        <v>193</v>
      </c>
      <c r="V302">
        <v>3</v>
      </c>
      <c r="W302" t="s">
        <v>33</v>
      </c>
      <c r="X302" t="s">
        <v>37</v>
      </c>
      <c r="Y302" t="s">
        <v>37</v>
      </c>
      <c r="Z302">
        <v>438439.67999999999</v>
      </c>
      <c r="AA302">
        <v>0.497</v>
      </c>
      <c r="AB302" t="s">
        <v>50</v>
      </c>
      <c r="AC302" t="s">
        <v>51</v>
      </c>
      <c r="AD302" t="s">
        <v>46</v>
      </c>
    </row>
    <row r="303" spans="1:30" x14ac:dyDescent="0.25">
      <c r="A303">
        <v>100302</v>
      </c>
      <c r="B303">
        <v>36</v>
      </c>
      <c r="C303" t="s">
        <v>54</v>
      </c>
      <c r="D303" t="s">
        <v>31</v>
      </c>
      <c r="E303" t="s">
        <v>48</v>
      </c>
      <c r="F303">
        <v>57404.14</v>
      </c>
      <c r="G303">
        <v>61476.14</v>
      </c>
      <c r="H303">
        <v>698</v>
      </c>
      <c r="I303">
        <v>21</v>
      </c>
      <c r="J303">
        <v>5</v>
      </c>
      <c r="K303" t="s">
        <v>33</v>
      </c>
      <c r="L303" t="s">
        <v>33</v>
      </c>
      <c r="M303" t="s">
        <v>37</v>
      </c>
      <c r="N303" t="s">
        <v>53</v>
      </c>
      <c r="O303" t="s">
        <v>52</v>
      </c>
      <c r="P303">
        <v>8</v>
      </c>
      <c r="Q303">
        <v>80</v>
      </c>
      <c r="R303">
        <v>6</v>
      </c>
      <c r="S303">
        <v>1</v>
      </c>
      <c r="T303" t="s">
        <v>53</v>
      </c>
      <c r="U303">
        <v>434</v>
      </c>
      <c r="V303">
        <v>4</v>
      </c>
      <c r="W303" t="s">
        <v>33</v>
      </c>
      <c r="X303" t="s">
        <v>33</v>
      </c>
      <c r="Y303" t="s">
        <v>33</v>
      </c>
      <c r="Z303">
        <v>688849.68</v>
      </c>
      <c r="AA303">
        <v>1.071</v>
      </c>
      <c r="AB303" t="s">
        <v>62</v>
      </c>
      <c r="AC303" t="s">
        <v>39</v>
      </c>
      <c r="AD303" t="s">
        <v>46</v>
      </c>
    </row>
    <row r="304" spans="1:30" x14ac:dyDescent="0.25">
      <c r="A304">
        <v>100303</v>
      </c>
      <c r="B304">
        <v>35</v>
      </c>
      <c r="C304" t="s">
        <v>75</v>
      </c>
      <c r="D304" t="s">
        <v>31</v>
      </c>
      <c r="E304" t="s">
        <v>42</v>
      </c>
      <c r="F304">
        <v>54285.81</v>
      </c>
      <c r="G304">
        <v>44661.63</v>
      </c>
      <c r="H304">
        <v>634</v>
      </c>
      <c r="I304">
        <v>100</v>
      </c>
      <c r="J304">
        <v>1</v>
      </c>
      <c r="K304" t="s">
        <v>33</v>
      </c>
      <c r="L304" t="s">
        <v>37</v>
      </c>
      <c r="M304" t="s">
        <v>33</v>
      </c>
      <c r="N304" t="s">
        <v>34</v>
      </c>
      <c r="O304" t="s">
        <v>74</v>
      </c>
      <c r="P304">
        <v>25</v>
      </c>
      <c r="Q304">
        <v>549</v>
      </c>
      <c r="R304">
        <v>2</v>
      </c>
      <c r="S304">
        <v>2</v>
      </c>
      <c r="T304" t="s">
        <v>53</v>
      </c>
      <c r="U304">
        <v>441</v>
      </c>
      <c r="V304">
        <v>6</v>
      </c>
      <c r="W304" t="s">
        <v>37</v>
      </c>
      <c r="X304" t="s">
        <v>37</v>
      </c>
      <c r="Y304" t="s">
        <v>37</v>
      </c>
      <c r="Z304">
        <v>651429.72</v>
      </c>
      <c r="AA304">
        <v>0.82299999999999995</v>
      </c>
      <c r="AB304" t="s">
        <v>38</v>
      </c>
      <c r="AC304" t="s">
        <v>45</v>
      </c>
      <c r="AD304" t="s">
        <v>40</v>
      </c>
    </row>
    <row r="305" spans="1:30" x14ac:dyDescent="0.25">
      <c r="A305">
        <v>100304</v>
      </c>
      <c r="B305">
        <v>62</v>
      </c>
      <c r="C305" t="s">
        <v>71</v>
      </c>
      <c r="D305" t="s">
        <v>31</v>
      </c>
      <c r="E305" t="s">
        <v>42</v>
      </c>
      <c r="F305">
        <v>68589.649999999994</v>
      </c>
      <c r="G305">
        <v>48276.12</v>
      </c>
      <c r="H305">
        <v>649</v>
      </c>
      <c r="I305">
        <v>29</v>
      </c>
      <c r="J305">
        <v>3</v>
      </c>
      <c r="K305" t="s">
        <v>33</v>
      </c>
      <c r="L305" t="s">
        <v>37</v>
      </c>
      <c r="M305" t="s">
        <v>33</v>
      </c>
      <c r="N305" t="s">
        <v>34</v>
      </c>
      <c r="O305" t="s">
        <v>69</v>
      </c>
      <c r="P305">
        <v>27</v>
      </c>
      <c r="Q305">
        <v>496</v>
      </c>
      <c r="R305">
        <v>4</v>
      </c>
      <c r="S305">
        <v>0</v>
      </c>
      <c r="T305" t="s">
        <v>53</v>
      </c>
      <c r="U305">
        <v>-1</v>
      </c>
      <c r="V305">
        <v>2</v>
      </c>
      <c r="W305" t="s">
        <v>33</v>
      </c>
      <c r="X305" t="s">
        <v>33</v>
      </c>
      <c r="Y305" t="s">
        <v>33</v>
      </c>
      <c r="Z305">
        <v>823075.8</v>
      </c>
      <c r="AA305">
        <v>0.70399999999999996</v>
      </c>
      <c r="AB305" t="s">
        <v>60</v>
      </c>
      <c r="AC305" t="s">
        <v>39</v>
      </c>
      <c r="AD305" t="s">
        <v>46</v>
      </c>
    </row>
    <row r="306" spans="1:30" x14ac:dyDescent="0.25">
      <c r="A306">
        <v>100305</v>
      </c>
      <c r="B306">
        <v>59</v>
      </c>
      <c r="C306" t="s">
        <v>30</v>
      </c>
      <c r="D306" t="s">
        <v>31</v>
      </c>
      <c r="E306" t="s">
        <v>32</v>
      </c>
      <c r="F306">
        <v>57289.93</v>
      </c>
      <c r="G306">
        <v>8290.39</v>
      </c>
      <c r="H306">
        <v>803</v>
      </c>
      <c r="I306">
        <v>112</v>
      </c>
      <c r="J306">
        <v>4</v>
      </c>
      <c r="K306" t="s">
        <v>33</v>
      </c>
      <c r="L306" t="s">
        <v>33</v>
      </c>
      <c r="M306" t="s">
        <v>33</v>
      </c>
      <c r="N306" t="s">
        <v>53</v>
      </c>
      <c r="O306" t="s">
        <v>43</v>
      </c>
      <c r="P306">
        <v>14</v>
      </c>
      <c r="Q306">
        <v>430</v>
      </c>
      <c r="R306">
        <v>5</v>
      </c>
      <c r="S306">
        <v>2</v>
      </c>
      <c r="T306" t="s">
        <v>53</v>
      </c>
      <c r="U306">
        <v>164</v>
      </c>
      <c r="V306">
        <v>4</v>
      </c>
      <c r="W306" t="s">
        <v>33</v>
      </c>
      <c r="X306" t="s">
        <v>33</v>
      </c>
      <c r="Y306" t="s">
        <v>33</v>
      </c>
      <c r="Z306">
        <v>687479.16</v>
      </c>
      <c r="AA306">
        <v>0.14499999999999999</v>
      </c>
      <c r="AB306" t="s">
        <v>60</v>
      </c>
      <c r="AC306" t="s">
        <v>39</v>
      </c>
      <c r="AD306" t="s">
        <v>46</v>
      </c>
    </row>
    <row r="307" spans="1:30" x14ac:dyDescent="0.25">
      <c r="A307">
        <v>100306</v>
      </c>
      <c r="B307">
        <v>34</v>
      </c>
      <c r="C307" t="s">
        <v>54</v>
      </c>
      <c r="D307" t="s">
        <v>31</v>
      </c>
      <c r="E307" t="s">
        <v>32</v>
      </c>
      <c r="F307">
        <v>60851.96</v>
      </c>
      <c r="G307">
        <v>46591.83</v>
      </c>
      <c r="H307">
        <v>590</v>
      </c>
      <c r="I307">
        <v>21</v>
      </c>
      <c r="J307">
        <v>2</v>
      </c>
      <c r="K307" t="s">
        <v>33</v>
      </c>
      <c r="L307" t="s">
        <v>37</v>
      </c>
      <c r="M307" t="s">
        <v>33</v>
      </c>
      <c r="O307" t="s">
        <v>72</v>
      </c>
      <c r="P307">
        <v>28</v>
      </c>
      <c r="Q307">
        <v>389</v>
      </c>
      <c r="R307">
        <v>3</v>
      </c>
      <c r="S307">
        <v>0</v>
      </c>
      <c r="T307" t="s">
        <v>53</v>
      </c>
      <c r="U307">
        <v>-1</v>
      </c>
      <c r="V307">
        <v>3</v>
      </c>
      <c r="W307" t="s">
        <v>33</v>
      </c>
      <c r="X307" t="s">
        <v>37</v>
      </c>
      <c r="Y307" t="s">
        <v>33</v>
      </c>
      <c r="Z307">
        <v>730223.52</v>
      </c>
      <c r="AA307">
        <v>0.76600000000000001</v>
      </c>
      <c r="AB307" t="s">
        <v>38</v>
      </c>
      <c r="AC307" t="s">
        <v>39</v>
      </c>
      <c r="AD307" t="s">
        <v>46</v>
      </c>
    </row>
    <row r="308" spans="1:30" x14ac:dyDescent="0.25">
      <c r="A308">
        <v>100307</v>
      </c>
      <c r="B308">
        <v>27</v>
      </c>
      <c r="C308" t="s">
        <v>71</v>
      </c>
      <c r="D308" t="s">
        <v>58</v>
      </c>
      <c r="E308" t="s">
        <v>32</v>
      </c>
      <c r="F308">
        <v>27467.41</v>
      </c>
      <c r="G308">
        <v>32503.49</v>
      </c>
      <c r="H308">
        <v>830</v>
      </c>
      <c r="I308">
        <v>38</v>
      </c>
      <c r="J308">
        <v>5</v>
      </c>
      <c r="K308" t="s">
        <v>33</v>
      </c>
      <c r="L308" t="s">
        <v>37</v>
      </c>
      <c r="M308" t="s">
        <v>33</v>
      </c>
      <c r="N308" t="s">
        <v>53</v>
      </c>
      <c r="O308" t="s">
        <v>63</v>
      </c>
      <c r="P308">
        <v>17</v>
      </c>
      <c r="Q308">
        <v>293</v>
      </c>
      <c r="R308">
        <v>1</v>
      </c>
      <c r="S308">
        <v>2</v>
      </c>
      <c r="T308" t="s">
        <v>46</v>
      </c>
      <c r="U308">
        <v>53</v>
      </c>
      <c r="V308">
        <v>5</v>
      </c>
      <c r="W308" t="s">
        <v>37</v>
      </c>
      <c r="X308" t="s">
        <v>33</v>
      </c>
      <c r="Y308" t="s">
        <v>37</v>
      </c>
      <c r="Z308">
        <v>329608.92</v>
      </c>
      <c r="AA308">
        <v>1.1830000000000001</v>
      </c>
      <c r="AB308" t="s">
        <v>38</v>
      </c>
      <c r="AC308" t="s">
        <v>65</v>
      </c>
      <c r="AD308" t="s">
        <v>46</v>
      </c>
    </row>
    <row r="309" spans="1:30" x14ac:dyDescent="0.25">
      <c r="A309">
        <v>100308</v>
      </c>
      <c r="B309">
        <v>59</v>
      </c>
      <c r="C309" t="s">
        <v>47</v>
      </c>
      <c r="D309" t="s">
        <v>58</v>
      </c>
      <c r="E309" t="s">
        <v>48</v>
      </c>
      <c r="F309">
        <v>42663.06</v>
      </c>
      <c r="G309">
        <v>25728.37</v>
      </c>
      <c r="H309">
        <v>654</v>
      </c>
      <c r="I309">
        <v>172</v>
      </c>
      <c r="J309">
        <v>3</v>
      </c>
      <c r="K309" t="s">
        <v>33</v>
      </c>
      <c r="L309" t="s">
        <v>33</v>
      </c>
      <c r="M309" t="s">
        <v>33</v>
      </c>
      <c r="N309" t="s">
        <v>34</v>
      </c>
      <c r="O309" t="s">
        <v>72</v>
      </c>
      <c r="P309">
        <v>18</v>
      </c>
      <c r="Q309">
        <v>396</v>
      </c>
      <c r="R309">
        <v>7</v>
      </c>
      <c r="S309">
        <v>5</v>
      </c>
      <c r="T309" t="s">
        <v>53</v>
      </c>
      <c r="U309">
        <v>171</v>
      </c>
      <c r="V309">
        <v>6</v>
      </c>
      <c r="W309" t="s">
        <v>37</v>
      </c>
      <c r="X309" t="s">
        <v>37</v>
      </c>
      <c r="Y309" t="s">
        <v>37</v>
      </c>
      <c r="Z309">
        <v>511956.72</v>
      </c>
      <c r="AA309">
        <v>0.60299999999999998</v>
      </c>
      <c r="AB309" t="s">
        <v>60</v>
      </c>
      <c r="AC309" t="s">
        <v>45</v>
      </c>
      <c r="AD309" t="s">
        <v>40</v>
      </c>
    </row>
    <row r="310" spans="1:30" x14ac:dyDescent="0.25">
      <c r="A310">
        <v>100309</v>
      </c>
      <c r="B310">
        <v>44</v>
      </c>
      <c r="C310" t="s">
        <v>47</v>
      </c>
      <c r="D310" t="s">
        <v>68</v>
      </c>
      <c r="E310" t="s">
        <v>42</v>
      </c>
      <c r="F310">
        <v>21600.22</v>
      </c>
      <c r="G310">
        <v>39268.03</v>
      </c>
      <c r="H310">
        <v>819</v>
      </c>
      <c r="I310">
        <v>136</v>
      </c>
      <c r="J310">
        <v>2</v>
      </c>
      <c r="K310" t="s">
        <v>33</v>
      </c>
      <c r="L310" t="s">
        <v>37</v>
      </c>
      <c r="M310" t="s">
        <v>33</v>
      </c>
      <c r="N310" t="s">
        <v>34</v>
      </c>
      <c r="O310" t="s">
        <v>72</v>
      </c>
      <c r="P310">
        <v>10</v>
      </c>
      <c r="Q310">
        <v>242</v>
      </c>
      <c r="R310">
        <v>3</v>
      </c>
      <c r="S310">
        <v>5</v>
      </c>
      <c r="T310" t="s">
        <v>36</v>
      </c>
      <c r="U310">
        <v>428</v>
      </c>
      <c r="V310">
        <v>0</v>
      </c>
      <c r="W310" t="s">
        <v>33</v>
      </c>
      <c r="X310" t="s">
        <v>37</v>
      </c>
      <c r="Y310" t="s">
        <v>37</v>
      </c>
      <c r="Z310">
        <v>259202.64</v>
      </c>
      <c r="AA310">
        <v>1.8180000000000001</v>
      </c>
      <c r="AB310" t="s">
        <v>62</v>
      </c>
      <c r="AC310" t="s">
        <v>65</v>
      </c>
      <c r="AD310" t="s">
        <v>46</v>
      </c>
    </row>
    <row r="311" spans="1:30" x14ac:dyDescent="0.25">
      <c r="A311">
        <v>100310</v>
      </c>
      <c r="B311">
        <v>55</v>
      </c>
      <c r="C311" t="s">
        <v>75</v>
      </c>
      <c r="D311" t="s">
        <v>68</v>
      </c>
      <c r="E311" t="s">
        <v>42</v>
      </c>
      <c r="F311">
        <v>61894.59</v>
      </c>
      <c r="G311">
        <v>29539.43</v>
      </c>
      <c r="H311">
        <v>733</v>
      </c>
      <c r="I311">
        <v>67</v>
      </c>
      <c r="J311">
        <v>3</v>
      </c>
      <c r="K311" t="s">
        <v>33</v>
      </c>
      <c r="L311" t="s">
        <v>37</v>
      </c>
      <c r="M311" t="s">
        <v>33</v>
      </c>
      <c r="N311" t="s">
        <v>55</v>
      </c>
      <c r="O311" t="s">
        <v>64</v>
      </c>
      <c r="P311">
        <v>5</v>
      </c>
      <c r="Q311">
        <v>221</v>
      </c>
      <c r="R311">
        <v>7</v>
      </c>
      <c r="S311">
        <v>2</v>
      </c>
      <c r="T311" t="s">
        <v>46</v>
      </c>
      <c r="U311">
        <v>441</v>
      </c>
      <c r="V311">
        <v>5</v>
      </c>
      <c r="W311" t="s">
        <v>33</v>
      </c>
      <c r="X311" t="s">
        <v>33</v>
      </c>
      <c r="Y311" t="s">
        <v>33</v>
      </c>
      <c r="Z311">
        <v>742735.08</v>
      </c>
      <c r="AA311">
        <v>0.47699999999999998</v>
      </c>
      <c r="AB311" t="s">
        <v>50</v>
      </c>
      <c r="AC311" t="s">
        <v>39</v>
      </c>
      <c r="AD311" t="s">
        <v>46</v>
      </c>
    </row>
    <row r="312" spans="1:30" x14ac:dyDescent="0.25">
      <c r="A312">
        <v>100311</v>
      </c>
      <c r="B312">
        <v>44</v>
      </c>
      <c r="C312" t="s">
        <v>30</v>
      </c>
      <c r="D312" t="s">
        <v>31</v>
      </c>
      <c r="E312" t="s">
        <v>42</v>
      </c>
      <c r="F312">
        <v>45988.03</v>
      </c>
      <c r="G312">
        <v>15232.09</v>
      </c>
      <c r="H312">
        <v>806</v>
      </c>
      <c r="I312">
        <v>155</v>
      </c>
      <c r="J312">
        <v>4</v>
      </c>
      <c r="K312" t="s">
        <v>33</v>
      </c>
      <c r="L312" t="s">
        <v>33</v>
      </c>
      <c r="M312" t="s">
        <v>33</v>
      </c>
      <c r="N312" t="s">
        <v>34</v>
      </c>
      <c r="O312" t="s">
        <v>64</v>
      </c>
      <c r="P312">
        <v>1</v>
      </c>
      <c r="Q312">
        <v>285</v>
      </c>
      <c r="R312">
        <v>7</v>
      </c>
      <c r="S312">
        <v>3</v>
      </c>
      <c r="T312" t="s">
        <v>53</v>
      </c>
      <c r="U312">
        <v>391</v>
      </c>
      <c r="V312">
        <v>5</v>
      </c>
      <c r="W312" t="s">
        <v>33</v>
      </c>
      <c r="X312" t="s">
        <v>37</v>
      </c>
      <c r="Y312" t="s">
        <v>33</v>
      </c>
      <c r="Z312">
        <v>551856.36</v>
      </c>
      <c r="AA312">
        <v>0.33100000000000002</v>
      </c>
      <c r="AB312" t="s">
        <v>62</v>
      </c>
      <c r="AC312" t="s">
        <v>45</v>
      </c>
      <c r="AD312" t="s">
        <v>46</v>
      </c>
    </row>
    <row r="313" spans="1:30" x14ac:dyDescent="0.25">
      <c r="A313">
        <v>100312</v>
      </c>
      <c r="B313">
        <v>26</v>
      </c>
      <c r="C313" t="s">
        <v>76</v>
      </c>
      <c r="D313" t="s">
        <v>58</v>
      </c>
      <c r="E313" t="s">
        <v>42</v>
      </c>
      <c r="F313">
        <v>38851.300000000003</v>
      </c>
      <c r="G313">
        <v>85670.28</v>
      </c>
      <c r="H313">
        <v>850</v>
      </c>
      <c r="I313">
        <v>87</v>
      </c>
      <c r="J313">
        <v>5</v>
      </c>
      <c r="K313" t="s">
        <v>33</v>
      </c>
      <c r="L313" t="s">
        <v>37</v>
      </c>
      <c r="M313" t="s">
        <v>33</v>
      </c>
      <c r="N313" t="s">
        <v>34</v>
      </c>
      <c r="O313" t="s">
        <v>69</v>
      </c>
      <c r="P313">
        <v>9</v>
      </c>
      <c r="Q313">
        <v>622</v>
      </c>
      <c r="R313">
        <v>6</v>
      </c>
      <c r="S313">
        <v>5</v>
      </c>
      <c r="T313" t="s">
        <v>46</v>
      </c>
      <c r="U313">
        <v>320</v>
      </c>
      <c r="V313">
        <v>5</v>
      </c>
      <c r="W313" t="s">
        <v>37</v>
      </c>
      <c r="X313" t="s">
        <v>33</v>
      </c>
      <c r="Y313" t="s">
        <v>37</v>
      </c>
      <c r="Z313">
        <v>466215.6</v>
      </c>
      <c r="AA313">
        <v>2.2050000000000001</v>
      </c>
      <c r="AB313" t="s">
        <v>38</v>
      </c>
      <c r="AC313" t="s">
        <v>51</v>
      </c>
      <c r="AD313" t="s">
        <v>40</v>
      </c>
    </row>
    <row r="314" spans="1:30" x14ac:dyDescent="0.25">
      <c r="A314">
        <v>100313</v>
      </c>
      <c r="B314">
        <v>45</v>
      </c>
      <c r="C314" t="s">
        <v>71</v>
      </c>
      <c r="D314" t="s">
        <v>31</v>
      </c>
      <c r="E314" t="s">
        <v>42</v>
      </c>
      <c r="F314">
        <v>18403.23</v>
      </c>
      <c r="G314">
        <v>22973.99</v>
      </c>
      <c r="H314">
        <v>619</v>
      </c>
      <c r="I314">
        <v>51</v>
      </c>
      <c r="J314">
        <v>5</v>
      </c>
      <c r="K314" t="s">
        <v>33</v>
      </c>
      <c r="L314" t="s">
        <v>33</v>
      </c>
      <c r="M314" t="s">
        <v>33</v>
      </c>
      <c r="N314" t="s">
        <v>34</v>
      </c>
      <c r="O314" t="s">
        <v>59</v>
      </c>
      <c r="P314">
        <v>13</v>
      </c>
      <c r="Q314">
        <v>343</v>
      </c>
      <c r="R314">
        <v>6</v>
      </c>
      <c r="S314">
        <v>5</v>
      </c>
      <c r="T314" t="s">
        <v>53</v>
      </c>
      <c r="U314">
        <v>404</v>
      </c>
      <c r="V314">
        <v>5</v>
      </c>
      <c r="W314" t="s">
        <v>33</v>
      </c>
      <c r="X314" t="s">
        <v>33</v>
      </c>
      <c r="Y314" t="s">
        <v>37</v>
      </c>
      <c r="Z314">
        <v>220838.76</v>
      </c>
      <c r="AA314">
        <v>1.248</v>
      </c>
      <c r="AB314" t="s">
        <v>62</v>
      </c>
      <c r="AC314" t="s">
        <v>65</v>
      </c>
      <c r="AD314" t="s">
        <v>40</v>
      </c>
    </row>
    <row r="315" spans="1:30" x14ac:dyDescent="0.25">
      <c r="A315">
        <v>100314</v>
      </c>
      <c r="B315">
        <v>56</v>
      </c>
      <c r="C315" t="s">
        <v>61</v>
      </c>
      <c r="D315" t="s">
        <v>31</v>
      </c>
      <c r="E315" t="s">
        <v>42</v>
      </c>
      <c r="F315">
        <v>21849.040000000001</v>
      </c>
      <c r="G315">
        <v>43861.16</v>
      </c>
      <c r="H315">
        <v>622</v>
      </c>
      <c r="I315">
        <v>52</v>
      </c>
      <c r="J315">
        <v>1</v>
      </c>
      <c r="K315" t="s">
        <v>33</v>
      </c>
      <c r="L315" t="s">
        <v>37</v>
      </c>
      <c r="M315" t="s">
        <v>33</v>
      </c>
      <c r="N315" t="s">
        <v>55</v>
      </c>
      <c r="O315" t="s">
        <v>35</v>
      </c>
      <c r="P315">
        <v>13</v>
      </c>
      <c r="Q315">
        <v>184</v>
      </c>
      <c r="R315">
        <v>1</v>
      </c>
      <c r="S315">
        <v>2</v>
      </c>
      <c r="T315" t="s">
        <v>36</v>
      </c>
      <c r="U315">
        <v>322</v>
      </c>
      <c r="V315">
        <v>0</v>
      </c>
      <c r="W315" t="s">
        <v>33</v>
      </c>
      <c r="X315" t="s">
        <v>33</v>
      </c>
      <c r="Y315" t="s">
        <v>37</v>
      </c>
      <c r="Z315">
        <v>262188.48</v>
      </c>
      <c r="AA315">
        <v>2.0070000000000001</v>
      </c>
      <c r="AB315" t="s">
        <v>60</v>
      </c>
      <c r="AC315" t="s">
        <v>65</v>
      </c>
      <c r="AD315" t="s">
        <v>46</v>
      </c>
    </row>
    <row r="316" spans="1:30" x14ac:dyDescent="0.25">
      <c r="A316">
        <v>100315</v>
      </c>
      <c r="B316">
        <v>56</v>
      </c>
      <c r="C316" t="s">
        <v>76</v>
      </c>
      <c r="D316" t="s">
        <v>31</v>
      </c>
      <c r="E316" t="s">
        <v>42</v>
      </c>
      <c r="F316">
        <v>16825.650000000001</v>
      </c>
      <c r="G316">
        <v>0</v>
      </c>
      <c r="H316">
        <v>670</v>
      </c>
      <c r="I316">
        <v>141</v>
      </c>
      <c r="J316">
        <v>1</v>
      </c>
      <c r="K316" t="s">
        <v>33</v>
      </c>
      <c r="L316" t="s">
        <v>33</v>
      </c>
      <c r="M316" t="s">
        <v>33</v>
      </c>
      <c r="N316" t="s">
        <v>53</v>
      </c>
      <c r="O316" t="s">
        <v>69</v>
      </c>
      <c r="P316">
        <v>7</v>
      </c>
      <c r="Q316">
        <v>411</v>
      </c>
      <c r="R316">
        <v>4</v>
      </c>
      <c r="S316">
        <v>3</v>
      </c>
      <c r="T316" t="s">
        <v>53</v>
      </c>
      <c r="U316">
        <v>283</v>
      </c>
      <c r="V316">
        <v>6</v>
      </c>
      <c r="W316" t="s">
        <v>37</v>
      </c>
      <c r="X316" t="s">
        <v>33</v>
      </c>
      <c r="Y316" t="s">
        <v>37</v>
      </c>
      <c r="Z316">
        <v>201907.8</v>
      </c>
      <c r="AA316">
        <v>0</v>
      </c>
      <c r="AB316" t="s">
        <v>60</v>
      </c>
      <c r="AC316" t="s">
        <v>65</v>
      </c>
      <c r="AD316" t="s">
        <v>40</v>
      </c>
    </row>
    <row r="317" spans="1:30" x14ac:dyDescent="0.25">
      <c r="A317">
        <v>100316</v>
      </c>
      <c r="B317">
        <v>56</v>
      </c>
      <c r="C317" t="s">
        <v>30</v>
      </c>
      <c r="D317" t="s">
        <v>31</v>
      </c>
      <c r="E317" t="s">
        <v>32</v>
      </c>
      <c r="F317">
        <v>45630.58</v>
      </c>
      <c r="G317">
        <v>79138.16</v>
      </c>
      <c r="H317">
        <v>642</v>
      </c>
      <c r="I317">
        <v>43</v>
      </c>
      <c r="J317">
        <v>4</v>
      </c>
      <c r="K317" t="s">
        <v>33</v>
      </c>
      <c r="L317" t="s">
        <v>37</v>
      </c>
      <c r="M317" t="s">
        <v>33</v>
      </c>
      <c r="N317" t="s">
        <v>34</v>
      </c>
      <c r="O317" t="s">
        <v>63</v>
      </c>
      <c r="P317">
        <v>25</v>
      </c>
      <c r="Q317">
        <v>29</v>
      </c>
      <c r="R317">
        <v>7</v>
      </c>
      <c r="S317">
        <v>1</v>
      </c>
      <c r="T317" t="s">
        <v>36</v>
      </c>
      <c r="U317">
        <v>299</v>
      </c>
      <c r="V317">
        <v>3</v>
      </c>
      <c r="W317" t="s">
        <v>37</v>
      </c>
      <c r="X317" t="s">
        <v>37</v>
      </c>
      <c r="Y317" t="s">
        <v>33</v>
      </c>
      <c r="Z317">
        <v>547566.96</v>
      </c>
      <c r="AA317">
        <v>1.734</v>
      </c>
      <c r="AB317" t="s">
        <v>60</v>
      </c>
      <c r="AC317" t="s">
        <v>45</v>
      </c>
      <c r="AD317" t="s">
        <v>46</v>
      </c>
    </row>
    <row r="318" spans="1:30" x14ac:dyDescent="0.25">
      <c r="A318">
        <v>100317</v>
      </c>
      <c r="B318">
        <v>20</v>
      </c>
      <c r="C318" t="s">
        <v>47</v>
      </c>
      <c r="D318" t="s">
        <v>58</v>
      </c>
      <c r="E318" t="s">
        <v>42</v>
      </c>
      <c r="F318">
        <v>38434.25</v>
      </c>
      <c r="G318">
        <v>23703.69</v>
      </c>
      <c r="H318">
        <v>714</v>
      </c>
      <c r="I318">
        <v>132</v>
      </c>
      <c r="J318">
        <v>5</v>
      </c>
      <c r="K318" t="s">
        <v>33</v>
      </c>
      <c r="L318" t="s">
        <v>33</v>
      </c>
      <c r="M318" t="s">
        <v>37</v>
      </c>
      <c r="N318" t="s">
        <v>34</v>
      </c>
      <c r="O318" t="s">
        <v>73</v>
      </c>
      <c r="P318">
        <v>18</v>
      </c>
      <c r="Q318">
        <v>427</v>
      </c>
      <c r="R318">
        <v>6</v>
      </c>
      <c r="S318">
        <v>1</v>
      </c>
      <c r="T318" t="s">
        <v>53</v>
      </c>
      <c r="U318">
        <v>445</v>
      </c>
      <c r="V318">
        <v>1</v>
      </c>
      <c r="W318" t="s">
        <v>37</v>
      </c>
      <c r="X318" t="s">
        <v>37</v>
      </c>
      <c r="Y318" t="s">
        <v>33</v>
      </c>
      <c r="Z318">
        <v>461211</v>
      </c>
      <c r="AA318">
        <v>0.61699999999999999</v>
      </c>
      <c r="AB318" t="s">
        <v>44</v>
      </c>
      <c r="AC318" t="s">
        <v>51</v>
      </c>
      <c r="AD318" t="s">
        <v>46</v>
      </c>
    </row>
    <row r="319" spans="1:30" x14ac:dyDescent="0.25">
      <c r="A319">
        <v>100318</v>
      </c>
      <c r="B319">
        <v>40</v>
      </c>
      <c r="C319" t="s">
        <v>71</v>
      </c>
      <c r="D319" t="s">
        <v>31</v>
      </c>
      <c r="E319" t="s">
        <v>32</v>
      </c>
      <c r="F319">
        <v>36534.53</v>
      </c>
      <c r="G319">
        <v>0</v>
      </c>
      <c r="H319">
        <v>638</v>
      </c>
      <c r="I319">
        <v>149</v>
      </c>
      <c r="J319">
        <v>1</v>
      </c>
      <c r="K319" t="s">
        <v>33</v>
      </c>
      <c r="L319" t="s">
        <v>33</v>
      </c>
      <c r="M319" t="s">
        <v>37</v>
      </c>
      <c r="N319" t="s">
        <v>34</v>
      </c>
      <c r="O319" t="s">
        <v>35</v>
      </c>
      <c r="P319">
        <v>4</v>
      </c>
      <c r="Q319">
        <v>222</v>
      </c>
      <c r="R319">
        <v>7</v>
      </c>
      <c r="S319">
        <v>4</v>
      </c>
      <c r="T319" t="s">
        <v>53</v>
      </c>
      <c r="U319">
        <v>151</v>
      </c>
      <c r="V319">
        <v>5</v>
      </c>
      <c r="W319" t="s">
        <v>37</v>
      </c>
      <c r="X319" t="s">
        <v>33</v>
      </c>
      <c r="Y319" t="s">
        <v>33</v>
      </c>
      <c r="Z319">
        <v>438414.36</v>
      </c>
      <c r="AA319">
        <v>0</v>
      </c>
      <c r="AB319" t="s">
        <v>62</v>
      </c>
      <c r="AC319" t="s">
        <v>51</v>
      </c>
      <c r="AD319" t="s">
        <v>46</v>
      </c>
    </row>
    <row r="320" spans="1:30" x14ac:dyDescent="0.25">
      <c r="A320">
        <v>100319</v>
      </c>
      <c r="B320">
        <v>58</v>
      </c>
      <c r="C320" t="s">
        <v>75</v>
      </c>
      <c r="D320" t="s">
        <v>31</v>
      </c>
      <c r="E320" t="s">
        <v>42</v>
      </c>
      <c r="F320">
        <v>14742.23</v>
      </c>
      <c r="H320">
        <v>850</v>
      </c>
      <c r="I320">
        <v>71</v>
      </c>
      <c r="J320">
        <v>3</v>
      </c>
      <c r="K320" t="s">
        <v>33</v>
      </c>
      <c r="L320" t="s">
        <v>37</v>
      </c>
      <c r="M320" t="s">
        <v>33</v>
      </c>
      <c r="N320" t="s">
        <v>34</v>
      </c>
      <c r="O320" t="s">
        <v>73</v>
      </c>
      <c r="P320">
        <v>9</v>
      </c>
      <c r="Q320">
        <v>261</v>
      </c>
      <c r="R320">
        <v>4</v>
      </c>
      <c r="S320">
        <v>1</v>
      </c>
      <c r="T320" t="s">
        <v>53</v>
      </c>
      <c r="U320">
        <v>172</v>
      </c>
      <c r="V320">
        <v>3</v>
      </c>
      <c r="W320" t="s">
        <v>37</v>
      </c>
      <c r="X320" t="s">
        <v>37</v>
      </c>
      <c r="Y320" t="s">
        <v>33</v>
      </c>
      <c r="Z320">
        <v>176906.76</v>
      </c>
      <c r="AA320">
        <v>0.45900000000000002</v>
      </c>
      <c r="AB320" t="s">
        <v>60</v>
      </c>
      <c r="AC320" t="s">
        <v>65</v>
      </c>
      <c r="AD320" t="s">
        <v>46</v>
      </c>
    </row>
    <row r="321" spans="1:30" x14ac:dyDescent="0.25">
      <c r="A321">
        <v>100320</v>
      </c>
      <c r="B321">
        <v>56</v>
      </c>
      <c r="C321" t="s">
        <v>75</v>
      </c>
      <c r="D321" t="s">
        <v>31</v>
      </c>
      <c r="E321" t="s">
        <v>32</v>
      </c>
      <c r="F321">
        <v>44699.75</v>
      </c>
      <c r="G321">
        <v>24958.43</v>
      </c>
      <c r="H321">
        <v>710</v>
      </c>
      <c r="I321">
        <v>48</v>
      </c>
      <c r="J321">
        <v>3</v>
      </c>
      <c r="K321" t="s">
        <v>33</v>
      </c>
      <c r="L321" t="s">
        <v>37</v>
      </c>
      <c r="M321" t="s">
        <v>33</v>
      </c>
      <c r="N321" t="s">
        <v>34</v>
      </c>
      <c r="O321" t="s">
        <v>74</v>
      </c>
      <c r="P321">
        <v>20</v>
      </c>
      <c r="Q321">
        <v>182</v>
      </c>
      <c r="R321">
        <v>6</v>
      </c>
      <c r="S321">
        <v>5</v>
      </c>
      <c r="T321" t="s">
        <v>36</v>
      </c>
      <c r="U321">
        <v>498</v>
      </c>
      <c r="V321">
        <v>1</v>
      </c>
      <c r="W321" t="s">
        <v>33</v>
      </c>
      <c r="X321" t="s">
        <v>37</v>
      </c>
      <c r="Y321" t="s">
        <v>33</v>
      </c>
      <c r="Z321">
        <v>536397</v>
      </c>
      <c r="AA321">
        <v>0.55800000000000005</v>
      </c>
      <c r="AB321" t="s">
        <v>60</v>
      </c>
      <c r="AC321" t="s">
        <v>45</v>
      </c>
      <c r="AD321" t="s">
        <v>46</v>
      </c>
    </row>
    <row r="322" spans="1:30" x14ac:dyDescent="0.25">
      <c r="A322">
        <v>100321</v>
      </c>
      <c r="B322">
        <v>42</v>
      </c>
      <c r="C322" t="s">
        <v>76</v>
      </c>
      <c r="D322" t="s">
        <v>68</v>
      </c>
      <c r="E322" t="s">
        <v>42</v>
      </c>
      <c r="F322">
        <v>49431.51</v>
      </c>
      <c r="G322">
        <v>36084.82</v>
      </c>
      <c r="H322">
        <v>746</v>
      </c>
      <c r="I322">
        <v>69</v>
      </c>
      <c r="J322">
        <v>4</v>
      </c>
      <c r="K322" t="s">
        <v>33</v>
      </c>
      <c r="L322" t="s">
        <v>33</v>
      </c>
      <c r="M322" t="s">
        <v>33</v>
      </c>
      <c r="N322" t="s">
        <v>34</v>
      </c>
      <c r="O322" t="s">
        <v>69</v>
      </c>
      <c r="P322">
        <v>12</v>
      </c>
      <c r="Q322">
        <v>93</v>
      </c>
      <c r="R322">
        <v>2</v>
      </c>
      <c r="S322">
        <v>4</v>
      </c>
      <c r="T322" t="s">
        <v>53</v>
      </c>
      <c r="U322">
        <v>47</v>
      </c>
      <c r="V322">
        <v>5</v>
      </c>
      <c r="W322" t="s">
        <v>33</v>
      </c>
      <c r="X322" t="s">
        <v>37</v>
      </c>
      <c r="Y322" t="s">
        <v>33</v>
      </c>
      <c r="Z322">
        <v>593178.12</v>
      </c>
      <c r="AA322">
        <v>0.73</v>
      </c>
      <c r="AB322" t="s">
        <v>62</v>
      </c>
      <c r="AC322" t="s">
        <v>45</v>
      </c>
      <c r="AD322" t="s">
        <v>46</v>
      </c>
    </row>
    <row r="323" spans="1:30" x14ac:dyDescent="0.25">
      <c r="A323">
        <v>100322</v>
      </c>
      <c r="B323">
        <v>70</v>
      </c>
      <c r="C323" t="s">
        <v>57</v>
      </c>
      <c r="D323" t="s">
        <v>31</v>
      </c>
      <c r="E323" t="s">
        <v>32</v>
      </c>
      <c r="F323">
        <v>70741.320000000007</v>
      </c>
      <c r="G323">
        <v>27472.02</v>
      </c>
      <c r="H323">
        <v>850</v>
      </c>
      <c r="I323">
        <v>46</v>
      </c>
      <c r="J323">
        <v>3</v>
      </c>
      <c r="K323" t="s">
        <v>33</v>
      </c>
      <c r="L323" t="s">
        <v>37</v>
      </c>
      <c r="M323" t="s">
        <v>33</v>
      </c>
      <c r="N323" t="s">
        <v>34</v>
      </c>
      <c r="O323" t="s">
        <v>52</v>
      </c>
      <c r="P323">
        <v>16</v>
      </c>
      <c r="Q323">
        <v>463</v>
      </c>
      <c r="R323">
        <v>5</v>
      </c>
      <c r="S323">
        <v>5</v>
      </c>
      <c r="T323" t="s">
        <v>53</v>
      </c>
      <c r="U323">
        <v>145</v>
      </c>
      <c r="V323">
        <v>6</v>
      </c>
      <c r="W323" t="s">
        <v>37</v>
      </c>
      <c r="X323" t="s">
        <v>37</v>
      </c>
      <c r="Y323" t="s">
        <v>33</v>
      </c>
      <c r="Z323">
        <v>848895.84</v>
      </c>
      <c r="AA323">
        <v>0.38800000000000001</v>
      </c>
      <c r="AB323" t="s">
        <v>60</v>
      </c>
      <c r="AC323" t="s">
        <v>39</v>
      </c>
      <c r="AD323" t="s">
        <v>46</v>
      </c>
    </row>
    <row r="324" spans="1:30" x14ac:dyDescent="0.25">
      <c r="A324">
        <v>100323</v>
      </c>
      <c r="B324">
        <v>23</v>
      </c>
      <c r="C324" t="s">
        <v>47</v>
      </c>
      <c r="D324" t="s">
        <v>58</v>
      </c>
      <c r="E324" t="s">
        <v>32</v>
      </c>
      <c r="F324">
        <v>21841.68</v>
      </c>
      <c r="G324">
        <v>21347.05</v>
      </c>
      <c r="H324">
        <v>739</v>
      </c>
      <c r="I324">
        <v>104</v>
      </c>
      <c r="J324">
        <v>2</v>
      </c>
      <c r="K324" t="s">
        <v>33</v>
      </c>
      <c r="L324" t="s">
        <v>37</v>
      </c>
      <c r="M324" t="s">
        <v>33</v>
      </c>
      <c r="N324" t="s">
        <v>34</v>
      </c>
      <c r="O324" t="s">
        <v>63</v>
      </c>
      <c r="P324">
        <v>11</v>
      </c>
      <c r="Q324">
        <v>315</v>
      </c>
      <c r="R324">
        <v>6</v>
      </c>
      <c r="S324">
        <v>5</v>
      </c>
      <c r="T324" t="s">
        <v>53</v>
      </c>
      <c r="U324">
        <v>227</v>
      </c>
      <c r="V324">
        <v>3</v>
      </c>
      <c r="W324" t="s">
        <v>33</v>
      </c>
      <c r="X324" t="s">
        <v>37</v>
      </c>
      <c r="Y324" t="s">
        <v>33</v>
      </c>
      <c r="Z324">
        <v>262100.16</v>
      </c>
      <c r="AA324">
        <v>0.97699999999999998</v>
      </c>
      <c r="AB324" t="s">
        <v>44</v>
      </c>
      <c r="AC324" t="s">
        <v>65</v>
      </c>
      <c r="AD324" t="s">
        <v>46</v>
      </c>
    </row>
    <row r="325" spans="1:30" x14ac:dyDescent="0.25">
      <c r="A325">
        <v>100324</v>
      </c>
      <c r="B325">
        <v>20</v>
      </c>
      <c r="C325" t="s">
        <v>41</v>
      </c>
      <c r="D325" t="s">
        <v>58</v>
      </c>
      <c r="E325" t="s">
        <v>42</v>
      </c>
      <c r="F325">
        <v>45285.21</v>
      </c>
      <c r="G325">
        <v>29308.51</v>
      </c>
      <c r="H325">
        <v>656</v>
      </c>
      <c r="I325">
        <v>79</v>
      </c>
      <c r="J325">
        <v>2</v>
      </c>
      <c r="K325" t="s">
        <v>33</v>
      </c>
      <c r="L325" t="s">
        <v>33</v>
      </c>
      <c r="M325" t="s">
        <v>33</v>
      </c>
      <c r="N325" t="s">
        <v>55</v>
      </c>
      <c r="O325" t="s">
        <v>63</v>
      </c>
      <c r="P325">
        <v>16</v>
      </c>
      <c r="Q325">
        <v>609</v>
      </c>
      <c r="R325">
        <v>5</v>
      </c>
      <c r="S325">
        <v>4</v>
      </c>
      <c r="T325" t="s">
        <v>36</v>
      </c>
      <c r="U325">
        <v>80</v>
      </c>
      <c r="V325">
        <v>2</v>
      </c>
      <c r="W325" t="s">
        <v>37</v>
      </c>
      <c r="X325" t="s">
        <v>33</v>
      </c>
      <c r="Y325" t="s">
        <v>37</v>
      </c>
      <c r="Z325">
        <v>543422.52</v>
      </c>
      <c r="AA325">
        <v>0.64700000000000002</v>
      </c>
      <c r="AB325" t="s">
        <v>44</v>
      </c>
      <c r="AC325" t="s">
        <v>45</v>
      </c>
      <c r="AD325" t="s">
        <v>40</v>
      </c>
    </row>
    <row r="326" spans="1:30" x14ac:dyDescent="0.25">
      <c r="A326">
        <v>100325</v>
      </c>
      <c r="B326">
        <v>31</v>
      </c>
      <c r="C326" t="s">
        <v>71</v>
      </c>
      <c r="D326" t="s">
        <v>31</v>
      </c>
      <c r="E326" t="s">
        <v>32</v>
      </c>
      <c r="F326">
        <v>56730.45</v>
      </c>
      <c r="G326">
        <v>79533.11</v>
      </c>
      <c r="H326">
        <v>583</v>
      </c>
      <c r="I326">
        <v>61</v>
      </c>
      <c r="J326">
        <v>2</v>
      </c>
      <c r="K326" t="s">
        <v>33</v>
      </c>
      <c r="L326" t="s">
        <v>37</v>
      </c>
      <c r="M326" t="s">
        <v>33</v>
      </c>
      <c r="N326" t="s">
        <v>34</v>
      </c>
      <c r="O326" t="s">
        <v>72</v>
      </c>
      <c r="P326">
        <v>26</v>
      </c>
      <c r="Q326">
        <v>101</v>
      </c>
      <c r="R326">
        <v>1</v>
      </c>
      <c r="S326">
        <v>1</v>
      </c>
      <c r="T326" t="s">
        <v>53</v>
      </c>
      <c r="U326">
        <v>327</v>
      </c>
      <c r="V326">
        <v>2</v>
      </c>
      <c r="W326" t="s">
        <v>37</v>
      </c>
      <c r="X326" t="s">
        <v>37</v>
      </c>
      <c r="Y326" t="s">
        <v>37</v>
      </c>
      <c r="Z326">
        <v>680765.4</v>
      </c>
      <c r="AA326">
        <v>1.4019999999999999</v>
      </c>
      <c r="AB326" t="s">
        <v>38</v>
      </c>
      <c r="AC326" t="s">
        <v>39</v>
      </c>
      <c r="AD326" t="s">
        <v>46</v>
      </c>
    </row>
    <row r="327" spans="1:30" x14ac:dyDescent="0.25">
      <c r="A327">
        <v>100326</v>
      </c>
      <c r="B327">
        <v>54</v>
      </c>
      <c r="C327" t="s">
        <v>70</v>
      </c>
      <c r="D327" t="s">
        <v>58</v>
      </c>
      <c r="E327" t="s">
        <v>48</v>
      </c>
      <c r="F327">
        <v>27143.61</v>
      </c>
      <c r="H327">
        <v>717</v>
      </c>
      <c r="I327">
        <v>39</v>
      </c>
      <c r="J327">
        <v>2</v>
      </c>
      <c r="K327" t="s">
        <v>33</v>
      </c>
      <c r="L327" t="s">
        <v>37</v>
      </c>
      <c r="M327" t="s">
        <v>33</v>
      </c>
      <c r="N327" t="s">
        <v>34</v>
      </c>
      <c r="O327" t="s">
        <v>43</v>
      </c>
      <c r="P327">
        <v>11</v>
      </c>
      <c r="Q327">
        <v>368</v>
      </c>
      <c r="R327">
        <v>2</v>
      </c>
      <c r="S327">
        <v>2</v>
      </c>
      <c r="T327" t="s">
        <v>46</v>
      </c>
      <c r="U327">
        <v>105</v>
      </c>
      <c r="V327">
        <v>4</v>
      </c>
      <c r="W327" t="s">
        <v>33</v>
      </c>
      <c r="X327" t="s">
        <v>33</v>
      </c>
      <c r="Y327" t="s">
        <v>33</v>
      </c>
      <c r="Z327">
        <v>325723.32</v>
      </c>
      <c r="AA327">
        <v>1.43</v>
      </c>
      <c r="AB327" t="s">
        <v>50</v>
      </c>
      <c r="AC327" t="s">
        <v>65</v>
      </c>
      <c r="AD327" t="s">
        <v>46</v>
      </c>
    </row>
    <row r="328" spans="1:30" x14ac:dyDescent="0.25">
      <c r="A328">
        <v>100327</v>
      </c>
      <c r="B328">
        <v>60</v>
      </c>
      <c r="C328" t="s">
        <v>54</v>
      </c>
      <c r="D328" t="s">
        <v>31</v>
      </c>
      <c r="E328" t="s">
        <v>32</v>
      </c>
      <c r="F328">
        <v>51627.63</v>
      </c>
      <c r="G328">
        <v>6325.58</v>
      </c>
      <c r="H328">
        <v>582</v>
      </c>
      <c r="I328">
        <v>102</v>
      </c>
      <c r="J328">
        <v>5</v>
      </c>
      <c r="K328" t="s">
        <v>33</v>
      </c>
      <c r="L328" t="s">
        <v>37</v>
      </c>
      <c r="M328" t="s">
        <v>33</v>
      </c>
      <c r="N328" t="s">
        <v>34</v>
      </c>
      <c r="O328" t="s">
        <v>63</v>
      </c>
      <c r="P328">
        <v>10</v>
      </c>
      <c r="Q328">
        <v>319</v>
      </c>
      <c r="R328">
        <v>1</v>
      </c>
      <c r="S328">
        <v>5</v>
      </c>
      <c r="T328" t="s">
        <v>53</v>
      </c>
      <c r="U328">
        <v>258</v>
      </c>
      <c r="V328">
        <v>3</v>
      </c>
      <c r="W328" t="s">
        <v>37</v>
      </c>
      <c r="X328" t="s">
        <v>33</v>
      </c>
      <c r="Y328" t="s">
        <v>33</v>
      </c>
      <c r="Z328">
        <v>619531.56000000006</v>
      </c>
      <c r="AA328">
        <v>0.123</v>
      </c>
      <c r="AB328" t="s">
        <v>60</v>
      </c>
      <c r="AC328" t="s">
        <v>45</v>
      </c>
      <c r="AD328" t="s">
        <v>46</v>
      </c>
    </row>
    <row r="329" spans="1:30" x14ac:dyDescent="0.25">
      <c r="A329">
        <v>100328</v>
      </c>
      <c r="B329">
        <v>24</v>
      </c>
      <c r="C329" t="s">
        <v>47</v>
      </c>
      <c r="D329" t="s">
        <v>58</v>
      </c>
      <c r="E329" t="s">
        <v>42</v>
      </c>
      <c r="F329">
        <v>24877.1</v>
      </c>
      <c r="G329">
        <v>0</v>
      </c>
      <c r="H329">
        <v>650</v>
      </c>
      <c r="I329">
        <v>27</v>
      </c>
      <c r="J329">
        <v>5</v>
      </c>
      <c r="K329" t="s">
        <v>33</v>
      </c>
      <c r="L329" t="s">
        <v>37</v>
      </c>
      <c r="M329" t="s">
        <v>33</v>
      </c>
      <c r="N329" t="s">
        <v>34</v>
      </c>
      <c r="O329" t="s">
        <v>59</v>
      </c>
      <c r="P329">
        <v>9</v>
      </c>
      <c r="Q329">
        <v>412</v>
      </c>
      <c r="R329">
        <v>8</v>
      </c>
      <c r="S329">
        <v>2</v>
      </c>
      <c r="T329" t="s">
        <v>46</v>
      </c>
      <c r="U329">
        <v>412</v>
      </c>
      <c r="V329">
        <v>0</v>
      </c>
      <c r="W329" t="s">
        <v>33</v>
      </c>
      <c r="X329" t="s">
        <v>33</v>
      </c>
      <c r="Y329" t="s">
        <v>33</v>
      </c>
      <c r="Z329">
        <v>298525.2</v>
      </c>
      <c r="AA329">
        <v>0</v>
      </c>
      <c r="AB329" t="s">
        <v>44</v>
      </c>
      <c r="AC329" t="s">
        <v>65</v>
      </c>
      <c r="AD329" t="s">
        <v>46</v>
      </c>
    </row>
    <row r="330" spans="1:30" x14ac:dyDescent="0.25">
      <c r="A330">
        <v>100329</v>
      </c>
      <c r="B330">
        <v>24</v>
      </c>
      <c r="C330" t="s">
        <v>61</v>
      </c>
      <c r="D330" t="s">
        <v>31</v>
      </c>
      <c r="F330">
        <v>77948.19</v>
      </c>
      <c r="G330">
        <v>53041.51</v>
      </c>
      <c r="H330">
        <v>686</v>
      </c>
      <c r="I330">
        <v>69</v>
      </c>
      <c r="J330">
        <v>5</v>
      </c>
      <c r="K330" t="s">
        <v>33</v>
      </c>
      <c r="L330" t="s">
        <v>33</v>
      </c>
      <c r="M330" t="s">
        <v>33</v>
      </c>
      <c r="N330" t="s">
        <v>53</v>
      </c>
      <c r="O330" t="s">
        <v>74</v>
      </c>
      <c r="P330">
        <v>13</v>
      </c>
      <c r="Q330">
        <v>271</v>
      </c>
      <c r="R330">
        <v>5</v>
      </c>
      <c r="S330">
        <v>2</v>
      </c>
      <c r="T330" t="s">
        <v>67</v>
      </c>
      <c r="U330">
        <v>176</v>
      </c>
      <c r="V330">
        <v>3</v>
      </c>
      <c r="W330" t="s">
        <v>33</v>
      </c>
      <c r="X330" t="s">
        <v>37</v>
      </c>
      <c r="Y330" t="s">
        <v>33</v>
      </c>
      <c r="Z330">
        <v>935378.28</v>
      </c>
      <c r="AA330">
        <v>0.68</v>
      </c>
      <c r="AB330" t="s">
        <v>44</v>
      </c>
      <c r="AC330" t="s">
        <v>39</v>
      </c>
      <c r="AD330" t="s">
        <v>46</v>
      </c>
    </row>
    <row r="331" spans="1:30" x14ac:dyDescent="0.25">
      <c r="A331">
        <v>100330</v>
      </c>
      <c r="B331">
        <v>26</v>
      </c>
      <c r="C331" t="s">
        <v>57</v>
      </c>
      <c r="D331" t="s">
        <v>31</v>
      </c>
      <c r="E331" t="s">
        <v>42</v>
      </c>
      <c r="F331">
        <v>49495.25</v>
      </c>
      <c r="G331">
        <v>22561.88</v>
      </c>
      <c r="H331">
        <v>660</v>
      </c>
      <c r="I331">
        <v>121</v>
      </c>
      <c r="J331">
        <v>5</v>
      </c>
      <c r="K331" t="s">
        <v>33</v>
      </c>
      <c r="L331" t="s">
        <v>33</v>
      </c>
      <c r="M331" t="s">
        <v>33</v>
      </c>
      <c r="N331" t="s">
        <v>34</v>
      </c>
      <c r="O331" t="s">
        <v>35</v>
      </c>
      <c r="P331">
        <v>15</v>
      </c>
      <c r="Q331">
        <v>589</v>
      </c>
      <c r="R331">
        <v>5</v>
      </c>
      <c r="S331">
        <v>1</v>
      </c>
      <c r="T331" t="s">
        <v>53</v>
      </c>
      <c r="U331">
        <v>199</v>
      </c>
      <c r="V331">
        <v>2</v>
      </c>
      <c r="W331" t="s">
        <v>33</v>
      </c>
      <c r="X331" t="s">
        <v>37</v>
      </c>
      <c r="Y331" t="s">
        <v>33</v>
      </c>
      <c r="Z331">
        <v>593943</v>
      </c>
      <c r="AA331">
        <v>0.45600000000000002</v>
      </c>
      <c r="AB331" t="s">
        <v>38</v>
      </c>
      <c r="AC331" t="s">
        <v>45</v>
      </c>
      <c r="AD331" t="s">
        <v>46</v>
      </c>
    </row>
    <row r="332" spans="1:30" x14ac:dyDescent="0.25">
      <c r="A332">
        <v>100331</v>
      </c>
      <c r="B332">
        <v>39</v>
      </c>
      <c r="C332" t="s">
        <v>54</v>
      </c>
      <c r="D332" t="s">
        <v>31</v>
      </c>
      <c r="E332" t="s">
        <v>42</v>
      </c>
      <c r="F332">
        <v>43791.49</v>
      </c>
      <c r="G332">
        <v>34524.01</v>
      </c>
      <c r="H332">
        <v>754</v>
      </c>
      <c r="I332">
        <v>164</v>
      </c>
      <c r="J332">
        <v>2</v>
      </c>
      <c r="K332" t="s">
        <v>33</v>
      </c>
      <c r="L332" t="s">
        <v>37</v>
      </c>
      <c r="M332" t="s">
        <v>33</v>
      </c>
      <c r="N332" t="s">
        <v>53</v>
      </c>
      <c r="O332" t="s">
        <v>43</v>
      </c>
      <c r="P332">
        <v>3</v>
      </c>
      <c r="Q332">
        <v>224</v>
      </c>
      <c r="R332">
        <v>4</v>
      </c>
      <c r="S332">
        <v>5</v>
      </c>
      <c r="T332" t="s">
        <v>46</v>
      </c>
      <c r="U332">
        <v>79</v>
      </c>
      <c r="V332">
        <v>0</v>
      </c>
      <c r="W332" t="s">
        <v>33</v>
      </c>
      <c r="X332" t="s">
        <v>33</v>
      </c>
      <c r="Y332" t="s">
        <v>33</v>
      </c>
      <c r="Z332">
        <v>525497.88</v>
      </c>
      <c r="AA332">
        <v>0.78800000000000003</v>
      </c>
      <c r="AB332" t="s">
        <v>62</v>
      </c>
      <c r="AC332" t="s">
        <v>45</v>
      </c>
      <c r="AD332" t="s">
        <v>46</v>
      </c>
    </row>
    <row r="333" spans="1:30" x14ac:dyDescent="0.25">
      <c r="A333">
        <v>100332</v>
      </c>
      <c r="B333">
        <v>52</v>
      </c>
      <c r="C333" t="s">
        <v>61</v>
      </c>
      <c r="D333" t="s">
        <v>31</v>
      </c>
      <c r="E333" t="s">
        <v>42</v>
      </c>
      <c r="F333">
        <v>56810.16</v>
      </c>
      <c r="G333">
        <v>31867.63</v>
      </c>
      <c r="H333">
        <v>693</v>
      </c>
      <c r="I333">
        <v>13</v>
      </c>
      <c r="J333">
        <v>4</v>
      </c>
      <c r="K333" t="s">
        <v>33</v>
      </c>
      <c r="L333" t="s">
        <v>33</v>
      </c>
      <c r="M333" t="s">
        <v>33</v>
      </c>
      <c r="N333" t="s">
        <v>34</v>
      </c>
      <c r="O333" t="s">
        <v>56</v>
      </c>
      <c r="P333">
        <v>22</v>
      </c>
      <c r="Q333">
        <v>20</v>
      </c>
      <c r="R333">
        <v>5</v>
      </c>
      <c r="S333">
        <v>5</v>
      </c>
      <c r="T333" t="s">
        <v>36</v>
      </c>
      <c r="U333">
        <v>417</v>
      </c>
      <c r="V333">
        <v>5</v>
      </c>
      <c r="W333" t="s">
        <v>37</v>
      </c>
      <c r="X333" t="s">
        <v>33</v>
      </c>
      <c r="Y333" t="s">
        <v>37</v>
      </c>
      <c r="Z333">
        <v>681721.92</v>
      </c>
      <c r="AA333">
        <v>0.56100000000000005</v>
      </c>
      <c r="AB333" t="s">
        <v>50</v>
      </c>
      <c r="AC333" t="s">
        <v>39</v>
      </c>
      <c r="AD333" t="s">
        <v>46</v>
      </c>
    </row>
    <row r="334" spans="1:30" x14ac:dyDescent="0.25">
      <c r="A334">
        <v>100333</v>
      </c>
      <c r="B334">
        <v>65</v>
      </c>
      <c r="C334" t="s">
        <v>47</v>
      </c>
      <c r="D334" t="s">
        <v>68</v>
      </c>
      <c r="E334" t="s">
        <v>42</v>
      </c>
      <c r="F334">
        <v>36215.56</v>
      </c>
      <c r="G334">
        <v>36920.730000000003</v>
      </c>
      <c r="H334">
        <v>675</v>
      </c>
      <c r="I334">
        <v>165</v>
      </c>
      <c r="J334">
        <v>2</v>
      </c>
      <c r="K334" t="s">
        <v>33</v>
      </c>
      <c r="L334" t="s">
        <v>33</v>
      </c>
      <c r="M334" t="s">
        <v>33</v>
      </c>
      <c r="N334" t="s">
        <v>34</v>
      </c>
      <c r="O334" t="s">
        <v>74</v>
      </c>
      <c r="P334">
        <v>7</v>
      </c>
      <c r="Q334">
        <v>529</v>
      </c>
      <c r="R334">
        <v>1</v>
      </c>
      <c r="S334">
        <v>2</v>
      </c>
      <c r="T334" t="s">
        <v>46</v>
      </c>
      <c r="U334">
        <v>247</v>
      </c>
      <c r="V334">
        <v>1</v>
      </c>
      <c r="W334" t="s">
        <v>37</v>
      </c>
      <c r="X334" t="s">
        <v>33</v>
      </c>
      <c r="Y334" t="s">
        <v>33</v>
      </c>
      <c r="Z334">
        <v>434586.72</v>
      </c>
      <c r="AA334">
        <v>1.0189999999999999</v>
      </c>
      <c r="AB334" t="s">
        <v>60</v>
      </c>
      <c r="AC334" t="s">
        <v>51</v>
      </c>
      <c r="AD334" t="s">
        <v>46</v>
      </c>
    </row>
    <row r="335" spans="1:30" x14ac:dyDescent="0.25">
      <c r="A335">
        <v>100334</v>
      </c>
      <c r="B335">
        <v>19</v>
      </c>
      <c r="C335" t="s">
        <v>41</v>
      </c>
      <c r="D335" t="s">
        <v>58</v>
      </c>
      <c r="E335" t="s">
        <v>42</v>
      </c>
      <c r="F335">
        <v>12000</v>
      </c>
      <c r="G335">
        <v>47452.02</v>
      </c>
      <c r="H335">
        <v>534</v>
      </c>
      <c r="I335">
        <v>6</v>
      </c>
      <c r="J335">
        <v>5</v>
      </c>
      <c r="K335" t="s">
        <v>33</v>
      </c>
      <c r="L335" t="s">
        <v>37</v>
      </c>
      <c r="M335" t="s">
        <v>33</v>
      </c>
      <c r="N335" t="s">
        <v>53</v>
      </c>
      <c r="O335" t="s">
        <v>49</v>
      </c>
      <c r="P335">
        <v>18</v>
      </c>
      <c r="Q335">
        <v>549</v>
      </c>
      <c r="R335">
        <v>4</v>
      </c>
      <c r="S335">
        <v>5</v>
      </c>
      <c r="T335" t="s">
        <v>53</v>
      </c>
      <c r="U335">
        <v>82</v>
      </c>
      <c r="V335">
        <v>3</v>
      </c>
      <c r="W335" t="s">
        <v>37</v>
      </c>
      <c r="X335" t="s">
        <v>33</v>
      </c>
      <c r="Y335" t="s">
        <v>33</v>
      </c>
      <c r="Z335">
        <v>144000</v>
      </c>
      <c r="AA335">
        <v>3.9540000000000002</v>
      </c>
      <c r="AB335" t="s">
        <v>44</v>
      </c>
      <c r="AC335" t="s">
        <v>65</v>
      </c>
      <c r="AD335" t="s">
        <v>46</v>
      </c>
    </row>
    <row r="336" spans="1:30" x14ac:dyDescent="0.25">
      <c r="A336">
        <v>100335</v>
      </c>
      <c r="B336">
        <v>21</v>
      </c>
      <c r="C336" t="s">
        <v>70</v>
      </c>
      <c r="D336" t="s">
        <v>58</v>
      </c>
      <c r="E336" t="s">
        <v>42</v>
      </c>
      <c r="F336">
        <v>41270.33</v>
      </c>
      <c r="G336">
        <v>67389.16</v>
      </c>
      <c r="H336">
        <v>697</v>
      </c>
      <c r="I336">
        <v>175</v>
      </c>
      <c r="J336">
        <v>3</v>
      </c>
      <c r="K336" t="s">
        <v>33</v>
      </c>
      <c r="L336" t="s">
        <v>37</v>
      </c>
      <c r="M336" t="s">
        <v>33</v>
      </c>
      <c r="N336" t="s">
        <v>34</v>
      </c>
      <c r="O336" t="s">
        <v>69</v>
      </c>
      <c r="P336">
        <v>11</v>
      </c>
      <c r="Q336">
        <v>370</v>
      </c>
      <c r="R336">
        <v>8</v>
      </c>
      <c r="S336">
        <v>2</v>
      </c>
      <c r="T336" t="s">
        <v>53</v>
      </c>
      <c r="U336">
        <v>2</v>
      </c>
      <c r="V336">
        <v>6</v>
      </c>
      <c r="W336" t="s">
        <v>33</v>
      </c>
      <c r="X336" t="s">
        <v>37</v>
      </c>
      <c r="Y336" t="s">
        <v>33</v>
      </c>
      <c r="Z336">
        <v>495243.96</v>
      </c>
      <c r="AA336">
        <v>1.633</v>
      </c>
      <c r="AB336" t="s">
        <v>44</v>
      </c>
      <c r="AC336" t="s">
        <v>51</v>
      </c>
      <c r="AD336" t="s">
        <v>46</v>
      </c>
    </row>
    <row r="337" spans="1:30" x14ac:dyDescent="0.25">
      <c r="A337">
        <v>100336</v>
      </c>
      <c r="B337">
        <v>29</v>
      </c>
      <c r="C337" t="s">
        <v>47</v>
      </c>
      <c r="D337" t="s">
        <v>31</v>
      </c>
      <c r="E337" t="s">
        <v>42</v>
      </c>
      <c r="F337">
        <v>44052.37</v>
      </c>
      <c r="G337">
        <v>64945.47</v>
      </c>
      <c r="H337">
        <v>601</v>
      </c>
      <c r="I337">
        <v>39</v>
      </c>
      <c r="J337">
        <v>3</v>
      </c>
      <c r="K337" t="s">
        <v>33</v>
      </c>
      <c r="L337" t="s">
        <v>37</v>
      </c>
      <c r="M337" t="s">
        <v>33</v>
      </c>
      <c r="N337" t="s">
        <v>34</v>
      </c>
      <c r="O337" t="s">
        <v>72</v>
      </c>
      <c r="P337">
        <v>7</v>
      </c>
      <c r="Q337">
        <v>79</v>
      </c>
      <c r="R337">
        <v>2</v>
      </c>
      <c r="S337">
        <v>5</v>
      </c>
      <c r="T337" t="s">
        <v>53</v>
      </c>
      <c r="U337">
        <v>303</v>
      </c>
      <c r="V337">
        <v>3</v>
      </c>
      <c r="W337" t="s">
        <v>33</v>
      </c>
      <c r="X337" t="s">
        <v>37</v>
      </c>
      <c r="Y337" t="s">
        <v>33</v>
      </c>
      <c r="Z337">
        <v>528628.43999999994</v>
      </c>
      <c r="AA337">
        <v>1.474</v>
      </c>
      <c r="AB337" t="s">
        <v>38</v>
      </c>
      <c r="AC337" t="s">
        <v>45</v>
      </c>
      <c r="AD337" t="s">
        <v>46</v>
      </c>
    </row>
    <row r="338" spans="1:30" x14ac:dyDescent="0.25">
      <c r="A338">
        <v>100337</v>
      </c>
      <c r="B338">
        <v>50</v>
      </c>
      <c r="C338" t="s">
        <v>57</v>
      </c>
      <c r="D338" t="s">
        <v>58</v>
      </c>
      <c r="E338" t="s">
        <v>42</v>
      </c>
      <c r="F338">
        <v>59379.53</v>
      </c>
      <c r="G338">
        <v>49222.9</v>
      </c>
      <c r="H338">
        <v>754</v>
      </c>
      <c r="I338">
        <v>161</v>
      </c>
      <c r="J338">
        <v>3</v>
      </c>
      <c r="K338" t="s">
        <v>33</v>
      </c>
      <c r="L338" t="s">
        <v>37</v>
      </c>
      <c r="M338" t="s">
        <v>33</v>
      </c>
      <c r="N338" t="s">
        <v>34</v>
      </c>
      <c r="O338" t="s">
        <v>72</v>
      </c>
      <c r="P338">
        <v>9</v>
      </c>
      <c r="Q338">
        <v>636</v>
      </c>
      <c r="R338">
        <v>2</v>
      </c>
      <c r="S338">
        <v>4</v>
      </c>
      <c r="T338" t="s">
        <v>53</v>
      </c>
      <c r="U338">
        <v>469</v>
      </c>
      <c r="V338">
        <v>5</v>
      </c>
      <c r="W338" t="s">
        <v>33</v>
      </c>
      <c r="X338" t="s">
        <v>37</v>
      </c>
      <c r="Y338" t="s">
        <v>33</v>
      </c>
      <c r="Z338">
        <v>712554.36</v>
      </c>
      <c r="AA338">
        <v>0.82899999999999996</v>
      </c>
      <c r="AB338" t="s">
        <v>50</v>
      </c>
      <c r="AC338" t="s">
        <v>39</v>
      </c>
      <c r="AD338" t="s">
        <v>46</v>
      </c>
    </row>
    <row r="339" spans="1:30" x14ac:dyDescent="0.25">
      <c r="A339">
        <v>100338</v>
      </c>
      <c r="B339">
        <v>23</v>
      </c>
      <c r="C339" t="s">
        <v>47</v>
      </c>
      <c r="D339" t="s">
        <v>31</v>
      </c>
      <c r="E339" t="s">
        <v>32</v>
      </c>
      <c r="F339">
        <v>46492.21</v>
      </c>
      <c r="G339">
        <v>33272.07</v>
      </c>
      <c r="H339">
        <v>733</v>
      </c>
      <c r="I339">
        <v>90</v>
      </c>
      <c r="J339">
        <v>2</v>
      </c>
      <c r="K339" t="s">
        <v>33</v>
      </c>
      <c r="L339" t="s">
        <v>37</v>
      </c>
      <c r="M339" t="s">
        <v>33</v>
      </c>
      <c r="N339" t="s">
        <v>34</v>
      </c>
      <c r="O339" t="s">
        <v>56</v>
      </c>
      <c r="P339">
        <v>11</v>
      </c>
      <c r="Q339">
        <v>69</v>
      </c>
      <c r="R339">
        <v>7</v>
      </c>
      <c r="S339">
        <v>1</v>
      </c>
      <c r="T339" t="s">
        <v>53</v>
      </c>
      <c r="U339">
        <v>61</v>
      </c>
      <c r="V339">
        <v>6</v>
      </c>
      <c r="W339" t="s">
        <v>33</v>
      </c>
      <c r="X339" t="s">
        <v>33</v>
      </c>
      <c r="Y339" t="s">
        <v>33</v>
      </c>
      <c r="Z339">
        <v>557906.52</v>
      </c>
      <c r="AA339">
        <v>0.71599999999999997</v>
      </c>
      <c r="AB339" t="s">
        <v>44</v>
      </c>
      <c r="AC339" t="s">
        <v>45</v>
      </c>
      <c r="AD339" t="s">
        <v>46</v>
      </c>
    </row>
    <row r="340" spans="1:30" x14ac:dyDescent="0.25">
      <c r="A340">
        <v>100339</v>
      </c>
      <c r="B340">
        <v>53</v>
      </c>
      <c r="C340" t="s">
        <v>66</v>
      </c>
      <c r="D340" t="s">
        <v>31</v>
      </c>
      <c r="E340" t="s">
        <v>42</v>
      </c>
      <c r="F340">
        <v>26570</v>
      </c>
      <c r="G340">
        <v>61485.47</v>
      </c>
      <c r="H340">
        <v>681</v>
      </c>
      <c r="I340">
        <v>10</v>
      </c>
      <c r="J340">
        <v>5</v>
      </c>
      <c r="K340" t="s">
        <v>33</v>
      </c>
      <c r="L340" t="s">
        <v>37</v>
      </c>
      <c r="M340" t="s">
        <v>33</v>
      </c>
      <c r="N340" t="s">
        <v>34</v>
      </c>
      <c r="O340" t="s">
        <v>52</v>
      </c>
      <c r="P340">
        <v>27</v>
      </c>
      <c r="Q340">
        <v>394</v>
      </c>
      <c r="R340">
        <v>6</v>
      </c>
      <c r="S340">
        <v>0</v>
      </c>
      <c r="T340" t="s">
        <v>46</v>
      </c>
      <c r="U340">
        <v>-1</v>
      </c>
      <c r="V340">
        <v>0</v>
      </c>
      <c r="W340" t="s">
        <v>33</v>
      </c>
      <c r="X340" t="s">
        <v>37</v>
      </c>
      <c r="Y340" t="s">
        <v>33</v>
      </c>
      <c r="Z340">
        <v>318840</v>
      </c>
      <c r="AA340">
        <v>2.3140000000000001</v>
      </c>
      <c r="AB340" t="s">
        <v>50</v>
      </c>
      <c r="AC340" t="s">
        <v>65</v>
      </c>
      <c r="AD340" t="s">
        <v>46</v>
      </c>
    </row>
    <row r="341" spans="1:30" x14ac:dyDescent="0.25">
      <c r="A341">
        <v>100340</v>
      </c>
      <c r="B341">
        <v>22</v>
      </c>
      <c r="C341" t="s">
        <v>61</v>
      </c>
      <c r="D341" t="s">
        <v>68</v>
      </c>
      <c r="E341" t="s">
        <v>42</v>
      </c>
      <c r="F341">
        <v>17887.509999999998</v>
      </c>
      <c r="G341">
        <v>39113.06</v>
      </c>
      <c r="H341">
        <v>780</v>
      </c>
      <c r="I341">
        <v>55</v>
      </c>
      <c r="J341">
        <v>2</v>
      </c>
      <c r="K341" t="s">
        <v>33</v>
      </c>
      <c r="L341" t="s">
        <v>37</v>
      </c>
      <c r="M341" t="s">
        <v>37</v>
      </c>
      <c r="N341" t="s">
        <v>34</v>
      </c>
      <c r="O341" t="s">
        <v>72</v>
      </c>
      <c r="P341">
        <v>4</v>
      </c>
      <c r="Q341">
        <v>474</v>
      </c>
      <c r="R341">
        <v>1</v>
      </c>
      <c r="S341">
        <v>5</v>
      </c>
      <c r="T341" t="s">
        <v>36</v>
      </c>
      <c r="U341">
        <v>275</v>
      </c>
      <c r="V341">
        <v>6</v>
      </c>
      <c r="W341" t="s">
        <v>33</v>
      </c>
      <c r="X341" t="s">
        <v>37</v>
      </c>
      <c r="Y341" t="s">
        <v>33</v>
      </c>
      <c r="Z341">
        <v>214650.12</v>
      </c>
      <c r="AA341">
        <v>2.1869999999999998</v>
      </c>
      <c r="AB341" t="s">
        <v>44</v>
      </c>
      <c r="AC341" t="s">
        <v>65</v>
      </c>
      <c r="AD341" t="s">
        <v>46</v>
      </c>
    </row>
    <row r="342" spans="1:30" x14ac:dyDescent="0.25">
      <c r="A342">
        <v>100341</v>
      </c>
      <c r="B342">
        <v>35</v>
      </c>
      <c r="C342" t="s">
        <v>61</v>
      </c>
      <c r="D342" t="s">
        <v>58</v>
      </c>
      <c r="E342" t="s">
        <v>32</v>
      </c>
      <c r="F342">
        <v>35475.519999999997</v>
      </c>
      <c r="G342">
        <v>43905</v>
      </c>
      <c r="H342">
        <v>748</v>
      </c>
      <c r="I342">
        <v>66</v>
      </c>
      <c r="J342">
        <v>1</v>
      </c>
      <c r="K342" t="s">
        <v>33</v>
      </c>
      <c r="L342" t="s">
        <v>37</v>
      </c>
      <c r="M342" t="s">
        <v>37</v>
      </c>
      <c r="N342" t="s">
        <v>34</v>
      </c>
      <c r="O342" t="s">
        <v>64</v>
      </c>
      <c r="P342">
        <v>19</v>
      </c>
      <c r="Q342">
        <v>403</v>
      </c>
      <c r="R342">
        <v>1</v>
      </c>
      <c r="S342">
        <v>5</v>
      </c>
      <c r="T342" t="s">
        <v>53</v>
      </c>
      <c r="U342">
        <v>102</v>
      </c>
      <c r="V342">
        <v>4</v>
      </c>
      <c r="W342" t="s">
        <v>33</v>
      </c>
      <c r="X342" t="s">
        <v>33</v>
      </c>
      <c r="Y342" t="s">
        <v>37</v>
      </c>
      <c r="Z342">
        <v>425706.23999999999</v>
      </c>
      <c r="AA342">
        <v>1.238</v>
      </c>
      <c r="AB342" t="s">
        <v>38</v>
      </c>
      <c r="AC342" t="s">
        <v>51</v>
      </c>
      <c r="AD342" t="s">
        <v>40</v>
      </c>
    </row>
    <row r="343" spans="1:30" x14ac:dyDescent="0.25">
      <c r="A343">
        <v>100342</v>
      </c>
      <c r="B343">
        <v>23</v>
      </c>
      <c r="C343" t="s">
        <v>61</v>
      </c>
      <c r="D343" t="s">
        <v>31</v>
      </c>
      <c r="E343" t="s">
        <v>42</v>
      </c>
      <c r="F343">
        <v>27791.71</v>
      </c>
      <c r="G343">
        <v>14643.48</v>
      </c>
      <c r="H343">
        <v>744</v>
      </c>
      <c r="I343">
        <v>68</v>
      </c>
      <c r="J343">
        <v>3</v>
      </c>
      <c r="K343" t="s">
        <v>33</v>
      </c>
      <c r="L343" t="s">
        <v>33</v>
      </c>
      <c r="M343" t="s">
        <v>33</v>
      </c>
      <c r="N343" t="s">
        <v>34</v>
      </c>
      <c r="O343" t="s">
        <v>59</v>
      </c>
      <c r="P343">
        <v>25</v>
      </c>
      <c r="Q343">
        <v>501</v>
      </c>
      <c r="R343">
        <v>6</v>
      </c>
      <c r="S343">
        <v>5</v>
      </c>
      <c r="T343" t="s">
        <v>53</v>
      </c>
      <c r="U343">
        <v>451</v>
      </c>
      <c r="V343">
        <v>1</v>
      </c>
      <c r="W343" t="s">
        <v>37</v>
      </c>
      <c r="X343" t="s">
        <v>33</v>
      </c>
      <c r="Y343" t="s">
        <v>37</v>
      </c>
      <c r="Z343">
        <v>333500.52</v>
      </c>
      <c r="AA343">
        <v>0.52700000000000002</v>
      </c>
      <c r="AB343" t="s">
        <v>44</v>
      </c>
      <c r="AC343" t="s">
        <v>65</v>
      </c>
      <c r="AD343" t="s">
        <v>40</v>
      </c>
    </row>
    <row r="344" spans="1:30" x14ac:dyDescent="0.25">
      <c r="A344">
        <v>100343</v>
      </c>
      <c r="B344">
        <v>61</v>
      </c>
      <c r="C344" t="s">
        <v>30</v>
      </c>
      <c r="D344" t="s">
        <v>31</v>
      </c>
      <c r="E344" t="s">
        <v>48</v>
      </c>
      <c r="F344">
        <v>25609.34</v>
      </c>
      <c r="G344">
        <v>35036.79</v>
      </c>
      <c r="H344">
        <v>654</v>
      </c>
      <c r="I344">
        <v>89</v>
      </c>
      <c r="J344">
        <v>3</v>
      </c>
      <c r="K344" t="s">
        <v>33</v>
      </c>
      <c r="L344" t="s">
        <v>33</v>
      </c>
      <c r="M344" t="s">
        <v>33</v>
      </c>
      <c r="N344" t="s">
        <v>34</v>
      </c>
      <c r="O344" t="s">
        <v>59</v>
      </c>
      <c r="P344">
        <v>13</v>
      </c>
      <c r="Q344">
        <v>369</v>
      </c>
      <c r="R344">
        <v>3</v>
      </c>
      <c r="S344">
        <v>1</v>
      </c>
      <c r="T344" t="s">
        <v>53</v>
      </c>
      <c r="U344">
        <v>155</v>
      </c>
      <c r="V344">
        <v>3</v>
      </c>
      <c r="W344" t="s">
        <v>37</v>
      </c>
      <c r="X344" t="s">
        <v>37</v>
      </c>
      <c r="Y344" t="s">
        <v>33</v>
      </c>
      <c r="Z344">
        <v>307312.08</v>
      </c>
      <c r="AA344">
        <v>1.3680000000000001</v>
      </c>
      <c r="AB344" t="s">
        <v>60</v>
      </c>
      <c r="AC344" t="s">
        <v>65</v>
      </c>
      <c r="AD344" t="s">
        <v>46</v>
      </c>
    </row>
    <row r="345" spans="1:30" x14ac:dyDescent="0.25">
      <c r="A345">
        <v>100344</v>
      </c>
      <c r="B345">
        <v>38</v>
      </c>
      <c r="C345" t="s">
        <v>41</v>
      </c>
      <c r="D345" t="s">
        <v>31</v>
      </c>
      <c r="E345" t="s">
        <v>32</v>
      </c>
      <c r="F345">
        <v>37222.449999999997</v>
      </c>
      <c r="G345">
        <v>29607.119999999999</v>
      </c>
      <c r="H345">
        <v>798</v>
      </c>
      <c r="I345">
        <v>105</v>
      </c>
      <c r="J345">
        <v>1</v>
      </c>
      <c r="K345" t="s">
        <v>33</v>
      </c>
      <c r="L345" t="s">
        <v>37</v>
      </c>
      <c r="M345" t="s">
        <v>33</v>
      </c>
      <c r="N345" t="s">
        <v>55</v>
      </c>
      <c r="O345" t="s">
        <v>43</v>
      </c>
      <c r="P345">
        <v>22</v>
      </c>
      <c r="Q345">
        <v>481</v>
      </c>
      <c r="R345">
        <v>6</v>
      </c>
      <c r="S345">
        <v>2</v>
      </c>
      <c r="T345" t="s">
        <v>53</v>
      </c>
      <c r="U345">
        <v>318</v>
      </c>
      <c r="V345">
        <v>1</v>
      </c>
      <c r="W345" t="s">
        <v>37</v>
      </c>
      <c r="X345" t="s">
        <v>37</v>
      </c>
      <c r="Y345" t="s">
        <v>37</v>
      </c>
      <c r="Z345">
        <v>446669.4</v>
      </c>
      <c r="AA345">
        <v>0.79500000000000004</v>
      </c>
      <c r="AB345" t="s">
        <v>62</v>
      </c>
      <c r="AC345" t="s">
        <v>51</v>
      </c>
      <c r="AD345" t="s">
        <v>40</v>
      </c>
    </row>
    <row r="346" spans="1:30" x14ac:dyDescent="0.25">
      <c r="A346">
        <v>100345</v>
      </c>
      <c r="B346">
        <v>42</v>
      </c>
      <c r="C346" t="s">
        <v>70</v>
      </c>
      <c r="D346" t="s">
        <v>58</v>
      </c>
      <c r="E346" t="s">
        <v>32</v>
      </c>
      <c r="F346">
        <v>61949.48</v>
      </c>
      <c r="G346">
        <v>112661.94</v>
      </c>
      <c r="H346">
        <v>703</v>
      </c>
      <c r="I346">
        <v>1</v>
      </c>
      <c r="J346">
        <v>2</v>
      </c>
      <c r="K346" t="s">
        <v>37</v>
      </c>
      <c r="L346" t="s">
        <v>33</v>
      </c>
      <c r="M346" t="s">
        <v>33</v>
      </c>
      <c r="N346" t="s">
        <v>34</v>
      </c>
      <c r="O346" t="s">
        <v>72</v>
      </c>
      <c r="P346">
        <v>21</v>
      </c>
      <c r="Q346">
        <v>395</v>
      </c>
      <c r="R346">
        <v>5</v>
      </c>
      <c r="S346">
        <v>4</v>
      </c>
      <c r="T346" t="s">
        <v>67</v>
      </c>
      <c r="U346">
        <v>270</v>
      </c>
      <c r="V346">
        <v>0</v>
      </c>
      <c r="W346" t="s">
        <v>33</v>
      </c>
      <c r="X346" t="s">
        <v>33</v>
      </c>
      <c r="Y346" t="s">
        <v>33</v>
      </c>
      <c r="Z346">
        <v>743393.76</v>
      </c>
      <c r="AA346">
        <v>1.819</v>
      </c>
      <c r="AB346" t="s">
        <v>62</v>
      </c>
      <c r="AC346" t="s">
        <v>39</v>
      </c>
      <c r="AD346" t="s">
        <v>46</v>
      </c>
    </row>
    <row r="347" spans="1:30" x14ac:dyDescent="0.25">
      <c r="A347">
        <v>100346</v>
      </c>
      <c r="B347">
        <v>19</v>
      </c>
      <c r="C347" t="s">
        <v>71</v>
      </c>
      <c r="D347" t="s">
        <v>31</v>
      </c>
      <c r="E347" t="s">
        <v>48</v>
      </c>
      <c r="F347">
        <v>65629.55</v>
      </c>
      <c r="H347">
        <v>663</v>
      </c>
      <c r="I347">
        <v>19</v>
      </c>
      <c r="J347">
        <v>1</v>
      </c>
      <c r="K347" t="s">
        <v>33</v>
      </c>
      <c r="L347" t="s">
        <v>37</v>
      </c>
      <c r="M347" t="s">
        <v>33</v>
      </c>
      <c r="N347" t="s">
        <v>34</v>
      </c>
      <c r="O347" t="s">
        <v>49</v>
      </c>
      <c r="P347">
        <v>14</v>
      </c>
      <c r="Q347">
        <v>488</v>
      </c>
      <c r="R347">
        <v>3</v>
      </c>
      <c r="S347">
        <v>1</v>
      </c>
      <c r="T347" t="s">
        <v>67</v>
      </c>
      <c r="U347">
        <v>296</v>
      </c>
      <c r="V347">
        <v>3</v>
      </c>
      <c r="W347" t="s">
        <v>33</v>
      </c>
      <c r="X347" t="s">
        <v>37</v>
      </c>
      <c r="Y347" t="s">
        <v>33</v>
      </c>
      <c r="Z347">
        <v>787554.6</v>
      </c>
      <c r="AA347">
        <v>0.222</v>
      </c>
      <c r="AB347" t="s">
        <v>44</v>
      </c>
      <c r="AC347" t="s">
        <v>39</v>
      </c>
      <c r="AD347" t="s">
        <v>46</v>
      </c>
    </row>
    <row r="348" spans="1:30" x14ac:dyDescent="0.25">
      <c r="A348">
        <v>100347</v>
      </c>
      <c r="B348">
        <v>40</v>
      </c>
      <c r="C348" t="s">
        <v>71</v>
      </c>
      <c r="D348" t="s">
        <v>58</v>
      </c>
      <c r="E348" t="s">
        <v>32</v>
      </c>
      <c r="F348">
        <v>46686.82</v>
      </c>
      <c r="G348">
        <v>14304.05</v>
      </c>
      <c r="H348">
        <v>600</v>
      </c>
      <c r="I348">
        <v>135</v>
      </c>
      <c r="J348">
        <v>2</v>
      </c>
      <c r="K348" t="s">
        <v>33</v>
      </c>
      <c r="L348" t="s">
        <v>33</v>
      </c>
      <c r="M348" t="s">
        <v>33</v>
      </c>
      <c r="N348" t="s">
        <v>34</v>
      </c>
      <c r="O348" t="s">
        <v>74</v>
      </c>
      <c r="P348">
        <v>17</v>
      </c>
      <c r="Q348">
        <v>20</v>
      </c>
      <c r="R348">
        <v>2</v>
      </c>
      <c r="S348">
        <v>1</v>
      </c>
      <c r="T348" t="s">
        <v>53</v>
      </c>
      <c r="U348">
        <v>310</v>
      </c>
      <c r="V348">
        <v>5</v>
      </c>
      <c r="W348" t="s">
        <v>37</v>
      </c>
      <c r="X348" t="s">
        <v>37</v>
      </c>
      <c r="Y348" t="s">
        <v>33</v>
      </c>
      <c r="Z348">
        <v>560241.84</v>
      </c>
      <c r="AA348">
        <v>0.30599999999999999</v>
      </c>
      <c r="AB348" t="s">
        <v>62</v>
      </c>
      <c r="AC348" t="s">
        <v>45</v>
      </c>
      <c r="AD348" t="s">
        <v>46</v>
      </c>
    </row>
    <row r="349" spans="1:30" x14ac:dyDescent="0.25">
      <c r="A349">
        <v>100348</v>
      </c>
      <c r="B349">
        <v>63</v>
      </c>
      <c r="C349" t="s">
        <v>30</v>
      </c>
      <c r="D349" t="s">
        <v>68</v>
      </c>
      <c r="E349" t="s">
        <v>42</v>
      </c>
      <c r="F349">
        <v>48164.160000000003</v>
      </c>
      <c r="G349">
        <v>0</v>
      </c>
      <c r="H349">
        <v>527</v>
      </c>
      <c r="I349">
        <v>179</v>
      </c>
      <c r="J349">
        <v>5</v>
      </c>
      <c r="K349" t="s">
        <v>33</v>
      </c>
      <c r="L349" t="s">
        <v>37</v>
      </c>
      <c r="M349" t="s">
        <v>37</v>
      </c>
      <c r="N349" t="s">
        <v>53</v>
      </c>
      <c r="O349" t="s">
        <v>52</v>
      </c>
      <c r="P349">
        <v>3</v>
      </c>
      <c r="Q349">
        <v>158</v>
      </c>
      <c r="R349">
        <v>2</v>
      </c>
      <c r="S349">
        <v>3</v>
      </c>
      <c r="T349" t="s">
        <v>67</v>
      </c>
      <c r="U349">
        <v>76</v>
      </c>
      <c r="V349">
        <v>4</v>
      </c>
      <c r="W349" t="s">
        <v>33</v>
      </c>
      <c r="X349" t="s">
        <v>33</v>
      </c>
      <c r="Y349" t="s">
        <v>33</v>
      </c>
      <c r="Z349">
        <v>577969.92000000004</v>
      </c>
      <c r="AA349">
        <v>0</v>
      </c>
      <c r="AB349" t="s">
        <v>60</v>
      </c>
      <c r="AC349" t="s">
        <v>45</v>
      </c>
      <c r="AD349" t="s">
        <v>46</v>
      </c>
    </row>
    <row r="350" spans="1:30" x14ac:dyDescent="0.25">
      <c r="A350">
        <v>100349</v>
      </c>
      <c r="B350">
        <v>44</v>
      </c>
      <c r="C350" t="s">
        <v>30</v>
      </c>
      <c r="D350" t="s">
        <v>58</v>
      </c>
      <c r="E350" t="s">
        <v>42</v>
      </c>
      <c r="F350">
        <v>77996.61</v>
      </c>
      <c r="G350">
        <v>41231.86</v>
      </c>
      <c r="H350">
        <v>624</v>
      </c>
      <c r="I350">
        <v>3</v>
      </c>
      <c r="J350">
        <v>5</v>
      </c>
      <c r="K350" t="s">
        <v>33</v>
      </c>
      <c r="L350" t="s">
        <v>33</v>
      </c>
      <c r="M350" t="s">
        <v>33</v>
      </c>
      <c r="N350" t="s">
        <v>34</v>
      </c>
      <c r="O350" t="s">
        <v>49</v>
      </c>
      <c r="P350">
        <v>28</v>
      </c>
      <c r="Q350">
        <v>449</v>
      </c>
      <c r="R350">
        <v>5</v>
      </c>
      <c r="S350">
        <v>2</v>
      </c>
      <c r="T350" t="s">
        <v>53</v>
      </c>
      <c r="U350">
        <v>470</v>
      </c>
      <c r="V350">
        <v>6</v>
      </c>
      <c r="W350" t="s">
        <v>37</v>
      </c>
      <c r="X350" t="s">
        <v>37</v>
      </c>
      <c r="Y350" t="s">
        <v>37</v>
      </c>
      <c r="Z350">
        <v>935959.32</v>
      </c>
      <c r="AA350">
        <v>0.52900000000000003</v>
      </c>
      <c r="AB350" t="s">
        <v>62</v>
      </c>
      <c r="AC350" t="s">
        <v>39</v>
      </c>
      <c r="AD350" t="s">
        <v>40</v>
      </c>
    </row>
    <row r="351" spans="1:30" x14ac:dyDescent="0.25">
      <c r="A351">
        <v>100350</v>
      </c>
      <c r="B351">
        <v>31</v>
      </c>
      <c r="C351" t="s">
        <v>57</v>
      </c>
      <c r="D351" t="s">
        <v>31</v>
      </c>
      <c r="E351" t="s">
        <v>42</v>
      </c>
      <c r="F351">
        <v>34819.78</v>
      </c>
      <c r="G351">
        <v>23527.95</v>
      </c>
      <c r="H351">
        <v>657</v>
      </c>
      <c r="I351">
        <v>41</v>
      </c>
      <c r="J351">
        <v>2</v>
      </c>
      <c r="K351" t="s">
        <v>33</v>
      </c>
      <c r="L351" t="s">
        <v>33</v>
      </c>
      <c r="M351" t="s">
        <v>33</v>
      </c>
      <c r="N351" t="s">
        <v>55</v>
      </c>
      <c r="O351" t="s">
        <v>35</v>
      </c>
      <c r="P351">
        <v>28</v>
      </c>
      <c r="Q351">
        <v>576</v>
      </c>
      <c r="R351">
        <v>2</v>
      </c>
      <c r="S351">
        <v>3</v>
      </c>
      <c r="T351" t="s">
        <v>46</v>
      </c>
      <c r="U351">
        <v>195</v>
      </c>
      <c r="V351">
        <v>2</v>
      </c>
      <c r="W351" t="s">
        <v>37</v>
      </c>
      <c r="X351" t="s">
        <v>33</v>
      </c>
      <c r="Y351" t="s">
        <v>37</v>
      </c>
      <c r="Z351">
        <v>417837.36</v>
      </c>
      <c r="AA351">
        <v>0.67600000000000005</v>
      </c>
      <c r="AB351" t="s">
        <v>38</v>
      </c>
      <c r="AC351" t="s">
        <v>51</v>
      </c>
      <c r="AD351" t="s">
        <v>40</v>
      </c>
    </row>
    <row r="352" spans="1:30" x14ac:dyDescent="0.25">
      <c r="A352">
        <v>100351</v>
      </c>
      <c r="B352">
        <v>47</v>
      </c>
      <c r="C352" t="s">
        <v>30</v>
      </c>
      <c r="D352" t="s">
        <v>31</v>
      </c>
      <c r="E352" t="s">
        <v>42</v>
      </c>
      <c r="F352">
        <v>61522.25</v>
      </c>
      <c r="G352">
        <v>48356.639999999999</v>
      </c>
      <c r="H352">
        <v>711</v>
      </c>
      <c r="I352">
        <v>84</v>
      </c>
      <c r="J352">
        <v>4</v>
      </c>
      <c r="K352" t="s">
        <v>33</v>
      </c>
      <c r="L352" t="s">
        <v>37</v>
      </c>
      <c r="M352" t="s">
        <v>33</v>
      </c>
      <c r="N352" t="s">
        <v>34</v>
      </c>
      <c r="O352" t="s">
        <v>74</v>
      </c>
      <c r="P352">
        <v>12</v>
      </c>
      <c r="Q352">
        <v>390</v>
      </c>
      <c r="R352">
        <v>4</v>
      </c>
      <c r="S352">
        <v>1</v>
      </c>
      <c r="T352" t="s">
        <v>53</v>
      </c>
      <c r="U352">
        <v>391</v>
      </c>
      <c r="V352">
        <v>6</v>
      </c>
      <c r="W352" t="s">
        <v>33</v>
      </c>
      <c r="X352" t="s">
        <v>33</v>
      </c>
      <c r="Y352" t="s">
        <v>33</v>
      </c>
      <c r="Z352">
        <v>738267</v>
      </c>
      <c r="AA352">
        <v>0.78600000000000003</v>
      </c>
      <c r="AB352" t="s">
        <v>50</v>
      </c>
      <c r="AC352" t="s">
        <v>39</v>
      </c>
      <c r="AD352" t="s">
        <v>46</v>
      </c>
    </row>
    <row r="353" spans="1:30" x14ac:dyDescent="0.25">
      <c r="A353">
        <v>100352</v>
      </c>
      <c r="B353">
        <v>40</v>
      </c>
      <c r="C353" t="s">
        <v>70</v>
      </c>
      <c r="D353" t="s">
        <v>31</v>
      </c>
      <c r="E353" t="s">
        <v>42</v>
      </c>
      <c r="F353">
        <v>42396.29</v>
      </c>
      <c r="G353">
        <v>32530.27</v>
      </c>
      <c r="H353">
        <v>705</v>
      </c>
      <c r="I353">
        <v>68</v>
      </c>
      <c r="J353">
        <v>4</v>
      </c>
      <c r="K353" t="s">
        <v>33</v>
      </c>
      <c r="L353" t="s">
        <v>33</v>
      </c>
      <c r="M353" t="s">
        <v>37</v>
      </c>
      <c r="N353" t="s">
        <v>34</v>
      </c>
      <c r="O353" t="s">
        <v>64</v>
      </c>
      <c r="P353">
        <v>16</v>
      </c>
      <c r="Q353">
        <v>523</v>
      </c>
      <c r="R353">
        <v>1</v>
      </c>
      <c r="S353">
        <v>0</v>
      </c>
      <c r="T353" t="s">
        <v>53</v>
      </c>
      <c r="U353">
        <v>-1</v>
      </c>
      <c r="V353">
        <v>1</v>
      </c>
      <c r="W353" t="s">
        <v>33</v>
      </c>
      <c r="X353" t="s">
        <v>37</v>
      </c>
      <c r="Y353" t="s">
        <v>33</v>
      </c>
      <c r="Z353">
        <v>508755.48</v>
      </c>
      <c r="AA353">
        <v>0.76700000000000002</v>
      </c>
      <c r="AB353" t="s">
        <v>62</v>
      </c>
      <c r="AC353" t="s">
        <v>45</v>
      </c>
      <c r="AD353" t="s">
        <v>46</v>
      </c>
    </row>
    <row r="354" spans="1:30" x14ac:dyDescent="0.25">
      <c r="A354">
        <v>100353</v>
      </c>
      <c r="B354">
        <v>60</v>
      </c>
      <c r="C354" t="s">
        <v>75</v>
      </c>
      <c r="D354" t="s">
        <v>31</v>
      </c>
      <c r="E354" t="s">
        <v>32</v>
      </c>
      <c r="F354">
        <v>50674.239999999998</v>
      </c>
      <c r="G354">
        <v>53881.599999999999</v>
      </c>
      <c r="H354">
        <v>623</v>
      </c>
      <c r="I354">
        <v>59</v>
      </c>
      <c r="J354">
        <v>4</v>
      </c>
      <c r="K354" t="s">
        <v>33</v>
      </c>
      <c r="L354" t="s">
        <v>33</v>
      </c>
      <c r="M354" t="s">
        <v>33</v>
      </c>
      <c r="N354" t="s">
        <v>34</v>
      </c>
      <c r="O354" t="s">
        <v>73</v>
      </c>
      <c r="P354">
        <v>16</v>
      </c>
      <c r="Q354">
        <v>507</v>
      </c>
      <c r="R354">
        <v>4</v>
      </c>
      <c r="S354">
        <v>4</v>
      </c>
      <c r="T354" t="s">
        <v>53</v>
      </c>
      <c r="U354">
        <v>283</v>
      </c>
      <c r="V354">
        <v>1</v>
      </c>
      <c r="W354" t="s">
        <v>37</v>
      </c>
      <c r="X354" t="s">
        <v>37</v>
      </c>
      <c r="Y354" t="s">
        <v>37</v>
      </c>
      <c r="Z354">
        <v>608090.88</v>
      </c>
      <c r="AA354">
        <v>1.0629999999999999</v>
      </c>
      <c r="AB354" t="s">
        <v>60</v>
      </c>
      <c r="AC354" t="s">
        <v>45</v>
      </c>
      <c r="AD354" t="s">
        <v>40</v>
      </c>
    </row>
    <row r="355" spans="1:30" x14ac:dyDescent="0.25">
      <c r="A355">
        <v>100354</v>
      </c>
      <c r="B355">
        <v>23</v>
      </c>
      <c r="C355" t="s">
        <v>47</v>
      </c>
      <c r="D355" t="s">
        <v>31</v>
      </c>
      <c r="E355" t="s">
        <v>42</v>
      </c>
      <c r="F355">
        <v>32983.69</v>
      </c>
      <c r="G355">
        <v>0</v>
      </c>
      <c r="H355">
        <v>725</v>
      </c>
      <c r="I355">
        <v>138</v>
      </c>
      <c r="J355">
        <v>3</v>
      </c>
      <c r="K355" t="s">
        <v>33</v>
      </c>
      <c r="L355" t="s">
        <v>33</v>
      </c>
      <c r="M355" t="s">
        <v>33</v>
      </c>
      <c r="N355" t="s">
        <v>34</v>
      </c>
      <c r="O355" t="s">
        <v>56</v>
      </c>
      <c r="P355">
        <v>1</v>
      </c>
      <c r="Q355">
        <v>284</v>
      </c>
      <c r="R355">
        <v>1</v>
      </c>
      <c r="S355">
        <v>5</v>
      </c>
      <c r="T355" t="s">
        <v>46</v>
      </c>
      <c r="U355">
        <v>260</v>
      </c>
      <c r="V355">
        <v>6</v>
      </c>
      <c r="W355" t="s">
        <v>33</v>
      </c>
      <c r="X355" t="s">
        <v>33</v>
      </c>
      <c r="Y355" t="s">
        <v>33</v>
      </c>
      <c r="Z355">
        <v>395804.28</v>
      </c>
      <c r="AA355">
        <v>0</v>
      </c>
      <c r="AB355" t="s">
        <v>44</v>
      </c>
      <c r="AC355" t="s">
        <v>51</v>
      </c>
      <c r="AD355" t="s">
        <v>46</v>
      </c>
    </row>
    <row r="356" spans="1:30" x14ac:dyDescent="0.25">
      <c r="A356">
        <v>100355</v>
      </c>
      <c r="B356">
        <v>40</v>
      </c>
      <c r="C356" t="s">
        <v>75</v>
      </c>
      <c r="D356" t="s">
        <v>58</v>
      </c>
      <c r="E356" t="s">
        <v>42</v>
      </c>
      <c r="F356">
        <v>26871.040000000001</v>
      </c>
      <c r="G356">
        <v>39169.919999999998</v>
      </c>
      <c r="H356">
        <v>748</v>
      </c>
      <c r="I356">
        <v>60</v>
      </c>
      <c r="J356">
        <v>3</v>
      </c>
      <c r="K356" t="s">
        <v>33</v>
      </c>
      <c r="L356" t="s">
        <v>37</v>
      </c>
      <c r="M356" t="s">
        <v>33</v>
      </c>
      <c r="N356" t="s">
        <v>53</v>
      </c>
      <c r="O356" t="s">
        <v>63</v>
      </c>
      <c r="P356">
        <v>1</v>
      </c>
      <c r="Q356">
        <v>640</v>
      </c>
      <c r="R356">
        <v>8</v>
      </c>
      <c r="S356">
        <v>5</v>
      </c>
      <c r="T356" t="s">
        <v>53</v>
      </c>
      <c r="U356">
        <v>454</v>
      </c>
      <c r="V356">
        <v>1</v>
      </c>
      <c r="W356" t="s">
        <v>37</v>
      </c>
      <c r="X356" t="s">
        <v>37</v>
      </c>
      <c r="Y356" t="s">
        <v>33</v>
      </c>
      <c r="Z356">
        <v>322452.47999999998</v>
      </c>
      <c r="AA356">
        <v>1.458</v>
      </c>
      <c r="AB356" t="s">
        <v>62</v>
      </c>
      <c r="AC356" t="s">
        <v>65</v>
      </c>
      <c r="AD356" t="s">
        <v>46</v>
      </c>
    </row>
    <row r="357" spans="1:30" x14ac:dyDescent="0.25">
      <c r="A357">
        <v>100356</v>
      </c>
      <c r="B357">
        <v>30</v>
      </c>
      <c r="C357" t="s">
        <v>41</v>
      </c>
      <c r="D357" t="s">
        <v>31</v>
      </c>
      <c r="E357" t="s">
        <v>32</v>
      </c>
      <c r="F357">
        <v>42128.02</v>
      </c>
      <c r="G357">
        <v>58318.51</v>
      </c>
      <c r="H357">
        <v>602</v>
      </c>
      <c r="I357">
        <v>10</v>
      </c>
      <c r="J357">
        <v>3</v>
      </c>
      <c r="K357" t="s">
        <v>33</v>
      </c>
      <c r="L357" t="s">
        <v>37</v>
      </c>
      <c r="M357" t="s">
        <v>33</v>
      </c>
      <c r="N357" t="s">
        <v>34</v>
      </c>
      <c r="O357" t="s">
        <v>74</v>
      </c>
      <c r="P357">
        <v>5</v>
      </c>
      <c r="Q357">
        <v>500</v>
      </c>
      <c r="R357">
        <v>3</v>
      </c>
      <c r="S357">
        <v>2</v>
      </c>
      <c r="T357" t="s">
        <v>53</v>
      </c>
      <c r="U357">
        <v>417</v>
      </c>
      <c r="V357">
        <v>3</v>
      </c>
      <c r="W357" t="s">
        <v>33</v>
      </c>
      <c r="X357" t="s">
        <v>37</v>
      </c>
      <c r="Y357" t="s">
        <v>33</v>
      </c>
      <c r="Z357">
        <v>505536.24</v>
      </c>
      <c r="AA357">
        <v>1.3839999999999999</v>
      </c>
      <c r="AB357" t="s">
        <v>38</v>
      </c>
      <c r="AC357" t="s">
        <v>51</v>
      </c>
      <c r="AD357" t="s">
        <v>46</v>
      </c>
    </row>
    <row r="358" spans="1:30" x14ac:dyDescent="0.25">
      <c r="A358">
        <v>100357</v>
      </c>
      <c r="B358">
        <v>38</v>
      </c>
      <c r="C358" t="s">
        <v>54</v>
      </c>
      <c r="D358" t="s">
        <v>31</v>
      </c>
      <c r="E358" t="s">
        <v>42</v>
      </c>
      <c r="F358">
        <v>15278.99</v>
      </c>
      <c r="G358">
        <v>20490.490000000002</v>
      </c>
      <c r="H358">
        <v>705</v>
      </c>
      <c r="I358">
        <v>93</v>
      </c>
      <c r="J358">
        <v>3</v>
      </c>
      <c r="K358" t="s">
        <v>33</v>
      </c>
      <c r="L358" t="s">
        <v>37</v>
      </c>
      <c r="M358" t="s">
        <v>33</v>
      </c>
      <c r="N358" t="s">
        <v>34</v>
      </c>
      <c r="O358" t="s">
        <v>63</v>
      </c>
      <c r="P358">
        <v>12</v>
      </c>
      <c r="Q358">
        <v>254</v>
      </c>
      <c r="R358">
        <v>4</v>
      </c>
      <c r="S358">
        <v>3</v>
      </c>
      <c r="T358" t="s">
        <v>53</v>
      </c>
      <c r="U358">
        <v>300</v>
      </c>
      <c r="V358">
        <v>1</v>
      </c>
      <c r="W358" t="s">
        <v>37</v>
      </c>
      <c r="X358" t="s">
        <v>37</v>
      </c>
      <c r="Y358" t="s">
        <v>33</v>
      </c>
      <c r="Z358">
        <v>183347.88</v>
      </c>
      <c r="AA358">
        <v>1.341</v>
      </c>
      <c r="AB358" t="s">
        <v>62</v>
      </c>
      <c r="AC358" t="s">
        <v>65</v>
      </c>
      <c r="AD358" t="s">
        <v>46</v>
      </c>
    </row>
    <row r="359" spans="1:30" x14ac:dyDescent="0.25">
      <c r="A359">
        <v>100358</v>
      </c>
      <c r="B359">
        <v>40</v>
      </c>
      <c r="C359" t="s">
        <v>47</v>
      </c>
      <c r="D359" t="s">
        <v>68</v>
      </c>
      <c r="E359" t="s">
        <v>48</v>
      </c>
      <c r="F359">
        <v>52667</v>
      </c>
      <c r="G359">
        <v>43423.41</v>
      </c>
      <c r="H359">
        <v>639</v>
      </c>
      <c r="I359">
        <v>162</v>
      </c>
      <c r="J359">
        <v>3</v>
      </c>
      <c r="K359" t="s">
        <v>33</v>
      </c>
      <c r="L359" t="s">
        <v>33</v>
      </c>
      <c r="M359" t="s">
        <v>33</v>
      </c>
      <c r="N359" t="s">
        <v>34</v>
      </c>
      <c r="O359" t="s">
        <v>73</v>
      </c>
      <c r="P359">
        <v>27</v>
      </c>
      <c r="Q359">
        <v>235</v>
      </c>
      <c r="R359">
        <v>6</v>
      </c>
      <c r="S359">
        <v>4</v>
      </c>
      <c r="T359" t="s">
        <v>53</v>
      </c>
      <c r="U359">
        <v>41</v>
      </c>
      <c r="V359">
        <v>5</v>
      </c>
      <c r="W359" t="s">
        <v>33</v>
      </c>
      <c r="X359" t="s">
        <v>37</v>
      </c>
      <c r="Y359" t="s">
        <v>33</v>
      </c>
      <c r="Z359">
        <v>632004</v>
      </c>
      <c r="AA359">
        <v>0.82399999999999995</v>
      </c>
      <c r="AB359" t="s">
        <v>62</v>
      </c>
      <c r="AC359" t="s">
        <v>45</v>
      </c>
      <c r="AD359" t="s">
        <v>46</v>
      </c>
    </row>
    <row r="360" spans="1:30" x14ac:dyDescent="0.25">
      <c r="A360">
        <v>100359</v>
      </c>
      <c r="B360">
        <v>51</v>
      </c>
      <c r="C360" t="s">
        <v>54</v>
      </c>
      <c r="D360" t="s">
        <v>31</v>
      </c>
      <c r="E360" t="s">
        <v>42</v>
      </c>
      <c r="F360">
        <v>47382.58</v>
      </c>
      <c r="G360">
        <v>38196.699999999997</v>
      </c>
      <c r="H360">
        <v>660</v>
      </c>
      <c r="I360">
        <v>140</v>
      </c>
      <c r="J360">
        <v>3</v>
      </c>
      <c r="K360" t="s">
        <v>33</v>
      </c>
      <c r="L360" t="s">
        <v>37</v>
      </c>
      <c r="M360" t="s">
        <v>33</v>
      </c>
      <c r="N360" t="s">
        <v>34</v>
      </c>
      <c r="O360" t="s">
        <v>69</v>
      </c>
      <c r="P360">
        <v>3</v>
      </c>
      <c r="Q360">
        <v>134</v>
      </c>
      <c r="R360">
        <v>5</v>
      </c>
      <c r="S360">
        <v>0</v>
      </c>
      <c r="T360" t="s">
        <v>53</v>
      </c>
      <c r="U360">
        <v>-1</v>
      </c>
      <c r="V360">
        <v>4</v>
      </c>
      <c r="W360" t="s">
        <v>33</v>
      </c>
      <c r="X360" t="s">
        <v>37</v>
      </c>
      <c r="Y360" t="s">
        <v>33</v>
      </c>
      <c r="Z360">
        <v>568590.96</v>
      </c>
      <c r="AA360">
        <v>0.80600000000000005</v>
      </c>
      <c r="AB360" t="s">
        <v>50</v>
      </c>
      <c r="AC360" t="s">
        <v>45</v>
      </c>
      <c r="AD360" t="s">
        <v>46</v>
      </c>
    </row>
    <row r="361" spans="1:30" x14ac:dyDescent="0.25">
      <c r="A361">
        <v>100360</v>
      </c>
      <c r="B361">
        <v>41</v>
      </c>
      <c r="C361" t="s">
        <v>71</v>
      </c>
      <c r="D361" t="s">
        <v>68</v>
      </c>
      <c r="E361" t="s">
        <v>42</v>
      </c>
      <c r="F361">
        <v>46345.95</v>
      </c>
      <c r="G361">
        <v>47745.43</v>
      </c>
      <c r="H361">
        <v>599</v>
      </c>
      <c r="I361">
        <v>180</v>
      </c>
      <c r="J361">
        <v>1</v>
      </c>
      <c r="K361" t="s">
        <v>33</v>
      </c>
      <c r="L361" t="s">
        <v>37</v>
      </c>
      <c r="M361" t="s">
        <v>33</v>
      </c>
      <c r="N361" t="s">
        <v>34</v>
      </c>
      <c r="O361" t="s">
        <v>64</v>
      </c>
      <c r="P361">
        <v>22</v>
      </c>
      <c r="Q361">
        <v>342</v>
      </c>
      <c r="R361">
        <v>1</v>
      </c>
      <c r="S361">
        <v>2</v>
      </c>
      <c r="T361" t="s">
        <v>53</v>
      </c>
      <c r="U361">
        <v>438</v>
      </c>
      <c r="V361">
        <v>2</v>
      </c>
      <c r="W361" t="s">
        <v>37</v>
      </c>
      <c r="X361" t="s">
        <v>37</v>
      </c>
      <c r="Y361" t="s">
        <v>33</v>
      </c>
      <c r="Z361">
        <v>556151.4</v>
      </c>
      <c r="AA361">
        <v>1.03</v>
      </c>
      <c r="AB361" t="s">
        <v>62</v>
      </c>
      <c r="AC361" t="s">
        <v>45</v>
      </c>
      <c r="AD361" t="s">
        <v>46</v>
      </c>
    </row>
    <row r="362" spans="1:30" x14ac:dyDescent="0.25">
      <c r="A362">
        <v>100361</v>
      </c>
      <c r="B362">
        <v>54</v>
      </c>
      <c r="C362" t="s">
        <v>41</v>
      </c>
      <c r="D362" t="s">
        <v>31</v>
      </c>
      <c r="E362" t="s">
        <v>32</v>
      </c>
      <c r="F362">
        <v>13580.1</v>
      </c>
      <c r="G362">
        <v>18400.689999999999</v>
      </c>
      <c r="H362">
        <v>552</v>
      </c>
      <c r="I362">
        <v>69</v>
      </c>
      <c r="J362">
        <v>3</v>
      </c>
      <c r="K362" t="s">
        <v>33</v>
      </c>
      <c r="L362" t="s">
        <v>37</v>
      </c>
      <c r="M362" t="s">
        <v>33</v>
      </c>
      <c r="N362" t="s">
        <v>34</v>
      </c>
      <c r="O362" t="s">
        <v>35</v>
      </c>
      <c r="P362">
        <v>15</v>
      </c>
      <c r="Q362">
        <v>292</v>
      </c>
      <c r="R362">
        <v>1</v>
      </c>
      <c r="S362">
        <v>0</v>
      </c>
      <c r="T362" t="s">
        <v>67</v>
      </c>
      <c r="U362">
        <v>-1</v>
      </c>
      <c r="V362">
        <v>0</v>
      </c>
      <c r="W362" t="s">
        <v>33</v>
      </c>
      <c r="X362" t="s">
        <v>33</v>
      </c>
      <c r="Y362" t="s">
        <v>33</v>
      </c>
      <c r="Z362">
        <v>162961.20000000001</v>
      </c>
      <c r="AA362">
        <v>1.355</v>
      </c>
      <c r="AB362" t="s">
        <v>50</v>
      </c>
      <c r="AC362" t="s">
        <v>65</v>
      </c>
      <c r="AD362" t="s">
        <v>46</v>
      </c>
    </row>
    <row r="363" spans="1:30" x14ac:dyDescent="0.25">
      <c r="A363">
        <v>100362</v>
      </c>
      <c r="B363">
        <v>45</v>
      </c>
      <c r="C363" t="s">
        <v>30</v>
      </c>
      <c r="D363" t="s">
        <v>31</v>
      </c>
      <c r="E363" t="s">
        <v>32</v>
      </c>
      <c r="F363">
        <v>67860.710000000006</v>
      </c>
      <c r="G363">
        <v>31895.279999999999</v>
      </c>
      <c r="H363">
        <v>573</v>
      </c>
      <c r="I363">
        <v>5</v>
      </c>
      <c r="J363">
        <v>4</v>
      </c>
      <c r="K363" t="s">
        <v>33</v>
      </c>
      <c r="L363" t="s">
        <v>37</v>
      </c>
      <c r="M363" t="s">
        <v>33</v>
      </c>
      <c r="N363" t="s">
        <v>34</v>
      </c>
      <c r="O363" t="s">
        <v>49</v>
      </c>
      <c r="P363">
        <v>9</v>
      </c>
      <c r="Q363">
        <v>422</v>
      </c>
      <c r="R363">
        <v>8</v>
      </c>
      <c r="S363">
        <v>0</v>
      </c>
      <c r="T363" t="s">
        <v>53</v>
      </c>
      <c r="U363">
        <v>-1</v>
      </c>
      <c r="V363">
        <v>3</v>
      </c>
      <c r="W363" t="s">
        <v>33</v>
      </c>
      <c r="X363" t="s">
        <v>33</v>
      </c>
      <c r="Y363" t="s">
        <v>33</v>
      </c>
      <c r="Z363">
        <v>814328.52</v>
      </c>
      <c r="AA363">
        <v>0.47</v>
      </c>
      <c r="AB363" t="s">
        <v>62</v>
      </c>
      <c r="AC363" t="s">
        <v>39</v>
      </c>
      <c r="AD363" t="s">
        <v>46</v>
      </c>
    </row>
    <row r="364" spans="1:30" x14ac:dyDescent="0.25">
      <c r="A364">
        <v>100363</v>
      </c>
      <c r="B364">
        <v>61</v>
      </c>
      <c r="C364" t="s">
        <v>70</v>
      </c>
      <c r="D364" t="s">
        <v>31</v>
      </c>
      <c r="E364" t="s">
        <v>32</v>
      </c>
      <c r="F364">
        <v>50029.29</v>
      </c>
      <c r="G364">
        <v>0</v>
      </c>
      <c r="H364">
        <v>758</v>
      </c>
      <c r="I364">
        <v>12</v>
      </c>
      <c r="J364">
        <v>1</v>
      </c>
      <c r="K364" t="s">
        <v>33</v>
      </c>
      <c r="L364" t="s">
        <v>37</v>
      </c>
      <c r="M364" t="s">
        <v>33</v>
      </c>
      <c r="N364" t="s">
        <v>34</v>
      </c>
      <c r="O364" t="s">
        <v>64</v>
      </c>
      <c r="P364">
        <v>18</v>
      </c>
      <c r="Q364">
        <v>711</v>
      </c>
      <c r="R364">
        <v>2</v>
      </c>
      <c r="S364">
        <v>4</v>
      </c>
      <c r="T364" t="s">
        <v>53</v>
      </c>
      <c r="U364">
        <v>82</v>
      </c>
      <c r="V364">
        <v>3</v>
      </c>
      <c r="W364" t="s">
        <v>33</v>
      </c>
      <c r="X364" t="s">
        <v>33</v>
      </c>
      <c r="Y364" t="s">
        <v>33</v>
      </c>
      <c r="Z364">
        <v>600351.48</v>
      </c>
      <c r="AA364">
        <v>0</v>
      </c>
      <c r="AB364" t="s">
        <v>60</v>
      </c>
      <c r="AC364" t="s">
        <v>45</v>
      </c>
      <c r="AD364" t="s">
        <v>46</v>
      </c>
    </row>
    <row r="365" spans="1:30" x14ac:dyDescent="0.25">
      <c r="A365">
        <v>100364</v>
      </c>
      <c r="B365">
        <v>23</v>
      </c>
      <c r="C365" t="s">
        <v>57</v>
      </c>
      <c r="D365" t="s">
        <v>58</v>
      </c>
      <c r="E365" t="s">
        <v>42</v>
      </c>
      <c r="F365">
        <v>35831.78</v>
      </c>
      <c r="G365">
        <v>7603.97</v>
      </c>
      <c r="H365">
        <v>564</v>
      </c>
      <c r="I365">
        <v>53</v>
      </c>
      <c r="J365">
        <v>4</v>
      </c>
      <c r="K365" t="s">
        <v>33</v>
      </c>
      <c r="L365" t="s">
        <v>37</v>
      </c>
      <c r="M365" t="s">
        <v>33</v>
      </c>
      <c r="N365" t="s">
        <v>34</v>
      </c>
      <c r="O365" t="s">
        <v>64</v>
      </c>
      <c r="P365">
        <v>15</v>
      </c>
      <c r="Q365">
        <v>49</v>
      </c>
      <c r="R365">
        <v>1</v>
      </c>
      <c r="S365">
        <v>4</v>
      </c>
      <c r="T365" t="s">
        <v>53</v>
      </c>
      <c r="U365">
        <v>472</v>
      </c>
      <c r="V365">
        <v>1</v>
      </c>
      <c r="W365" t="s">
        <v>33</v>
      </c>
      <c r="X365" t="s">
        <v>37</v>
      </c>
      <c r="Y365" t="s">
        <v>33</v>
      </c>
      <c r="Z365">
        <v>429981.36</v>
      </c>
      <c r="AA365">
        <v>0.21199999999999999</v>
      </c>
      <c r="AB365" t="s">
        <v>44</v>
      </c>
      <c r="AC365" t="s">
        <v>51</v>
      </c>
      <c r="AD365" t="s">
        <v>46</v>
      </c>
    </row>
    <row r="366" spans="1:30" x14ac:dyDescent="0.25">
      <c r="A366">
        <v>100365</v>
      </c>
      <c r="B366">
        <v>43</v>
      </c>
      <c r="C366" t="s">
        <v>66</v>
      </c>
      <c r="D366" t="s">
        <v>68</v>
      </c>
      <c r="E366" t="s">
        <v>32</v>
      </c>
      <c r="F366">
        <v>40965.660000000003</v>
      </c>
      <c r="G366">
        <v>56677.24</v>
      </c>
      <c r="H366">
        <v>702</v>
      </c>
      <c r="I366">
        <v>67</v>
      </c>
      <c r="J366">
        <v>2</v>
      </c>
      <c r="K366" t="s">
        <v>33</v>
      </c>
      <c r="L366" t="s">
        <v>37</v>
      </c>
      <c r="M366" t="s">
        <v>33</v>
      </c>
      <c r="N366" t="s">
        <v>34</v>
      </c>
      <c r="O366" t="s">
        <v>49</v>
      </c>
      <c r="P366">
        <v>22</v>
      </c>
      <c r="Q366">
        <v>369</v>
      </c>
      <c r="R366">
        <v>7</v>
      </c>
      <c r="S366">
        <v>0</v>
      </c>
      <c r="T366" t="s">
        <v>36</v>
      </c>
      <c r="U366">
        <v>-1</v>
      </c>
      <c r="V366">
        <v>5</v>
      </c>
      <c r="W366" t="s">
        <v>37</v>
      </c>
      <c r="X366" t="s">
        <v>37</v>
      </c>
      <c r="Y366" t="s">
        <v>33</v>
      </c>
      <c r="Z366">
        <v>491587.92</v>
      </c>
      <c r="AA366">
        <v>1.3839999999999999</v>
      </c>
      <c r="AB366" t="s">
        <v>62</v>
      </c>
      <c r="AC366" t="s">
        <v>51</v>
      </c>
      <c r="AD366" t="s">
        <v>46</v>
      </c>
    </row>
    <row r="367" spans="1:30" x14ac:dyDescent="0.25">
      <c r="A367">
        <v>100366</v>
      </c>
      <c r="B367">
        <v>44</v>
      </c>
      <c r="C367" t="s">
        <v>47</v>
      </c>
      <c r="D367" t="s">
        <v>31</v>
      </c>
      <c r="E367" t="s">
        <v>32</v>
      </c>
      <c r="F367">
        <v>61217.21</v>
      </c>
      <c r="G367">
        <v>6796.8</v>
      </c>
      <c r="H367">
        <v>756</v>
      </c>
      <c r="I367">
        <v>159</v>
      </c>
      <c r="J367">
        <v>1</v>
      </c>
      <c r="K367" t="s">
        <v>33</v>
      </c>
      <c r="L367" t="s">
        <v>37</v>
      </c>
      <c r="M367" t="s">
        <v>33</v>
      </c>
      <c r="N367" t="s">
        <v>34</v>
      </c>
      <c r="O367" t="s">
        <v>69</v>
      </c>
      <c r="P367">
        <v>16</v>
      </c>
      <c r="Q367">
        <v>159</v>
      </c>
      <c r="R367">
        <v>1</v>
      </c>
      <c r="S367">
        <v>3</v>
      </c>
      <c r="T367" t="s">
        <v>53</v>
      </c>
      <c r="U367">
        <v>337</v>
      </c>
      <c r="V367">
        <v>6</v>
      </c>
      <c r="W367" t="s">
        <v>33</v>
      </c>
      <c r="X367" t="s">
        <v>37</v>
      </c>
      <c r="Y367" t="s">
        <v>33</v>
      </c>
      <c r="Z367">
        <v>734606.52</v>
      </c>
      <c r="AA367">
        <v>0.111</v>
      </c>
      <c r="AB367" t="s">
        <v>62</v>
      </c>
      <c r="AC367" t="s">
        <v>39</v>
      </c>
      <c r="AD367" t="s">
        <v>46</v>
      </c>
    </row>
    <row r="368" spans="1:30" x14ac:dyDescent="0.25">
      <c r="A368">
        <v>100367</v>
      </c>
      <c r="B368">
        <v>60</v>
      </c>
      <c r="C368" t="s">
        <v>76</v>
      </c>
      <c r="D368" t="s">
        <v>58</v>
      </c>
      <c r="E368" t="s">
        <v>42</v>
      </c>
      <c r="F368">
        <v>40088.47</v>
      </c>
      <c r="G368">
        <v>87769.07</v>
      </c>
      <c r="H368">
        <v>782</v>
      </c>
      <c r="I368">
        <v>93</v>
      </c>
      <c r="J368">
        <v>3</v>
      </c>
      <c r="K368" t="s">
        <v>33</v>
      </c>
      <c r="L368" t="s">
        <v>37</v>
      </c>
      <c r="M368" t="s">
        <v>33</v>
      </c>
      <c r="N368" t="s">
        <v>34</v>
      </c>
      <c r="O368" t="s">
        <v>52</v>
      </c>
      <c r="P368">
        <v>4</v>
      </c>
      <c r="Q368">
        <v>200</v>
      </c>
      <c r="R368">
        <v>4</v>
      </c>
      <c r="S368">
        <v>0</v>
      </c>
      <c r="T368" t="s">
        <v>36</v>
      </c>
      <c r="U368">
        <v>-1</v>
      </c>
      <c r="V368">
        <v>0</v>
      </c>
      <c r="W368" t="s">
        <v>37</v>
      </c>
      <c r="X368" t="s">
        <v>37</v>
      </c>
      <c r="Y368" t="s">
        <v>33</v>
      </c>
      <c r="Z368">
        <v>481061.64</v>
      </c>
      <c r="AA368">
        <v>2.1890000000000001</v>
      </c>
      <c r="AB368" t="s">
        <v>60</v>
      </c>
      <c r="AC368" t="s">
        <v>51</v>
      </c>
      <c r="AD368" t="s">
        <v>46</v>
      </c>
    </row>
    <row r="369" spans="1:30" x14ac:dyDescent="0.25">
      <c r="A369">
        <v>100368</v>
      </c>
      <c r="B369">
        <v>45</v>
      </c>
      <c r="C369" t="s">
        <v>75</v>
      </c>
      <c r="D369" t="s">
        <v>31</v>
      </c>
      <c r="E369" t="s">
        <v>32</v>
      </c>
      <c r="F369">
        <v>86571.77</v>
      </c>
      <c r="G369">
        <v>37619.769999999997</v>
      </c>
      <c r="H369">
        <v>691</v>
      </c>
      <c r="I369">
        <v>148</v>
      </c>
      <c r="J369">
        <v>5</v>
      </c>
      <c r="K369" t="s">
        <v>33</v>
      </c>
      <c r="L369" t="s">
        <v>33</v>
      </c>
      <c r="M369" t="s">
        <v>33</v>
      </c>
      <c r="N369" t="s">
        <v>53</v>
      </c>
      <c r="O369" t="s">
        <v>69</v>
      </c>
      <c r="P369">
        <v>17</v>
      </c>
      <c r="Q369">
        <v>360</v>
      </c>
      <c r="R369">
        <v>5</v>
      </c>
      <c r="S369">
        <v>1</v>
      </c>
      <c r="T369" t="s">
        <v>53</v>
      </c>
      <c r="U369">
        <v>65</v>
      </c>
      <c r="V369">
        <v>1</v>
      </c>
      <c r="W369" t="s">
        <v>37</v>
      </c>
      <c r="X369" t="s">
        <v>37</v>
      </c>
      <c r="Y369" t="s">
        <v>33</v>
      </c>
      <c r="Z369">
        <v>1038861.24</v>
      </c>
      <c r="AA369">
        <v>0.435</v>
      </c>
      <c r="AB369" t="s">
        <v>62</v>
      </c>
      <c r="AC369" t="s">
        <v>39</v>
      </c>
      <c r="AD369" t="s">
        <v>46</v>
      </c>
    </row>
    <row r="370" spans="1:30" x14ac:dyDescent="0.25">
      <c r="A370">
        <v>100369</v>
      </c>
      <c r="B370">
        <v>43</v>
      </c>
      <c r="C370" t="s">
        <v>66</v>
      </c>
      <c r="D370" t="s">
        <v>31</v>
      </c>
      <c r="E370" t="s">
        <v>42</v>
      </c>
      <c r="F370">
        <v>39200.78</v>
      </c>
      <c r="G370">
        <v>20538.78</v>
      </c>
      <c r="H370">
        <v>644</v>
      </c>
      <c r="I370">
        <v>96</v>
      </c>
      <c r="J370">
        <v>1</v>
      </c>
      <c r="K370" t="s">
        <v>33</v>
      </c>
      <c r="L370" t="s">
        <v>33</v>
      </c>
      <c r="M370" t="s">
        <v>37</v>
      </c>
      <c r="N370" t="s">
        <v>53</v>
      </c>
      <c r="O370" t="s">
        <v>52</v>
      </c>
      <c r="P370">
        <v>18</v>
      </c>
      <c r="Q370">
        <v>502</v>
      </c>
      <c r="R370">
        <v>1</v>
      </c>
      <c r="S370">
        <v>0</v>
      </c>
      <c r="T370" t="s">
        <v>36</v>
      </c>
      <c r="U370">
        <v>-1</v>
      </c>
      <c r="V370">
        <v>0</v>
      </c>
      <c r="W370" t="s">
        <v>37</v>
      </c>
      <c r="X370" t="s">
        <v>37</v>
      </c>
      <c r="Y370" t="s">
        <v>37</v>
      </c>
      <c r="Z370">
        <v>470409.36</v>
      </c>
      <c r="AA370">
        <v>0.52400000000000002</v>
      </c>
      <c r="AB370" t="s">
        <v>62</v>
      </c>
      <c r="AC370" t="s">
        <v>51</v>
      </c>
      <c r="AD370" t="s">
        <v>40</v>
      </c>
    </row>
    <row r="371" spans="1:30" x14ac:dyDescent="0.25">
      <c r="A371">
        <v>100370</v>
      </c>
      <c r="B371">
        <v>23</v>
      </c>
      <c r="C371" t="s">
        <v>30</v>
      </c>
      <c r="D371" t="s">
        <v>31</v>
      </c>
      <c r="E371" t="s">
        <v>42</v>
      </c>
      <c r="G371">
        <v>59628.04</v>
      </c>
      <c r="H371">
        <v>850</v>
      </c>
      <c r="I371">
        <v>88</v>
      </c>
      <c r="J371">
        <v>4</v>
      </c>
      <c r="K371" t="s">
        <v>33</v>
      </c>
      <c r="L371" t="s">
        <v>33</v>
      </c>
      <c r="M371" t="s">
        <v>33</v>
      </c>
      <c r="N371" t="s">
        <v>34</v>
      </c>
      <c r="O371" t="s">
        <v>49</v>
      </c>
      <c r="P371">
        <v>9</v>
      </c>
      <c r="Q371">
        <v>669</v>
      </c>
      <c r="R371">
        <v>1</v>
      </c>
      <c r="S371">
        <v>1</v>
      </c>
      <c r="T371" t="s">
        <v>46</v>
      </c>
      <c r="U371">
        <v>165</v>
      </c>
      <c r="V371">
        <v>5</v>
      </c>
      <c r="W371" t="s">
        <v>33</v>
      </c>
      <c r="X371" t="s">
        <v>33</v>
      </c>
      <c r="Y371" t="s">
        <v>33</v>
      </c>
      <c r="Z371">
        <v>234926.64</v>
      </c>
      <c r="AA371">
        <v>3.0459999999999998</v>
      </c>
      <c r="AB371" t="s">
        <v>44</v>
      </c>
      <c r="AC371" t="s">
        <v>65</v>
      </c>
      <c r="AD371" t="s">
        <v>46</v>
      </c>
    </row>
    <row r="372" spans="1:30" x14ac:dyDescent="0.25">
      <c r="A372">
        <v>100371</v>
      </c>
      <c r="B372">
        <v>19</v>
      </c>
      <c r="C372" t="s">
        <v>47</v>
      </c>
      <c r="D372" t="s">
        <v>31</v>
      </c>
      <c r="E372" t="s">
        <v>42</v>
      </c>
      <c r="F372">
        <v>38262.19</v>
      </c>
      <c r="G372">
        <v>14832.94</v>
      </c>
      <c r="H372">
        <v>697</v>
      </c>
      <c r="I372">
        <v>56</v>
      </c>
      <c r="J372">
        <v>2</v>
      </c>
      <c r="K372" t="s">
        <v>33</v>
      </c>
      <c r="L372" t="s">
        <v>37</v>
      </c>
      <c r="M372" t="s">
        <v>33</v>
      </c>
      <c r="N372" t="s">
        <v>34</v>
      </c>
      <c r="O372" t="s">
        <v>49</v>
      </c>
      <c r="P372">
        <v>16</v>
      </c>
      <c r="Q372">
        <v>397</v>
      </c>
      <c r="R372">
        <v>6</v>
      </c>
      <c r="S372">
        <v>3</v>
      </c>
      <c r="T372" t="s">
        <v>46</v>
      </c>
      <c r="U372">
        <v>396</v>
      </c>
      <c r="V372">
        <v>4</v>
      </c>
      <c r="W372" t="s">
        <v>37</v>
      </c>
      <c r="X372" t="s">
        <v>33</v>
      </c>
      <c r="Y372" t="s">
        <v>33</v>
      </c>
      <c r="Z372">
        <v>459146.28</v>
      </c>
      <c r="AA372">
        <v>0.38800000000000001</v>
      </c>
      <c r="AB372" t="s">
        <v>44</v>
      </c>
      <c r="AC372" t="s">
        <v>51</v>
      </c>
      <c r="AD372" t="s">
        <v>46</v>
      </c>
    </row>
    <row r="373" spans="1:30" x14ac:dyDescent="0.25">
      <c r="A373">
        <v>100372</v>
      </c>
      <c r="B373">
        <v>18</v>
      </c>
      <c r="C373" t="s">
        <v>75</v>
      </c>
      <c r="D373" t="s">
        <v>31</v>
      </c>
      <c r="E373" t="s">
        <v>48</v>
      </c>
      <c r="F373">
        <v>40140.160000000003</v>
      </c>
      <c r="G373">
        <v>20596.07</v>
      </c>
      <c r="H373">
        <v>532</v>
      </c>
      <c r="I373">
        <v>123</v>
      </c>
      <c r="J373">
        <v>4</v>
      </c>
      <c r="K373" t="s">
        <v>33</v>
      </c>
      <c r="L373" t="s">
        <v>33</v>
      </c>
      <c r="M373" t="s">
        <v>33</v>
      </c>
      <c r="N373" t="s">
        <v>34</v>
      </c>
      <c r="O373" t="s">
        <v>49</v>
      </c>
      <c r="P373">
        <v>27</v>
      </c>
      <c r="Q373">
        <v>396</v>
      </c>
      <c r="R373">
        <v>4</v>
      </c>
      <c r="S373">
        <v>0</v>
      </c>
      <c r="T373" t="s">
        <v>46</v>
      </c>
      <c r="U373">
        <v>-1</v>
      </c>
      <c r="V373">
        <v>1</v>
      </c>
      <c r="W373" t="s">
        <v>37</v>
      </c>
      <c r="X373" t="s">
        <v>33</v>
      </c>
      <c r="Y373" t="s">
        <v>33</v>
      </c>
      <c r="Z373">
        <v>481681.91999999998</v>
      </c>
      <c r="AA373">
        <v>0.51300000000000001</v>
      </c>
      <c r="AB373" t="s">
        <v>44</v>
      </c>
      <c r="AC373" t="s">
        <v>51</v>
      </c>
      <c r="AD373" t="s">
        <v>46</v>
      </c>
    </row>
    <row r="374" spans="1:30" x14ac:dyDescent="0.25">
      <c r="A374">
        <v>100373</v>
      </c>
      <c r="B374">
        <v>32</v>
      </c>
      <c r="C374" t="s">
        <v>57</v>
      </c>
      <c r="D374" t="s">
        <v>31</v>
      </c>
      <c r="E374" t="s">
        <v>42</v>
      </c>
      <c r="F374">
        <v>25644.66</v>
      </c>
      <c r="G374">
        <v>42709.67</v>
      </c>
      <c r="H374">
        <v>821</v>
      </c>
      <c r="I374">
        <v>14</v>
      </c>
      <c r="J374">
        <v>2</v>
      </c>
      <c r="K374" t="s">
        <v>33</v>
      </c>
      <c r="L374" t="s">
        <v>33</v>
      </c>
      <c r="M374" t="s">
        <v>33</v>
      </c>
      <c r="N374" t="s">
        <v>34</v>
      </c>
      <c r="O374" t="s">
        <v>64</v>
      </c>
      <c r="P374">
        <v>22</v>
      </c>
      <c r="Q374">
        <v>435</v>
      </c>
      <c r="R374">
        <v>3</v>
      </c>
      <c r="S374">
        <v>2</v>
      </c>
      <c r="T374" t="s">
        <v>53</v>
      </c>
      <c r="U374">
        <v>310</v>
      </c>
      <c r="V374">
        <v>0</v>
      </c>
      <c r="W374" t="s">
        <v>33</v>
      </c>
      <c r="X374" t="s">
        <v>33</v>
      </c>
      <c r="Y374" t="s">
        <v>37</v>
      </c>
      <c r="Z374">
        <v>307735.92</v>
      </c>
      <c r="AA374">
        <v>1.665</v>
      </c>
      <c r="AB374" t="s">
        <v>38</v>
      </c>
      <c r="AC374" t="s">
        <v>65</v>
      </c>
      <c r="AD374" t="s">
        <v>40</v>
      </c>
    </row>
    <row r="375" spans="1:30" x14ac:dyDescent="0.25">
      <c r="A375">
        <v>100374</v>
      </c>
      <c r="B375">
        <v>63</v>
      </c>
      <c r="C375" t="s">
        <v>71</v>
      </c>
      <c r="D375" t="s">
        <v>58</v>
      </c>
      <c r="E375" t="s">
        <v>32</v>
      </c>
      <c r="F375">
        <v>12000</v>
      </c>
      <c r="G375">
        <v>10927.18</v>
      </c>
      <c r="H375">
        <v>702</v>
      </c>
      <c r="I375">
        <v>54</v>
      </c>
      <c r="J375">
        <v>3</v>
      </c>
      <c r="K375" t="s">
        <v>33</v>
      </c>
      <c r="L375" t="s">
        <v>33</v>
      </c>
      <c r="M375" t="s">
        <v>33</v>
      </c>
      <c r="N375" t="s">
        <v>34</v>
      </c>
      <c r="O375" t="s">
        <v>72</v>
      </c>
      <c r="P375">
        <v>28</v>
      </c>
      <c r="Q375">
        <v>260</v>
      </c>
      <c r="R375">
        <v>4</v>
      </c>
      <c r="S375">
        <v>0</v>
      </c>
      <c r="T375" t="s">
        <v>53</v>
      </c>
      <c r="U375">
        <v>-1</v>
      </c>
      <c r="V375">
        <v>2</v>
      </c>
      <c r="W375" t="s">
        <v>33</v>
      </c>
      <c r="X375" t="s">
        <v>37</v>
      </c>
      <c r="Y375" t="s">
        <v>33</v>
      </c>
      <c r="Z375">
        <v>144000</v>
      </c>
      <c r="AA375">
        <v>0.91100000000000003</v>
      </c>
      <c r="AB375" t="s">
        <v>60</v>
      </c>
      <c r="AC375" t="s">
        <v>65</v>
      </c>
      <c r="AD375" t="s">
        <v>46</v>
      </c>
    </row>
    <row r="376" spans="1:30" x14ac:dyDescent="0.25">
      <c r="A376">
        <v>100375</v>
      </c>
      <c r="B376">
        <v>20</v>
      </c>
      <c r="C376" t="s">
        <v>66</v>
      </c>
      <c r="D376" t="s">
        <v>31</v>
      </c>
      <c r="E376" t="s">
        <v>32</v>
      </c>
      <c r="F376">
        <v>39283.25</v>
      </c>
      <c r="G376">
        <v>4290.4399999999996</v>
      </c>
      <c r="H376">
        <v>587</v>
      </c>
      <c r="I376">
        <v>13</v>
      </c>
      <c r="J376">
        <v>5</v>
      </c>
      <c r="K376" t="s">
        <v>33</v>
      </c>
      <c r="L376" t="s">
        <v>33</v>
      </c>
      <c r="M376" t="s">
        <v>37</v>
      </c>
      <c r="N376" t="s">
        <v>55</v>
      </c>
      <c r="O376" t="s">
        <v>63</v>
      </c>
      <c r="P376">
        <v>4</v>
      </c>
      <c r="Q376">
        <v>477</v>
      </c>
      <c r="R376">
        <v>8</v>
      </c>
      <c r="S376">
        <v>1</v>
      </c>
      <c r="T376" t="s">
        <v>46</v>
      </c>
      <c r="U376">
        <v>343</v>
      </c>
      <c r="V376">
        <v>6</v>
      </c>
      <c r="W376" t="s">
        <v>37</v>
      </c>
      <c r="X376" t="s">
        <v>37</v>
      </c>
      <c r="Y376" t="s">
        <v>33</v>
      </c>
      <c r="Z376">
        <v>471399</v>
      </c>
      <c r="AA376">
        <v>0.109</v>
      </c>
      <c r="AB376" t="s">
        <v>44</v>
      </c>
      <c r="AC376" t="s">
        <v>51</v>
      </c>
      <c r="AD376" t="s">
        <v>46</v>
      </c>
    </row>
    <row r="377" spans="1:30" x14ac:dyDescent="0.25">
      <c r="A377">
        <v>100376</v>
      </c>
      <c r="B377">
        <v>50</v>
      </c>
      <c r="C377" t="s">
        <v>30</v>
      </c>
      <c r="D377" t="s">
        <v>31</v>
      </c>
      <c r="E377" t="s">
        <v>32</v>
      </c>
      <c r="F377">
        <v>37517.01</v>
      </c>
      <c r="G377">
        <v>34970.370000000003</v>
      </c>
      <c r="H377">
        <v>582</v>
      </c>
      <c r="I377">
        <v>50</v>
      </c>
      <c r="J377">
        <v>5</v>
      </c>
      <c r="K377" t="s">
        <v>33</v>
      </c>
      <c r="L377" t="s">
        <v>37</v>
      </c>
      <c r="M377" t="s">
        <v>33</v>
      </c>
      <c r="N377" t="s">
        <v>34</v>
      </c>
      <c r="O377" t="s">
        <v>73</v>
      </c>
      <c r="P377">
        <v>6</v>
      </c>
      <c r="Q377">
        <v>571</v>
      </c>
      <c r="R377">
        <v>4</v>
      </c>
      <c r="S377">
        <v>1</v>
      </c>
      <c r="T377" t="s">
        <v>53</v>
      </c>
      <c r="U377">
        <v>37</v>
      </c>
      <c r="V377">
        <v>5</v>
      </c>
      <c r="W377" t="s">
        <v>33</v>
      </c>
      <c r="X377" t="s">
        <v>37</v>
      </c>
      <c r="Y377" t="s">
        <v>33</v>
      </c>
      <c r="Z377">
        <v>450204.12</v>
      </c>
      <c r="AA377">
        <v>0.93200000000000005</v>
      </c>
      <c r="AB377" t="s">
        <v>50</v>
      </c>
      <c r="AC377" t="s">
        <v>51</v>
      </c>
      <c r="AD377" t="s">
        <v>46</v>
      </c>
    </row>
    <row r="378" spans="1:30" x14ac:dyDescent="0.25">
      <c r="A378">
        <v>100377</v>
      </c>
      <c r="B378">
        <v>27</v>
      </c>
      <c r="C378" t="s">
        <v>61</v>
      </c>
      <c r="D378" t="s">
        <v>31</v>
      </c>
      <c r="E378" t="s">
        <v>48</v>
      </c>
      <c r="F378">
        <v>66025.27</v>
      </c>
      <c r="G378">
        <v>63877.67</v>
      </c>
      <c r="H378">
        <v>657</v>
      </c>
      <c r="I378">
        <v>140</v>
      </c>
      <c r="J378">
        <v>4</v>
      </c>
      <c r="K378" t="s">
        <v>33</v>
      </c>
      <c r="L378" t="s">
        <v>33</v>
      </c>
      <c r="M378" t="s">
        <v>37</v>
      </c>
      <c r="N378" t="s">
        <v>34</v>
      </c>
      <c r="O378" t="s">
        <v>74</v>
      </c>
      <c r="P378">
        <v>20</v>
      </c>
      <c r="Q378">
        <v>413</v>
      </c>
      <c r="R378">
        <v>2</v>
      </c>
      <c r="S378">
        <v>0</v>
      </c>
      <c r="T378" t="s">
        <v>53</v>
      </c>
      <c r="U378">
        <v>-1</v>
      </c>
      <c r="V378">
        <v>2</v>
      </c>
      <c r="W378" t="s">
        <v>33</v>
      </c>
      <c r="X378" t="s">
        <v>33</v>
      </c>
      <c r="Y378" t="s">
        <v>33</v>
      </c>
      <c r="Z378">
        <v>792303.24</v>
      </c>
      <c r="AA378">
        <v>0.96699999999999997</v>
      </c>
      <c r="AB378" t="s">
        <v>38</v>
      </c>
      <c r="AC378" t="s">
        <v>39</v>
      </c>
      <c r="AD378" t="s">
        <v>46</v>
      </c>
    </row>
    <row r="379" spans="1:30" x14ac:dyDescent="0.25">
      <c r="A379">
        <v>100378</v>
      </c>
      <c r="B379">
        <v>62</v>
      </c>
      <c r="C379" t="s">
        <v>54</v>
      </c>
      <c r="D379" t="s">
        <v>68</v>
      </c>
      <c r="E379" t="s">
        <v>32</v>
      </c>
      <c r="F379">
        <v>40930.239999999998</v>
      </c>
      <c r="G379">
        <v>20441.75</v>
      </c>
      <c r="H379">
        <v>850</v>
      </c>
      <c r="I379">
        <v>152</v>
      </c>
      <c r="J379">
        <v>3</v>
      </c>
      <c r="K379" t="s">
        <v>33</v>
      </c>
      <c r="L379" t="s">
        <v>37</v>
      </c>
      <c r="M379" t="s">
        <v>33</v>
      </c>
      <c r="N379" t="s">
        <v>34</v>
      </c>
      <c r="O379" t="s">
        <v>63</v>
      </c>
      <c r="P379">
        <v>8</v>
      </c>
      <c r="Q379">
        <v>322</v>
      </c>
      <c r="R379">
        <v>3</v>
      </c>
      <c r="S379">
        <v>5</v>
      </c>
      <c r="T379" t="s">
        <v>46</v>
      </c>
      <c r="U379">
        <v>229</v>
      </c>
      <c r="V379">
        <v>4</v>
      </c>
      <c r="W379" t="s">
        <v>37</v>
      </c>
      <c r="X379" t="s">
        <v>37</v>
      </c>
      <c r="Y379" t="s">
        <v>33</v>
      </c>
      <c r="Z379">
        <v>491162.88</v>
      </c>
      <c r="AA379">
        <v>0.499</v>
      </c>
      <c r="AB379" t="s">
        <v>60</v>
      </c>
      <c r="AC379" t="s">
        <v>51</v>
      </c>
      <c r="AD379" t="s">
        <v>46</v>
      </c>
    </row>
    <row r="380" spans="1:30" x14ac:dyDescent="0.25">
      <c r="A380">
        <v>100379</v>
      </c>
      <c r="B380">
        <v>64</v>
      </c>
      <c r="C380" t="s">
        <v>30</v>
      </c>
      <c r="D380" t="s">
        <v>31</v>
      </c>
      <c r="E380" t="s">
        <v>42</v>
      </c>
      <c r="F380">
        <v>54995.54</v>
      </c>
      <c r="G380">
        <v>18737.23</v>
      </c>
      <c r="H380">
        <v>732</v>
      </c>
      <c r="I380">
        <v>111</v>
      </c>
      <c r="J380">
        <v>5</v>
      </c>
      <c r="K380" t="s">
        <v>33</v>
      </c>
      <c r="L380" t="s">
        <v>37</v>
      </c>
      <c r="M380" t="s">
        <v>33</v>
      </c>
      <c r="N380" t="s">
        <v>53</v>
      </c>
      <c r="O380" t="s">
        <v>52</v>
      </c>
      <c r="P380">
        <v>6</v>
      </c>
      <c r="Q380">
        <v>358</v>
      </c>
      <c r="R380">
        <v>1</v>
      </c>
      <c r="S380">
        <v>1</v>
      </c>
      <c r="T380" t="s">
        <v>46</v>
      </c>
      <c r="U380">
        <v>53</v>
      </c>
      <c r="V380">
        <v>5</v>
      </c>
      <c r="W380" t="s">
        <v>37</v>
      </c>
      <c r="X380" t="s">
        <v>33</v>
      </c>
      <c r="Y380" t="s">
        <v>33</v>
      </c>
      <c r="Z380">
        <v>659946.48</v>
      </c>
      <c r="AA380">
        <v>0.34100000000000003</v>
      </c>
      <c r="AB380" t="s">
        <v>60</v>
      </c>
      <c r="AC380" t="s">
        <v>39</v>
      </c>
      <c r="AD380" t="s">
        <v>46</v>
      </c>
    </row>
    <row r="381" spans="1:30" x14ac:dyDescent="0.25">
      <c r="A381">
        <v>100380</v>
      </c>
      <c r="B381">
        <v>26</v>
      </c>
      <c r="C381" t="s">
        <v>41</v>
      </c>
      <c r="D381" t="s">
        <v>31</v>
      </c>
      <c r="E381" t="s">
        <v>32</v>
      </c>
      <c r="F381">
        <v>38467.75</v>
      </c>
      <c r="G381">
        <v>21039.47</v>
      </c>
      <c r="H381">
        <v>601</v>
      </c>
      <c r="I381">
        <v>67</v>
      </c>
      <c r="J381">
        <v>2</v>
      </c>
      <c r="K381" t="s">
        <v>33</v>
      </c>
      <c r="L381" t="s">
        <v>33</v>
      </c>
      <c r="M381" t="s">
        <v>33</v>
      </c>
      <c r="N381" t="s">
        <v>34</v>
      </c>
      <c r="O381" t="s">
        <v>59</v>
      </c>
      <c r="P381">
        <v>17</v>
      </c>
      <c r="Q381">
        <v>453</v>
      </c>
      <c r="R381">
        <v>7</v>
      </c>
      <c r="S381">
        <v>1</v>
      </c>
      <c r="T381" t="s">
        <v>53</v>
      </c>
      <c r="U381">
        <v>308</v>
      </c>
      <c r="V381">
        <v>2</v>
      </c>
      <c r="W381" t="s">
        <v>33</v>
      </c>
      <c r="X381" t="s">
        <v>33</v>
      </c>
      <c r="Y381" t="s">
        <v>33</v>
      </c>
      <c r="Z381">
        <v>461613</v>
      </c>
      <c r="AA381">
        <v>0.54700000000000004</v>
      </c>
      <c r="AB381" t="s">
        <v>38</v>
      </c>
      <c r="AC381" t="s">
        <v>51</v>
      </c>
      <c r="AD381" t="s">
        <v>46</v>
      </c>
    </row>
    <row r="382" spans="1:30" x14ac:dyDescent="0.25">
      <c r="A382">
        <v>100381</v>
      </c>
      <c r="B382">
        <v>66</v>
      </c>
      <c r="C382" t="s">
        <v>75</v>
      </c>
      <c r="D382" t="s">
        <v>31</v>
      </c>
      <c r="E382" t="s">
        <v>48</v>
      </c>
      <c r="F382">
        <v>70126</v>
      </c>
      <c r="G382">
        <v>61197.52</v>
      </c>
      <c r="H382">
        <v>577</v>
      </c>
      <c r="I382">
        <v>61</v>
      </c>
      <c r="J382">
        <v>4</v>
      </c>
      <c r="K382" t="s">
        <v>33</v>
      </c>
      <c r="L382" t="s">
        <v>37</v>
      </c>
      <c r="M382" t="s">
        <v>33</v>
      </c>
      <c r="N382" t="s">
        <v>53</v>
      </c>
      <c r="O382" t="s">
        <v>52</v>
      </c>
      <c r="P382">
        <v>26</v>
      </c>
      <c r="Q382">
        <v>196</v>
      </c>
      <c r="R382">
        <v>3</v>
      </c>
      <c r="S382">
        <v>5</v>
      </c>
      <c r="T382" t="s">
        <v>53</v>
      </c>
      <c r="U382">
        <v>113</v>
      </c>
      <c r="V382">
        <v>2</v>
      </c>
      <c r="W382" t="s">
        <v>37</v>
      </c>
      <c r="X382" t="s">
        <v>33</v>
      </c>
      <c r="Y382" t="s">
        <v>33</v>
      </c>
      <c r="Z382">
        <v>841512</v>
      </c>
      <c r="AA382">
        <v>0.873</v>
      </c>
      <c r="AB382" t="s">
        <v>60</v>
      </c>
      <c r="AC382" t="s">
        <v>39</v>
      </c>
      <c r="AD382" t="s">
        <v>46</v>
      </c>
    </row>
    <row r="383" spans="1:30" x14ac:dyDescent="0.25">
      <c r="A383">
        <v>100382</v>
      </c>
      <c r="B383">
        <v>32</v>
      </c>
      <c r="C383" t="s">
        <v>71</v>
      </c>
      <c r="D383" t="s">
        <v>58</v>
      </c>
      <c r="E383" t="s">
        <v>42</v>
      </c>
      <c r="F383">
        <v>29370.87</v>
      </c>
      <c r="G383">
        <v>45449.61</v>
      </c>
      <c r="H383">
        <v>743</v>
      </c>
      <c r="I383">
        <v>134</v>
      </c>
      <c r="J383">
        <v>4</v>
      </c>
      <c r="K383" t="s">
        <v>33</v>
      </c>
      <c r="L383" t="s">
        <v>33</v>
      </c>
      <c r="M383" t="s">
        <v>37</v>
      </c>
      <c r="N383" t="s">
        <v>53</v>
      </c>
      <c r="O383" t="s">
        <v>73</v>
      </c>
      <c r="P383">
        <v>2</v>
      </c>
      <c r="Q383">
        <v>231</v>
      </c>
      <c r="R383">
        <v>1</v>
      </c>
      <c r="S383">
        <v>4</v>
      </c>
      <c r="T383" t="s">
        <v>36</v>
      </c>
      <c r="U383">
        <v>475</v>
      </c>
      <c r="V383">
        <v>3</v>
      </c>
      <c r="W383" t="s">
        <v>33</v>
      </c>
      <c r="X383" t="s">
        <v>33</v>
      </c>
      <c r="Y383" t="s">
        <v>33</v>
      </c>
      <c r="Z383">
        <v>352450.44</v>
      </c>
      <c r="AA383">
        <v>1.5469999999999999</v>
      </c>
      <c r="AB383" t="s">
        <v>38</v>
      </c>
      <c r="AC383" t="s">
        <v>65</v>
      </c>
      <c r="AD383" t="s">
        <v>46</v>
      </c>
    </row>
    <row r="384" spans="1:30" x14ac:dyDescent="0.25">
      <c r="A384">
        <v>100383</v>
      </c>
      <c r="B384">
        <v>63</v>
      </c>
      <c r="C384" t="s">
        <v>47</v>
      </c>
      <c r="D384" t="s">
        <v>31</v>
      </c>
      <c r="E384" t="s">
        <v>42</v>
      </c>
      <c r="F384">
        <v>49068.95</v>
      </c>
      <c r="G384">
        <v>27597.23</v>
      </c>
      <c r="H384">
        <v>551</v>
      </c>
      <c r="I384">
        <v>104</v>
      </c>
      <c r="J384">
        <v>1</v>
      </c>
      <c r="K384" t="s">
        <v>33</v>
      </c>
      <c r="L384" t="s">
        <v>33</v>
      </c>
      <c r="M384" t="s">
        <v>33</v>
      </c>
      <c r="N384" t="s">
        <v>34</v>
      </c>
      <c r="O384" t="s">
        <v>64</v>
      </c>
      <c r="P384">
        <v>8</v>
      </c>
      <c r="Q384">
        <v>246</v>
      </c>
      <c r="R384">
        <v>4</v>
      </c>
      <c r="S384">
        <v>2</v>
      </c>
      <c r="T384" t="s">
        <v>67</v>
      </c>
      <c r="U384">
        <v>14</v>
      </c>
      <c r="V384">
        <v>2</v>
      </c>
      <c r="W384" t="s">
        <v>33</v>
      </c>
      <c r="X384" t="s">
        <v>33</v>
      </c>
      <c r="Y384" t="s">
        <v>37</v>
      </c>
      <c r="Z384">
        <v>588827.4</v>
      </c>
      <c r="AA384">
        <v>0.56200000000000006</v>
      </c>
      <c r="AB384" t="s">
        <v>60</v>
      </c>
      <c r="AC384" t="s">
        <v>45</v>
      </c>
      <c r="AD384" t="s">
        <v>46</v>
      </c>
    </row>
    <row r="385" spans="1:30" x14ac:dyDescent="0.25">
      <c r="A385">
        <v>100384</v>
      </c>
      <c r="B385">
        <v>44</v>
      </c>
      <c r="C385" t="s">
        <v>75</v>
      </c>
      <c r="D385" t="s">
        <v>58</v>
      </c>
      <c r="E385" t="s">
        <v>48</v>
      </c>
      <c r="F385">
        <v>45560.88</v>
      </c>
      <c r="G385">
        <v>59431.65</v>
      </c>
      <c r="H385">
        <v>702</v>
      </c>
      <c r="I385">
        <v>91</v>
      </c>
      <c r="J385">
        <v>5</v>
      </c>
      <c r="K385" t="s">
        <v>33</v>
      </c>
      <c r="L385" t="s">
        <v>37</v>
      </c>
      <c r="M385" t="s">
        <v>33</v>
      </c>
      <c r="N385" t="s">
        <v>34</v>
      </c>
      <c r="O385" t="s">
        <v>73</v>
      </c>
      <c r="P385">
        <v>18</v>
      </c>
      <c r="Q385">
        <v>244</v>
      </c>
      <c r="R385">
        <v>5</v>
      </c>
      <c r="S385">
        <v>5</v>
      </c>
      <c r="T385" t="s">
        <v>53</v>
      </c>
      <c r="U385">
        <v>116</v>
      </c>
      <c r="V385">
        <v>0</v>
      </c>
      <c r="W385" t="s">
        <v>37</v>
      </c>
      <c r="X385" t="s">
        <v>37</v>
      </c>
      <c r="Y385" t="s">
        <v>37</v>
      </c>
      <c r="Z385">
        <v>546730.56000000006</v>
      </c>
      <c r="AA385">
        <v>1.304</v>
      </c>
      <c r="AB385" t="s">
        <v>62</v>
      </c>
      <c r="AC385" t="s">
        <v>45</v>
      </c>
      <c r="AD385" t="s">
        <v>46</v>
      </c>
    </row>
    <row r="386" spans="1:30" x14ac:dyDescent="0.25">
      <c r="A386">
        <v>100385</v>
      </c>
      <c r="B386">
        <v>29</v>
      </c>
      <c r="C386" t="s">
        <v>47</v>
      </c>
      <c r="D386" t="s">
        <v>58</v>
      </c>
      <c r="E386" t="s">
        <v>42</v>
      </c>
      <c r="F386">
        <v>40314.959999999999</v>
      </c>
      <c r="G386">
        <v>52817.53</v>
      </c>
      <c r="H386">
        <v>661</v>
      </c>
      <c r="I386">
        <v>125</v>
      </c>
      <c r="J386">
        <v>4</v>
      </c>
      <c r="K386" t="s">
        <v>33</v>
      </c>
      <c r="L386" t="s">
        <v>37</v>
      </c>
      <c r="M386" t="s">
        <v>33</v>
      </c>
      <c r="N386" t="s">
        <v>34</v>
      </c>
      <c r="O386" t="s">
        <v>72</v>
      </c>
      <c r="P386">
        <v>19</v>
      </c>
      <c r="Q386">
        <v>388</v>
      </c>
      <c r="R386">
        <v>5</v>
      </c>
      <c r="S386">
        <v>4</v>
      </c>
      <c r="T386" t="s">
        <v>67</v>
      </c>
      <c r="U386">
        <v>116</v>
      </c>
      <c r="V386">
        <v>0</v>
      </c>
      <c r="W386" t="s">
        <v>37</v>
      </c>
      <c r="X386" t="s">
        <v>37</v>
      </c>
      <c r="Y386" t="s">
        <v>37</v>
      </c>
      <c r="Z386">
        <v>483779.52</v>
      </c>
      <c r="AA386">
        <v>1.31</v>
      </c>
      <c r="AB386" t="s">
        <v>38</v>
      </c>
      <c r="AC386" t="s">
        <v>51</v>
      </c>
      <c r="AD386" t="s">
        <v>40</v>
      </c>
    </row>
    <row r="387" spans="1:30" x14ac:dyDescent="0.25">
      <c r="A387">
        <v>100386</v>
      </c>
      <c r="B387">
        <v>50</v>
      </c>
      <c r="C387" t="s">
        <v>54</v>
      </c>
      <c r="D387" t="s">
        <v>31</v>
      </c>
      <c r="E387" t="s">
        <v>42</v>
      </c>
      <c r="F387">
        <v>45768.21</v>
      </c>
      <c r="G387">
        <v>0</v>
      </c>
      <c r="H387">
        <v>695</v>
      </c>
      <c r="I387">
        <v>134</v>
      </c>
      <c r="J387">
        <v>4</v>
      </c>
      <c r="K387" t="s">
        <v>33</v>
      </c>
      <c r="L387" t="s">
        <v>37</v>
      </c>
      <c r="M387" t="s">
        <v>33</v>
      </c>
      <c r="N387" t="s">
        <v>55</v>
      </c>
      <c r="O387" t="s">
        <v>69</v>
      </c>
      <c r="P387">
        <v>10</v>
      </c>
      <c r="Q387">
        <v>460</v>
      </c>
      <c r="R387">
        <v>7</v>
      </c>
      <c r="S387">
        <v>4</v>
      </c>
      <c r="T387" t="s">
        <v>53</v>
      </c>
      <c r="U387">
        <v>414</v>
      </c>
      <c r="V387">
        <v>3</v>
      </c>
      <c r="W387" t="s">
        <v>37</v>
      </c>
      <c r="X387" t="s">
        <v>37</v>
      </c>
      <c r="Y387" t="s">
        <v>33</v>
      </c>
      <c r="Z387">
        <v>549218.52</v>
      </c>
      <c r="AA387">
        <v>0</v>
      </c>
      <c r="AB387" t="s">
        <v>50</v>
      </c>
      <c r="AC387" t="s">
        <v>45</v>
      </c>
      <c r="AD387" t="s">
        <v>46</v>
      </c>
    </row>
    <row r="388" spans="1:30" x14ac:dyDescent="0.25">
      <c r="A388">
        <v>100387</v>
      </c>
      <c r="B388">
        <v>35</v>
      </c>
      <c r="C388" t="s">
        <v>30</v>
      </c>
      <c r="D388" t="s">
        <v>58</v>
      </c>
      <c r="E388" t="s">
        <v>32</v>
      </c>
      <c r="F388">
        <v>53896.12</v>
      </c>
      <c r="G388">
        <v>39860.31</v>
      </c>
      <c r="H388">
        <v>774</v>
      </c>
      <c r="I388">
        <v>95</v>
      </c>
      <c r="J388">
        <v>5</v>
      </c>
      <c r="K388" t="s">
        <v>33</v>
      </c>
      <c r="L388" t="s">
        <v>33</v>
      </c>
      <c r="M388" t="s">
        <v>33</v>
      </c>
      <c r="N388" t="s">
        <v>34</v>
      </c>
      <c r="O388" t="s">
        <v>59</v>
      </c>
      <c r="P388">
        <v>7</v>
      </c>
      <c r="Q388">
        <v>405</v>
      </c>
      <c r="R388">
        <v>3</v>
      </c>
      <c r="S388">
        <v>5</v>
      </c>
      <c r="T388" t="s">
        <v>67</v>
      </c>
      <c r="U388">
        <v>210</v>
      </c>
      <c r="V388">
        <v>2</v>
      </c>
      <c r="W388" t="s">
        <v>33</v>
      </c>
      <c r="X388" t="s">
        <v>37</v>
      </c>
      <c r="Y388" t="s">
        <v>33</v>
      </c>
      <c r="Z388">
        <v>646753.43999999994</v>
      </c>
      <c r="AA388">
        <v>0.74</v>
      </c>
      <c r="AB388" t="s">
        <v>38</v>
      </c>
      <c r="AC388" t="s">
        <v>45</v>
      </c>
      <c r="AD388" t="s">
        <v>46</v>
      </c>
    </row>
    <row r="389" spans="1:30" x14ac:dyDescent="0.25">
      <c r="A389">
        <v>100388</v>
      </c>
      <c r="B389">
        <v>31</v>
      </c>
      <c r="C389" t="s">
        <v>61</v>
      </c>
      <c r="D389" t="s">
        <v>68</v>
      </c>
      <c r="E389" t="s">
        <v>32</v>
      </c>
      <c r="F389">
        <v>25466.85</v>
      </c>
      <c r="G389">
        <v>32734.12</v>
      </c>
      <c r="H389">
        <v>715</v>
      </c>
      <c r="I389">
        <v>5</v>
      </c>
      <c r="J389">
        <v>4</v>
      </c>
      <c r="K389" t="s">
        <v>33</v>
      </c>
      <c r="L389" t="s">
        <v>37</v>
      </c>
      <c r="M389" t="s">
        <v>33</v>
      </c>
      <c r="N389" t="s">
        <v>55</v>
      </c>
      <c r="O389" t="s">
        <v>74</v>
      </c>
      <c r="P389">
        <v>20</v>
      </c>
      <c r="Q389">
        <v>307</v>
      </c>
      <c r="R389">
        <v>2</v>
      </c>
      <c r="S389">
        <v>4</v>
      </c>
      <c r="T389" t="s">
        <v>53</v>
      </c>
      <c r="U389">
        <v>444</v>
      </c>
      <c r="V389">
        <v>0</v>
      </c>
      <c r="W389" t="s">
        <v>33</v>
      </c>
      <c r="X389" t="s">
        <v>37</v>
      </c>
      <c r="Y389" t="s">
        <v>33</v>
      </c>
      <c r="Z389">
        <v>305602.2</v>
      </c>
      <c r="AA389">
        <v>1.2849999999999999</v>
      </c>
      <c r="AB389" t="s">
        <v>38</v>
      </c>
      <c r="AC389" t="s">
        <v>65</v>
      </c>
      <c r="AD389" t="s">
        <v>46</v>
      </c>
    </row>
    <row r="390" spans="1:30" x14ac:dyDescent="0.25">
      <c r="A390">
        <v>100389</v>
      </c>
      <c r="B390">
        <v>54</v>
      </c>
      <c r="C390" t="s">
        <v>41</v>
      </c>
      <c r="D390" t="s">
        <v>31</v>
      </c>
      <c r="E390" t="s">
        <v>42</v>
      </c>
      <c r="F390">
        <v>38098.22</v>
      </c>
      <c r="G390">
        <v>0</v>
      </c>
      <c r="H390">
        <v>650</v>
      </c>
      <c r="I390">
        <v>151</v>
      </c>
      <c r="J390">
        <v>3</v>
      </c>
      <c r="K390" t="s">
        <v>33</v>
      </c>
      <c r="L390" t="s">
        <v>37</v>
      </c>
      <c r="M390" t="s">
        <v>33</v>
      </c>
      <c r="N390" t="s">
        <v>34</v>
      </c>
      <c r="O390" t="s">
        <v>56</v>
      </c>
      <c r="P390">
        <v>8</v>
      </c>
      <c r="Q390">
        <v>308</v>
      </c>
      <c r="R390">
        <v>4</v>
      </c>
      <c r="S390">
        <v>4</v>
      </c>
      <c r="T390" t="s">
        <v>53</v>
      </c>
      <c r="U390">
        <v>459</v>
      </c>
      <c r="V390">
        <v>3</v>
      </c>
      <c r="W390" t="s">
        <v>37</v>
      </c>
      <c r="X390" t="s">
        <v>33</v>
      </c>
      <c r="Y390" t="s">
        <v>37</v>
      </c>
      <c r="Z390">
        <v>457178.64</v>
      </c>
      <c r="AA390">
        <v>0</v>
      </c>
      <c r="AB390" t="s">
        <v>50</v>
      </c>
      <c r="AC390" t="s">
        <v>51</v>
      </c>
      <c r="AD390" t="s">
        <v>40</v>
      </c>
    </row>
    <row r="391" spans="1:30" x14ac:dyDescent="0.25">
      <c r="A391">
        <v>100390</v>
      </c>
      <c r="B391">
        <v>51</v>
      </c>
      <c r="C391" t="s">
        <v>30</v>
      </c>
      <c r="D391" t="s">
        <v>31</v>
      </c>
      <c r="E391" t="s">
        <v>48</v>
      </c>
      <c r="F391">
        <v>61156.67</v>
      </c>
      <c r="G391">
        <v>0</v>
      </c>
      <c r="H391">
        <v>658</v>
      </c>
      <c r="I391">
        <v>17</v>
      </c>
      <c r="J391">
        <v>4</v>
      </c>
      <c r="K391" t="s">
        <v>33</v>
      </c>
      <c r="L391" t="s">
        <v>33</v>
      </c>
      <c r="M391" t="s">
        <v>37</v>
      </c>
      <c r="N391" t="s">
        <v>34</v>
      </c>
      <c r="O391" t="s">
        <v>73</v>
      </c>
      <c r="P391">
        <v>21</v>
      </c>
      <c r="Q391">
        <v>215</v>
      </c>
      <c r="R391">
        <v>2</v>
      </c>
      <c r="S391">
        <v>5</v>
      </c>
      <c r="T391" t="s">
        <v>53</v>
      </c>
      <c r="U391">
        <v>191</v>
      </c>
      <c r="V391">
        <v>4</v>
      </c>
      <c r="W391" t="s">
        <v>33</v>
      </c>
      <c r="X391" t="s">
        <v>33</v>
      </c>
      <c r="Y391" t="s">
        <v>33</v>
      </c>
      <c r="Z391">
        <v>733880.04</v>
      </c>
      <c r="AA391">
        <v>0</v>
      </c>
      <c r="AB391" t="s">
        <v>50</v>
      </c>
      <c r="AC391" t="s">
        <v>39</v>
      </c>
      <c r="AD391" t="s">
        <v>46</v>
      </c>
    </row>
    <row r="392" spans="1:30" x14ac:dyDescent="0.25">
      <c r="A392">
        <v>100391</v>
      </c>
      <c r="B392">
        <v>22</v>
      </c>
      <c r="C392" t="s">
        <v>70</v>
      </c>
      <c r="D392" t="s">
        <v>31</v>
      </c>
      <c r="E392" t="s">
        <v>42</v>
      </c>
      <c r="F392">
        <v>66847.259999999995</v>
      </c>
      <c r="G392">
        <v>94187.72</v>
      </c>
      <c r="H392">
        <v>590</v>
      </c>
      <c r="I392">
        <v>162</v>
      </c>
      <c r="J392">
        <v>5</v>
      </c>
      <c r="K392" t="s">
        <v>33</v>
      </c>
      <c r="L392" t="s">
        <v>37</v>
      </c>
      <c r="M392" t="s">
        <v>33</v>
      </c>
      <c r="N392" t="s">
        <v>34</v>
      </c>
      <c r="O392" t="s">
        <v>52</v>
      </c>
      <c r="P392">
        <v>13</v>
      </c>
      <c r="Q392">
        <v>596</v>
      </c>
      <c r="R392">
        <v>4</v>
      </c>
      <c r="S392">
        <v>5</v>
      </c>
      <c r="T392" t="s">
        <v>53</v>
      </c>
      <c r="U392">
        <v>230</v>
      </c>
      <c r="V392">
        <v>0</v>
      </c>
      <c r="W392" t="s">
        <v>33</v>
      </c>
      <c r="X392" t="s">
        <v>33</v>
      </c>
      <c r="Y392" t="s">
        <v>37</v>
      </c>
      <c r="Z392">
        <v>802167.12</v>
      </c>
      <c r="AA392">
        <v>1.409</v>
      </c>
      <c r="AB392" t="s">
        <v>44</v>
      </c>
      <c r="AC392" t="s">
        <v>39</v>
      </c>
      <c r="AD392" t="s">
        <v>40</v>
      </c>
    </row>
    <row r="393" spans="1:30" x14ac:dyDescent="0.25">
      <c r="A393">
        <v>100392</v>
      </c>
      <c r="B393">
        <v>52</v>
      </c>
      <c r="C393" t="s">
        <v>47</v>
      </c>
      <c r="D393" t="s">
        <v>31</v>
      </c>
      <c r="E393" t="s">
        <v>32</v>
      </c>
      <c r="F393">
        <v>18105.810000000001</v>
      </c>
      <c r="G393">
        <v>42368.81</v>
      </c>
      <c r="H393">
        <v>783</v>
      </c>
      <c r="I393">
        <v>56</v>
      </c>
      <c r="J393">
        <v>5</v>
      </c>
      <c r="K393" t="s">
        <v>33</v>
      </c>
      <c r="L393" t="s">
        <v>37</v>
      </c>
      <c r="M393" t="s">
        <v>33</v>
      </c>
      <c r="N393" t="s">
        <v>34</v>
      </c>
      <c r="O393" t="s">
        <v>63</v>
      </c>
      <c r="P393">
        <v>1</v>
      </c>
      <c r="Q393">
        <v>302</v>
      </c>
      <c r="R393">
        <v>8</v>
      </c>
      <c r="S393">
        <v>5</v>
      </c>
      <c r="T393" t="s">
        <v>67</v>
      </c>
      <c r="U393">
        <v>202</v>
      </c>
      <c r="V393">
        <v>0</v>
      </c>
      <c r="W393" t="s">
        <v>33</v>
      </c>
      <c r="X393" t="s">
        <v>33</v>
      </c>
      <c r="Y393" t="s">
        <v>37</v>
      </c>
      <c r="Z393">
        <v>217269.72</v>
      </c>
      <c r="AA393">
        <v>2.34</v>
      </c>
      <c r="AB393" t="s">
        <v>50</v>
      </c>
      <c r="AC393" t="s">
        <v>65</v>
      </c>
      <c r="AD393" t="s">
        <v>40</v>
      </c>
    </row>
    <row r="394" spans="1:30" x14ac:dyDescent="0.25">
      <c r="A394">
        <v>100393</v>
      </c>
      <c r="B394">
        <v>39</v>
      </c>
      <c r="C394" t="s">
        <v>41</v>
      </c>
      <c r="D394" t="s">
        <v>58</v>
      </c>
      <c r="E394" t="s">
        <v>32</v>
      </c>
      <c r="F394">
        <v>59590.68</v>
      </c>
      <c r="G394">
        <v>48557.94</v>
      </c>
      <c r="H394">
        <v>728</v>
      </c>
      <c r="I394">
        <v>146</v>
      </c>
      <c r="J394">
        <v>1</v>
      </c>
      <c r="K394" t="s">
        <v>33</v>
      </c>
      <c r="L394" t="s">
        <v>37</v>
      </c>
      <c r="M394" t="s">
        <v>33</v>
      </c>
      <c r="N394" t="s">
        <v>53</v>
      </c>
      <c r="O394" t="s">
        <v>59</v>
      </c>
      <c r="P394">
        <v>6</v>
      </c>
      <c r="Q394">
        <v>133</v>
      </c>
      <c r="R394">
        <v>2</v>
      </c>
      <c r="S394">
        <v>3</v>
      </c>
      <c r="T394" t="s">
        <v>53</v>
      </c>
      <c r="U394">
        <v>318</v>
      </c>
      <c r="V394">
        <v>5</v>
      </c>
      <c r="W394" t="s">
        <v>33</v>
      </c>
      <c r="X394" t="s">
        <v>33</v>
      </c>
      <c r="Y394" t="s">
        <v>33</v>
      </c>
      <c r="Z394">
        <v>715088.16</v>
      </c>
      <c r="AA394">
        <v>0.81499999999999995</v>
      </c>
      <c r="AB394" t="s">
        <v>62</v>
      </c>
      <c r="AC394" t="s">
        <v>39</v>
      </c>
      <c r="AD394" t="s">
        <v>46</v>
      </c>
    </row>
    <row r="395" spans="1:30" x14ac:dyDescent="0.25">
      <c r="A395">
        <v>100394</v>
      </c>
      <c r="B395">
        <v>54</v>
      </c>
      <c r="C395" t="s">
        <v>47</v>
      </c>
      <c r="D395" t="s">
        <v>68</v>
      </c>
      <c r="E395" t="s">
        <v>42</v>
      </c>
      <c r="F395">
        <v>35400.449999999997</v>
      </c>
      <c r="G395">
        <v>41547.629999999997</v>
      </c>
      <c r="H395">
        <v>806</v>
      </c>
      <c r="I395">
        <v>178</v>
      </c>
      <c r="J395">
        <v>1</v>
      </c>
      <c r="K395" t="s">
        <v>33</v>
      </c>
      <c r="L395" t="s">
        <v>33</v>
      </c>
      <c r="M395" t="s">
        <v>37</v>
      </c>
      <c r="N395" t="s">
        <v>34</v>
      </c>
      <c r="O395" t="s">
        <v>63</v>
      </c>
      <c r="P395">
        <v>10</v>
      </c>
      <c r="Q395">
        <v>912</v>
      </c>
      <c r="R395">
        <v>7</v>
      </c>
      <c r="S395">
        <v>4</v>
      </c>
      <c r="T395" t="s">
        <v>36</v>
      </c>
      <c r="U395">
        <v>63</v>
      </c>
      <c r="V395">
        <v>3</v>
      </c>
      <c r="W395" t="s">
        <v>37</v>
      </c>
      <c r="X395" t="s">
        <v>33</v>
      </c>
      <c r="Y395" t="s">
        <v>33</v>
      </c>
      <c r="Z395">
        <v>424805.4</v>
      </c>
      <c r="AA395">
        <v>1.1739999999999999</v>
      </c>
      <c r="AB395" t="s">
        <v>50</v>
      </c>
      <c r="AC395" t="s">
        <v>51</v>
      </c>
      <c r="AD395" t="s">
        <v>46</v>
      </c>
    </row>
    <row r="396" spans="1:30" x14ac:dyDescent="0.25">
      <c r="A396">
        <v>100395</v>
      </c>
      <c r="B396">
        <v>61</v>
      </c>
      <c r="C396" t="s">
        <v>41</v>
      </c>
      <c r="D396" t="s">
        <v>31</v>
      </c>
      <c r="E396" t="s">
        <v>42</v>
      </c>
      <c r="F396">
        <v>45322.94</v>
      </c>
      <c r="G396">
        <v>48413.71</v>
      </c>
      <c r="H396">
        <v>560</v>
      </c>
      <c r="I396">
        <v>72</v>
      </c>
      <c r="J396">
        <v>4</v>
      </c>
      <c r="K396" t="s">
        <v>33</v>
      </c>
      <c r="L396" t="s">
        <v>33</v>
      </c>
      <c r="M396" t="s">
        <v>33</v>
      </c>
      <c r="N396" t="s">
        <v>34</v>
      </c>
      <c r="O396" t="s">
        <v>35</v>
      </c>
      <c r="P396">
        <v>25</v>
      </c>
      <c r="Q396">
        <v>328</v>
      </c>
      <c r="R396">
        <v>7</v>
      </c>
      <c r="S396">
        <v>1</v>
      </c>
      <c r="T396" t="s">
        <v>53</v>
      </c>
      <c r="U396">
        <v>324</v>
      </c>
      <c r="V396">
        <v>2</v>
      </c>
      <c r="W396" t="s">
        <v>37</v>
      </c>
      <c r="X396" t="s">
        <v>37</v>
      </c>
      <c r="Y396" t="s">
        <v>33</v>
      </c>
      <c r="Z396">
        <v>543875.28</v>
      </c>
      <c r="AA396">
        <v>1.0680000000000001</v>
      </c>
      <c r="AB396" t="s">
        <v>60</v>
      </c>
      <c r="AC396" t="s">
        <v>45</v>
      </c>
      <c r="AD396" t="s">
        <v>46</v>
      </c>
    </row>
    <row r="397" spans="1:30" x14ac:dyDescent="0.25">
      <c r="A397">
        <v>100396</v>
      </c>
      <c r="B397">
        <v>57</v>
      </c>
      <c r="C397" t="s">
        <v>41</v>
      </c>
      <c r="D397" t="s">
        <v>58</v>
      </c>
      <c r="E397" t="s">
        <v>42</v>
      </c>
      <c r="F397">
        <v>27022.77</v>
      </c>
      <c r="G397">
        <v>28802.23</v>
      </c>
      <c r="H397">
        <v>706</v>
      </c>
      <c r="I397">
        <v>113</v>
      </c>
      <c r="J397">
        <v>1</v>
      </c>
      <c r="K397" t="s">
        <v>33</v>
      </c>
      <c r="L397" t="s">
        <v>33</v>
      </c>
      <c r="M397" t="s">
        <v>33</v>
      </c>
      <c r="N397" t="s">
        <v>53</v>
      </c>
      <c r="O397" t="s">
        <v>63</v>
      </c>
      <c r="P397">
        <v>6</v>
      </c>
      <c r="Q397">
        <v>494</v>
      </c>
      <c r="R397">
        <v>7</v>
      </c>
      <c r="S397">
        <v>4</v>
      </c>
      <c r="T397" t="s">
        <v>67</v>
      </c>
      <c r="U397">
        <v>438</v>
      </c>
      <c r="V397">
        <v>5</v>
      </c>
      <c r="W397" t="s">
        <v>37</v>
      </c>
      <c r="X397" t="s">
        <v>37</v>
      </c>
      <c r="Y397" t="s">
        <v>33</v>
      </c>
      <c r="Z397">
        <v>324273.24</v>
      </c>
      <c r="AA397">
        <v>1.0660000000000001</v>
      </c>
      <c r="AB397" t="s">
        <v>60</v>
      </c>
      <c r="AC397" t="s">
        <v>65</v>
      </c>
      <c r="AD397" t="s">
        <v>46</v>
      </c>
    </row>
    <row r="398" spans="1:30" x14ac:dyDescent="0.25">
      <c r="A398">
        <v>100397</v>
      </c>
      <c r="B398">
        <v>24</v>
      </c>
      <c r="C398" t="s">
        <v>54</v>
      </c>
      <c r="D398" t="s">
        <v>31</v>
      </c>
      <c r="E398" t="s">
        <v>32</v>
      </c>
      <c r="F398">
        <v>79784.89</v>
      </c>
      <c r="G398">
        <v>47183.21</v>
      </c>
      <c r="H398">
        <v>607</v>
      </c>
      <c r="I398">
        <v>152</v>
      </c>
      <c r="J398">
        <v>3</v>
      </c>
      <c r="K398" t="s">
        <v>33</v>
      </c>
      <c r="L398" t="s">
        <v>37</v>
      </c>
      <c r="M398" t="s">
        <v>33</v>
      </c>
      <c r="N398" t="s">
        <v>34</v>
      </c>
      <c r="O398" t="s">
        <v>63</v>
      </c>
      <c r="P398">
        <v>18</v>
      </c>
      <c r="Q398">
        <v>294</v>
      </c>
      <c r="R398">
        <v>6</v>
      </c>
      <c r="S398">
        <v>1</v>
      </c>
      <c r="T398" t="s">
        <v>36</v>
      </c>
      <c r="U398">
        <v>25</v>
      </c>
      <c r="V398">
        <v>0</v>
      </c>
      <c r="W398" t="s">
        <v>33</v>
      </c>
      <c r="X398" t="s">
        <v>37</v>
      </c>
      <c r="Y398" t="s">
        <v>33</v>
      </c>
      <c r="Z398">
        <v>957418.68</v>
      </c>
      <c r="AA398">
        <v>0.59099999999999997</v>
      </c>
      <c r="AB398" t="s">
        <v>44</v>
      </c>
      <c r="AC398" t="s">
        <v>39</v>
      </c>
      <c r="AD398" t="s">
        <v>46</v>
      </c>
    </row>
    <row r="399" spans="1:30" x14ac:dyDescent="0.25">
      <c r="A399">
        <v>100398</v>
      </c>
      <c r="B399">
        <v>61</v>
      </c>
      <c r="C399" t="s">
        <v>57</v>
      </c>
      <c r="D399" t="s">
        <v>58</v>
      </c>
      <c r="E399" t="s">
        <v>32</v>
      </c>
      <c r="F399">
        <v>21072.04</v>
      </c>
      <c r="G399">
        <v>25210.37</v>
      </c>
      <c r="H399">
        <v>595</v>
      </c>
      <c r="I399">
        <v>18</v>
      </c>
      <c r="J399">
        <v>1</v>
      </c>
      <c r="K399" t="s">
        <v>33</v>
      </c>
      <c r="L399" t="s">
        <v>33</v>
      </c>
      <c r="M399" t="s">
        <v>33</v>
      </c>
      <c r="N399" t="s">
        <v>34</v>
      </c>
      <c r="O399" t="s">
        <v>64</v>
      </c>
      <c r="P399">
        <v>19</v>
      </c>
      <c r="Q399">
        <v>503</v>
      </c>
      <c r="R399">
        <v>4</v>
      </c>
      <c r="S399">
        <v>2</v>
      </c>
      <c r="T399" t="s">
        <v>53</v>
      </c>
      <c r="U399">
        <v>375</v>
      </c>
      <c r="V399">
        <v>0</v>
      </c>
      <c r="W399" t="s">
        <v>33</v>
      </c>
      <c r="X399" t="s">
        <v>33</v>
      </c>
      <c r="Y399" t="s">
        <v>37</v>
      </c>
      <c r="Z399">
        <v>252864.48</v>
      </c>
      <c r="AA399">
        <v>1.196</v>
      </c>
      <c r="AB399" t="s">
        <v>60</v>
      </c>
      <c r="AC399" t="s">
        <v>65</v>
      </c>
      <c r="AD399" t="s">
        <v>40</v>
      </c>
    </row>
    <row r="400" spans="1:30" x14ac:dyDescent="0.25">
      <c r="A400">
        <v>100399</v>
      </c>
      <c r="B400">
        <v>23</v>
      </c>
      <c r="C400" t="s">
        <v>41</v>
      </c>
      <c r="D400" t="s">
        <v>31</v>
      </c>
      <c r="E400" t="s">
        <v>42</v>
      </c>
      <c r="F400">
        <v>41892.86</v>
      </c>
      <c r="G400">
        <v>30587.09</v>
      </c>
      <c r="H400">
        <v>686</v>
      </c>
      <c r="I400">
        <v>101</v>
      </c>
      <c r="J400">
        <v>3</v>
      </c>
      <c r="K400" t="s">
        <v>33</v>
      </c>
      <c r="L400" t="s">
        <v>37</v>
      </c>
      <c r="M400" t="s">
        <v>33</v>
      </c>
      <c r="N400" t="s">
        <v>34</v>
      </c>
      <c r="O400" t="s">
        <v>35</v>
      </c>
      <c r="P400">
        <v>1</v>
      </c>
      <c r="Q400">
        <v>479</v>
      </c>
      <c r="R400">
        <v>1</v>
      </c>
      <c r="S400">
        <v>2</v>
      </c>
      <c r="T400" t="s">
        <v>46</v>
      </c>
      <c r="U400">
        <v>231</v>
      </c>
      <c r="V400">
        <v>0</v>
      </c>
      <c r="W400" t="s">
        <v>33</v>
      </c>
      <c r="X400" t="s">
        <v>33</v>
      </c>
      <c r="Y400" t="s">
        <v>33</v>
      </c>
      <c r="Z400">
        <v>502714.32</v>
      </c>
      <c r="AA400">
        <v>0.73</v>
      </c>
      <c r="AB400" t="s">
        <v>44</v>
      </c>
      <c r="AC400" t="s">
        <v>51</v>
      </c>
      <c r="AD400" t="s">
        <v>46</v>
      </c>
    </row>
    <row r="401" spans="1:30" x14ac:dyDescent="0.25">
      <c r="A401">
        <v>100400</v>
      </c>
      <c r="B401">
        <v>23</v>
      </c>
      <c r="C401" t="s">
        <v>41</v>
      </c>
      <c r="D401" t="s">
        <v>31</v>
      </c>
      <c r="E401" t="s">
        <v>42</v>
      </c>
      <c r="F401">
        <v>31419.69</v>
      </c>
      <c r="G401">
        <v>36990.19</v>
      </c>
      <c r="H401">
        <v>675</v>
      </c>
      <c r="I401">
        <v>124</v>
      </c>
      <c r="J401">
        <v>1</v>
      </c>
      <c r="K401" t="s">
        <v>33</v>
      </c>
      <c r="L401" t="s">
        <v>33</v>
      </c>
      <c r="M401" t="s">
        <v>33</v>
      </c>
      <c r="N401" t="s">
        <v>55</v>
      </c>
      <c r="O401" t="s">
        <v>49</v>
      </c>
      <c r="P401">
        <v>6</v>
      </c>
      <c r="Q401">
        <v>408</v>
      </c>
      <c r="R401">
        <v>4</v>
      </c>
      <c r="S401">
        <v>1</v>
      </c>
      <c r="T401" t="s">
        <v>46</v>
      </c>
      <c r="U401">
        <v>316</v>
      </c>
      <c r="V401">
        <v>1</v>
      </c>
      <c r="W401" t="s">
        <v>33</v>
      </c>
      <c r="X401" t="s">
        <v>33</v>
      </c>
      <c r="Y401" t="s">
        <v>33</v>
      </c>
      <c r="Z401">
        <v>377036.28</v>
      </c>
      <c r="AA401">
        <v>1.177</v>
      </c>
      <c r="AB401" t="s">
        <v>44</v>
      </c>
      <c r="AC401" t="s">
        <v>51</v>
      </c>
      <c r="AD401" t="s">
        <v>46</v>
      </c>
    </row>
    <row r="402" spans="1:30" x14ac:dyDescent="0.25">
      <c r="A402">
        <v>100401</v>
      </c>
      <c r="B402">
        <v>43</v>
      </c>
      <c r="C402" t="s">
        <v>30</v>
      </c>
      <c r="D402" t="s">
        <v>68</v>
      </c>
      <c r="E402" t="s">
        <v>42</v>
      </c>
      <c r="F402">
        <v>53278.8</v>
      </c>
      <c r="G402">
        <v>51176.2</v>
      </c>
      <c r="H402">
        <v>716</v>
      </c>
      <c r="I402">
        <v>26</v>
      </c>
      <c r="J402">
        <v>1</v>
      </c>
      <c r="K402" t="s">
        <v>33</v>
      </c>
      <c r="L402" t="s">
        <v>37</v>
      </c>
      <c r="M402" t="s">
        <v>33</v>
      </c>
      <c r="N402" t="s">
        <v>34</v>
      </c>
      <c r="O402" t="s">
        <v>69</v>
      </c>
      <c r="P402">
        <v>13</v>
      </c>
      <c r="Q402">
        <v>121</v>
      </c>
      <c r="R402">
        <v>3</v>
      </c>
      <c r="S402">
        <v>1</v>
      </c>
      <c r="T402" t="s">
        <v>53</v>
      </c>
      <c r="U402">
        <v>10</v>
      </c>
      <c r="V402">
        <v>0</v>
      </c>
      <c r="W402" t="s">
        <v>37</v>
      </c>
      <c r="X402" t="s">
        <v>33</v>
      </c>
      <c r="Y402" t="s">
        <v>33</v>
      </c>
      <c r="Z402">
        <v>639345.6</v>
      </c>
      <c r="AA402">
        <v>0.96099999999999997</v>
      </c>
      <c r="AB402" t="s">
        <v>62</v>
      </c>
      <c r="AC402" t="s">
        <v>45</v>
      </c>
      <c r="AD402" t="s">
        <v>46</v>
      </c>
    </row>
    <row r="403" spans="1:30" x14ac:dyDescent="0.25">
      <c r="A403">
        <v>100402</v>
      </c>
      <c r="B403">
        <v>66</v>
      </c>
      <c r="C403" t="s">
        <v>30</v>
      </c>
      <c r="D403" t="s">
        <v>31</v>
      </c>
      <c r="E403" t="s">
        <v>32</v>
      </c>
      <c r="F403">
        <v>48226</v>
      </c>
      <c r="G403">
        <v>11566.82</v>
      </c>
      <c r="H403">
        <v>713</v>
      </c>
      <c r="I403">
        <v>120</v>
      </c>
      <c r="J403">
        <v>1</v>
      </c>
      <c r="K403" t="s">
        <v>33</v>
      </c>
      <c r="L403" t="s">
        <v>33</v>
      </c>
      <c r="M403" t="s">
        <v>33</v>
      </c>
      <c r="N403" t="s">
        <v>34</v>
      </c>
      <c r="O403" t="s">
        <v>69</v>
      </c>
      <c r="P403">
        <v>14</v>
      </c>
      <c r="Q403">
        <v>415</v>
      </c>
      <c r="R403">
        <v>3</v>
      </c>
      <c r="S403">
        <v>0</v>
      </c>
      <c r="T403" t="s">
        <v>53</v>
      </c>
      <c r="U403">
        <v>-1</v>
      </c>
      <c r="V403">
        <v>0</v>
      </c>
      <c r="W403" t="s">
        <v>33</v>
      </c>
      <c r="X403" t="s">
        <v>37</v>
      </c>
      <c r="Y403" t="s">
        <v>33</v>
      </c>
      <c r="Z403">
        <v>578712</v>
      </c>
      <c r="AA403">
        <v>0.24</v>
      </c>
      <c r="AB403" t="s">
        <v>60</v>
      </c>
      <c r="AC403" t="s">
        <v>45</v>
      </c>
      <c r="AD403" t="s">
        <v>46</v>
      </c>
    </row>
    <row r="404" spans="1:30" x14ac:dyDescent="0.25">
      <c r="A404">
        <v>100403</v>
      </c>
      <c r="B404">
        <v>44</v>
      </c>
      <c r="C404" t="s">
        <v>47</v>
      </c>
      <c r="D404" t="s">
        <v>58</v>
      </c>
      <c r="E404" t="s">
        <v>48</v>
      </c>
      <c r="F404">
        <v>45023.79</v>
      </c>
      <c r="G404">
        <v>0</v>
      </c>
      <c r="H404">
        <v>793</v>
      </c>
      <c r="I404">
        <v>116</v>
      </c>
      <c r="J404">
        <v>4</v>
      </c>
      <c r="K404" t="s">
        <v>33</v>
      </c>
      <c r="L404" t="s">
        <v>33</v>
      </c>
      <c r="M404" t="s">
        <v>33</v>
      </c>
      <c r="N404" t="s">
        <v>34</v>
      </c>
      <c r="O404" t="s">
        <v>59</v>
      </c>
      <c r="P404">
        <v>18</v>
      </c>
      <c r="Q404">
        <v>435</v>
      </c>
      <c r="R404">
        <v>3</v>
      </c>
      <c r="S404">
        <v>5</v>
      </c>
      <c r="T404" t="s">
        <v>53</v>
      </c>
      <c r="U404">
        <v>318</v>
      </c>
      <c r="V404">
        <v>6</v>
      </c>
      <c r="W404" t="s">
        <v>37</v>
      </c>
      <c r="X404" t="s">
        <v>37</v>
      </c>
      <c r="Y404" t="s">
        <v>33</v>
      </c>
      <c r="Z404">
        <v>540285.48</v>
      </c>
      <c r="AA404">
        <v>0</v>
      </c>
      <c r="AB404" t="s">
        <v>62</v>
      </c>
      <c r="AC404" t="s">
        <v>45</v>
      </c>
      <c r="AD404" t="s">
        <v>46</v>
      </c>
    </row>
    <row r="405" spans="1:30" x14ac:dyDescent="0.25">
      <c r="A405">
        <v>100404</v>
      </c>
      <c r="B405">
        <v>48</v>
      </c>
      <c r="C405" t="s">
        <v>75</v>
      </c>
      <c r="D405" t="s">
        <v>31</v>
      </c>
      <c r="E405" t="s">
        <v>42</v>
      </c>
      <c r="F405">
        <v>51022.18</v>
      </c>
      <c r="G405">
        <v>39453.19</v>
      </c>
      <c r="H405">
        <v>719</v>
      </c>
      <c r="I405">
        <v>124</v>
      </c>
      <c r="J405">
        <v>5</v>
      </c>
      <c r="K405" t="s">
        <v>33</v>
      </c>
      <c r="L405" t="s">
        <v>37</v>
      </c>
      <c r="M405" t="s">
        <v>33</v>
      </c>
      <c r="N405" t="s">
        <v>53</v>
      </c>
      <c r="O405" t="s">
        <v>74</v>
      </c>
      <c r="P405">
        <v>10</v>
      </c>
      <c r="Q405">
        <v>449</v>
      </c>
      <c r="R405">
        <v>6</v>
      </c>
      <c r="S405">
        <v>4</v>
      </c>
      <c r="T405" t="s">
        <v>67</v>
      </c>
      <c r="U405">
        <v>41</v>
      </c>
      <c r="V405">
        <v>2</v>
      </c>
      <c r="W405" t="s">
        <v>37</v>
      </c>
      <c r="X405" t="s">
        <v>37</v>
      </c>
      <c r="Y405" t="s">
        <v>33</v>
      </c>
      <c r="Z405">
        <v>612266.16</v>
      </c>
      <c r="AA405">
        <v>0.77300000000000002</v>
      </c>
      <c r="AB405" t="s">
        <v>50</v>
      </c>
      <c r="AC405" t="s">
        <v>45</v>
      </c>
      <c r="AD405" t="s">
        <v>46</v>
      </c>
    </row>
    <row r="406" spans="1:30" x14ac:dyDescent="0.25">
      <c r="A406">
        <v>100405</v>
      </c>
      <c r="B406">
        <v>46</v>
      </c>
      <c r="C406" t="s">
        <v>75</v>
      </c>
      <c r="D406" t="s">
        <v>58</v>
      </c>
      <c r="E406" t="s">
        <v>32</v>
      </c>
      <c r="F406">
        <v>22421.07</v>
      </c>
      <c r="G406">
        <v>52845.04</v>
      </c>
      <c r="H406">
        <v>805</v>
      </c>
      <c r="I406">
        <v>176</v>
      </c>
      <c r="J406">
        <v>4</v>
      </c>
      <c r="K406" t="s">
        <v>33</v>
      </c>
      <c r="L406" t="s">
        <v>37</v>
      </c>
      <c r="M406" t="s">
        <v>37</v>
      </c>
      <c r="N406" t="s">
        <v>34</v>
      </c>
      <c r="O406" t="s">
        <v>52</v>
      </c>
      <c r="P406">
        <v>16</v>
      </c>
      <c r="Q406">
        <v>254</v>
      </c>
      <c r="R406">
        <v>2</v>
      </c>
      <c r="S406">
        <v>5</v>
      </c>
      <c r="T406" t="s">
        <v>46</v>
      </c>
      <c r="U406">
        <v>206</v>
      </c>
      <c r="V406">
        <v>3</v>
      </c>
      <c r="W406" t="s">
        <v>33</v>
      </c>
      <c r="X406" t="s">
        <v>33</v>
      </c>
      <c r="Y406" t="s">
        <v>37</v>
      </c>
      <c r="Z406">
        <v>269052.84000000003</v>
      </c>
      <c r="AA406">
        <v>2.3570000000000002</v>
      </c>
      <c r="AB406" t="s">
        <v>50</v>
      </c>
      <c r="AC406" t="s">
        <v>65</v>
      </c>
      <c r="AD406" t="s">
        <v>46</v>
      </c>
    </row>
    <row r="407" spans="1:30" x14ac:dyDescent="0.25">
      <c r="A407">
        <v>100406</v>
      </c>
      <c r="B407">
        <v>59</v>
      </c>
      <c r="C407" t="s">
        <v>41</v>
      </c>
      <c r="D407" t="s">
        <v>31</v>
      </c>
      <c r="E407" t="s">
        <v>42</v>
      </c>
      <c r="F407">
        <v>69600.740000000005</v>
      </c>
      <c r="G407">
        <v>18621.88</v>
      </c>
      <c r="H407">
        <v>731</v>
      </c>
      <c r="I407">
        <v>21</v>
      </c>
      <c r="J407">
        <v>1</v>
      </c>
      <c r="K407" t="s">
        <v>33</v>
      </c>
      <c r="L407" t="s">
        <v>37</v>
      </c>
      <c r="M407" t="s">
        <v>33</v>
      </c>
      <c r="N407" t="s">
        <v>34</v>
      </c>
      <c r="O407" t="s">
        <v>72</v>
      </c>
      <c r="P407">
        <v>28</v>
      </c>
      <c r="Q407">
        <v>482</v>
      </c>
      <c r="R407">
        <v>3</v>
      </c>
      <c r="S407">
        <v>3</v>
      </c>
      <c r="T407" t="s">
        <v>67</v>
      </c>
      <c r="U407">
        <v>374</v>
      </c>
      <c r="V407">
        <v>4</v>
      </c>
      <c r="W407" t="s">
        <v>33</v>
      </c>
      <c r="X407" t="s">
        <v>37</v>
      </c>
      <c r="Y407" t="s">
        <v>33</v>
      </c>
      <c r="Z407">
        <v>835208.88</v>
      </c>
      <c r="AA407">
        <v>0.26800000000000002</v>
      </c>
      <c r="AB407" t="s">
        <v>60</v>
      </c>
      <c r="AC407" t="s">
        <v>39</v>
      </c>
      <c r="AD407" t="s">
        <v>46</v>
      </c>
    </row>
    <row r="408" spans="1:30" x14ac:dyDescent="0.25">
      <c r="A408">
        <v>100407</v>
      </c>
      <c r="B408">
        <v>43</v>
      </c>
      <c r="C408" t="s">
        <v>54</v>
      </c>
      <c r="D408" t="s">
        <v>31</v>
      </c>
      <c r="E408" t="s">
        <v>48</v>
      </c>
      <c r="F408">
        <v>67095.94</v>
      </c>
      <c r="G408">
        <v>7110.26</v>
      </c>
      <c r="H408">
        <v>674</v>
      </c>
      <c r="I408">
        <v>127</v>
      </c>
      <c r="J408">
        <v>5</v>
      </c>
      <c r="K408" t="s">
        <v>33</v>
      </c>
      <c r="L408" t="s">
        <v>37</v>
      </c>
      <c r="M408" t="s">
        <v>33</v>
      </c>
      <c r="N408" t="s">
        <v>34</v>
      </c>
      <c r="O408" t="s">
        <v>49</v>
      </c>
      <c r="P408">
        <v>8</v>
      </c>
      <c r="Q408">
        <v>428</v>
      </c>
      <c r="R408">
        <v>3</v>
      </c>
      <c r="S408">
        <v>2</v>
      </c>
      <c r="T408" t="s">
        <v>36</v>
      </c>
      <c r="U408">
        <v>332</v>
      </c>
      <c r="V408">
        <v>5</v>
      </c>
      <c r="W408" t="s">
        <v>37</v>
      </c>
      <c r="X408" t="s">
        <v>33</v>
      </c>
      <c r="Y408" t="s">
        <v>33</v>
      </c>
      <c r="Z408">
        <v>805151.28</v>
      </c>
      <c r="AA408">
        <v>0.106</v>
      </c>
      <c r="AB408" t="s">
        <v>62</v>
      </c>
      <c r="AC408" t="s">
        <v>39</v>
      </c>
      <c r="AD408" t="s">
        <v>46</v>
      </c>
    </row>
    <row r="409" spans="1:30" x14ac:dyDescent="0.25">
      <c r="A409">
        <v>100408</v>
      </c>
      <c r="B409">
        <v>48</v>
      </c>
      <c r="C409" t="s">
        <v>70</v>
      </c>
      <c r="D409" t="s">
        <v>31</v>
      </c>
      <c r="E409" t="s">
        <v>48</v>
      </c>
      <c r="F409">
        <v>48551.05</v>
      </c>
      <c r="G409">
        <v>39295.019999999997</v>
      </c>
      <c r="H409">
        <v>749</v>
      </c>
      <c r="I409">
        <v>154</v>
      </c>
      <c r="J409">
        <v>5</v>
      </c>
      <c r="K409" t="s">
        <v>33</v>
      </c>
      <c r="L409" t="s">
        <v>33</v>
      </c>
      <c r="M409" t="s">
        <v>33</v>
      </c>
      <c r="N409" t="s">
        <v>34</v>
      </c>
      <c r="O409" t="s">
        <v>43</v>
      </c>
      <c r="P409">
        <v>27</v>
      </c>
      <c r="Q409">
        <v>315</v>
      </c>
      <c r="R409">
        <v>1</v>
      </c>
      <c r="S409">
        <v>0</v>
      </c>
      <c r="T409" t="s">
        <v>67</v>
      </c>
      <c r="U409">
        <v>-1</v>
      </c>
      <c r="V409">
        <v>6</v>
      </c>
      <c r="W409" t="s">
        <v>37</v>
      </c>
      <c r="X409" t="s">
        <v>33</v>
      </c>
      <c r="Y409" t="s">
        <v>33</v>
      </c>
      <c r="Z409">
        <v>582612.6</v>
      </c>
      <c r="AA409">
        <v>0.80900000000000005</v>
      </c>
      <c r="AB409" t="s">
        <v>50</v>
      </c>
      <c r="AC409" t="s">
        <v>45</v>
      </c>
      <c r="AD409" t="s">
        <v>46</v>
      </c>
    </row>
    <row r="410" spans="1:30" x14ac:dyDescent="0.25">
      <c r="A410">
        <v>100409</v>
      </c>
      <c r="B410">
        <v>47</v>
      </c>
      <c r="C410" t="s">
        <v>75</v>
      </c>
      <c r="D410" t="s">
        <v>58</v>
      </c>
      <c r="E410" t="s">
        <v>32</v>
      </c>
      <c r="F410">
        <v>46015.5</v>
      </c>
      <c r="G410">
        <v>0</v>
      </c>
      <c r="H410">
        <v>554</v>
      </c>
      <c r="I410">
        <v>2</v>
      </c>
      <c r="J410">
        <v>3</v>
      </c>
      <c r="K410" t="s">
        <v>33</v>
      </c>
      <c r="L410" t="s">
        <v>37</v>
      </c>
      <c r="M410" t="s">
        <v>33</v>
      </c>
      <c r="N410" t="s">
        <v>55</v>
      </c>
      <c r="O410" t="s">
        <v>49</v>
      </c>
      <c r="P410">
        <v>18</v>
      </c>
      <c r="Q410">
        <v>780</v>
      </c>
      <c r="R410">
        <v>2</v>
      </c>
      <c r="S410">
        <v>1</v>
      </c>
      <c r="T410" t="s">
        <v>53</v>
      </c>
      <c r="U410">
        <v>375</v>
      </c>
      <c r="V410">
        <v>2</v>
      </c>
      <c r="W410" t="s">
        <v>33</v>
      </c>
      <c r="X410" t="s">
        <v>33</v>
      </c>
      <c r="Y410" t="s">
        <v>33</v>
      </c>
      <c r="Z410">
        <v>552186</v>
      </c>
      <c r="AA410">
        <v>0</v>
      </c>
      <c r="AB410" t="s">
        <v>50</v>
      </c>
      <c r="AC410" t="s">
        <v>45</v>
      </c>
      <c r="AD410" t="s">
        <v>46</v>
      </c>
    </row>
    <row r="411" spans="1:30" x14ac:dyDescent="0.25">
      <c r="A411">
        <v>100410</v>
      </c>
      <c r="B411">
        <v>63</v>
      </c>
      <c r="C411" t="s">
        <v>70</v>
      </c>
      <c r="D411" t="s">
        <v>31</v>
      </c>
      <c r="E411" t="s">
        <v>42</v>
      </c>
      <c r="F411">
        <v>40341.410000000003</v>
      </c>
      <c r="G411">
        <v>45751.7</v>
      </c>
      <c r="H411">
        <v>577</v>
      </c>
      <c r="I411">
        <v>134</v>
      </c>
      <c r="J411">
        <v>1</v>
      </c>
      <c r="K411" t="s">
        <v>33</v>
      </c>
      <c r="L411" t="s">
        <v>33</v>
      </c>
      <c r="M411" t="s">
        <v>33</v>
      </c>
      <c r="N411" t="s">
        <v>34</v>
      </c>
      <c r="O411" t="s">
        <v>59</v>
      </c>
      <c r="P411">
        <v>16</v>
      </c>
      <c r="Q411">
        <v>481</v>
      </c>
      <c r="R411">
        <v>5</v>
      </c>
      <c r="S411">
        <v>2</v>
      </c>
      <c r="T411" t="s">
        <v>53</v>
      </c>
      <c r="U411">
        <v>14</v>
      </c>
      <c r="V411">
        <v>0</v>
      </c>
      <c r="W411" t="s">
        <v>37</v>
      </c>
      <c r="X411" t="s">
        <v>37</v>
      </c>
      <c r="Y411" t="s">
        <v>33</v>
      </c>
      <c r="Z411">
        <v>484096.92</v>
      </c>
      <c r="AA411">
        <v>1.1339999999999999</v>
      </c>
      <c r="AB411" t="s">
        <v>60</v>
      </c>
      <c r="AC411" t="s">
        <v>51</v>
      </c>
      <c r="AD411" t="s">
        <v>46</v>
      </c>
    </row>
    <row r="412" spans="1:30" x14ac:dyDescent="0.25">
      <c r="A412">
        <v>100411</v>
      </c>
      <c r="B412">
        <v>28</v>
      </c>
      <c r="C412" t="s">
        <v>30</v>
      </c>
      <c r="D412" t="s">
        <v>31</v>
      </c>
      <c r="E412" t="s">
        <v>32</v>
      </c>
      <c r="F412">
        <v>23993.48</v>
      </c>
      <c r="G412">
        <v>78093.429999999993</v>
      </c>
      <c r="H412">
        <v>521</v>
      </c>
      <c r="I412">
        <v>10</v>
      </c>
      <c r="J412">
        <v>3</v>
      </c>
      <c r="K412" t="s">
        <v>33</v>
      </c>
      <c r="L412" t="s">
        <v>37</v>
      </c>
      <c r="M412" t="s">
        <v>33</v>
      </c>
      <c r="N412" t="s">
        <v>34</v>
      </c>
      <c r="O412" t="s">
        <v>56</v>
      </c>
      <c r="P412">
        <v>19</v>
      </c>
      <c r="Q412">
        <v>429</v>
      </c>
      <c r="R412">
        <v>2</v>
      </c>
      <c r="S412">
        <v>2</v>
      </c>
      <c r="T412" t="s">
        <v>36</v>
      </c>
      <c r="U412">
        <v>5</v>
      </c>
      <c r="V412">
        <v>3</v>
      </c>
      <c r="W412" t="s">
        <v>37</v>
      </c>
      <c r="X412" t="s">
        <v>37</v>
      </c>
      <c r="Y412" t="s">
        <v>33</v>
      </c>
      <c r="Z412">
        <v>287921.76</v>
      </c>
      <c r="AA412">
        <v>3.2549999999999999</v>
      </c>
      <c r="AB412" t="s">
        <v>38</v>
      </c>
      <c r="AC412" t="s">
        <v>65</v>
      </c>
      <c r="AD412" t="s">
        <v>46</v>
      </c>
    </row>
    <row r="413" spans="1:30" x14ac:dyDescent="0.25">
      <c r="A413">
        <v>100412</v>
      </c>
      <c r="B413">
        <v>29</v>
      </c>
      <c r="C413" t="s">
        <v>76</v>
      </c>
      <c r="D413" t="s">
        <v>58</v>
      </c>
      <c r="F413">
        <v>53004.68</v>
      </c>
      <c r="G413">
        <v>7109.7</v>
      </c>
      <c r="H413">
        <v>594</v>
      </c>
      <c r="I413">
        <v>87</v>
      </c>
      <c r="J413">
        <v>5</v>
      </c>
      <c r="K413" t="s">
        <v>33</v>
      </c>
      <c r="L413" t="s">
        <v>33</v>
      </c>
      <c r="M413" t="s">
        <v>33</v>
      </c>
      <c r="N413" t="s">
        <v>34</v>
      </c>
      <c r="O413" t="s">
        <v>52</v>
      </c>
      <c r="P413">
        <v>13</v>
      </c>
      <c r="Q413">
        <v>141</v>
      </c>
      <c r="R413">
        <v>4</v>
      </c>
      <c r="S413">
        <v>0</v>
      </c>
      <c r="T413" t="s">
        <v>53</v>
      </c>
      <c r="U413">
        <v>-1</v>
      </c>
      <c r="V413">
        <v>1</v>
      </c>
      <c r="W413" t="s">
        <v>33</v>
      </c>
      <c r="X413" t="s">
        <v>37</v>
      </c>
      <c r="Y413" t="s">
        <v>33</v>
      </c>
      <c r="Z413">
        <v>636056.16</v>
      </c>
      <c r="AA413">
        <v>0.13400000000000001</v>
      </c>
      <c r="AB413" t="s">
        <v>38</v>
      </c>
      <c r="AC413" t="s">
        <v>45</v>
      </c>
      <c r="AD413" t="s">
        <v>46</v>
      </c>
    </row>
    <row r="414" spans="1:30" x14ac:dyDescent="0.25">
      <c r="A414">
        <v>100413</v>
      </c>
      <c r="B414">
        <v>65</v>
      </c>
      <c r="C414" t="s">
        <v>61</v>
      </c>
      <c r="D414" t="s">
        <v>58</v>
      </c>
      <c r="E414" t="s">
        <v>48</v>
      </c>
      <c r="F414">
        <v>48575.81</v>
      </c>
      <c r="G414">
        <v>16901.93</v>
      </c>
      <c r="H414">
        <v>672</v>
      </c>
      <c r="I414">
        <v>136</v>
      </c>
      <c r="J414">
        <v>2</v>
      </c>
      <c r="K414" t="s">
        <v>33</v>
      </c>
      <c r="L414" t="s">
        <v>37</v>
      </c>
      <c r="M414" t="s">
        <v>33</v>
      </c>
      <c r="N414" t="s">
        <v>34</v>
      </c>
      <c r="O414" t="s">
        <v>52</v>
      </c>
      <c r="P414">
        <v>9</v>
      </c>
      <c r="Q414">
        <v>610</v>
      </c>
      <c r="R414">
        <v>5</v>
      </c>
      <c r="S414">
        <v>2</v>
      </c>
      <c r="T414" t="s">
        <v>36</v>
      </c>
      <c r="U414">
        <v>241</v>
      </c>
      <c r="V414">
        <v>3</v>
      </c>
      <c r="W414" t="s">
        <v>33</v>
      </c>
      <c r="X414" t="s">
        <v>33</v>
      </c>
      <c r="Y414" t="s">
        <v>37</v>
      </c>
      <c r="Z414">
        <v>582909.72</v>
      </c>
      <c r="AA414">
        <v>0.34799999999999998</v>
      </c>
      <c r="AB414" t="s">
        <v>60</v>
      </c>
      <c r="AC414" t="s">
        <v>45</v>
      </c>
      <c r="AD414" t="s">
        <v>40</v>
      </c>
    </row>
    <row r="415" spans="1:30" x14ac:dyDescent="0.25">
      <c r="A415">
        <v>100414</v>
      </c>
      <c r="B415">
        <v>34</v>
      </c>
      <c r="C415" t="s">
        <v>41</v>
      </c>
      <c r="D415" t="s">
        <v>31</v>
      </c>
      <c r="E415" t="s">
        <v>42</v>
      </c>
      <c r="F415">
        <v>49656.44</v>
      </c>
      <c r="G415">
        <v>34431.53</v>
      </c>
      <c r="H415">
        <v>744</v>
      </c>
      <c r="I415">
        <v>10</v>
      </c>
      <c r="J415">
        <v>2</v>
      </c>
      <c r="K415" t="s">
        <v>33</v>
      </c>
      <c r="L415" t="s">
        <v>37</v>
      </c>
      <c r="M415" t="s">
        <v>33</v>
      </c>
      <c r="N415" t="s">
        <v>34</v>
      </c>
      <c r="O415" t="s">
        <v>49</v>
      </c>
      <c r="P415">
        <v>21</v>
      </c>
      <c r="Q415">
        <v>342</v>
      </c>
      <c r="R415">
        <v>1</v>
      </c>
      <c r="S415">
        <v>0</v>
      </c>
      <c r="T415" t="s">
        <v>53</v>
      </c>
      <c r="U415">
        <v>-1</v>
      </c>
      <c r="V415">
        <v>3</v>
      </c>
      <c r="W415" t="s">
        <v>33</v>
      </c>
      <c r="X415" t="s">
        <v>33</v>
      </c>
      <c r="Y415" t="s">
        <v>33</v>
      </c>
      <c r="Z415">
        <v>595877.28</v>
      </c>
      <c r="AA415">
        <v>0.69299999999999995</v>
      </c>
      <c r="AB415" t="s">
        <v>38</v>
      </c>
      <c r="AC415" t="s">
        <v>45</v>
      </c>
      <c r="AD415" t="s">
        <v>46</v>
      </c>
    </row>
    <row r="416" spans="1:30" x14ac:dyDescent="0.25">
      <c r="A416">
        <v>100415</v>
      </c>
      <c r="B416">
        <v>65</v>
      </c>
      <c r="C416" t="s">
        <v>47</v>
      </c>
      <c r="D416" t="s">
        <v>58</v>
      </c>
      <c r="E416" t="s">
        <v>42</v>
      </c>
      <c r="F416">
        <v>32926.79</v>
      </c>
      <c r="G416">
        <v>21761.47</v>
      </c>
      <c r="H416">
        <v>662</v>
      </c>
      <c r="I416">
        <v>106</v>
      </c>
      <c r="J416">
        <v>2</v>
      </c>
      <c r="K416" t="s">
        <v>33</v>
      </c>
      <c r="L416" t="s">
        <v>37</v>
      </c>
      <c r="M416" t="s">
        <v>33</v>
      </c>
      <c r="N416" t="s">
        <v>55</v>
      </c>
      <c r="O416" t="s">
        <v>63</v>
      </c>
      <c r="P416">
        <v>14</v>
      </c>
      <c r="Q416">
        <v>249</v>
      </c>
      <c r="R416">
        <v>6</v>
      </c>
      <c r="S416">
        <v>0</v>
      </c>
      <c r="T416" t="s">
        <v>36</v>
      </c>
      <c r="U416">
        <v>-1</v>
      </c>
      <c r="V416">
        <v>0</v>
      </c>
      <c r="W416" t="s">
        <v>37</v>
      </c>
      <c r="X416" t="s">
        <v>33</v>
      </c>
      <c r="Y416" t="s">
        <v>33</v>
      </c>
      <c r="Z416">
        <v>395121.48</v>
      </c>
      <c r="AA416">
        <v>0.66100000000000003</v>
      </c>
      <c r="AB416" t="s">
        <v>60</v>
      </c>
      <c r="AC416" t="s">
        <v>51</v>
      </c>
      <c r="AD416" t="s">
        <v>46</v>
      </c>
    </row>
    <row r="417" spans="1:30" x14ac:dyDescent="0.25">
      <c r="A417">
        <v>100416</v>
      </c>
      <c r="B417">
        <v>27</v>
      </c>
      <c r="C417" t="s">
        <v>75</v>
      </c>
      <c r="D417" t="s">
        <v>31</v>
      </c>
      <c r="E417" t="s">
        <v>42</v>
      </c>
      <c r="F417">
        <v>41576.33</v>
      </c>
      <c r="G417">
        <v>0</v>
      </c>
      <c r="H417">
        <v>693</v>
      </c>
      <c r="I417">
        <v>80</v>
      </c>
      <c r="J417">
        <v>1</v>
      </c>
      <c r="K417" t="s">
        <v>33</v>
      </c>
      <c r="L417" t="s">
        <v>37</v>
      </c>
      <c r="M417" t="s">
        <v>33</v>
      </c>
      <c r="N417" t="s">
        <v>34</v>
      </c>
      <c r="O417" t="s">
        <v>72</v>
      </c>
      <c r="P417">
        <v>12</v>
      </c>
      <c r="Q417">
        <v>498</v>
      </c>
      <c r="R417">
        <v>8</v>
      </c>
      <c r="S417">
        <v>4</v>
      </c>
      <c r="T417" t="s">
        <v>53</v>
      </c>
      <c r="U417">
        <v>259</v>
      </c>
      <c r="V417">
        <v>4</v>
      </c>
      <c r="W417" t="s">
        <v>33</v>
      </c>
      <c r="X417" t="s">
        <v>33</v>
      </c>
      <c r="Y417" t="s">
        <v>33</v>
      </c>
      <c r="Z417">
        <v>498915.96</v>
      </c>
      <c r="AA417">
        <v>0</v>
      </c>
      <c r="AB417" t="s">
        <v>38</v>
      </c>
      <c r="AC417" t="s">
        <v>51</v>
      </c>
      <c r="AD417" t="s">
        <v>46</v>
      </c>
    </row>
    <row r="418" spans="1:30" x14ac:dyDescent="0.25">
      <c r="A418">
        <v>100417</v>
      </c>
      <c r="B418">
        <v>28</v>
      </c>
      <c r="C418" t="s">
        <v>70</v>
      </c>
      <c r="D418" t="s">
        <v>68</v>
      </c>
      <c r="E418" t="s">
        <v>42</v>
      </c>
      <c r="F418">
        <v>25511.26</v>
      </c>
      <c r="G418">
        <v>0</v>
      </c>
      <c r="H418">
        <v>691</v>
      </c>
      <c r="I418">
        <v>57</v>
      </c>
      <c r="J418">
        <v>5</v>
      </c>
      <c r="K418" t="s">
        <v>33</v>
      </c>
      <c r="L418" t="s">
        <v>33</v>
      </c>
      <c r="M418" t="s">
        <v>37</v>
      </c>
      <c r="N418" t="s">
        <v>34</v>
      </c>
      <c r="O418" t="s">
        <v>69</v>
      </c>
      <c r="P418">
        <v>21</v>
      </c>
      <c r="Q418">
        <v>173</v>
      </c>
      <c r="R418">
        <v>1</v>
      </c>
      <c r="S418">
        <v>3</v>
      </c>
      <c r="T418" t="s">
        <v>53</v>
      </c>
      <c r="U418">
        <v>186</v>
      </c>
      <c r="V418">
        <v>0</v>
      </c>
      <c r="W418" t="s">
        <v>33</v>
      </c>
      <c r="X418" t="s">
        <v>37</v>
      </c>
      <c r="Y418" t="s">
        <v>33</v>
      </c>
      <c r="Z418">
        <v>306135.12</v>
      </c>
      <c r="AA418">
        <v>0</v>
      </c>
      <c r="AB418" t="s">
        <v>38</v>
      </c>
      <c r="AC418" t="s">
        <v>65</v>
      </c>
      <c r="AD418" t="s">
        <v>46</v>
      </c>
    </row>
    <row r="419" spans="1:30" x14ac:dyDescent="0.25">
      <c r="A419">
        <v>100418</v>
      </c>
      <c r="B419">
        <v>41</v>
      </c>
      <c r="C419" t="s">
        <v>71</v>
      </c>
      <c r="D419" t="s">
        <v>58</v>
      </c>
      <c r="E419" t="s">
        <v>32</v>
      </c>
      <c r="F419">
        <v>33186.11</v>
      </c>
      <c r="G419">
        <v>27675.72</v>
      </c>
      <c r="H419">
        <v>785</v>
      </c>
      <c r="I419">
        <v>50</v>
      </c>
      <c r="J419">
        <v>2</v>
      </c>
      <c r="K419" t="s">
        <v>33</v>
      </c>
      <c r="L419" t="s">
        <v>33</v>
      </c>
      <c r="M419" t="s">
        <v>33</v>
      </c>
      <c r="N419" t="s">
        <v>34</v>
      </c>
      <c r="O419" t="s">
        <v>72</v>
      </c>
      <c r="P419">
        <v>16</v>
      </c>
      <c r="Q419">
        <v>202</v>
      </c>
      <c r="R419">
        <v>4</v>
      </c>
      <c r="S419">
        <v>5</v>
      </c>
      <c r="T419" t="s">
        <v>53</v>
      </c>
      <c r="U419">
        <v>274</v>
      </c>
      <c r="V419">
        <v>0</v>
      </c>
      <c r="W419" t="s">
        <v>33</v>
      </c>
      <c r="X419" t="s">
        <v>33</v>
      </c>
      <c r="Y419" t="s">
        <v>33</v>
      </c>
      <c r="Z419">
        <v>398233.32</v>
      </c>
      <c r="AA419">
        <v>0.83399999999999996</v>
      </c>
      <c r="AB419" t="s">
        <v>62</v>
      </c>
      <c r="AC419" t="s">
        <v>51</v>
      </c>
      <c r="AD419" t="s">
        <v>46</v>
      </c>
    </row>
    <row r="420" spans="1:30" x14ac:dyDescent="0.25">
      <c r="A420">
        <v>100419</v>
      </c>
      <c r="B420">
        <v>57</v>
      </c>
      <c r="C420" t="s">
        <v>75</v>
      </c>
      <c r="D420" t="s">
        <v>31</v>
      </c>
      <c r="E420" t="s">
        <v>42</v>
      </c>
      <c r="F420">
        <v>38892.71</v>
      </c>
      <c r="G420">
        <v>70205.72</v>
      </c>
      <c r="H420">
        <v>654</v>
      </c>
      <c r="I420">
        <v>169</v>
      </c>
      <c r="J420">
        <v>3</v>
      </c>
      <c r="K420" t="s">
        <v>33</v>
      </c>
      <c r="L420" t="s">
        <v>33</v>
      </c>
      <c r="M420" t="s">
        <v>33</v>
      </c>
      <c r="N420" t="s">
        <v>34</v>
      </c>
      <c r="O420" t="s">
        <v>59</v>
      </c>
      <c r="P420">
        <v>21</v>
      </c>
      <c r="Q420">
        <v>300</v>
      </c>
      <c r="R420">
        <v>1</v>
      </c>
      <c r="S420">
        <v>3</v>
      </c>
      <c r="T420" t="s">
        <v>36</v>
      </c>
      <c r="U420">
        <v>138</v>
      </c>
      <c r="V420">
        <v>1</v>
      </c>
      <c r="W420" t="s">
        <v>37</v>
      </c>
      <c r="X420" t="s">
        <v>37</v>
      </c>
      <c r="Y420" t="s">
        <v>37</v>
      </c>
      <c r="Z420">
        <v>466712.52</v>
      </c>
      <c r="AA420">
        <v>1.8049999999999999</v>
      </c>
      <c r="AB420" t="s">
        <v>60</v>
      </c>
      <c r="AC420" t="s">
        <v>51</v>
      </c>
      <c r="AD420" t="s">
        <v>46</v>
      </c>
    </row>
    <row r="421" spans="1:30" x14ac:dyDescent="0.25">
      <c r="A421">
        <v>100420</v>
      </c>
      <c r="B421">
        <v>61</v>
      </c>
      <c r="C421" t="s">
        <v>41</v>
      </c>
      <c r="D421" t="s">
        <v>31</v>
      </c>
      <c r="E421" t="s">
        <v>32</v>
      </c>
      <c r="F421">
        <v>58636.05</v>
      </c>
      <c r="G421">
        <v>69435.91</v>
      </c>
      <c r="H421">
        <v>719</v>
      </c>
      <c r="I421">
        <v>119</v>
      </c>
      <c r="J421">
        <v>3</v>
      </c>
      <c r="K421" t="s">
        <v>33</v>
      </c>
      <c r="L421" t="s">
        <v>33</v>
      </c>
      <c r="M421" t="s">
        <v>33</v>
      </c>
      <c r="N421" t="s">
        <v>34</v>
      </c>
      <c r="O421" t="s">
        <v>72</v>
      </c>
      <c r="P421">
        <v>13</v>
      </c>
      <c r="Q421">
        <v>587</v>
      </c>
      <c r="R421">
        <v>5</v>
      </c>
      <c r="S421">
        <v>3</v>
      </c>
      <c r="T421" t="s">
        <v>53</v>
      </c>
      <c r="U421">
        <v>224</v>
      </c>
      <c r="V421">
        <v>4</v>
      </c>
      <c r="W421" t="s">
        <v>33</v>
      </c>
      <c r="X421" t="s">
        <v>33</v>
      </c>
      <c r="Y421" t="s">
        <v>37</v>
      </c>
      <c r="Z421">
        <v>703632.6</v>
      </c>
      <c r="AA421">
        <v>1.1839999999999999</v>
      </c>
      <c r="AB421" t="s">
        <v>60</v>
      </c>
      <c r="AC421" t="s">
        <v>39</v>
      </c>
      <c r="AD421" t="s">
        <v>40</v>
      </c>
    </row>
    <row r="422" spans="1:30" x14ac:dyDescent="0.25">
      <c r="A422">
        <v>100421</v>
      </c>
      <c r="B422">
        <v>57</v>
      </c>
      <c r="C422" t="s">
        <v>75</v>
      </c>
      <c r="D422" t="s">
        <v>31</v>
      </c>
      <c r="E422" t="s">
        <v>42</v>
      </c>
      <c r="F422">
        <v>23685.21</v>
      </c>
      <c r="G422">
        <v>46128.35</v>
      </c>
      <c r="H422">
        <v>647</v>
      </c>
      <c r="I422">
        <v>100</v>
      </c>
      <c r="J422">
        <v>5</v>
      </c>
      <c r="K422" t="s">
        <v>33</v>
      </c>
      <c r="L422" t="s">
        <v>37</v>
      </c>
      <c r="M422" t="s">
        <v>33</v>
      </c>
      <c r="N422" t="s">
        <v>34</v>
      </c>
      <c r="O422" t="s">
        <v>64</v>
      </c>
      <c r="P422">
        <v>26</v>
      </c>
      <c r="Q422">
        <v>272</v>
      </c>
      <c r="R422">
        <v>2</v>
      </c>
      <c r="S422">
        <v>4</v>
      </c>
      <c r="T422" t="s">
        <v>53</v>
      </c>
      <c r="U422">
        <v>12</v>
      </c>
      <c r="V422">
        <v>6</v>
      </c>
      <c r="W422" t="s">
        <v>33</v>
      </c>
      <c r="X422" t="s">
        <v>33</v>
      </c>
      <c r="Y422" t="s">
        <v>33</v>
      </c>
      <c r="Z422">
        <v>284222.52</v>
      </c>
      <c r="AA422">
        <v>1.948</v>
      </c>
      <c r="AB422" t="s">
        <v>60</v>
      </c>
      <c r="AC422" t="s">
        <v>65</v>
      </c>
      <c r="AD422" t="s">
        <v>46</v>
      </c>
    </row>
    <row r="423" spans="1:30" x14ac:dyDescent="0.25">
      <c r="A423">
        <v>100422</v>
      </c>
      <c r="B423">
        <v>50</v>
      </c>
      <c r="C423" t="s">
        <v>47</v>
      </c>
      <c r="D423" t="s">
        <v>31</v>
      </c>
      <c r="E423" t="s">
        <v>32</v>
      </c>
      <c r="F423">
        <v>34569.35</v>
      </c>
      <c r="G423">
        <v>0</v>
      </c>
      <c r="H423">
        <v>654</v>
      </c>
      <c r="I423">
        <v>123</v>
      </c>
      <c r="J423">
        <v>3</v>
      </c>
      <c r="K423" t="s">
        <v>33</v>
      </c>
      <c r="L423" t="s">
        <v>37</v>
      </c>
      <c r="M423" t="s">
        <v>33</v>
      </c>
      <c r="N423" t="s">
        <v>34</v>
      </c>
      <c r="O423" t="s">
        <v>64</v>
      </c>
      <c r="P423">
        <v>13</v>
      </c>
      <c r="Q423">
        <v>471</v>
      </c>
      <c r="R423">
        <v>3</v>
      </c>
      <c r="S423">
        <v>5</v>
      </c>
      <c r="T423" t="s">
        <v>53</v>
      </c>
      <c r="U423">
        <v>377</v>
      </c>
      <c r="V423">
        <v>2</v>
      </c>
      <c r="W423" t="s">
        <v>33</v>
      </c>
      <c r="X423" t="s">
        <v>33</v>
      </c>
      <c r="Y423" t="s">
        <v>33</v>
      </c>
      <c r="Z423">
        <v>414832.2</v>
      </c>
      <c r="AA423">
        <v>0</v>
      </c>
      <c r="AB423" t="s">
        <v>50</v>
      </c>
      <c r="AC423" t="s">
        <v>51</v>
      </c>
      <c r="AD423" t="s">
        <v>46</v>
      </c>
    </row>
    <row r="424" spans="1:30" x14ac:dyDescent="0.25">
      <c r="A424">
        <v>100423</v>
      </c>
      <c r="B424">
        <v>19</v>
      </c>
      <c r="C424" t="s">
        <v>41</v>
      </c>
      <c r="D424" t="s">
        <v>58</v>
      </c>
      <c r="E424" t="s">
        <v>42</v>
      </c>
      <c r="F424">
        <v>60982.58</v>
      </c>
      <c r="G424">
        <v>0</v>
      </c>
      <c r="H424">
        <v>642</v>
      </c>
      <c r="I424">
        <v>165</v>
      </c>
      <c r="J424">
        <v>2</v>
      </c>
      <c r="K424" t="s">
        <v>33</v>
      </c>
      <c r="L424" t="s">
        <v>37</v>
      </c>
      <c r="M424" t="s">
        <v>37</v>
      </c>
      <c r="N424" t="s">
        <v>55</v>
      </c>
      <c r="O424" t="s">
        <v>59</v>
      </c>
      <c r="P424">
        <v>22</v>
      </c>
      <c r="Q424">
        <v>527</v>
      </c>
      <c r="R424">
        <v>3</v>
      </c>
      <c r="S424">
        <v>2</v>
      </c>
      <c r="T424" t="s">
        <v>53</v>
      </c>
      <c r="U424">
        <v>232</v>
      </c>
      <c r="V424">
        <v>4</v>
      </c>
      <c r="W424" t="s">
        <v>33</v>
      </c>
      <c r="X424" t="s">
        <v>37</v>
      </c>
      <c r="Y424" t="s">
        <v>33</v>
      </c>
      <c r="Z424">
        <v>731790.96</v>
      </c>
      <c r="AA424">
        <v>0</v>
      </c>
      <c r="AB424" t="s">
        <v>44</v>
      </c>
      <c r="AC424" t="s">
        <v>39</v>
      </c>
      <c r="AD424" t="s">
        <v>46</v>
      </c>
    </row>
    <row r="425" spans="1:30" x14ac:dyDescent="0.25">
      <c r="A425">
        <v>100424</v>
      </c>
      <c r="B425">
        <v>52</v>
      </c>
      <c r="C425" t="s">
        <v>57</v>
      </c>
      <c r="D425" t="s">
        <v>58</v>
      </c>
      <c r="E425" t="s">
        <v>42</v>
      </c>
      <c r="F425">
        <v>12000</v>
      </c>
      <c r="G425">
        <v>42745.17</v>
      </c>
      <c r="H425">
        <v>794</v>
      </c>
      <c r="I425">
        <v>69</v>
      </c>
      <c r="J425">
        <v>1</v>
      </c>
      <c r="K425" t="s">
        <v>33</v>
      </c>
      <c r="L425" t="s">
        <v>33</v>
      </c>
      <c r="M425" t="s">
        <v>33</v>
      </c>
      <c r="N425" t="s">
        <v>53</v>
      </c>
      <c r="O425" t="s">
        <v>72</v>
      </c>
      <c r="P425">
        <v>19</v>
      </c>
      <c r="Q425">
        <v>20</v>
      </c>
      <c r="R425">
        <v>4</v>
      </c>
      <c r="S425">
        <v>5</v>
      </c>
      <c r="T425" t="s">
        <v>53</v>
      </c>
      <c r="U425">
        <v>261</v>
      </c>
      <c r="V425">
        <v>5</v>
      </c>
      <c r="W425" t="s">
        <v>33</v>
      </c>
      <c r="X425" t="s">
        <v>37</v>
      </c>
      <c r="Y425" t="s">
        <v>33</v>
      </c>
      <c r="Z425">
        <v>144000</v>
      </c>
      <c r="AA425">
        <v>3.5619999999999998</v>
      </c>
      <c r="AB425" t="s">
        <v>50</v>
      </c>
      <c r="AC425" t="s">
        <v>65</v>
      </c>
      <c r="AD425" t="s">
        <v>46</v>
      </c>
    </row>
    <row r="426" spans="1:30" x14ac:dyDescent="0.25">
      <c r="A426">
        <v>100425</v>
      </c>
      <c r="B426">
        <v>50</v>
      </c>
      <c r="C426" t="s">
        <v>54</v>
      </c>
      <c r="D426" t="s">
        <v>31</v>
      </c>
      <c r="E426" t="s">
        <v>42</v>
      </c>
      <c r="F426">
        <v>55503.17</v>
      </c>
      <c r="G426">
        <v>9673.44</v>
      </c>
      <c r="H426">
        <v>542</v>
      </c>
      <c r="I426">
        <v>63</v>
      </c>
      <c r="J426">
        <v>2</v>
      </c>
      <c r="K426" t="s">
        <v>33</v>
      </c>
      <c r="L426" t="s">
        <v>33</v>
      </c>
      <c r="M426" t="s">
        <v>33</v>
      </c>
      <c r="N426" t="s">
        <v>34</v>
      </c>
      <c r="O426" t="s">
        <v>52</v>
      </c>
      <c r="P426">
        <v>26</v>
      </c>
      <c r="Q426">
        <v>230</v>
      </c>
      <c r="R426">
        <v>1</v>
      </c>
      <c r="S426">
        <v>3</v>
      </c>
      <c r="T426" t="s">
        <v>53</v>
      </c>
      <c r="U426">
        <v>73</v>
      </c>
      <c r="V426">
        <v>2</v>
      </c>
      <c r="W426" t="s">
        <v>37</v>
      </c>
      <c r="X426" t="s">
        <v>33</v>
      </c>
      <c r="Y426" t="s">
        <v>33</v>
      </c>
      <c r="Z426">
        <v>666038.04</v>
      </c>
      <c r="AA426">
        <v>0.17399999999999999</v>
      </c>
      <c r="AB426" t="s">
        <v>50</v>
      </c>
      <c r="AC426" t="s">
        <v>39</v>
      </c>
      <c r="AD426" t="s">
        <v>46</v>
      </c>
    </row>
    <row r="427" spans="1:30" x14ac:dyDescent="0.25">
      <c r="A427">
        <v>100426</v>
      </c>
      <c r="B427">
        <v>31</v>
      </c>
      <c r="C427" t="s">
        <v>30</v>
      </c>
      <c r="D427" t="s">
        <v>58</v>
      </c>
      <c r="E427" t="s">
        <v>42</v>
      </c>
      <c r="F427">
        <v>55204.68</v>
      </c>
      <c r="G427">
        <v>21345.22</v>
      </c>
      <c r="H427">
        <v>701</v>
      </c>
      <c r="I427">
        <v>1</v>
      </c>
      <c r="J427">
        <v>5</v>
      </c>
      <c r="K427" t="s">
        <v>33</v>
      </c>
      <c r="L427" t="s">
        <v>33</v>
      </c>
      <c r="M427" t="s">
        <v>33</v>
      </c>
      <c r="N427" t="s">
        <v>53</v>
      </c>
      <c r="O427" t="s">
        <v>43</v>
      </c>
      <c r="P427">
        <v>24</v>
      </c>
      <c r="Q427">
        <v>277</v>
      </c>
      <c r="R427">
        <v>2</v>
      </c>
      <c r="S427">
        <v>3</v>
      </c>
      <c r="T427" t="s">
        <v>53</v>
      </c>
      <c r="U427">
        <v>253</v>
      </c>
      <c r="V427">
        <v>6</v>
      </c>
      <c r="W427" t="s">
        <v>33</v>
      </c>
      <c r="X427" t="s">
        <v>33</v>
      </c>
      <c r="Y427" t="s">
        <v>33</v>
      </c>
      <c r="Z427">
        <v>662456.16</v>
      </c>
      <c r="AA427">
        <v>0.38700000000000001</v>
      </c>
      <c r="AB427" t="s">
        <v>38</v>
      </c>
      <c r="AC427" t="s">
        <v>39</v>
      </c>
      <c r="AD427" t="s">
        <v>46</v>
      </c>
    </row>
    <row r="428" spans="1:30" x14ac:dyDescent="0.25">
      <c r="A428">
        <v>100427</v>
      </c>
      <c r="B428">
        <v>32</v>
      </c>
      <c r="C428" t="s">
        <v>54</v>
      </c>
      <c r="D428" t="s">
        <v>68</v>
      </c>
      <c r="E428" t="s">
        <v>42</v>
      </c>
      <c r="F428">
        <v>36095.4</v>
      </c>
      <c r="G428">
        <v>39969.050000000003</v>
      </c>
      <c r="H428">
        <v>819</v>
      </c>
      <c r="I428">
        <v>30</v>
      </c>
      <c r="J428">
        <v>5</v>
      </c>
      <c r="K428" t="s">
        <v>33</v>
      </c>
      <c r="L428" t="s">
        <v>37</v>
      </c>
      <c r="M428" t="s">
        <v>33</v>
      </c>
      <c r="N428" t="s">
        <v>53</v>
      </c>
      <c r="O428" t="s">
        <v>69</v>
      </c>
      <c r="P428">
        <v>19</v>
      </c>
      <c r="Q428">
        <v>438</v>
      </c>
      <c r="R428">
        <v>3</v>
      </c>
      <c r="S428">
        <v>4</v>
      </c>
      <c r="T428" t="s">
        <v>67</v>
      </c>
      <c r="U428">
        <v>82</v>
      </c>
      <c r="V428">
        <v>5</v>
      </c>
      <c r="W428" t="s">
        <v>33</v>
      </c>
      <c r="X428" t="s">
        <v>37</v>
      </c>
      <c r="Y428" t="s">
        <v>33</v>
      </c>
      <c r="Z428">
        <v>433144.8</v>
      </c>
      <c r="AA428">
        <v>1.107</v>
      </c>
      <c r="AB428" t="s">
        <v>38</v>
      </c>
      <c r="AC428" t="s">
        <v>51</v>
      </c>
      <c r="AD428" t="s">
        <v>46</v>
      </c>
    </row>
    <row r="429" spans="1:30" x14ac:dyDescent="0.25">
      <c r="A429">
        <v>100428</v>
      </c>
      <c r="B429">
        <v>25</v>
      </c>
      <c r="C429" t="s">
        <v>75</v>
      </c>
      <c r="D429" t="s">
        <v>31</v>
      </c>
      <c r="E429" t="s">
        <v>32</v>
      </c>
      <c r="F429">
        <v>58991.14</v>
      </c>
      <c r="G429">
        <v>57942.080000000002</v>
      </c>
      <c r="H429">
        <v>675</v>
      </c>
      <c r="I429">
        <v>14</v>
      </c>
      <c r="J429">
        <v>5</v>
      </c>
      <c r="K429" t="s">
        <v>33</v>
      </c>
      <c r="L429" t="s">
        <v>33</v>
      </c>
      <c r="M429" t="s">
        <v>33</v>
      </c>
      <c r="N429" t="s">
        <v>34</v>
      </c>
      <c r="O429" t="s">
        <v>74</v>
      </c>
      <c r="P429">
        <v>23</v>
      </c>
      <c r="Q429">
        <v>237</v>
      </c>
      <c r="R429">
        <v>8</v>
      </c>
      <c r="S429">
        <v>0</v>
      </c>
      <c r="U429">
        <v>-1</v>
      </c>
      <c r="V429">
        <v>0</v>
      </c>
      <c r="W429" t="s">
        <v>37</v>
      </c>
      <c r="X429" t="s">
        <v>37</v>
      </c>
      <c r="Y429" t="s">
        <v>37</v>
      </c>
      <c r="Z429">
        <v>707893.68</v>
      </c>
      <c r="AA429">
        <v>0.98199999999999998</v>
      </c>
      <c r="AB429" t="s">
        <v>44</v>
      </c>
      <c r="AC429" t="s">
        <v>39</v>
      </c>
      <c r="AD429" t="s">
        <v>46</v>
      </c>
    </row>
    <row r="430" spans="1:30" x14ac:dyDescent="0.25">
      <c r="A430">
        <v>100429</v>
      </c>
      <c r="B430">
        <v>36</v>
      </c>
      <c r="C430" t="s">
        <v>61</v>
      </c>
      <c r="D430" t="s">
        <v>31</v>
      </c>
      <c r="E430" t="s">
        <v>32</v>
      </c>
      <c r="F430">
        <v>54065.51</v>
      </c>
      <c r="G430">
        <v>15305.13</v>
      </c>
      <c r="H430">
        <v>850</v>
      </c>
      <c r="I430">
        <v>162</v>
      </c>
      <c r="J430">
        <v>1</v>
      </c>
      <c r="K430" t="s">
        <v>33</v>
      </c>
      <c r="L430" t="s">
        <v>37</v>
      </c>
      <c r="M430" t="s">
        <v>33</v>
      </c>
      <c r="N430" t="s">
        <v>34</v>
      </c>
      <c r="O430" t="s">
        <v>49</v>
      </c>
      <c r="P430">
        <v>8</v>
      </c>
      <c r="Q430">
        <v>406</v>
      </c>
      <c r="R430">
        <v>4</v>
      </c>
      <c r="S430">
        <v>2</v>
      </c>
      <c r="T430" t="s">
        <v>46</v>
      </c>
      <c r="U430">
        <v>402</v>
      </c>
      <c r="V430">
        <v>4</v>
      </c>
      <c r="W430" t="s">
        <v>37</v>
      </c>
      <c r="X430" t="s">
        <v>33</v>
      </c>
      <c r="Y430" t="s">
        <v>33</v>
      </c>
      <c r="Z430">
        <v>648786.12</v>
      </c>
      <c r="AA430">
        <v>0.28299999999999997</v>
      </c>
      <c r="AB430" t="s">
        <v>62</v>
      </c>
      <c r="AC430" t="s">
        <v>45</v>
      </c>
      <c r="AD430" t="s">
        <v>46</v>
      </c>
    </row>
    <row r="431" spans="1:30" x14ac:dyDescent="0.25">
      <c r="A431">
        <v>100430</v>
      </c>
      <c r="B431">
        <v>19</v>
      </c>
      <c r="C431" t="s">
        <v>61</v>
      </c>
      <c r="D431" t="s">
        <v>31</v>
      </c>
      <c r="E431" t="s">
        <v>42</v>
      </c>
      <c r="F431">
        <v>24448.78</v>
      </c>
      <c r="G431">
        <v>49910.83</v>
      </c>
      <c r="H431">
        <v>674</v>
      </c>
      <c r="I431">
        <v>154</v>
      </c>
      <c r="J431">
        <v>1</v>
      </c>
      <c r="K431" t="s">
        <v>33</v>
      </c>
      <c r="L431" t="s">
        <v>37</v>
      </c>
      <c r="M431" t="s">
        <v>33</v>
      </c>
      <c r="N431" t="s">
        <v>34</v>
      </c>
      <c r="O431" t="s">
        <v>74</v>
      </c>
      <c r="P431">
        <v>14</v>
      </c>
      <c r="Q431">
        <v>376</v>
      </c>
      <c r="R431">
        <v>6</v>
      </c>
      <c r="S431">
        <v>1</v>
      </c>
      <c r="T431" t="s">
        <v>53</v>
      </c>
      <c r="U431">
        <v>275</v>
      </c>
      <c r="V431">
        <v>0</v>
      </c>
      <c r="W431" t="s">
        <v>37</v>
      </c>
      <c r="X431" t="s">
        <v>33</v>
      </c>
      <c r="Y431" t="s">
        <v>33</v>
      </c>
      <c r="Z431">
        <v>293385.36</v>
      </c>
      <c r="AA431">
        <v>2.0409999999999999</v>
      </c>
      <c r="AB431" t="s">
        <v>44</v>
      </c>
      <c r="AC431" t="s">
        <v>65</v>
      </c>
      <c r="AD431" t="s">
        <v>46</v>
      </c>
    </row>
    <row r="432" spans="1:30" x14ac:dyDescent="0.25">
      <c r="A432">
        <v>100431</v>
      </c>
      <c r="B432">
        <v>40</v>
      </c>
      <c r="C432" t="s">
        <v>41</v>
      </c>
      <c r="D432" t="s">
        <v>58</v>
      </c>
      <c r="E432" t="s">
        <v>48</v>
      </c>
      <c r="F432">
        <v>61178.12</v>
      </c>
      <c r="G432">
        <v>0</v>
      </c>
      <c r="H432">
        <v>640</v>
      </c>
      <c r="I432">
        <v>152</v>
      </c>
      <c r="J432">
        <v>2</v>
      </c>
      <c r="K432" t="s">
        <v>33</v>
      </c>
      <c r="L432" t="s">
        <v>37</v>
      </c>
      <c r="M432" t="s">
        <v>33</v>
      </c>
      <c r="N432" t="s">
        <v>34</v>
      </c>
      <c r="O432" t="s">
        <v>52</v>
      </c>
      <c r="P432">
        <v>7</v>
      </c>
      <c r="Q432">
        <v>283</v>
      </c>
      <c r="R432">
        <v>5</v>
      </c>
      <c r="S432">
        <v>3</v>
      </c>
      <c r="T432" t="s">
        <v>67</v>
      </c>
      <c r="U432">
        <v>88</v>
      </c>
      <c r="V432">
        <v>0</v>
      </c>
      <c r="W432" t="s">
        <v>37</v>
      </c>
      <c r="X432" t="s">
        <v>33</v>
      </c>
      <c r="Y432" t="s">
        <v>33</v>
      </c>
      <c r="Z432">
        <v>734137.44</v>
      </c>
      <c r="AA432">
        <v>0</v>
      </c>
      <c r="AB432" t="s">
        <v>62</v>
      </c>
      <c r="AC432" t="s">
        <v>39</v>
      </c>
      <c r="AD432" t="s">
        <v>46</v>
      </c>
    </row>
    <row r="433" spans="1:30" x14ac:dyDescent="0.25">
      <c r="A433">
        <v>100432</v>
      </c>
      <c r="B433">
        <v>55</v>
      </c>
      <c r="C433" t="s">
        <v>75</v>
      </c>
      <c r="D433" t="s">
        <v>31</v>
      </c>
      <c r="E433" t="s">
        <v>48</v>
      </c>
      <c r="F433">
        <v>22302.37</v>
      </c>
      <c r="G433">
        <v>36802.07</v>
      </c>
      <c r="H433">
        <v>549</v>
      </c>
      <c r="I433">
        <v>31</v>
      </c>
      <c r="J433">
        <v>1</v>
      </c>
      <c r="K433" t="s">
        <v>33</v>
      </c>
      <c r="L433" t="s">
        <v>37</v>
      </c>
      <c r="M433" t="s">
        <v>33</v>
      </c>
      <c r="N433" t="s">
        <v>34</v>
      </c>
      <c r="O433" t="s">
        <v>69</v>
      </c>
      <c r="P433">
        <v>4</v>
      </c>
      <c r="Q433">
        <v>402</v>
      </c>
      <c r="R433">
        <v>6</v>
      </c>
      <c r="S433">
        <v>4</v>
      </c>
      <c r="T433" t="s">
        <v>67</v>
      </c>
      <c r="U433">
        <v>153</v>
      </c>
      <c r="V433">
        <v>0</v>
      </c>
      <c r="W433" t="s">
        <v>33</v>
      </c>
      <c r="X433" t="s">
        <v>33</v>
      </c>
      <c r="Y433" t="s">
        <v>33</v>
      </c>
      <c r="Z433">
        <v>267628.44</v>
      </c>
      <c r="AA433">
        <v>1.65</v>
      </c>
      <c r="AB433" t="s">
        <v>50</v>
      </c>
      <c r="AC433" t="s">
        <v>65</v>
      </c>
      <c r="AD433" t="s">
        <v>46</v>
      </c>
    </row>
    <row r="434" spans="1:30" x14ac:dyDescent="0.25">
      <c r="A434">
        <v>100433</v>
      </c>
      <c r="B434">
        <v>26</v>
      </c>
      <c r="C434" t="s">
        <v>75</v>
      </c>
      <c r="D434" t="s">
        <v>58</v>
      </c>
      <c r="E434" t="s">
        <v>32</v>
      </c>
      <c r="F434">
        <v>48217.68</v>
      </c>
      <c r="G434">
        <v>41468.97</v>
      </c>
      <c r="H434">
        <v>660</v>
      </c>
      <c r="I434">
        <v>16</v>
      </c>
      <c r="J434">
        <v>2</v>
      </c>
      <c r="K434" t="s">
        <v>33</v>
      </c>
      <c r="L434" t="s">
        <v>37</v>
      </c>
      <c r="M434" t="s">
        <v>33</v>
      </c>
      <c r="N434" t="s">
        <v>53</v>
      </c>
      <c r="O434" t="s">
        <v>49</v>
      </c>
      <c r="P434">
        <v>14</v>
      </c>
      <c r="Q434">
        <v>354</v>
      </c>
      <c r="R434">
        <v>3</v>
      </c>
      <c r="S434">
        <v>2</v>
      </c>
      <c r="T434" t="s">
        <v>67</v>
      </c>
      <c r="U434">
        <v>411</v>
      </c>
      <c r="V434">
        <v>5</v>
      </c>
      <c r="W434" t="s">
        <v>37</v>
      </c>
      <c r="X434" t="s">
        <v>33</v>
      </c>
      <c r="Y434" t="s">
        <v>37</v>
      </c>
      <c r="Z434">
        <v>578612.16</v>
      </c>
      <c r="AA434">
        <v>0.86</v>
      </c>
      <c r="AB434" t="s">
        <v>38</v>
      </c>
      <c r="AC434" t="s">
        <v>45</v>
      </c>
      <c r="AD434" t="s">
        <v>40</v>
      </c>
    </row>
    <row r="435" spans="1:30" x14ac:dyDescent="0.25">
      <c r="A435">
        <v>100434</v>
      </c>
      <c r="B435">
        <v>32</v>
      </c>
      <c r="C435" t="s">
        <v>61</v>
      </c>
      <c r="D435" t="s">
        <v>31</v>
      </c>
      <c r="E435" t="s">
        <v>48</v>
      </c>
      <c r="F435">
        <v>13116.96</v>
      </c>
      <c r="G435">
        <v>29189.4</v>
      </c>
      <c r="H435">
        <v>750</v>
      </c>
      <c r="I435">
        <v>12</v>
      </c>
      <c r="J435">
        <v>3</v>
      </c>
      <c r="K435" t="s">
        <v>33</v>
      </c>
      <c r="L435" t="s">
        <v>37</v>
      </c>
      <c r="M435" t="s">
        <v>33</v>
      </c>
      <c r="N435" t="s">
        <v>34</v>
      </c>
      <c r="O435" t="s">
        <v>43</v>
      </c>
      <c r="P435">
        <v>27</v>
      </c>
      <c r="Q435">
        <v>367</v>
      </c>
      <c r="R435">
        <v>4</v>
      </c>
      <c r="S435">
        <v>4</v>
      </c>
      <c r="T435" t="s">
        <v>53</v>
      </c>
      <c r="U435">
        <v>82</v>
      </c>
      <c r="V435">
        <v>6</v>
      </c>
      <c r="W435" t="s">
        <v>37</v>
      </c>
      <c r="X435" t="s">
        <v>37</v>
      </c>
      <c r="Y435" t="s">
        <v>33</v>
      </c>
      <c r="Z435">
        <v>157403.51999999999</v>
      </c>
      <c r="AA435">
        <v>2.2250000000000001</v>
      </c>
      <c r="AB435" t="s">
        <v>38</v>
      </c>
      <c r="AC435" t="s">
        <v>65</v>
      </c>
      <c r="AD435" t="s">
        <v>46</v>
      </c>
    </row>
    <row r="436" spans="1:30" x14ac:dyDescent="0.25">
      <c r="A436">
        <v>100435</v>
      </c>
      <c r="B436">
        <v>31</v>
      </c>
      <c r="C436" t="s">
        <v>75</v>
      </c>
      <c r="D436" t="s">
        <v>31</v>
      </c>
      <c r="E436" t="s">
        <v>48</v>
      </c>
      <c r="F436">
        <v>39791.120000000003</v>
      </c>
      <c r="G436">
        <v>43709.71</v>
      </c>
      <c r="H436">
        <v>850</v>
      </c>
      <c r="I436">
        <v>105</v>
      </c>
      <c r="J436">
        <v>3</v>
      </c>
      <c r="K436" t="s">
        <v>33</v>
      </c>
      <c r="L436" t="s">
        <v>37</v>
      </c>
      <c r="M436" t="s">
        <v>33</v>
      </c>
      <c r="N436" t="s">
        <v>34</v>
      </c>
      <c r="O436" t="s">
        <v>56</v>
      </c>
      <c r="P436">
        <v>7</v>
      </c>
      <c r="Q436">
        <v>739</v>
      </c>
      <c r="R436">
        <v>6</v>
      </c>
      <c r="S436">
        <v>3</v>
      </c>
      <c r="T436" t="s">
        <v>53</v>
      </c>
      <c r="U436">
        <v>491</v>
      </c>
      <c r="V436">
        <v>4</v>
      </c>
      <c r="W436" t="s">
        <v>33</v>
      </c>
      <c r="X436" t="s">
        <v>33</v>
      </c>
      <c r="Y436" t="s">
        <v>33</v>
      </c>
      <c r="Z436">
        <v>477493.44</v>
      </c>
      <c r="AA436">
        <v>1.0980000000000001</v>
      </c>
      <c r="AB436" t="s">
        <v>38</v>
      </c>
      <c r="AC436" t="s">
        <v>51</v>
      </c>
      <c r="AD436" t="s">
        <v>46</v>
      </c>
    </row>
    <row r="437" spans="1:30" x14ac:dyDescent="0.25">
      <c r="A437">
        <v>100436</v>
      </c>
      <c r="B437">
        <v>40</v>
      </c>
      <c r="C437" t="s">
        <v>30</v>
      </c>
      <c r="D437" t="s">
        <v>68</v>
      </c>
      <c r="E437" t="s">
        <v>42</v>
      </c>
      <c r="F437">
        <v>44270.61</v>
      </c>
      <c r="G437">
        <v>9651.8700000000008</v>
      </c>
      <c r="H437">
        <v>659</v>
      </c>
      <c r="I437">
        <v>80</v>
      </c>
      <c r="J437">
        <v>1</v>
      </c>
      <c r="K437" t="s">
        <v>33</v>
      </c>
      <c r="L437" t="s">
        <v>37</v>
      </c>
      <c r="M437" t="s">
        <v>33</v>
      </c>
      <c r="N437" t="s">
        <v>34</v>
      </c>
      <c r="O437" t="s">
        <v>49</v>
      </c>
      <c r="P437">
        <v>10</v>
      </c>
      <c r="Q437">
        <v>624</v>
      </c>
      <c r="R437">
        <v>4</v>
      </c>
      <c r="S437">
        <v>0</v>
      </c>
      <c r="T437" t="s">
        <v>67</v>
      </c>
      <c r="U437">
        <v>-1</v>
      </c>
      <c r="V437">
        <v>6</v>
      </c>
      <c r="W437" t="s">
        <v>33</v>
      </c>
      <c r="X437" t="s">
        <v>33</v>
      </c>
      <c r="Y437" t="s">
        <v>37</v>
      </c>
      <c r="Z437">
        <v>531247.31999999995</v>
      </c>
      <c r="AA437">
        <v>0.218</v>
      </c>
      <c r="AB437" t="s">
        <v>62</v>
      </c>
      <c r="AC437" t="s">
        <v>45</v>
      </c>
      <c r="AD437" t="s">
        <v>40</v>
      </c>
    </row>
    <row r="438" spans="1:30" x14ac:dyDescent="0.25">
      <c r="A438">
        <v>100437</v>
      </c>
      <c r="B438">
        <v>44</v>
      </c>
      <c r="C438" t="s">
        <v>57</v>
      </c>
      <c r="D438" t="s">
        <v>58</v>
      </c>
      <c r="E438" t="s">
        <v>48</v>
      </c>
      <c r="F438">
        <v>58601.760000000002</v>
      </c>
      <c r="G438">
        <v>38628.18</v>
      </c>
      <c r="H438">
        <v>623</v>
      </c>
      <c r="I438">
        <v>40</v>
      </c>
      <c r="J438">
        <v>5</v>
      </c>
      <c r="K438" t="s">
        <v>33</v>
      </c>
      <c r="L438" t="s">
        <v>33</v>
      </c>
      <c r="M438" t="s">
        <v>33</v>
      </c>
      <c r="N438" t="s">
        <v>34</v>
      </c>
      <c r="O438" t="s">
        <v>35</v>
      </c>
      <c r="P438">
        <v>4</v>
      </c>
      <c r="Q438">
        <v>189</v>
      </c>
      <c r="R438">
        <v>3</v>
      </c>
      <c r="S438">
        <v>0</v>
      </c>
      <c r="T438" t="s">
        <v>46</v>
      </c>
      <c r="U438">
        <v>-1</v>
      </c>
      <c r="V438">
        <v>3</v>
      </c>
      <c r="W438" t="s">
        <v>33</v>
      </c>
      <c r="X438" t="s">
        <v>33</v>
      </c>
      <c r="Y438" t="s">
        <v>33</v>
      </c>
      <c r="Z438">
        <v>703221.12</v>
      </c>
      <c r="AA438">
        <v>0.65900000000000003</v>
      </c>
      <c r="AB438" t="s">
        <v>62</v>
      </c>
      <c r="AC438" t="s">
        <v>39</v>
      </c>
      <c r="AD438" t="s">
        <v>46</v>
      </c>
    </row>
    <row r="439" spans="1:30" x14ac:dyDescent="0.25">
      <c r="A439">
        <v>100438</v>
      </c>
      <c r="B439">
        <v>30</v>
      </c>
      <c r="C439" t="s">
        <v>54</v>
      </c>
      <c r="D439" t="s">
        <v>31</v>
      </c>
      <c r="E439" t="s">
        <v>42</v>
      </c>
      <c r="F439">
        <v>52021.68</v>
      </c>
      <c r="G439">
        <v>12914.56</v>
      </c>
      <c r="H439">
        <v>710</v>
      </c>
      <c r="I439">
        <v>125</v>
      </c>
      <c r="J439">
        <v>1</v>
      </c>
      <c r="K439" t="s">
        <v>33</v>
      </c>
      <c r="L439" t="s">
        <v>33</v>
      </c>
      <c r="M439" t="s">
        <v>37</v>
      </c>
      <c r="N439" t="s">
        <v>53</v>
      </c>
      <c r="O439" t="s">
        <v>74</v>
      </c>
      <c r="P439">
        <v>23</v>
      </c>
      <c r="Q439">
        <v>373</v>
      </c>
      <c r="R439">
        <v>6</v>
      </c>
      <c r="S439">
        <v>0</v>
      </c>
      <c r="T439" t="s">
        <v>53</v>
      </c>
      <c r="U439">
        <v>-1</v>
      </c>
      <c r="V439">
        <v>2</v>
      </c>
      <c r="W439" t="s">
        <v>33</v>
      </c>
      <c r="X439" t="s">
        <v>37</v>
      </c>
      <c r="Y439" t="s">
        <v>37</v>
      </c>
      <c r="Z439">
        <v>624260.16</v>
      </c>
      <c r="AA439">
        <v>0.248</v>
      </c>
      <c r="AB439" t="s">
        <v>38</v>
      </c>
      <c r="AC439" t="s">
        <v>45</v>
      </c>
      <c r="AD439" t="s">
        <v>40</v>
      </c>
    </row>
    <row r="440" spans="1:30" x14ac:dyDescent="0.25">
      <c r="A440">
        <v>100439</v>
      </c>
      <c r="B440">
        <v>40</v>
      </c>
      <c r="C440" t="s">
        <v>47</v>
      </c>
      <c r="D440" t="s">
        <v>31</v>
      </c>
      <c r="E440" t="s">
        <v>48</v>
      </c>
      <c r="F440">
        <v>44415.66</v>
      </c>
      <c r="G440">
        <v>5341.09</v>
      </c>
      <c r="H440">
        <v>708</v>
      </c>
      <c r="I440">
        <v>107</v>
      </c>
      <c r="J440">
        <v>2</v>
      </c>
      <c r="K440" t="s">
        <v>33</v>
      </c>
      <c r="L440" t="s">
        <v>33</v>
      </c>
      <c r="M440" t="s">
        <v>33</v>
      </c>
      <c r="N440" t="s">
        <v>34</v>
      </c>
      <c r="O440" t="s">
        <v>69</v>
      </c>
      <c r="P440">
        <v>22</v>
      </c>
      <c r="Q440">
        <v>415</v>
      </c>
      <c r="R440">
        <v>7</v>
      </c>
      <c r="S440">
        <v>0</v>
      </c>
      <c r="T440" t="s">
        <v>46</v>
      </c>
      <c r="U440">
        <v>-1</v>
      </c>
      <c r="V440">
        <v>5</v>
      </c>
      <c r="W440" t="s">
        <v>33</v>
      </c>
      <c r="X440" t="s">
        <v>37</v>
      </c>
      <c r="Y440" t="s">
        <v>33</v>
      </c>
      <c r="Z440">
        <v>532987.92000000004</v>
      </c>
      <c r="AA440">
        <v>0.12</v>
      </c>
      <c r="AB440" t="s">
        <v>62</v>
      </c>
      <c r="AC440" t="s">
        <v>45</v>
      </c>
      <c r="AD440" t="s">
        <v>46</v>
      </c>
    </row>
    <row r="441" spans="1:30" x14ac:dyDescent="0.25">
      <c r="A441">
        <v>100440</v>
      </c>
      <c r="B441">
        <v>31</v>
      </c>
      <c r="C441" t="s">
        <v>47</v>
      </c>
      <c r="D441" t="s">
        <v>58</v>
      </c>
      <c r="E441" t="s">
        <v>42</v>
      </c>
      <c r="F441">
        <v>38576.129999999997</v>
      </c>
      <c r="G441">
        <v>0</v>
      </c>
      <c r="H441">
        <v>678</v>
      </c>
      <c r="I441">
        <v>115</v>
      </c>
      <c r="J441">
        <v>3</v>
      </c>
      <c r="K441" t="s">
        <v>33</v>
      </c>
      <c r="L441" t="s">
        <v>33</v>
      </c>
      <c r="M441" t="s">
        <v>33</v>
      </c>
      <c r="N441" t="s">
        <v>34</v>
      </c>
      <c r="O441" t="s">
        <v>72</v>
      </c>
      <c r="P441">
        <v>4</v>
      </c>
      <c r="Q441">
        <v>313</v>
      </c>
      <c r="R441">
        <v>5</v>
      </c>
      <c r="S441">
        <v>2</v>
      </c>
      <c r="T441" t="s">
        <v>53</v>
      </c>
      <c r="U441">
        <v>160</v>
      </c>
      <c r="V441">
        <v>6</v>
      </c>
      <c r="W441" t="s">
        <v>33</v>
      </c>
      <c r="X441" t="s">
        <v>33</v>
      </c>
      <c r="Y441" t="s">
        <v>33</v>
      </c>
      <c r="Z441">
        <v>462913.56</v>
      </c>
      <c r="AA441">
        <v>0</v>
      </c>
      <c r="AB441" t="s">
        <v>38</v>
      </c>
      <c r="AC441" t="s">
        <v>51</v>
      </c>
      <c r="AD441" t="s">
        <v>46</v>
      </c>
    </row>
    <row r="442" spans="1:30" x14ac:dyDescent="0.25">
      <c r="A442">
        <v>100441</v>
      </c>
      <c r="B442">
        <v>36</v>
      </c>
      <c r="C442" t="s">
        <v>41</v>
      </c>
      <c r="D442" t="s">
        <v>58</v>
      </c>
      <c r="E442" t="s">
        <v>32</v>
      </c>
      <c r="F442">
        <v>40048.78</v>
      </c>
      <c r="G442">
        <v>44646.41</v>
      </c>
      <c r="H442">
        <v>734</v>
      </c>
      <c r="I442">
        <v>5</v>
      </c>
      <c r="J442">
        <v>3</v>
      </c>
      <c r="K442" t="s">
        <v>33</v>
      </c>
      <c r="L442" t="s">
        <v>33</v>
      </c>
      <c r="M442" t="s">
        <v>33</v>
      </c>
      <c r="N442" t="s">
        <v>34</v>
      </c>
      <c r="O442" t="s">
        <v>64</v>
      </c>
      <c r="P442">
        <v>17</v>
      </c>
      <c r="Q442">
        <v>186</v>
      </c>
      <c r="R442">
        <v>4</v>
      </c>
      <c r="S442">
        <v>2</v>
      </c>
      <c r="T442" t="s">
        <v>53</v>
      </c>
      <c r="U442">
        <v>335</v>
      </c>
      <c r="V442">
        <v>6</v>
      </c>
      <c r="W442" t="s">
        <v>37</v>
      </c>
      <c r="X442" t="s">
        <v>33</v>
      </c>
      <c r="Y442" t="s">
        <v>33</v>
      </c>
      <c r="Z442">
        <v>480585.36</v>
      </c>
      <c r="AA442">
        <v>1.115</v>
      </c>
      <c r="AB442" t="s">
        <v>62</v>
      </c>
      <c r="AC442" t="s">
        <v>51</v>
      </c>
      <c r="AD442" t="s">
        <v>46</v>
      </c>
    </row>
    <row r="443" spans="1:30" x14ac:dyDescent="0.25">
      <c r="A443">
        <v>100442</v>
      </c>
      <c r="B443">
        <v>31</v>
      </c>
      <c r="C443" t="s">
        <v>47</v>
      </c>
      <c r="D443" t="s">
        <v>58</v>
      </c>
      <c r="E443" t="s">
        <v>32</v>
      </c>
      <c r="F443">
        <v>53999.24</v>
      </c>
      <c r="G443">
        <v>26921.71</v>
      </c>
      <c r="H443">
        <v>723</v>
      </c>
      <c r="I443">
        <v>78</v>
      </c>
      <c r="J443">
        <v>1</v>
      </c>
      <c r="K443" t="s">
        <v>33</v>
      </c>
      <c r="L443" t="s">
        <v>37</v>
      </c>
      <c r="M443" t="s">
        <v>37</v>
      </c>
      <c r="N443" t="s">
        <v>34</v>
      </c>
      <c r="O443" t="s">
        <v>64</v>
      </c>
      <c r="P443">
        <v>1</v>
      </c>
      <c r="Q443">
        <v>20</v>
      </c>
      <c r="R443">
        <v>3</v>
      </c>
      <c r="S443">
        <v>1</v>
      </c>
      <c r="T443" t="s">
        <v>53</v>
      </c>
      <c r="U443">
        <v>370</v>
      </c>
      <c r="V443">
        <v>0</v>
      </c>
      <c r="W443" t="s">
        <v>37</v>
      </c>
      <c r="X443" t="s">
        <v>37</v>
      </c>
      <c r="Y443" t="s">
        <v>33</v>
      </c>
      <c r="Z443">
        <v>647990.88</v>
      </c>
      <c r="AA443">
        <v>0.499</v>
      </c>
      <c r="AB443" t="s">
        <v>38</v>
      </c>
      <c r="AC443" t="s">
        <v>45</v>
      </c>
      <c r="AD443" t="s">
        <v>46</v>
      </c>
    </row>
    <row r="444" spans="1:30" x14ac:dyDescent="0.25">
      <c r="A444">
        <v>100443</v>
      </c>
      <c r="B444">
        <v>22</v>
      </c>
      <c r="C444" t="s">
        <v>57</v>
      </c>
      <c r="D444" t="s">
        <v>58</v>
      </c>
      <c r="F444">
        <v>66790.36</v>
      </c>
      <c r="G444">
        <v>26734.06</v>
      </c>
      <c r="H444">
        <v>429</v>
      </c>
      <c r="I444">
        <v>155</v>
      </c>
      <c r="J444">
        <v>5</v>
      </c>
      <c r="K444" t="s">
        <v>33</v>
      </c>
      <c r="L444" t="s">
        <v>33</v>
      </c>
      <c r="M444" t="s">
        <v>33</v>
      </c>
      <c r="N444" t="s">
        <v>34</v>
      </c>
      <c r="O444" t="s">
        <v>63</v>
      </c>
      <c r="P444">
        <v>26</v>
      </c>
      <c r="Q444">
        <v>382</v>
      </c>
      <c r="R444">
        <v>1</v>
      </c>
      <c r="S444">
        <v>2</v>
      </c>
      <c r="T444" t="s">
        <v>53</v>
      </c>
      <c r="U444">
        <v>236</v>
      </c>
      <c r="V444">
        <v>0</v>
      </c>
      <c r="W444" t="s">
        <v>37</v>
      </c>
      <c r="X444" t="s">
        <v>33</v>
      </c>
      <c r="Y444" t="s">
        <v>33</v>
      </c>
      <c r="Z444">
        <v>801484.32</v>
      </c>
      <c r="AA444">
        <v>0.4</v>
      </c>
      <c r="AB444" t="s">
        <v>44</v>
      </c>
      <c r="AC444" t="s">
        <v>39</v>
      </c>
      <c r="AD444" t="s">
        <v>46</v>
      </c>
    </row>
    <row r="445" spans="1:30" x14ac:dyDescent="0.25">
      <c r="A445">
        <v>100444</v>
      </c>
      <c r="B445">
        <v>30</v>
      </c>
      <c r="C445" t="s">
        <v>71</v>
      </c>
      <c r="D445" t="s">
        <v>31</v>
      </c>
      <c r="E445" t="s">
        <v>42</v>
      </c>
      <c r="F445">
        <v>27972.89</v>
      </c>
      <c r="G445">
        <v>0</v>
      </c>
      <c r="H445">
        <v>797</v>
      </c>
      <c r="I445">
        <v>130</v>
      </c>
      <c r="J445">
        <v>5</v>
      </c>
      <c r="K445" t="s">
        <v>33</v>
      </c>
      <c r="L445" t="s">
        <v>37</v>
      </c>
      <c r="M445" t="s">
        <v>33</v>
      </c>
      <c r="N445" t="s">
        <v>34</v>
      </c>
      <c r="O445" t="s">
        <v>52</v>
      </c>
      <c r="P445">
        <v>2</v>
      </c>
      <c r="Q445">
        <v>264</v>
      </c>
      <c r="R445">
        <v>7</v>
      </c>
      <c r="S445">
        <v>2</v>
      </c>
      <c r="T445" t="s">
        <v>36</v>
      </c>
      <c r="U445">
        <v>191</v>
      </c>
      <c r="V445">
        <v>6</v>
      </c>
      <c r="W445" t="s">
        <v>37</v>
      </c>
      <c r="X445" t="s">
        <v>33</v>
      </c>
      <c r="Y445" t="s">
        <v>33</v>
      </c>
      <c r="Z445">
        <v>335674.68</v>
      </c>
      <c r="AA445">
        <v>0</v>
      </c>
      <c r="AB445" t="s">
        <v>38</v>
      </c>
      <c r="AC445" t="s">
        <v>65</v>
      </c>
      <c r="AD445" t="s">
        <v>46</v>
      </c>
    </row>
    <row r="446" spans="1:30" x14ac:dyDescent="0.25">
      <c r="A446">
        <v>100445</v>
      </c>
      <c r="B446">
        <v>48</v>
      </c>
      <c r="C446" t="s">
        <v>54</v>
      </c>
      <c r="D446" t="s">
        <v>31</v>
      </c>
      <c r="E446" t="s">
        <v>32</v>
      </c>
      <c r="F446">
        <v>31934.43</v>
      </c>
      <c r="G446">
        <v>39251.64</v>
      </c>
      <c r="H446">
        <v>714</v>
      </c>
      <c r="I446">
        <v>141</v>
      </c>
      <c r="J446">
        <v>1</v>
      </c>
      <c r="K446" t="s">
        <v>33</v>
      </c>
      <c r="L446" t="s">
        <v>33</v>
      </c>
      <c r="M446" t="s">
        <v>33</v>
      </c>
      <c r="N446" t="s">
        <v>34</v>
      </c>
      <c r="O446" t="s">
        <v>43</v>
      </c>
      <c r="P446">
        <v>1</v>
      </c>
      <c r="Q446">
        <v>325</v>
      </c>
      <c r="R446">
        <v>8</v>
      </c>
      <c r="S446">
        <v>4</v>
      </c>
      <c r="T446" t="s">
        <v>53</v>
      </c>
      <c r="U446">
        <v>214</v>
      </c>
      <c r="V446">
        <v>2</v>
      </c>
      <c r="W446" t="s">
        <v>33</v>
      </c>
      <c r="X446" t="s">
        <v>33</v>
      </c>
      <c r="Y446" t="s">
        <v>33</v>
      </c>
      <c r="Z446">
        <v>383213.16</v>
      </c>
      <c r="AA446">
        <v>1.2290000000000001</v>
      </c>
      <c r="AB446" t="s">
        <v>50</v>
      </c>
      <c r="AC446" t="s">
        <v>51</v>
      </c>
      <c r="AD446" t="s">
        <v>46</v>
      </c>
    </row>
    <row r="447" spans="1:30" x14ac:dyDescent="0.25">
      <c r="A447">
        <v>100446</v>
      </c>
      <c r="B447">
        <v>43</v>
      </c>
      <c r="C447" t="s">
        <v>30</v>
      </c>
      <c r="D447" t="s">
        <v>31</v>
      </c>
      <c r="E447" t="s">
        <v>42</v>
      </c>
      <c r="F447">
        <v>46758.25</v>
      </c>
      <c r="G447">
        <v>50762.19</v>
      </c>
      <c r="H447">
        <v>688</v>
      </c>
      <c r="I447">
        <v>124</v>
      </c>
      <c r="J447">
        <v>4</v>
      </c>
      <c r="K447" t="s">
        <v>33</v>
      </c>
      <c r="L447" t="s">
        <v>37</v>
      </c>
      <c r="M447" t="s">
        <v>33</v>
      </c>
      <c r="N447" t="s">
        <v>34</v>
      </c>
      <c r="O447" t="s">
        <v>35</v>
      </c>
      <c r="P447">
        <v>21</v>
      </c>
      <c r="Q447">
        <v>356</v>
      </c>
      <c r="R447">
        <v>4</v>
      </c>
      <c r="S447">
        <v>1</v>
      </c>
      <c r="T447" t="s">
        <v>53</v>
      </c>
      <c r="U447">
        <v>82</v>
      </c>
      <c r="V447">
        <v>5</v>
      </c>
      <c r="W447" t="s">
        <v>37</v>
      </c>
      <c r="X447" t="s">
        <v>37</v>
      </c>
      <c r="Y447" t="s">
        <v>33</v>
      </c>
      <c r="Z447">
        <v>561099</v>
      </c>
      <c r="AA447">
        <v>1.0860000000000001</v>
      </c>
      <c r="AB447" t="s">
        <v>62</v>
      </c>
      <c r="AC447" t="s">
        <v>45</v>
      </c>
      <c r="AD447" t="s">
        <v>46</v>
      </c>
    </row>
    <row r="448" spans="1:30" x14ac:dyDescent="0.25">
      <c r="A448">
        <v>100447</v>
      </c>
      <c r="B448">
        <v>37</v>
      </c>
      <c r="C448" t="s">
        <v>70</v>
      </c>
      <c r="D448" t="s">
        <v>31</v>
      </c>
      <c r="E448" t="s">
        <v>48</v>
      </c>
      <c r="F448">
        <v>27906.75</v>
      </c>
      <c r="G448">
        <v>40795.129999999997</v>
      </c>
      <c r="H448">
        <v>652</v>
      </c>
      <c r="I448">
        <v>143</v>
      </c>
      <c r="J448">
        <v>1</v>
      </c>
      <c r="K448" t="s">
        <v>33</v>
      </c>
      <c r="L448" t="s">
        <v>37</v>
      </c>
      <c r="M448" t="s">
        <v>33</v>
      </c>
      <c r="N448" t="s">
        <v>34</v>
      </c>
      <c r="O448" t="s">
        <v>63</v>
      </c>
      <c r="P448">
        <v>27</v>
      </c>
      <c r="Q448">
        <v>336</v>
      </c>
      <c r="R448">
        <v>2</v>
      </c>
      <c r="S448">
        <v>0</v>
      </c>
      <c r="T448" t="s">
        <v>53</v>
      </c>
      <c r="U448">
        <v>-1</v>
      </c>
      <c r="V448">
        <v>2</v>
      </c>
      <c r="W448" t="s">
        <v>33</v>
      </c>
      <c r="X448" t="s">
        <v>37</v>
      </c>
      <c r="Y448" t="s">
        <v>33</v>
      </c>
      <c r="Z448">
        <v>334881</v>
      </c>
      <c r="AA448">
        <v>1.462</v>
      </c>
      <c r="AB448" t="s">
        <v>62</v>
      </c>
      <c r="AC448" t="s">
        <v>65</v>
      </c>
      <c r="AD448" t="s">
        <v>46</v>
      </c>
    </row>
    <row r="449" spans="1:30" x14ac:dyDescent="0.25">
      <c r="A449">
        <v>100448</v>
      </c>
      <c r="B449">
        <v>63</v>
      </c>
      <c r="C449" t="s">
        <v>30</v>
      </c>
      <c r="D449" t="s">
        <v>31</v>
      </c>
      <c r="E449" t="s">
        <v>42</v>
      </c>
      <c r="F449">
        <v>13321.54</v>
      </c>
      <c r="G449">
        <v>57986.83</v>
      </c>
      <c r="H449">
        <v>632</v>
      </c>
      <c r="I449">
        <v>101</v>
      </c>
      <c r="J449">
        <v>4</v>
      </c>
      <c r="K449" t="s">
        <v>33</v>
      </c>
      <c r="L449" t="s">
        <v>37</v>
      </c>
      <c r="M449" t="s">
        <v>37</v>
      </c>
      <c r="N449" t="s">
        <v>34</v>
      </c>
      <c r="O449" t="s">
        <v>63</v>
      </c>
      <c r="P449">
        <v>12</v>
      </c>
      <c r="Q449">
        <v>349</v>
      </c>
      <c r="R449">
        <v>3</v>
      </c>
      <c r="S449">
        <v>3</v>
      </c>
      <c r="T449" t="s">
        <v>53</v>
      </c>
      <c r="U449">
        <v>123</v>
      </c>
      <c r="V449">
        <v>0</v>
      </c>
      <c r="W449" t="s">
        <v>33</v>
      </c>
      <c r="X449" t="s">
        <v>33</v>
      </c>
      <c r="Y449" t="s">
        <v>33</v>
      </c>
      <c r="Z449">
        <v>159858.48000000001</v>
      </c>
      <c r="AA449">
        <v>4.3529999999999998</v>
      </c>
      <c r="AB449" t="s">
        <v>60</v>
      </c>
      <c r="AC449" t="s">
        <v>65</v>
      </c>
      <c r="AD449" t="s">
        <v>46</v>
      </c>
    </row>
    <row r="450" spans="1:30" x14ac:dyDescent="0.25">
      <c r="A450">
        <v>100449</v>
      </c>
      <c r="B450">
        <v>43</v>
      </c>
      <c r="C450" t="s">
        <v>41</v>
      </c>
      <c r="D450" t="s">
        <v>58</v>
      </c>
      <c r="E450" t="s">
        <v>32</v>
      </c>
      <c r="F450">
        <v>34224.559999999998</v>
      </c>
      <c r="G450">
        <v>29031.7</v>
      </c>
      <c r="H450">
        <v>634</v>
      </c>
      <c r="I450">
        <v>169</v>
      </c>
      <c r="J450">
        <v>5</v>
      </c>
      <c r="K450" t="s">
        <v>33</v>
      </c>
      <c r="L450" t="s">
        <v>37</v>
      </c>
      <c r="M450" t="s">
        <v>33</v>
      </c>
      <c r="N450" t="s">
        <v>34</v>
      </c>
      <c r="O450" t="s">
        <v>72</v>
      </c>
      <c r="P450">
        <v>6</v>
      </c>
      <c r="Q450">
        <v>262</v>
      </c>
      <c r="R450">
        <v>5</v>
      </c>
      <c r="S450">
        <v>4</v>
      </c>
      <c r="T450" t="s">
        <v>67</v>
      </c>
      <c r="U450">
        <v>182</v>
      </c>
      <c r="V450">
        <v>4</v>
      </c>
      <c r="W450" t="s">
        <v>37</v>
      </c>
      <c r="X450" t="s">
        <v>33</v>
      </c>
      <c r="Y450" t="s">
        <v>33</v>
      </c>
      <c r="Z450">
        <v>410694.72</v>
      </c>
      <c r="AA450">
        <v>0.84799999999999998</v>
      </c>
      <c r="AB450" t="s">
        <v>62</v>
      </c>
      <c r="AC450" t="s">
        <v>51</v>
      </c>
      <c r="AD450" t="s">
        <v>46</v>
      </c>
    </row>
    <row r="451" spans="1:30" x14ac:dyDescent="0.25">
      <c r="A451">
        <v>100450</v>
      </c>
      <c r="B451">
        <v>41</v>
      </c>
      <c r="C451" t="s">
        <v>41</v>
      </c>
      <c r="D451" t="s">
        <v>68</v>
      </c>
      <c r="E451" t="s">
        <v>32</v>
      </c>
      <c r="F451">
        <v>40045.68</v>
      </c>
      <c r="G451">
        <v>16186.81</v>
      </c>
      <c r="H451">
        <v>765</v>
      </c>
      <c r="I451">
        <v>123</v>
      </c>
      <c r="J451">
        <v>4</v>
      </c>
      <c r="K451" t="s">
        <v>33</v>
      </c>
      <c r="L451" t="s">
        <v>37</v>
      </c>
      <c r="M451" t="s">
        <v>37</v>
      </c>
      <c r="N451" t="s">
        <v>53</v>
      </c>
      <c r="O451" t="s">
        <v>73</v>
      </c>
      <c r="P451">
        <v>14</v>
      </c>
      <c r="Q451">
        <v>191</v>
      </c>
      <c r="R451">
        <v>5</v>
      </c>
      <c r="S451">
        <v>0</v>
      </c>
      <c r="T451" t="s">
        <v>67</v>
      </c>
      <c r="U451">
        <v>-1</v>
      </c>
      <c r="V451">
        <v>3</v>
      </c>
      <c r="W451" t="s">
        <v>33</v>
      </c>
      <c r="X451" t="s">
        <v>37</v>
      </c>
      <c r="Y451" t="s">
        <v>33</v>
      </c>
      <c r="Z451">
        <v>480548.16</v>
      </c>
      <c r="AA451">
        <v>0.40400000000000003</v>
      </c>
      <c r="AB451" t="s">
        <v>62</v>
      </c>
      <c r="AC451" t="s">
        <v>51</v>
      </c>
      <c r="AD451" t="s">
        <v>46</v>
      </c>
    </row>
    <row r="452" spans="1:30" x14ac:dyDescent="0.25">
      <c r="A452">
        <v>100451</v>
      </c>
      <c r="B452">
        <v>51</v>
      </c>
      <c r="C452" t="s">
        <v>66</v>
      </c>
      <c r="D452" t="s">
        <v>58</v>
      </c>
      <c r="E452" t="s">
        <v>42</v>
      </c>
      <c r="F452">
        <v>69118.649999999994</v>
      </c>
      <c r="G452">
        <v>29921.360000000001</v>
      </c>
      <c r="H452">
        <v>571</v>
      </c>
      <c r="I452">
        <v>168</v>
      </c>
      <c r="J452">
        <v>3</v>
      </c>
      <c r="K452" t="s">
        <v>33</v>
      </c>
      <c r="L452" t="s">
        <v>37</v>
      </c>
      <c r="M452" t="s">
        <v>33</v>
      </c>
      <c r="N452" t="s">
        <v>53</v>
      </c>
      <c r="O452" t="s">
        <v>74</v>
      </c>
      <c r="P452">
        <v>6</v>
      </c>
      <c r="Q452">
        <v>497</v>
      </c>
      <c r="R452">
        <v>2</v>
      </c>
      <c r="S452">
        <v>3</v>
      </c>
      <c r="T452" t="s">
        <v>53</v>
      </c>
      <c r="U452">
        <v>290</v>
      </c>
      <c r="V452">
        <v>4</v>
      </c>
      <c r="W452" t="s">
        <v>37</v>
      </c>
      <c r="X452" t="s">
        <v>33</v>
      </c>
      <c r="Y452" t="s">
        <v>33</v>
      </c>
      <c r="Z452">
        <v>829423.8</v>
      </c>
      <c r="AA452">
        <v>0.433</v>
      </c>
      <c r="AB452" t="s">
        <v>50</v>
      </c>
      <c r="AC452" t="s">
        <v>39</v>
      </c>
      <c r="AD452" t="s">
        <v>46</v>
      </c>
    </row>
    <row r="453" spans="1:30" x14ac:dyDescent="0.25">
      <c r="A453">
        <v>100452</v>
      </c>
      <c r="B453">
        <v>55</v>
      </c>
      <c r="C453" t="s">
        <v>75</v>
      </c>
      <c r="D453" t="s">
        <v>31</v>
      </c>
      <c r="E453" t="s">
        <v>48</v>
      </c>
      <c r="F453">
        <v>43692.26</v>
      </c>
      <c r="G453">
        <v>59415.83</v>
      </c>
      <c r="H453">
        <v>762</v>
      </c>
      <c r="I453">
        <v>27</v>
      </c>
      <c r="J453">
        <v>1</v>
      </c>
      <c r="K453" t="s">
        <v>33</v>
      </c>
      <c r="L453" t="s">
        <v>37</v>
      </c>
      <c r="M453" t="s">
        <v>33</v>
      </c>
      <c r="N453" t="s">
        <v>53</v>
      </c>
      <c r="O453" t="s">
        <v>35</v>
      </c>
      <c r="P453">
        <v>19</v>
      </c>
      <c r="Q453">
        <v>583</v>
      </c>
      <c r="R453">
        <v>7</v>
      </c>
      <c r="S453">
        <v>3</v>
      </c>
      <c r="T453" t="s">
        <v>67</v>
      </c>
      <c r="U453">
        <v>58</v>
      </c>
      <c r="V453">
        <v>1</v>
      </c>
      <c r="W453" t="s">
        <v>33</v>
      </c>
      <c r="X453" t="s">
        <v>37</v>
      </c>
      <c r="Y453" t="s">
        <v>37</v>
      </c>
      <c r="Z453">
        <v>524307.12</v>
      </c>
      <c r="AA453">
        <v>1.36</v>
      </c>
      <c r="AB453" t="s">
        <v>50</v>
      </c>
      <c r="AC453" t="s">
        <v>45</v>
      </c>
      <c r="AD453" t="s">
        <v>40</v>
      </c>
    </row>
    <row r="454" spans="1:30" x14ac:dyDescent="0.25">
      <c r="A454">
        <v>100453</v>
      </c>
      <c r="B454">
        <v>38</v>
      </c>
      <c r="C454" t="s">
        <v>30</v>
      </c>
      <c r="D454" t="s">
        <v>58</v>
      </c>
      <c r="E454" t="s">
        <v>32</v>
      </c>
      <c r="F454">
        <v>58139.99</v>
      </c>
      <c r="G454">
        <v>27842.15</v>
      </c>
      <c r="H454">
        <v>684</v>
      </c>
      <c r="I454">
        <v>128</v>
      </c>
      <c r="J454">
        <v>2</v>
      </c>
      <c r="K454" t="s">
        <v>33</v>
      </c>
      <c r="L454" t="s">
        <v>33</v>
      </c>
      <c r="M454" t="s">
        <v>33</v>
      </c>
      <c r="N454" t="s">
        <v>53</v>
      </c>
      <c r="O454" t="s">
        <v>59</v>
      </c>
      <c r="P454">
        <v>23</v>
      </c>
      <c r="Q454">
        <v>382</v>
      </c>
      <c r="R454">
        <v>5</v>
      </c>
      <c r="S454">
        <v>0</v>
      </c>
      <c r="T454" t="s">
        <v>36</v>
      </c>
      <c r="U454">
        <v>-1</v>
      </c>
      <c r="V454">
        <v>4</v>
      </c>
      <c r="W454" t="s">
        <v>33</v>
      </c>
      <c r="X454" t="s">
        <v>33</v>
      </c>
      <c r="Y454" t="s">
        <v>33</v>
      </c>
      <c r="Z454">
        <v>697679.88</v>
      </c>
      <c r="AA454">
        <v>0.47899999999999998</v>
      </c>
      <c r="AB454" t="s">
        <v>62</v>
      </c>
      <c r="AC454" t="s">
        <v>39</v>
      </c>
      <c r="AD454" t="s">
        <v>46</v>
      </c>
    </row>
    <row r="455" spans="1:30" x14ac:dyDescent="0.25">
      <c r="A455">
        <v>100454</v>
      </c>
      <c r="B455">
        <v>26</v>
      </c>
      <c r="C455" t="s">
        <v>41</v>
      </c>
      <c r="D455" t="s">
        <v>31</v>
      </c>
      <c r="E455" t="s">
        <v>42</v>
      </c>
      <c r="F455">
        <v>46586.7</v>
      </c>
      <c r="G455">
        <v>0</v>
      </c>
      <c r="H455">
        <v>596</v>
      </c>
      <c r="I455">
        <v>82</v>
      </c>
      <c r="J455">
        <v>4</v>
      </c>
      <c r="K455" t="s">
        <v>33</v>
      </c>
      <c r="L455" t="s">
        <v>37</v>
      </c>
      <c r="M455" t="s">
        <v>33</v>
      </c>
      <c r="N455" t="s">
        <v>34</v>
      </c>
      <c r="O455" t="s">
        <v>56</v>
      </c>
      <c r="P455">
        <v>26</v>
      </c>
      <c r="Q455">
        <v>243</v>
      </c>
      <c r="R455">
        <v>8</v>
      </c>
      <c r="S455">
        <v>3</v>
      </c>
      <c r="T455" t="s">
        <v>53</v>
      </c>
      <c r="U455">
        <v>103</v>
      </c>
      <c r="V455">
        <v>5</v>
      </c>
      <c r="W455" t="s">
        <v>33</v>
      </c>
      <c r="X455" t="s">
        <v>37</v>
      </c>
      <c r="Y455" t="s">
        <v>33</v>
      </c>
      <c r="Z455">
        <v>559040.4</v>
      </c>
      <c r="AA455">
        <v>0</v>
      </c>
      <c r="AB455" t="s">
        <v>38</v>
      </c>
      <c r="AC455" t="s">
        <v>45</v>
      </c>
      <c r="AD455" t="s">
        <v>46</v>
      </c>
    </row>
    <row r="456" spans="1:30" x14ac:dyDescent="0.25">
      <c r="A456">
        <v>100455</v>
      </c>
      <c r="B456">
        <v>31</v>
      </c>
      <c r="C456" t="s">
        <v>54</v>
      </c>
      <c r="D456" t="s">
        <v>68</v>
      </c>
      <c r="E456" t="s">
        <v>32</v>
      </c>
      <c r="F456">
        <v>27750.29</v>
      </c>
      <c r="G456">
        <v>43014.559999999998</v>
      </c>
      <c r="H456">
        <v>734</v>
      </c>
      <c r="I456">
        <v>124</v>
      </c>
      <c r="J456">
        <v>4</v>
      </c>
      <c r="K456" t="s">
        <v>33</v>
      </c>
      <c r="L456" t="s">
        <v>37</v>
      </c>
      <c r="M456" t="s">
        <v>33</v>
      </c>
      <c r="N456" t="s">
        <v>34</v>
      </c>
      <c r="O456" t="s">
        <v>56</v>
      </c>
      <c r="P456">
        <v>21</v>
      </c>
      <c r="Q456">
        <v>308</v>
      </c>
      <c r="R456">
        <v>4</v>
      </c>
      <c r="S456">
        <v>2</v>
      </c>
      <c r="T456" t="s">
        <v>53</v>
      </c>
      <c r="U456">
        <v>383</v>
      </c>
      <c r="V456">
        <v>0</v>
      </c>
      <c r="W456" t="s">
        <v>33</v>
      </c>
      <c r="X456" t="s">
        <v>33</v>
      </c>
      <c r="Y456" t="s">
        <v>33</v>
      </c>
      <c r="Z456">
        <v>333003.48</v>
      </c>
      <c r="AA456">
        <v>1.55</v>
      </c>
      <c r="AB456" t="s">
        <v>38</v>
      </c>
      <c r="AC456" t="s">
        <v>65</v>
      </c>
      <c r="AD456" t="s">
        <v>46</v>
      </c>
    </row>
    <row r="457" spans="1:30" x14ac:dyDescent="0.25">
      <c r="A457">
        <v>100456</v>
      </c>
      <c r="B457">
        <v>70</v>
      </c>
      <c r="C457" t="s">
        <v>75</v>
      </c>
      <c r="D457" t="s">
        <v>31</v>
      </c>
      <c r="E457" t="s">
        <v>32</v>
      </c>
      <c r="F457">
        <v>58746.05</v>
      </c>
      <c r="G457">
        <v>29029.1</v>
      </c>
      <c r="H457">
        <v>611</v>
      </c>
      <c r="I457">
        <v>130</v>
      </c>
      <c r="J457">
        <v>5</v>
      </c>
      <c r="K457" t="s">
        <v>33</v>
      </c>
      <c r="L457" t="s">
        <v>37</v>
      </c>
      <c r="M457" t="s">
        <v>33</v>
      </c>
      <c r="N457" t="s">
        <v>34</v>
      </c>
      <c r="O457" t="s">
        <v>69</v>
      </c>
      <c r="P457">
        <v>15</v>
      </c>
      <c r="Q457">
        <v>298</v>
      </c>
      <c r="R457">
        <v>2</v>
      </c>
      <c r="S457">
        <v>5</v>
      </c>
      <c r="T457" t="s">
        <v>53</v>
      </c>
      <c r="U457">
        <v>332</v>
      </c>
      <c r="V457">
        <v>5</v>
      </c>
      <c r="W457" t="s">
        <v>37</v>
      </c>
      <c r="X457" t="s">
        <v>33</v>
      </c>
      <c r="Y457" t="s">
        <v>33</v>
      </c>
      <c r="Z457">
        <v>704952.6</v>
      </c>
      <c r="AA457">
        <v>0.49399999999999999</v>
      </c>
      <c r="AB457" t="s">
        <v>60</v>
      </c>
      <c r="AC457" t="s">
        <v>39</v>
      </c>
      <c r="AD457" t="s">
        <v>46</v>
      </c>
    </row>
    <row r="458" spans="1:30" x14ac:dyDescent="0.25">
      <c r="A458">
        <v>100457</v>
      </c>
      <c r="B458">
        <v>21</v>
      </c>
      <c r="C458" t="s">
        <v>61</v>
      </c>
      <c r="D458" t="s">
        <v>31</v>
      </c>
      <c r="E458" t="s">
        <v>42</v>
      </c>
      <c r="F458">
        <v>27691.17</v>
      </c>
      <c r="G458">
        <v>34371.99</v>
      </c>
      <c r="H458">
        <v>773</v>
      </c>
      <c r="I458">
        <v>180</v>
      </c>
      <c r="J458">
        <v>2</v>
      </c>
      <c r="K458" t="s">
        <v>33</v>
      </c>
      <c r="L458" t="s">
        <v>37</v>
      </c>
      <c r="M458" t="s">
        <v>33</v>
      </c>
      <c r="N458" t="s">
        <v>55</v>
      </c>
      <c r="O458" t="s">
        <v>64</v>
      </c>
      <c r="P458">
        <v>1</v>
      </c>
      <c r="Q458">
        <v>40</v>
      </c>
      <c r="R458">
        <v>2</v>
      </c>
      <c r="S458">
        <v>1</v>
      </c>
      <c r="T458" t="s">
        <v>53</v>
      </c>
      <c r="U458">
        <v>46</v>
      </c>
      <c r="V458">
        <v>3</v>
      </c>
      <c r="W458" t="s">
        <v>33</v>
      </c>
      <c r="X458" t="s">
        <v>37</v>
      </c>
      <c r="Y458" t="s">
        <v>37</v>
      </c>
      <c r="Z458">
        <v>332294.03999999998</v>
      </c>
      <c r="AA458">
        <v>1.2410000000000001</v>
      </c>
      <c r="AB458" t="s">
        <v>44</v>
      </c>
      <c r="AC458" t="s">
        <v>65</v>
      </c>
      <c r="AD458" t="s">
        <v>46</v>
      </c>
    </row>
    <row r="459" spans="1:30" x14ac:dyDescent="0.25">
      <c r="A459">
        <v>100458</v>
      </c>
      <c r="B459">
        <v>31</v>
      </c>
      <c r="C459" t="s">
        <v>70</v>
      </c>
      <c r="D459" t="s">
        <v>31</v>
      </c>
      <c r="E459" t="s">
        <v>32</v>
      </c>
      <c r="F459">
        <v>64762.879999999997</v>
      </c>
      <c r="G459">
        <v>62197.29</v>
      </c>
      <c r="H459">
        <v>814</v>
      </c>
      <c r="I459">
        <v>52</v>
      </c>
      <c r="J459">
        <v>5</v>
      </c>
      <c r="K459" t="s">
        <v>33</v>
      </c>
      <c r="L459" t="s">
        <v>37</v>
      </c>
      <c r="M459" t="s">
        <v>33</v>
      </c>
      <c r="N459" t="s">
        <v>53</v>
      </c>
      <c r="O459" t="s">
        <v>56</v>
      </c>
      <c r="P459">
        <v>20</v>
      </c>
      <c r="Q459">
        <v>381</v>
      </c>
      <c r="R459">
        <v>2</v>
      </c>
      <c r="S459">
        <v>2</v>
      </c>
      <c r="T459" t="s">
        <v>53</v>
      </c>
      <c r="U459">
        <v>49</v>
      </c>
      <c r="V459">
        <v>6</v>
      </c>
      <c r="W459" t="s">
        <v>33</v>
      </c>
      <c r="X459" t="s">
        <v>37</v>
      </c>
      <c r="Y459" t="s">
        <v>33</v>
      </c>
      <c r="Z459">
        <v>777154.56000000006</v>
      </c>
      <c r="AA459">
        <v>0.96</v>
      </c>
      <c r="AB459" t="s">
        <v>38</v>
      </c>
      <c r="AC459" t="s">
        <v>39</v>
      </c>
      <c r="AD459" t="s">
        <v>46</v>
      </c>
    </row>
    <row r="460" spans="1:30" x14ac:dyDescent="0.25">
      <c r="A460">
        <v>100459</v>
      </c>
      <c r="B460">
        <v>58</v>
      </c>
      <c r="C460" t="s">
        <v>30</v>
      </c>
      <c r="D460" t="s">
        <v>31</v>
      </c>
      <c r="E460" t="s">
        <v>32</v>
      </c>
      <c r="F460">
        <v>42406.53</v>
      </c>
      <c r="G460">
        <v>25969.13</v>
      </c>
      <c r="H460">
        <v>782</v>
      </c>
      <c r="I460">
        <v>36</v>
      </c>
      <c r="J460">
        <v>3</v>
      </c>
      <c r="K460" t="s">
        <v>37</v>
      </c>
      <c r="L460" t="s">
        <v>37</v>
      </c>
      <c r="M460" t="s">
        <v>33</v>
      </c>
      <c r="N460" t="s">
        <v>34</v>
      </c>
      <c r="O460" t="s">
        <v>43</v>
      </c>
      <c r="P460">
        <v>8</v>
      </c>
      <c r="Q460">
        <v>62</v>
      </c>
      <c r="R460">
        <v>8</v>
      </c>
      <c r="S460">
        <v>2</v>
      </c>
      <c r="T460" t="s">
        <v>67</v>
      </c>
      <c r="U460">
        <v>162</v>
      </c>
      <c r="V460">
        <v>2</v>
      </c>
      <c r="W460" t="s">
        <v>37</v>
      </c>
      <c r="X460" t="s">
        <v>33</v>
      </c>
      <c r="Y460" t="s">
        <v>33</v>
      </c>
      <c r="Z460">
        <v>508878.36</v>
      </c>
      <c r="AA460">
        <v>0.61199999999999999</v>
      </c>
      <c r="AB460" t="s">
        <v>60</v>
      </c>
      <c r="AC460" t="s">
        <v>45</v>
      </c>
      <c r="AD460" t="s">
        <v>46</v>
      </c>
    </row>
    <row r="461" spans="1:30" x14ac:dyDescent="0.25">
      <c r="A461">
        <v>100460</v>
      </c>
      <c r="B461">
        <v>34</v>
      </c>
      <c r="C461" t="s">
        <v>75</v>
      </c>
      <c r="D461" t="s">
        <v>68</v>
      </c>
      <c r="E461" t="s">
        <v>32</v>
      </c>
      <c r="F461">
        <v>39384.74</v>
      </c>
      <c r="G461">
        <v>15298.96</v>
      </c>
      <c r="H461">
        <v>668</v>
      </c>
      <c r="I461">
        <v>154</v>
      </c>
      <c r="J461">
        <v>4</v>
      </c>
      <c r="K461" t="s">
        <v>33</v>
      </c>
      <c r="L461" t="s">
        <v>37</v>
      </c>
      <c r="M461" t="s">
        <v>33</v>
      </c>
      <c r="N461" t="s">
        <v>34</v>
      </c>
      <c r="O461" t="s">
        <v>52</v>
      </c>
      <c r="P461">
        <v>10</v>
      </c>
      <c r="Q461">
        <v>494</v>
      </c>
      <c r="R461">
        <v>6</v>
      </c>
      <c r="S461">
        <v>2</v>
      </c>
      <c r="T461" t="s">
        <v>67</v>
      </c>
      <c r="U461">
        <v>187</v>
      </c>
      <c r="V461">
        <v>6</v>
      </c>
      <c r="W461" t="s">
        <v>37</v>
      </c>
      <c r="X461" t="s">
        <v>37</v>
      </c>
      <c r="Y461" t="s">
        <v>33</v>
      </c>
      <c r="Z461">
        <v>472616.88</v>
      </c>
      <c r="AA461">
        <v>0.38800000000000001</v>
      </c>
      <c r="AB461" t="s">
        <v>38</v>
      </c>
      <c r="AC461" t="s">
        <v>51</v>
      </c>
      <c r="AD461" t="s">
        <v>46</v>
      </c>
    </row>
    <row r="462" spans="1:30" x14ac:dyDescent="0.25">
      <c r="A462">
        <v>100461</v>
      </c>
      <c r="B462">
        <v>51</v>
      </c>
      <c r="C462" t="s">
        <v>76</v>
      </c>
      <c r="D462" t="s">
        <v>58</v>
      </c>
      <c r="E462" t="s">
        <v>42</v>
      </c>
      <c r="F462">
        <v>63156.21</v>
      </c>
      <c r="G462">
        <v>2947.9</v>
      </c>
      <c r="H462">
        <v>610</v>
      </c>
      <c r="I462">
        <v>178</v>
      </c>
      <c r="J462">
        <v>2</v>
      </c>
      <c r="K462" t="s">
        <v>33</v>
      </c>
      <c r="L462" t="s">
        <v>37</v>
      </c>
      <c r="M462" t="s">
        <v>37</v>
      </c>
      <c r="N462" t="s">
        <v>34</v>
      </c>
      <c r="O462" t="s">
        <v>69</v>
      </c>
      <c r="P462">
        <v>21</v>
      </c>
      <c r="Q462">
        <v>463</v>
      </c>
      <c r="R462">
        <v>4</v>
      </c>
      <c r="S462">
        <v>0</v>
      </c>
      <c r="T462" t="s">
        <v>53</v>
      </c>
      <c r="U462">
        <v>-1</v>
      </c>
      <c r="V462">
        <v>1</v>
      </c>
      <c r="W462" t="s">
        <v>33</v>
      </c>
      <c r="X462" t="s">
        <v>37</v>
      </c>
      <c r="Y462" t="s">
        <v>33</v>
      </c>
      <c r="Z462">
        <v>757874.52</v>
      </c>
      <c r="AA462">
        <v>4.7E-2</v>
      </c>
      <c r="AB462" t="s">
        <v>50</v>
      </c>
      <c r="AC462" t="s">
        <v>39</v>
      </c>
      <c r="AD462" t="s">
        <v>46</v>
      </c>
    </row>
    <row r="463" spans="1:30" x14ac:dyDescent="0.25">
      <c r="A463">
        <v>100462</v>
      </c>
      <c r="B463">
        <v>45</v>
      </c>
      <c r="C463" t="s">
        <v>71</v>
      </c>
      <c r="D463" t="s">
        <v>31</v>
      </c>
      <c r="E463" t="s">
        <v>32</v>
      </c>
      <c r="F463">
        <v>33268.129999999997</v>
      </c>
      <c r="G463">
        <v>52445.89</v>
      </c>
      <c r="H463">
        <v>633</v>
      </c>
      <c r="I463">
        <v>159</v>
      </c>
      <c r="J463">
        <v>2</v>
      </c>
      <c r="K463" t="s">
        <v>37</v>
      </c>
      <c r="L463" t="s">
        <v>33</v>
      </c>
      <c r="M463" t="s">
        <v>37</v>
      </c>
      <c r="N463" t="s">
        <v>34</v>
      </c>
      <c r="O463" t="s">
        <v>73</v>
      </c>
      <c r="P463">
        <v>10</v>
      </c>
      <c r="Q463">
        <v>332</v>
      </c>
      <c r="R463">
        <v>8</v>
      </c>
      <c r="S463">
        <v>5</v>
      </c>
      <c r="T463" t="s">
        <v>67</v>
      </c>
      <c r="U463">
        <v>1</v>
      </c>
      <c r="V463">
        <v>4</v>
      </c>
      <c r="W463" t="s">
        <v>33</v>
      </c>
      <c r="X463" t="s">
        <v>33</v>
      </c>
      <c r="Y463" t="s">
        <v>33</v>
      </c>
      <c r="Z463">
        <v>399217.56</v>
      </c>
      <c r="AA463">
        <v>1.5760000000000001</v>
      </c>
      <c r="AB463" t="s">
        <v>62</v>
      </c>
      <c r="AC463" t="s">
        <v>51</v>
      </c>
      <c r="AD463" t="s">
        <v>46</v>
      </c>
    </row>
    <row r="464" spans="1:30" x14ac:dyDescent="0.25">
      <c r="A464">
        <v>100463</v>
      </c>
      <c r="B464">
        <v>45</v>
      </c>
      <c r="C464" t="s">
        <v>61</v>
      </c>
      <c r="D464" t="s">
        <v>31</v>
      </c>
      <c r="E464" t="s">
        <v>48</v>
      </c>
      <c r="F464">
        <v>50419.44</v>
      </c>
      <c r="G464">
        <v>81104.429999999993</v>
      </c>
      <c r="H464">
        <v>560</v>
      </c>
      <c r="I464">
        <v>171</v>
      </c>
      <c r="J464">
        <v>2</v>
      </c>
      <c r="K464" t="s">
        <v>33</v>
      </c>
      <c r="L464" t="s">
        <v>37</v>
      </c>
      <c r="M464" t="s">
        <v>33</v>
      </c>
      <c r="N464" t="s">
        <v>34</v>
      </c>
      <c r="O464" t="s">
        <v>52</v>
      </c>
      <c r="P464">
        <v>27</v>
      </c>
      <c r="Q464">
        <v>407</v>
      </c>
      <c r="R464">
        <v>7</v>
      </c>
      <c r="S464">
        <v>4</v>
      </c>
      <c r="T464" t="s">
        <v>36</v>
      </c>
      <c r="U464">
        <v>84</v>
      </c>
      <c r="V464">
        <v>3</v>
      </c>
      <c r="W464" t="s">
        <v>33</v>
      </c>
      <c r="X464" t="s">
        <v>33</v>
      </c>
      <c r="Y464" t="s">
        <v>33</v>
      </c>
      <c r="Z464">
        <v>605033.28</v>
      </c>
      <c r="AA464">
        <v>1.609</v>
      </c>
      <c r="AB464" t="s">
        <v>62</v>
      </c>
      <c r="AC464" t="s">
        <v>45</v>
      </c>
      <c r="AD464" t="s">
        <v>46</v>
      </c>
    </row>
    <row r="465" spans="1:30" x14ac:dyDescent="0.25">
      <c r="A465">
        <v>100464</v>
      </c>
      <c r="B465">
        <v>49</v>
      </c>
      <c r="C465" t="s">
        <v>71</v>
      </c>
      <c r="D465" t="s">
        <v>58</v>
      </c>
      <c r="E465" t="s">
        <v>32</v>
      </c>
      <c r="F465">
        <v>46024.91</v>
      </c>
      <c r="G465">
        <v>33540.19</v>
      </c>
      <c r="H465">
        <v>691</v>
      </c>
      <c r="I465">
        <v>52</v>
      </c>
      <c r="J465">
        <v>1</v>
      </c>
      <c r="K465" t="s">
        <v>33</v>
      </c>
      <c r="L465" t="s">
        <v>33</v>
      </c>
      <c r="M465" t="s">
        <v>33</v>
      </c>
      <c r="N465" t="s">
        <v>34</v>
      </c>
      <c r="O465" t="s">
        <v>63</v>
      </c>
      <c r="P465">
        <v>27</v>
      </c>
      <c r="Q465">
        <v>415</v>
      </c>
      <c r="R465">
        <v>8</v>
      </c>
      <c r="S465">
        <v>4</v>
      </c>
      <c r="T465" t="s">
        <v>36</v>
      </c>
      <c r="U465">
        <v>76</v>
      </c>
      <c r="V465">
        <v>0</v>
      </c>
      <c r="W465" t="s">
        <v>37</v>
      </c>
      <c r="X465" t="s">
        <v>37</v>
      </c>
      <c r="Y465" t="s">
        <v>37</v>
      </c>
      <c r="Z465">
        <v>552298.92000000004</v>
      </c>
      <c r="AA465">
        <v>0.72899999999999998</v>
      </c>
      <c r="AB465" t="s">
        <v>50</v>
      </c>
      <c r="AC465" t="s">
        <v>45</v>
      </c>
      <c r="AD465" t="s">
        <v>40</v>
      </c>
    </row>
    <row r="466" spans="1:30" x14ac:dyDescent="0.25">
      <c r="A466">
        <v>100465</v>
      </c>
      <c r="B466">
        <v>62</v>
      </c>
      <c r="C466" t="s">
        <v>30</v>
      </c>
      <c r="D466" t="s">
        <v>58</v>
      </c>
      <c r="E466" t="s">
        <v>42</v>
      </c>
      <c r="F466">
        <v>26184.1</v>
      </c>
      <c r="G466">
        <v>0</v>
      </c>
      <c r="H466">
        <v>609</v>
      </c>
      <c r="I466">
        <v>26</v>
      </c>
      <c r="J466">
        <v>3</v>
      </c>
      <c r="K466" t="s">
        <v>33</v>
      </c>
      <c r="L466" t="s">
        <v>37</v>
      </c>
      <c r="M466" t="s">
        <v>33</v>
      </c>
      <c r="N466" t="s">
        <v>34</v>
      </c>
      <c r="O466" t="s">
        <v>59</v>
      </c>
      <c r="P466">
        <v>1</v>
      </c>
      <c r="Q466">
        <v>303</v>
      </c>
      <c r="R466">
        <v>7</v>
      </c>
      <c r="S466">
        <v>0</v>
      </c>
      <c r="T466" t="s">
        <v>53</v>
      </c>
      <c r="U466">
        <v>-1</v>
      </c>
      <c r="V466">
        <v>6</v>
      </c>
      <c r="W466" t="s">
        <v>33</v>
      </c>
      <c r="X466" t="s">
        <v>33</v>
      </c>
      <c r="Y466" t="s">
        <v>33</v>
      </c>
      <c r="Z466">
        <v>314209.2</v>
      </c>
      <c r="AA466">
        <v>0</v>
      </c>
      <c r="AB466" t="s">
        <v>60</v>
      </c>
      <c r="AC466" t="s">
        <v>65</v>
      </c>
      <c r="AD466" t="s">
        <v>46</v>
      </c>
    </row>
    <row r="467" spans="1:30" x14ac:dyDescent="0.25">
      <c r="A467">
        <v>100466</v>
      </c>
      <c r="B467">
        <v>31</v>
      </c>
      <c r="C467" t="s">
        <v>75</v>
      </c>
      <c r="D467" t="s">
        <v>68</v>
      </c>
      <c r="E467" t="s">
        <v>42</v>
      </c>
      <c r="F467">
        <v>20679.13</v>
      </c>
      <c r="G467">
        <v>50092.6</v>
      </c>
      <c r="H467">
        <v>652</v>
      </c>
      <c r="I467">
        <v>149</v>
      </c>
      <c r="J467">
        <v>1</v>
      </c>
      <c r="K467" t="s">
        <v>33</v>
      </c>
      <c r="L467" t="s">
        <v>37</v>
      </c>
      <c r="M467" t="s">
        <v>33</v>
      </c>
      <c r="N467" t="s">
        <v>34</v>
      </c>
      <c r="O467" t="s">
        <v>69</v>
      </c>
      <c r="P467">
        <v>25</v>
      </c>
      <c r="Q467">
        <v>736</v>
      </c>
      <c r="R467">
        <v>6</v>
      </c>
      <c r="S467">
        <v>2</v>
      </c>
      <c r="T467" t="s">
        <v>36</v>
      </c>
      <c r="U467">
        <v>177</v>
      </c>
      <c r="V467">
        <v>3</v>
      </c>
      <c r="W467" t="s">
        <v>33</v>
      </c>
      <c r="X467" t="s">
        <v>37</v>
      </c>
      <c r="Y467" t="s">
        <v>37</v>
      </c>
      <c r="Z467">
        <v>248149.56</v>
      </c>
      <c r="AA467">
        <v>2.4220000000000002</v>
      </c>
      <c r="AB467" t="s">
        <v>38</v>
      </c>
      <c r="AC467" t="s">
        <v>65</v>
      </c>
      <c r="AD467" t="s">
        <v>40</v>
      </c>
    </row>
    <row r="468" spans="1:30" x14ac:dyDescent="0.25">
      <c r="A468">
        <v>100467</v>
      </c>
      <c r="B468">
        <v>52</v>
      </c>
      <c r="C468" t="s">
        <v>47</v>
      </c>
      <c r="D468" t="s">
        <v>58</v>
      </c>
      <c r="E468" t="s">
        <v>48</v>
      </c>
      <c r="F468">
        <v>37676.76</v>
      </c>
      <c r="G468">
        <v>15798.12</v>
      </c>
      <c r="H468">
        <v>720</v>
      </c>
      <c r="I468">
        <v>87</v>
      </c>
      <c r="J468">
        <v>3</v>
      </c>
      <c r="K468" t="s">
        <v>33</v>
      </c>
      <c r="L468" t="s">
        <v>37</v>
      </c>
      <c r="M468" t="s">
        <v>33</v>
      </c>
      <c r="N468" t="s">
        <v>34</v>
      </c>
      <c r="O468" t="s">
        <v>56</v>
      </c>
      <c r="P468">
        <v>21</v>
      </c>
      <c r="Q468">
        <v>154</v>
      </c>
      <c r="R468">
        <v>8</v>
      </c>
      <c r="S468">
        <v>5</v>
      </c>
      <c r="T468" t="s">
        <v>53</v>
      </c>
      <c r="U468">
        <v>242</v>
      </c>
      <c r="V468">
        <v>1</v>
      </c>
      <c r="W468" t="s">
        <v>37</v>
      </c>
      <c r="X468" t="s">
        <v>37</v>
      </c>
      <c r="Y468" t="s">
        <v>33</v>
      </c>
      <c r="Z468">
        <v>452121.12</v>
      </c>
      <c r="AA468">
        <v>0.41899999999999998</v>
      </c>
      <c r="AB468" t="s">
        <v>50</v>
      </c>
      <c r="AC468" t="s">
        <v>51</v>
      </c>
      <c r="AD468" t="s">
        <v>46</v>
      </c>
    </row>
    <row r="469" spans="1:30" x14ac:dyDescent="0.25">
      <c r="A469">
        <v>100468</v>
      </c>
      <c r="B469">
        <v>33</v>
      </c>
      <c r="C469" t="s">
        <v>41</v>
      </c>
      <c r="D469" t="s">
        <v>68</v>
      </c>
      <c r="E469" t="s">
        <v>42</v>
      </c>
      <c r="F469">
        <v>44836.89</v>
      </c>
      <c r="G469">
        <v>35296.9</v>
      </c>
      <c r="H469">
        <v>600</v>
      </c>
      <c r="I469">
        <v>92</v>
      </c>
      <c r="J469">
        <v>4</v>
      </c>
      <c r="K469" t="s">
        <v>33</v>
      </c>
      <c r="L469" t="s">
        <v>33</v>
      </c>
      <c r="M469" t="s">
        <v>33</v>
      </c>
      <c r="N469" t="s">
        <v>55</v>
      </c>
      <c r="O469" t="s">
        <v>59</v>
      </c>
      <c r="P469">
        <v>26</v>
      </c>
      <c r="Q469">
        <v>457</v>
      </c>
      <c r="R469">
        <v>2</v>
      </c>
      <c r="S469">
        <v>0</v>
      </c>
      <c r="T469" t="s">
        <v>53</v>
      </c>
      <c r="U469">
        <v>-1</v>
      </c>
      <c r="V469">
        <v>4</v>
      </c>
      <c r="W469" t="s">
        <v>33</v>
      </c>
      <c r="X469" t="s">
        <v>33</v>
      </c>
      <c r="Y469" t="s">
        <v>37</v>
      </c>
      <c r="Z469">
        <v>538042.68000000005</v>
      </c>
      <c r="AA469">
        <v>0.78700000000000003</v>
      </c>
      <c r="AB469" t="s">
        <v>38</v>
      </c>
      <c r="AC469" t="s">
        <v>45</v>
      </c>
      <c r="AD469" t="s">
        <v>40</v>
      </c>
    </row>
    <row r="470" spans="1:30" x14ac:dyDescent="0.25">
      <c r="A470">
        <v>100469</v>
      </c>
      <c r="B470">
        <v>37</v>
      </c>
      <c r="C470" t="s">
        <v>75</v>
      </c>
      <c r="D470" t="s">
        <v>58</v>
      </c>
      <c r="E470" t="s">
        <v>48</v>
      </c>
      <c r="F470">
        <v>33643.589999999997</v>
      </c>
      <c r="G470">
        <v>0</v>
      </c>
      <c r="H470">
        <v>583</v>
      </c>
      <c r="I470">
        <v>4</v>
      </c>
      <c r="J470">
        <v>2</v>
      </c>
      <c r="K470" t="s">
        <v>33</v>
      </c>
      <c r="L470" t="s">
        <v>33</v>
      </c>
      <c r="M470" t="s">
        <v>37</v>
      </c>
      <c r="N470" t="s">
        <v>34</v>
      </c>
      <c r="O470" t="s">
        <v>74</v>
      </c>
      <c r="P470">
        <v>25</v>
      </c>
      <c r="Q470">
        <v>687</v>
      </c>
      <c r="R470">
        <v>1</v>
      </c>
      <c r="S470">
        <v>1</v>
      </c>
      <c r="T470" t="s">
        <v>67</v>
      </c>
      <c r="U470">
        <v>58</v>
      </c>
      <c r="V470">
        <v>0</v>
      </c>
      <c r="W470" t="s">
        <v>33</v>
      </c>
      <c r="X470" t="s">
        <v>37</v>
      </c>
      <c r="Y470" t="s">
        <v>33</v>
      </c>
      <c r="Z470">
        <v>403723.08</v>
      </c>
      <c r="AA470">
        <v>0</v>
      </c>
      <c r="AB470" t="s">
        <v>62</v>
      </c>
      <c r="AC470" t="s">
        <v>51</v>
      </c>
      <c r="AD470" t="s">
        <v>46</v>
      </c>
    </row>
    <row r="471" spans="1:30" x14ac:dyDescent="0.25">
      <c r="A471">
        <v>100470</v>
      </c>
      <c r="B471">
        <v>49</v>
      </c>
      <c r="C471" t="s">
        <v>47</v>
      </c>
      <c r="D471" t="s">
        <v>31</v>
      </c>
      <c r="E471" t="s">
        <v>32</v>
      </c>
      <c r="F471">
        <v>38315.96</v>
      </c>
      <c r="G471">
        <v>32710.240000000002</v>
      </c>
      <c r="H471">
        <v>765</v>
      </c>
      <c r="I471">
        <v>110</v>
      </c>
      <c r="J471">
        <v>2</v>
      </c>
      <c r="K471" t="s">
        <v>33</v>
      </c>
      <c r="L471" t="s">
        <v>37</v>
      </c>
      <c r="M471" t="s">
        <v>33</v>
      </c>
      <c r="N471" t="s">
        <v>34</v>
      </c>
      <c r="O471" t="s">
        <v>73</v>
      </c>
      <c r="P471">
        <v>15</v>
      </c>
      <c r="Q471">
        <v>358</v>
      </c>
      <c r="R471">
        <v>1</v>
      </c>
      <c r="S471">
        <v>4</v>
      </c>
      <c r="T471" t="s">
        <v>46</v>
      </c>
      <c r="U471">
        <v>415</v>
      </c>
      <c r="V471">
        <v>4</v>
      </c>
      <c r="W471" t="s">
        <v>33</v>
      </c>
      <c r="X471" t="s">
        <v>37</v>
      </c>
      <c r="Y471" t="s">
        <v>33</v>
      </c>
      <c r="Z471">
        <v>459791.52</v>
      </c>
      <c r="AA471">
        <v>0.85399999999999998</v>
      </c>
      <c r="AB471" t="s">
        <v>50</v>
      </c>
      <c r="AC471" t="s">
        <v>51</v>
      </c>
      <c r="AD471" t="s">
        <v>46</v>
      </c>
    </row>
    <row r="472" spans="1:30" x14ac:dyDescent="0.25">
      <c r="A472">
        <v>100471</v>
      </c>
      <c r="B472">
        <v>19</v>
      </c>
      <c r="C472" t="s">
        <v>47</v>
      </c>
      <c r="D472" t="s">
        <v>68</v>
      </c>
      <c r="E472" t="s">
        <v>42</v>
      </c>
      <c r="F472">
        <v>25260.57</v>
      </c>
      <c r="G472">
        <v>0</v>
      </c>
      <c r="H472">
        <v>618</v>
      </c>
      <c r="I472">
        <v>165</v>
      </c>
      <c r="J472">
        <v>2</v>
      </c>
      <c r="K472" t="s">
        <v>33</v>
      </c>
      <c r="L472" t="s">
        <v>33</v>
      </c>
      <c r="M472" t="s">
        <v>33</v>
      </c>
      <c r="N472" t="s">
        <v>53</v>
      </c>
      <c r="O472" t="s">
        <v>73</v>
      </c>
      <c r="P472">
        <v>7</v>
      </c>
      <c r="Q472">
        <v>662</v>
      </c>
      <c r="R472">
        <v>7</v>
      </c>
      <c r="S472">
        <v>0</v>
      </c>
      <c r="T472" t="s">
        <v>53</v>
      </c>
      <c r="U472">
        <v>-1</v>
      </c>
      <c r="V472">
        <v>6</v>
      </c>
      <c r="W472" t="s">
        <v>37</v>
      </c>
      <c r="X472" t="s">
        <v>37</v>
      </c>
      <c r="Y472" t="s">
        <v>33</v>
      </c>
      <c r="Z472">
        <v>303126.84000000003</v>
      </c>
      <c r="AA472">
        <v>0</v>
      </c>
      <c r="AB472" t="s">
        <v>44</v>
      </c>
      <c r="AC472" t="s">
        <v>65</v>
      </c>
      <c r="AD472" t="s">
        <v>46</v>
      </c>
    </row>
    <row r="473" spans="1:30" x14ac:dyDescent="0.25">
      <c r="A473">
        <v>100472</v>
      </c>
      <c r="B473">
        <v>41</v>
      </c>
      <c r="C473" t="s">
        <v>41</v>
      </c>
      <c r="D473" t="s">
        <v>31</v>
      </c>
      <c r="E473" t="s">
        <v>48</v>
      </c>
      <c r="F473">
        <v>37486.54</v>
      </c>
      <c r="G473">
        <v>83139.649999999994</v>
      </c>
      <c r="H473">
        <v>733</v>
      </c>
      <c r="I473">
        <v>93</v>
      </c>
      <c r="J473">
        <v>1</v>
      </c>
      <c r="K473" t="s">
        <v>37</v>
      </c>
      <c r="L473" t="s">
        <v>37</v>
      </c>
      <c r="M473" t="s">
        <v>33</v>
      </c>
      <c r="N473" t="s">
        <v>34</v>
      </c>
      <c r="O473" t="s">
        <v>69</v>
      </c>
      <c r="P473">
        <v>7</v>
      </c>
      <c r="Q473">
        <v>356</v>
      </c>
      <c r="R473">
        <v>6</v>
      </c>
      <c r="S473">
        <v>1</v>
      </c>
      <c r="T473" t="s">
        <v>67</v>
      </c>
      <c r="U473">
        <v>426</v>
      </c>
      <c r="V473">
        <v>3</v>
      </c>
      <c r="W473" t="s">
        <v>37</v>
      </c>
      <c r="X473" t="s">
        <v>37</v>
      </c>
      <c r="Y473" t="s">
        <v>33</v>
      </c>
      <c r="Z473">
        <v>449838.48</v>
      </c>
      <c r="AA473">
        <v>2.218</v>
      </c>
      <c r="AB473" t="s">
        <v>62</v>
      </c>
      <c r="AC473" t="s">
        <v>51</v>
      </c>
      <c r="AD473" t="s">
        <v>46</v>
      </c>
    </row>
    <row r="474" spans="1:30" x14ac:dyDescent="0.25">
      <c r="A474">
        <v>100473</v>
      </c>
      <c r="B474">
        <v>65</v>
      </c>
      <c r="C474" t="s">
        <v>30</v>
      </c>
      <c r="D474" t="s">
        <v>31</v>
      </c>
      <c r="E474" t="s">
        <v>42</v>
      </c>
      <c r="F474">
        <v>42610.7</v>
      </c>
      <c r="G474">
        <v>0</v>
      </c>
      <c r="H474">
        <v>666</v>
      </c>
      <c r="I474">
        <v>98</v>
      </c>
      <c r="J474">
        <v>3</v>
      </c>
      <c r="K474" t="s">
        <v>33</v>
      </c>
      <c r="L474" t="s">
        <v>37</v>
      </c>
      <c r="M474" t="s">
        <v>33</v>
      </c>
      <c r="N474" t="s">
        <v>55</v>
      </c>
      <c r="O474" t="s">
        <v>74</v>
      </c>
      <c r="P474">
        <v>2</v>
      </c>
      <c r="Q474">
        <v>305</v>
      </c>
      <c r="R474">
        <v>4</v>
      </c>
      <c r="S474">
        <v>1</v>
      </c>
      <c r="T474" t="s">
        <v>53</v>
      </c>
      <c r="U474">
        <v>222</v>
      </c>
      <c r="V474">
        <v>3</v>
      </c>
      <c r="W474" t="s">
        <v>37</v>
      </c>
      <c r="X474" t="s">
        <v>37</v>
      </c>
      <c r="Y474" t="s">
        <v>33</v>
      </c>
      <c r="Z474">
        <v>511328.4</v>
      </c>
      <c r="AA474">
        <v>0</v>
      </c>
      <c r="AB474" t="s">
        <v>60</v>
      </c>
      <c r="AC474" t="s">
        <v>45</v>
      </c>
      <c r="AD474" t="s">
        <v>46</v>
      </c>
    </row>
    <row r="475" spans="1:30" x14ac:dyDescent="0.25">
      <c r="A475">
        <v>100474</v>
      </c>
      <c r="B475">
        <v>46</v>
      </c>
      <c r="C475" t="s">
        <v>76</v>
      </c>
      <c r="D475" t="s">
        <v>58</v>
      </c>
      <c r="E475" t="s">
        <v>48</v>
      </c>
      <c r="F475">
        <v>41624.36</v>
      </c>
      <c r="G475">
        <v>40328.04</v>
      </c>
      <c r="H475">
        <v>646</v>
      </c>
      <c r="I475">
        <v>17</v>
      </c>
      <c r="J475">
        <v>2</v>
      </c>
      <c r="K475" t="s">
        <v>33</v>
      </c>
      <c r="L475" t="s">
        <v>37</v>
      </c>
      <c r="M475" t="s">
        <v>33</v>
      </c>
      <c r="N475" t="s">
        <v>53</v>
      </c>
      <c r="O475" t="s">
        <v>69</v>
      </c>
      <c r="P475">
        <v>20</v>
      </c>
      <c r="Q475">
        <v>453</v>
      </c>
      <c r="R475">
        <v>7</v>
      </c>
      <c r="S475">
        <v>0</v>
      </c>
      <c r="T475" t="s">
        <v>67</v>
      </c>
      <c r="U475">
        <v>-1</v>
      </c>
      <c r="V475">
        <v>4</v>
      </c>
      <c r="W475" t="s">
        <v>33</v>
      </c>
      <c r="X475" t="s">
        <v>33</v>
      </c>
      <c r="Y475" t="s">
        <v>33</v>
      </c>
      <c r="Z475">
        <v>499492.32</v>
      </c>
      <c r="AA475">
        <v>0.96899999999999997</v>
      </c>
      <c r="AB475" t="s">
        <v>50</v>
      </c>
      <c r="AC475" t="s">
        <v>51</v>
      </c>
      <c r="AD475" t="s">
        <v>46</v>
      </c>
    </row>
    <row r="476" spans="1:30" x14ac:dyDescent="0.25">
      <c r="A476">
        <v>100475</v>
      </c>
      <c r="B476">
        <v>48</v>
      </c>
      <c r="C476" t="s">
        <v>54</v>
      </c>
      <c r="D476" t="s">
        <v>58</v>
      </c>
      <c r="E476" t="s">
        <v>42</v>
      </c>
      <c r="F476">
        <v>12000</v>
      </c>
      <c r="G476">
        <v>41875.279999999999</v>
      </c>
      <c r="H476">
        <v>613</v>
      </c>
      <c r="I476">
        <v>30</v>
      </c>
      <c r="J476">
        <v>4</v>
      </c>
      <c r="K476" t="s">
        <v>33</v>
      </c>
      <c r="L476" t="s">
        <v>37</v>
      </c>
      <c r="M476" t="s">
        <v>33</v>
      </c>
      <c r="N476" t="s">
        <v>34</v>
      </c>
      <c r="O476" t="s">
        <v>43</v>
      </c>
      <c r="P476">
        <v>25</v>
      </c>
      <c r="Q476">
        <v>392</v>
      </c>
      <c r="R476">
        <v>1</v>
      </c>
      <c r="S476">
        <v>2</v>
      </c>
      <c r="T476" t="s">
        <v>67</v>
      </c>
      <c r="U476">
        <v>249</v>
      </c>
      <c r="V476">
        <v>2</v>
      </c>
      <c r="W476" t="s">
        <v>33</v>
      </c>
      <c r="X476" t="s">
        <v>37</v>
      </c>
      <c r="Y476" t="s">
        <v>33</v>
      </c>
      <c r="Z476">
        <v>144000</v>
      </c>
      <c r="AA476">
        <v>3.49</v>
      </c>
      <c r="AB476" t="s">
        <v>50</v>
      </c>
      <c r="AC476" t="s">
        <v>65</v>
      </c>
      <c r="AD476" t="s">
        <v>46</v>
      </c>
    </row>
    <row r="477" spans="1:30" x14ac:dyDescent="0.25">
      <c r="A477">
        <v>100476</v>
      </c>
      <c r="B477">
        <v>55</v>
      </c>
      <c r="C477" t="s">
        <v>57</v>
      </c>
      <c r="D477" t="s">
        <v>58</v>
      </c>
      <c r="E477" t="s">
        <v>42</v>
      </c>
      <c r="F477">
        <v>38192.46</v>
      </c>
      <c r="G477">
        <v>27888.92</v>
      </c>
      <c r="H477">
        <v>725</v>
      </c>
      <c r="I477">
        <v>15</v>
      </c>
      <c r="J477">
        <v>3</v>
      </c>
      <c r="K477" t="s">
        <v>33</v>
      </c>
      <c r="L477" t="s">
        <v>37</v>
      </c>
      <c r="M477" t="s">
        <v>33</v>
      </c>
      <c r="N477" t="s">
        <v>34</v>
      </c>
      <c r="O477" t="s">
        <v>74</v>
      </c>
      <c r="P477">
        <v>14</v>
      </c>
      <c r="Q477">
        <v>417</v>
      </c>
      <c r="R477">
        <v>7</v>
      </c>
      <c r="S477">
        <v>3</v>
      </c>
      <c r="T477" t="s">
        <v>53</v>
      </c>
      <c r="U477">
        <v>442</v>
      </c>
      <c r="V477">
        <v>6</v>
      </c>
      <c r="W477" t="s">
        <v>37</v>
      </c>
      <c r="X477" t="s">
        <v>37</v>
      </c>
      <c r="Y477" t="s">
        <v>33</v>
      </c>
      <c r="Z477">
        <v>458309.52</v>
      </c>
      <c r="AA477">
        <v>0.73</v>
      </c>
      <c r="AB477" t="s">
        <v>50</v>
      </c>
      <c r="AC477" t="s">
        <v>51</v>
      </c>
      <c r="AD477" t="s">
        <v>46</v>
      </c>
    </row>
    <row r="478" spans="1:30" x14ac:dyDescent="0.25">
      <c r="A478">
        <v>100477</v>
      </c>
      <c r="B478">
        <v>33</v>
      </c>
      <c r="C478" t="s">
        <v>57</v>
      </c>
      <c r="D478" t="s">
        <v>58</v>
      </c>
      <c r="E478" t="s">
        <v>48</v>
      </c>
      <c r="F478">
        <v>34206.019999999997</v>
      </c>
      <c r="G478">
        <v>28491.01</v>
      </c>
      <c r="H478">
        <v>757</v>
      </c>
      <c r="I478">
        <v>171</v>
      </c>
      <c r="J478">
        <v>4</v>
      </c>
      <c r="K478" t="s">
        <v>33</v>
      </c>
      <c r="L478" t="s">
        <v>37</v>
      </c>
      <c r="M478" t="s">
        <v>33</v>
      </c>
      <c r="N478" t="s">
        <v>34</v>
      </c>
      <c r="O478" t="s">
        <v>73</v>
      </c>
      <c r="P478">
        <v>19</v>
      </c>
      <c r="Q478">
        <v>486</v>
      </c>
      <c r="R478">
        <v>1</v>
      </c>
      <c r="S478">
        <v>4</v>
      </c>
      <c r="T478" t="s">
        <v>53</v>
      </c>
      <c r="U478">
        <v>489</v>
      </c>
      <c r="V478">
        <v>3</v>
      </c>
      <c r="W478" t="s">
        <v>33</v>
      </c>
      <c r="X478" t="s">
        <v>37</v>
      </c>
      <c r="Y478" t="s">
        <v>33</v>
      </c>
      <c r="Z478">
        <v>410472.24</v>
      </c>
      <c r="AA478">
        <v>0.83299999999999996</v>
      </c>
      <c r="AB478" t="s">
        <v>38</v>
      </c>
      <c r="AC478" t="s">
        <v>51</v>
      </c>
      <c r="AD478" t="s">
        <v>46</v>
      </c>
    </row>
    <row r="479" spans="1:30" x14ac:dyDescent="0.25">
      <c r="A479">
        <v>100478</v>
      </c>
      <c r="B479">
        <v>42</v>
      </c>
      <c r="C479" t="s">
        <v>61</v>
      </c>
      <c r="D479" t="s">
        <v>31</v>
      </c>
      <c r="E479" t="s">
        <v>42</v>
      </c>
      <c r="F479">
        <v>47287.37</v>
      </c>
      <c r="G479">
        <v>38662.339999999997</v>
      </c>
      <c r="H479">
        <v>661</v>
      </c>
      <c r="I479">
        <v>160</v>
      </c>
      <c r="J479">
        <v>1</v>
      </c>
      <c r="K479" t="s">
        <v>37</v>
      </c>
      <c r="L479" t="s">
        <v>33</v>
      </c>
      <c r="M479" t="s">
        <v>33</v>
      </c>
      <c r="N479" t="s">
        <v>34</v>
      </c>
      <c r="O479" t="s">
        <v>73</v>
      </c>
      <c r="P479">
        <v>4</v>
      </c>
      <c r="Q479">
        <v>375</v>
      </c>
      <c r="R479">
        <v>4</v>
      </c>
      <c r="S479">
        <v>0</v>
      </c>
      <c r="T479" t="s">
        <v>67</v>
      </c>
      <c r="U479">
        <v>-1</v>
      </c>
      <c r="V479">
        <v>1</v>
      </c>
      <c r="W479" t="s">
        <v>37</v>
      </c>
      <c r="X479" t="s">
        <v>33</v>
      </c>
      <c r="Y479" t="s">
        <v>33</v>
      </c>
      <c r="Z479">
        <v>567448.43999999994</v>
      </c>
      <c r="AA479">
        <v>0.81799999999999995</v>
      </c>
      <c r="AB479" t="s">
        <v>62</v>
      </c>
      <c r="AC479" t="s">
        <v>45</v>
      </c>
      <c r="AD479" t="s">
        <v>46</v>
      </c>
    </row>
    <row r="480" spans="1:30" x14ac:dyDescent="0.25">
      <c r="A480">
        <v>100479</v>
      </c>
      <c r="B480">
        <v>67</v>
      </c>
      <c r="C480" t="s">
        <v>30</v>
      </c>
      <c r="D480" t="s">
        <v>58</v>
      </c>
      <c r="E480" t="s">
        <v>48</v>
      </c>
      <c r="F480">
        <v>22329.19</v>
      </c>
      <c r="G480">
        <v>48142.01</v>
      </c>
      <c r="H480">
        <v>621</v>
      </c>
      <c r="I480">
        <v>178</v>
      </c>
      <c r="J480">
        <v>2</v>
      </c>
      <c r="K480" t="s">
        <v>33</v>
      </c>
      <c r="L480" t="s">
        <v>37</v>
      </c>
      <c r="M480" t="s">
        <v>37</v>
      </c>
      <c r="N480" t="s">
        <v>34</v>
      </c>
      <c r="O480" t="s">
        <v>64</v>
      </c>
      <c r="P480">
        <v>9</v>
      </c>
      <c r="Q480">
        <v>272</v>
      </c>
      <c r="R480">
        <v>2</v>
      </c>
      <c r="S480">
        <v>4</v>
      </c>
      <c r="T480" t="s">
        <v>53</v>
      </c>
      <c r="U480">
        <v>231</v>
      </c>
      <c r="V480">
        <v>2</v>
      </c>
      <c r="W480" t="s">
        <v>33</v>
      </c>
      <c r="X480" t="s">
        <v>33</v>
      </c>
      <c r="Y480" t="s">
        <v>33</v>
      </c>
      <c r="Z480">
        <v>267950.28000000003</v>
      </c>
      <c r="AA480">
        <v>2.1560000000000001</v>
      </c>
      <c r="AB480" t="s">
        <v>60</v>
      </c>
      <c r="AC480" t="s">
        <v>65</v>
      </c>
      <c r="AD480" t="s">
        <v>46</v>
      </c>
    </row>
    <row r="481" spans="1:30" x14ac:dyDescent="0.25">
      <c r="A481">
        <v>100480</v>
      </c>
      <c r="B481">
        <v>54</v>
      </c>
      <c r="C481" t="s">
        <v>57</v>
      </c>
      <c r="D481" t="s">
        <v>58</v>
      </c>
      <c r="E481" t="s">
        <v>42</v>
      </c>
      <c r="F481">
        <v>30930.47</v>
      </c>
      <c r="G481">
        <v>70684.95</v>
      </c>
      <c r="H481">
        <v>740</v>
      </c>
      <c r="I481">
        <v>176</v>
      </c>
      <c r="J481">
        <v>3</v>
      </c>
      <c r="K481" t="s">
        <v>33</v>
      </c>
      <c r="L481" t="s">
        <v>37</v>
      </c>
      <c r="M481" t="s">
        <v>33</v>
      </c>
      <c r="N481" t="s">
        <v>34</v>
      </c>
      <c r="O481" t="s">
        <v>63</v>
      </c>
      <c r="P481">
        <v>11</v>
      </c>
      <c r="Q481">
        <v>354</v>
      </c>
      <c r="R481">
        <v>1</v>
      </c>
      <c r="S481">
        <v>4</v>
      </c>
      <c r="T481" t="s">
        <v>67</v>
      </c>
      <c r="U481">
        <v>327</v>
      </c>
      <c r="V481">
        <v>6</v>
      </c>
      <c r="W481" t="s">
        <v>37</v>
      </c>
      <c r="X481" t="s">
        <v>33</v>
      </c>
      <c r="Y481" t="s">
        <v>33</v>
      </c>
      <c r="Z481">
        <v>371165.64</v>
      </c>
      <c r="AA481">
        <v>2.2850000000000001</v>
      </c>
      <c r="AB481" t="s">
        <v>50</v>
      </c>
      <c r="AC481" t="s">
        <v>51</v>
      </c>
      <c r="AD481" t="s">
        <v>46</v>
      </c>
    </row>
    <row r="482" spans="1:30" x14ac:dyDescent="0.25">
      <c r="A482">
        <v>100481</v>
      </c>
      <c r="B482">
        <v>41</v>
      </c>
      <c r="C482" t="s">
        <v>30</v>
      </c>
      <c r="D482" t="s">
        <v>31</v>
      </c>
      <c r="E482" t="s">
        <v>42</v>
      </c>
      <c r="F482">
        <v>52094.85</v>
      </c>
      <c r="G482">
        <v>56158.02</v>
      </c>
      <c r="H482">
        <v>676</v>
      </c>
      <c r="I482">
        <v>38</v>
      </c>
      <c r="J482">
        <v>2</v>
      </c>
      <c r="K482" t="s">
        <v>37</v>
      </c>
      <c r="L482" t="s">
        <v>33</v>
      </c>
      <c r="M482" t="s">
        <v>33</v>
      </c>
      <c r="N482" t="s">
        <v>34</v>
      </c>
      <c r="O482" t="s">
        <v>63</v>
      </c>
      <c r="P482">
        <v>21</v>
      </c>
      <c r="Q482">
        <v>458</v>
      </c>
      <c r="R482">
        <v>3</v>
      </c>
      <c r="S482">
        <v>5</v>
      </c>
      <c r="T482" t="s">
        <v>53</v>
      </c>
      <c r="U482">
        <v>401</v>
      </c>
      <c r="V482">
        <v>0</v>
      </c>
      <c r="W482" t="s">
        <v>33</v>
      </c>
      <c r="X482" t="s">
        <v>33</v>
      </c>
      <c r="Y482" t="s">
        <v>33</v>
      </c>
      <c r="Z482">
        <v>625138.19999999995</v>
      </c>
      <c r="AA482">
        <v>1.0780000000000001</v>
      </c>
      <c r="AB482" t="s">
        <v>62</v>
      </c>
      <c r="AC482" t="s">
        <v>45</v>
      </c>
      <c r="AD482" t="s">
        <v>46</v>
      </c>
    </row>
    <row r="483" spans="1:30" x14ac:dyDescent="0.25">
      <c r="A483">
        <v>100482</v>
      </c>
      <c r="B483">
        <v>54</v>
      </c>
      <c r="C483" t="s">
        <v>47</v>
      </c>
      <c r="D483" t="s">
        <v>58</v>
      </c>
      <c r="E483" t="s">
        <v>42</v>
      </c>
      <c r="F483">
        <v>51321.08</v>
      </c>
      <c r="G483">
        <v>14384.32</v>
      </c>
      <c r="H483">
        <v>638</v>
      </c>
      <c r="I483">
        <v>121</v>
      </c>
      <c r="J483">
        <v>2</v>
      </c>
      <c r="K483" t="s">
        <v>33</v>
      </c>
      <c r="L483" t="s">
        <v>37</v>
      </c>
      <c r="M483" t="s">
        <v>33</v>
      </c>
      <c r="N483" t="s">
        <v>34</v>
      </c>
      <c r="O483" t="s">
        <v>69</v>
      </c>
      <c r="P483">
        <v>3</v>
      </c>
      <c r="Q483">
        <v>20</v>
      </c>
      <c r="R483">
        <v>3</v>
      </c>
      <c r="S483">
        <v>2</v>
      </c>
      <c r="T483" t="s">
        <v>53</v>
      </c>
      <c r="U483">
        <v>236</v>
      </c>
      <c r="V483">
        <v>2</v>
      </c>
      <c r="W483" t="s">
        <v>33</v>
      </c>
      <c r="X483" t="s">
        <v>33</v>
      </c>
      <c r="Y483" t="s">
        <v>33</v>
      </c>
      <c r="Z483">
        <v>615852.96</v>
      </c>
      <c r="AA483">
        <v>0.28000000000000003</v>
      </c>
      <c r="AB483" t="s">
        <v>50</v>
      </c>
      <c r="AC483" t="s">
        <v>45</v>
      </c>
      <c r="AD483" t="s">
        <v>46</v>
      </c>
    </row>
    <row r="484" spans="1:30" x14ac:dyDescent="0.25">
      <c r="A484">
        <v>100483</v>
      </c>
      <c r="B484">
        <v>35</v>
      </c>
      <c r="C484" t="s">
        <v>30</v>
      </c>
      <c r="D484" t="s">
        <v>31</v>
      </c>
      <c r="E484" t="s">
        <v>48</v>
      </c>
      <c r="F484">
        <v>13838.45</v>
      </c>
      <c r="G484">
        <v>31477.18</v>
      </c>
      <c r="H484">
        <v>753</v>
      </c>
      <c r="I484">
        <v>20</v>
      </c>
      <c r="J484">
        <v>2</v>
      </c>
      <c r="K484" t="s">
        <v>33</v>
      </c>
      <c r="L484" t="s">
        <v>37</v>
      </c>
      <c r="M484" t="s">
        <v>33</v>
      </c>
      <c r="N484" t="s">
        <v>34</v>
      </c>
      <c r="O484" t="s">
        <v>35</v>
      </c>
      <c r="P484">
        <v>8</v>
      </c>
      <c r="Q484">
        <v>143</v>
      </c>
      <c r="R484">
        <v>2</v>
      </c>
      <c r="S484">
        <v>4</v>
      </c>
      <c r="T484" t="s">
        <v>67</v>
      </c>
      <c r="U484">
        <v>168</v>
      </c>
      <c r="V484">
        <v>5</v>
      </c>
      <c r="W484" t="s">
        <v>37</v>
      </c>
      <c r="X484" t="s">
        <v>37</v>
      </c>
      <c r="Y484" t="s">
        <v>33</v>
      </c>
      <c r="Z484">
        <v>166061.4</v>
      </c>
      <c r="AA484">
        <v>2.2749999999999999</v>
      </c>
      <c r="AB484" t="s">
        <v>38</v>
      </c>
      <c r="AC484" t="s">
        <v>65</v>
      </c>
      <c r="AD484" t="s">
        <v>46</v>
      </c>
    </row>
    <row r="485" spans="1:30" x14ac:dyDescent="0.25">
      <c r="A485">
        <v>100484</v>
      </c>
      <c r="B485">
        <v>49</v>
      </c>
      <c r="C485" t="s">
        <v>71</v>
      </c>
      <c r="D485" t="s">
        <v>31</v>
      </c>
      <c r="E485" t="s">
        <v>32</v>
      </c>
      <c r="F485">
        <v>28136.91</v>
      </c>
      <c r="H485">
        <v>690</v>
      </c>
      <c r="I485">
        <v>94</v>
      </c>
      <c r="J485">
        <v>5</v>
      </c>
      <c r="K485" t="s">
        <v>33</v>
      </c>
      <c r="L485" t="s">
        <v>37</v>
      </c>
      <c r="M485" t="s">
        <v>33</v>
      </c>
      <c r="N485" t="s">
        <v>34</v>
      </c>
      <c r="O485" t="s">
        <v>64</v>
      </c>
      <c r="P485">
        <v>16</v>
      </c>
      <c r="Q485">
        <v>293</v>
      </c>
      <c r="R485">
        <v>6</v>
      </c>
      <c r="S485">
        <v>4</v>
      </c>
      <c r="T485" t="s">
        <v>67</v>
      </c>
      <c r="U485">
        <v>205</v>
      </c>
      <c r="V485">
        <v>3</v>
      </c>
      <c r="W485" t="s">
        <v>37</v>
      </c>
      <c r="X485" t="s">
        <v>37</v>
      </c>
      <c r="Y485" t="s">
        <v>33</v>
      </c>
      <c r="Z485">
        <v>337642.92</v>
      </c>
      <c r="AA485">
        <v>1.9259999999999999</v>
      </c>
      <c r="AB485" t="s">
        <v>50</v>
      </c>
      <c r="AC485" t="s">
        <v>65</v>
      </c>
      <c r="AD485" t="s">
        <v>46</v>
      </c>
    </row>
    <row r="486" spans="1:30" x14ac:dyDescent="0.25">
      <c r="A486">
        <v>100485</v>
      </c>
      <c r="B486">
        <v>52</v>
      </c>
      <c r="C486" t="s">
        <v>75</v>
      </c>
      <c r="D486" t="s">
        <v>31</v>
      </c>
      <c r="E486" t="s">
        <v>32</v>
      </c>
      <c r="F486">
        <v>54957.51</v>
      </c>
      <c r="G486">
        <v>5873.34</v>
      </c>
      <c r="H486">
        <v>732</v>
      </c>
      <c r="I486">
        <v>149</v>
      </c>
      <c r="J486">
        <v>4</v>
      </c>
      <c r="K486" t="s">
        <v>33</v>
      </c>
      <c r="L486" t="s">
        <v>37</v>
      </c>
      <c r="M486" t="s">
        <v>33</v>
      </c>
      <c r="N486" t="s">
        <v>34</v>
      </c>
      <c r="O486" t="s">
        <v>69</v>
      </c>
      <c r="P486">
        <v>4</v>
      </c>
      <c r="Q486">
        <v>400</v>
      </c>
      <c r="R486">
        <v>7</v>
      </c>
      <c r="S486">
        <v>2</v>
      </c>
      <c r="T486" t="s">
        <v>36</v>
      </c>
      <c r="U486">
        <v>424</v>
      </c>
      <c r="V486">
        <v>2</v>
      </c>
      <c r="W486" t="s">
        <v>33</v>
      </c>
      <c r="X486" t="s">
        <v>37</v>
      </c>
      <c r="Y486" t="s">
        <v>37</v>
      </c>
      <c r="Z486">
        <v>659490.12</v>
      </c>
      <c r="AA486">
        <v>0.107</v>
      </c>
      <c r="AB486" t="s">
        <v>50</v>
      </c>
      <c r="AC486" t="s">
        <v>39</v>
      </c>
      <c r="AD486" t="s">
        <v>40</v>
      </c>
    </row>
    <row r="487" spans="1:30" x14ac:dyDescent="0.25">
      <c r="A487">
        <v>100486</v>
      </c>
      <c r="B487">
        <v>22</v>
      </c>
      <c r="C487" t="s">
        <v>66</v>
      </c>
      <c r="D487" t="s">
        <v>31</v>
      </c>
      <c r="E487" t="s">
        <v>42</v>
      </c>
      <c r="F487">
        <v>62183.73</v>
      </c>
      <c r="G487">
        <v>18565.14</v>
      </c>
      <c r="H487">
        <v>690</v>
      </c>
      <c r="I487">
        <v>72</v>
      </c>
      <c r="J487">
        <v>1</v>
      </c>
      <c r="K487" t="s">
        <v>33</v>
      </c>
      <c r="L487" t="s">
        <v>37</v>
      </c>
      <c r="M487" t="s">
        <v>33</v>
      </c>
      <c r="N487" t="s">
        <v>53</v>
      </c>
      <c r="O487" t="s">
        <v>56</v>
      </c>
      <c r="P487">
        <v>21</v>
      </c>
      <c r="Q487">
        <v>359</v>
      </c>
      <c r="R487">
        <v>5</v>
      </c>
      <c r="S487">
        <v>2</v>
      </c>
      <c r="T487" t="s">
        <v>36</v>
      </c>
      <c r="U487">
        <v>363</v>
      </c>
      <c r="V487">
        <v>5</v>
      </c>
      <c r="W487" t="s">
        <v>37</v>
      </c>
      <c r="X487" t="s">
        <v>37</v>
      </c>
      <c r="Y487" t="s">
        <v>33</v>
      </c>
      <c r="Z487">
        <v>746204.76</v>
      </c>
      <c r="AA487">
        <v>0.29899999999999999</v>
      </c>
      <c r="AB487" t="s">
        <v>44</v>
      </c>
      <c r="AC487" t="s">
        <v>39</v>
      </c>
      <c r="AD487" t="s">
        <v>46</v>
      </c>
    </row>
    <row r="488" spans="1:30" x14ac:dyDescent="0.25">
      <c r="A488">
        <v>100487</v>
      </c>
      <c r="B488">
        <v>65</v>
      </c>
      <c r="C488" t="s">
        <v>75</v>
      </c>
      <c r="D488" t="s">
        <v>31</v>
      </c>
      <c r="E488" t="s">
        <v>32</v>
      </c>
      <c r="F488">
        <v>85440.12</v>
      </c>
      <c r="G488">
        <v>43893.77</v>
      </c>
      <c r="H488">
        <v>760</v>
      </c>
      <c r="I488">
        <v>39</v>
      </c>
      <c r="J488">
        <v>3</v>
      </c>
      <c r="K488" t="s">
        <v>33</v>
      </c>
      <c r="L488" t="s">
        <v>37</v>
      </c>
      <c r="M488" t="s">
        <v>33</v>
      </c>
      <c r="N488" t="s">
        <v>34</v>
      </c>
      <c r="O488" t="s">
        <v>64</v>
      </c>
      <c r="P488">
        <v>11</v>
      </c>
      <c r="Q488">
        <v>20</v>
      </c>
      <c r="R488">
        <v>2</v>
      </c>
      <c r="S488">
        <v>0</v>
      </c>
      <c r="T488" t="s">
        <v>53</v>
      </c>
      <c r="U488">
        <v>-1</v>
      </c>
      <c r="V488">
        <v>3</v>
      </c>
      <c r="W488" t="s">
        <v>37</v>
      </c>
      <c r="X488" t="s">
        <v>37</v>
      </c>
      <c r="Y488" t="s">
        <v>37</v>
      </c>
      <c r="Z488">
        <v>1025281.44</v>
      </c>
      <c r="AA488">
        <v>0.51400000000000001</v>
      </c>
      <c r="AB488" t="s">
        <v>60</v>
      </c>
      <c r="AC488" t="s">
        <v>39</v>
      </c>
      <c r="AD488" t="s">
        <v>46</v>
      </c>
    </row>
    <row r="489" spans="1:30" x14ac:dyDescent="0.25">
      <c r="A489">
        <v>100488</v>
      </c>
      <c r="B489">
        <v>65</v>
      </c>
      <c r="C489" t="s">
        <v>71</v>
      </c>
      <c r="D489" t="s">
        <v>31</v>
      </c>
      <c r="E489" t="s">
        <v>42</v>
      </c>
      <c r="F489">
        <v>31597.35</v>
      </c>
      <c r="G489">
        <v>75094.38</v>
      </c>
      <c r="H489">
        <v>687</v>
      </c>
      <c r="I489">
        <v>108</v>
      </c>
      <c r="J489">
        <v>5</v>
      </c>
      <c r="K489" t="s">
        <v>33</v>
      </c>
      <c r="L489" t="s">
        <v>33</v>
      </c>
      <c r="M489" t="s">
        <v>33</v>
      </c>
      <c r="N489" t="s">
        <v>34</v>
      </c>
      <c r="O489" t="s">
        <v>43</v>
      </c>
      <c r="P489">
        <v>5</v>
      </c>
      <c r="Q489">
        <v>333</v>
      </c>
      <c r="R489">
        <v>2</v>
      </c>
      <c r="S489">
        <v>2</v>
      </c>
      <c r="T489" t="s">
        <v>53</v>
      </c>
      <c r="U489">
        <v>58</v>
      </c>
      <c r="V489">
        <v>4</v>
      </c>
      <c r="W489" t="s">
        <v>33</v>
      </c>
      <c r="X489" t="s">
        <v>33</v>
      </c>
      <c r="Y489" t="s">
        <v>33</v>
      </c>
      <c r="Z489">
        <v>379168.2</v>
      </c>
      <c r="AA489">
        <v>2.3769999999999998</v>
      </c>
      <c r="AB489" t="s">
        <v>60</v>
      </c>
      <c r="AC489" t="s">
        <v>51</v>
      </c>
      <c r="AD489" t="s">
        <v>46</v>
      </c>
    </row>
    <row r="490" spans="1:30" x14ac:dyDescent="0.25">
      <c r="A490">
        <v>100489</v>
      </c>
      <c r="B490">
        <v>36</v>
      </c>
      <c r="C490" t="s">
        <v>57</v>
      </c>
      <c r="D490" t="s">
        <v>58</v>
      </c>
      <c r="E490" t="s">
        <v>42</v>
      </c>
      <c r="F490">
        <v>59933.11</v>
      </c>
      <c r="G490">
        <v>45852.11</v>
      </c>
      <c r="H490">
        <v>708</v>
      </c>
      <c r="I490">
        <v>116</v>
      </c>
      <c r="J490">
        <v>4</v>
      </c>
      <c r="K490" t="s">
        <v>37</v>
      </c>
      <c r="L490" t="s">
        <v>37</v>
      </c>
      <c r="M490" t="s">
        <v>33</v>
      </c>
      <c r="N490" t="s">
        <v>34</v>
      </c>
      <c r="O490" t="s">
        <v>35</v>
      </c>
      <c r="P490">
        <v>16</v>
      </c>
      <c r="Q490">
        <v>644</v>
      </c>
      <c r="R490">
        <v>6</v>
      </c>
      <c r="S490">
        <v>4</v>
      </c>
      <c r="T490" t="s">
        <v>53</v>
      </c>
      <c r="U490">
        <v>475</v>
      </c>
      <c r="V490">
        <v>4</v>
      </c>
      <c r="W490" t="s">
        <v>37</v>
      </c>
      <c r="X490" t="s">
        <v>37</v>
      </c>
      <c r="Y490" t="s">
        <v>33</v>
      </c>
      <c r="Z490">
        <v>719197.32</v>
      </c>
      <c r="AA490">
        <v>0.76500000000000001</v>
      </c>
      <c r="AB490" t="s">
        <v>62</v>
      </c>
      <c r="AC490" t="s">
        <v>39</v>
      </c>
      <c r="AD490" t="s">
        <v>46</v>
      </c>
    </row>
    <row r="491" spans="1:30" x14ac:dyDescent="0.25">
      <c r="A491">
        <v>100490</v>
      </c>
      <c r="B491">
        <v>51</v>
      </c>
      <c r="C491" t="s">
        <v>75</v>
      </c>
      <c r="D491" t="s">
        <v>31</v>
      </c>
      <c r="E491" t="s">
        <v>32</v>
      </c>
      <c r="F491">
        <v>32681.59</v>
      </c>
      <c r="G491">
        <v>0</v>
      </c>
      <c r="H491">
        <v>679</v>
      </c>
      <c r="I491">
        <v>113</v>
      </c>
      <c r="J491">
        <v>4</v>
      </c>
      <c r="K491" t="s">
        <v>33</v>
      </c>
      <c r="L491" t="s">
        <v>37</v>
      </c>
      <c r="M491" t="s">
        <v>37</v>
      </c>
      <c r="N491" t="s">
        <v>34</v>
      </c>
      <c r="O491" t="s">
        <v>59</v>
      </c>
      <c r="P491">
        <v>6</v>
      </c>
      <c r="Q491">
        <v>628</v>
      </c>
      <c r="R491">
        <v>7</v>
      </c>
      <c r="S491">
        <v>5</v>
      </c>
      <c r="T491" t="s">
        <v>36</v>
      </c>
      <c r="U491">
        <v>102</v>
      </c>
      <c r="V491">
        <v>0</v>
      </c>
      <c r="W491" t="s">
        <v>33</v>
      </c>
      <c r="X491" t="s">
        <v>37</v>
      </c>
      <c r="Y491" t="s">
        <v>33</v>
      </c>
      <c r="Z491">
        <v>392179.08</v>
      </c>
      <c r="AA491">
        <v>0</v>
      </c>
      <c r="AB491" t="s">
        <v>50</v>
      </c>
      <c r="AC491" t="s">
        <v>51</v>
      </c>
      <c r="AD491" t="s">
        <v>46</v>
      </c>
    </row>
    <row r="492" spans="1:30" x14ac:dyDescent="0.25">
      <c r="A492">
        <v>100491</v>
      </c>
      <c r="B492">
        <v>43</v>
      </c>
      <c r="C492" t="s">
        <v>41</v>
      </c>
      <c r="D492" t="s">
        <v>31</v>
      </c>
      <c r="E492" t="s">
        <v>48</v>
      </c>
      <c r="F492">
        <v>61917.51</v>
      </c>
      <c r="G492">
        <v>0</v>
      </c>
      <c r="H492">
        <v>820</v>
      </c>
      <c r="I492">
        <v>139</v>
      </c>
      <c r="J492">
        <v>3</v>
      </c>
      <c r="K492" t="s">
        <v>33</v>
      </c>
      <c r="L492" t="s">
        <v>37</v>
      </c>
      <c r="M492" t="s">
        <v>33</v>
      </c>
      <c r="N492" t="s">
        <v>34</v>
      </c>
      <c r="O492" t="s">
        <v>64</v>
      </c>
      <c r="P492">
        <v>27</v>
      </c>
      <c r="Q492">
        <v>344</v>
      </c>
      <c r="R492">
        <v>1</v>
      </c>
      <c r="S492">
        <v>0</v>
      </c>
      <c r="T492" t="s">
        <v>53</v>
      </c>
      <c r="U492">
        <v>-1</v>
      </c>
      <c r="V492">
        <v>5</v>
      </c>
      <c r="W492" t="s">
        <v>33</v>
      </c>
      <c r="X492" t="s">
        <v>33</v>
      </c>
      <c r="Y492" t="s">
        <v>33</v>
      </c>
      <c r="Z492">
        <v>743010.12</v>
      </c>
      <c r="AA492">
        <v>0</v>
      </c>
      <c r="AB492" t="s">
        <v>62</v>
      </c>
      <c r="AC492" t="s">
        <v>39</v>
      </c>
      <c r="AD492" t="s">
        <v>46</v>
      </c>
    </row>
    <row r="493" spans="1:30" x14ac:dyDescent="0.25">
      <c r="A493">
        <v>100492</v>
      </c>
      <c r="B493">
        <v>64</v>
      </c>
      <c r="C493" t="s">
        <v>71</v>
      </c>
      <c r="D493" t="s">
        <v>31</v>
      </c>
      <c r="E493" t="s">
        <v>48</v>
      </c>
      <c r="F493">
        <v>48572.51</v>
      </c>
      <c r="G493">
        <v>50421.2</v>
      </c>
      <c r="H493">
        <v>705</v>
      </c>
      <c r="I493">
        <v>41</v>
      </c>
      <c r="J493">
        <v>3</v>
      </c>
      <c r="K493" t="s">
        <v>33</v>
      </c>
      <c r="L493" t="s">
        <v>33</v>
      </c>
      <c r="M493" t="s">
        <v>33</v>
      </c>
      <c r="N493" t="s">
        <v>34</v>
      </c>
      <c r="O493" t="s">
        <v>74</v>
      </c>
      <c r="P493">
        <v>6</v>
      </c>
      <c r="Q493">
        <v>356</v>
      </c>
      <c r="R493">
        <v>7</v>
      </c>
      <c r="S493">
        <v>5</v>
      </c>
      <c r="T493" t="s">
        <v>53</v>
      </c>
      <c r="U493">
        <v>63</v>
      </c>
      <c r="V493">
        <v>6</v>
      </c>
      <c r="W493" t="s">
        <v>37</v>
      </c>
      <c r="X493" t="s">
        <v>37</v>
      </c>
      <c r="Y493" t="s">
        <v>33</v>
      </c>
      <c r="Z493">
        <v>582870.12</v>
      </c>
      <c r="AA493">
        <v>1.038</v>
      </c>
      <c r="AB493" t="s">
        <v>60</v>
      </c>
      <c r="AC493" t="s">
        <v>45</v>
      </c>
      <c r="AD493" t="s">
        <v>46</v>
      </c>
    </row>
    <row r="494" spans="1:30" x14ac:dyDescent="0.25">
      <c r="A494">
        <v>100493</v>
      </c>
      <c r="B494">
        <v>42</v>
      </c>
      <c r="C494" t="s">
        <v>70</v>
      </c>
      <c r="D494" t="s">
        <v>58</v>
      </c>
      <c r="E494" t="s">
        <v>42</v>
      </c>
      <c r="F494">
        <v>57478.92</v>
      </c>
      <c r="G494">
        <v>0</v>
      </c>
      <c r="H494">
        <v>671</v>
      </c>
      <c r="I494">
        <v>84</v>
      </c>
      <c r="J494">
        <v>1</v>
      </c>
      <c r="K494" t="s">
        <v>33</v>
      </c>
      <c r="L494" t="s">
        <v>33</v>
      </c>
      <c r="M494" t="s">
        <v>33</v>
      </c>
      <c r="N494" t="s">
        <v>34</v>
      </c>
      <c r="O494" t="s">
        <v>73</v>
      </c>
      <c r="P494">
        <v>24</v>
      </c>
      <c r="Q494">
        <v>210</v>
      </c>
      <c r="R494">
        <v>7</v>
      </c>
      <c r="S494">
        <v>2</v>
      </c>
      <c r="T494" t="s">
        <v>36</v>
      </c>
      <c r="U494">
        <v>325</v>
      </c>
      <c r="V494">
        <v>4</v>
      </c>
      <c r="W494" t="s">
        <v>33</v>
      </c>
      <c r="X494" t="s">
        <v>33</v>
      </c>
      <c r="Y494" t="s">
        <v>33</v>
      </c>
      <c r="Z494">
        <v>689747.04</v>
      </c>
      <c r="AA494">
        <v>0</v>
      </c>
      <c r="AB494" t="s">
        <v>62</v>
      </c>
      <c r="AC494" t="s">
        <v>39</v>
      </c>
      <c r="AD494" t="s">
        <v>46</v>
      </c>
    </row>
    <row r="495" spans="1:30" x14ac:dyDescent="0.25">
      <c r="A495">
        <v>100494</v>
      </c>
      <c r="B495">
        <v>60</v>
      </c>
      <c r="C495" t="s">
        <v>41</v>
      </c>
      <c r="D495" t="s">
        <v>68</v>
      </c>
      <c r="E495" t="s">
        <v>32</v>
      </c>
      <c r="F495">
        <v>37462.32</v>
      </c>
      <c r="G495">
        <v>28543.78</v>
      </c>
      <c r="H495">
        <v>729</v>
      </c>
      <c r="I495">
        <v>82</v>
      </c>
      <c r="J495">
        <v>5</v>
      </c>
      <c r="K495" t="s">
        <v>33</v>
      </c>
      <c r="L495" t="s">
        <v>33</v>
      </c>
      <c r="M495" t="s">
        <v>33</v>
      </c>
      <c r="N495" t="s">
        <v>34</v>
      </c>
      <c r="O495" t="s">
        <v>52</v>
      </c>
      <c r="P495">
        <v>7</v>
      </c>
      <c r="Q495">
        <v>415</v>
      </c>
      <c r="R495">
        <v>3</v>
      </c>
      <c r="S495">
        <v>1</v>
      </c>
      <c r="T495" t="s">
        <v>36</v>
      </c>
      <c r="U495">
        <v>401</v>
      </c>
      <c r="V495">
        <v>4</v>
      </c>
      <c r="W495" t="s">
        <v>37</v>
      </c>
      <c r="X495" t="s">
        <v>37</v>
      </c>
      <c r="Y495" t="s">
        <v>33</v>
      </c>
      <c r="Z495">
        <v>449547.84</v>
      </c>
      <c r="AA495">
        <v>0.76200000000000001</v>
      </c>
      <c r="AB495" t="s">
        <v>60</v>
      </c>
      <c r="AC495" t="s">
        <v>51</v>
      </c>
      <c r="AD495" t="s">
        <v>46</v>
      </c>
    </row>
    <row r="496" spans="1:30" x14ac:dyDescent="0.25">
      <c r="A496">
        <v>100495</v>
      </c>
      <c r="B496">
        <v>26</v>
      </c>
      <c r="C496" t="s">
        <v>57</v>
      </c>
      <c r="D496" t="s">
        <v>31</v>
      </c>
      <c r="E496" t="s">
        <v>42</v>
      </c>
      <c r="F496">
        <v>15840.98</v>
      </c>
      <c r="G496">
        <v>0</v>
      </c>
      <c r="H496">
        <v>569</v>
      </c>
      <c r="I496">
        <v>64</v>
      </c>
      <c r="J496">
        <v>3</v>
      </c>
      <c r="K496" t="s">
        <v>33</v>
      </c>
      <c r="L496" t="s">
        <v>37</v>
      </c>
      <c r="M496" t="s">
        <v>33</v>
      </c>
      <c r="N496" t="s">
        <v>34</v>
      </c>
      <c r="O496" t="s">
        <v>74</v>
      </c>
      <c r="P496">
        <v>15</v>
      </c>
      <c r="Q496">
        <v>179</v>
      </c>
      <c r="R496">
        <v>1</v>
      </c>
      <c r="S496">
        <v>3</v>
      </c>
      <c r="T496" t="s">
        <v>67</v>
      </c>
      <c r="U496">
        <v>302</v>
      </c>
      <c r="V496">
        <v>0</v>
      </c>
      <c r="W496" t="s">
        <v>33</v>
      </c>
      <c r="X496" t="s">
        <v>37</v>
      </c>
      <c r="Y496" t="s">
        <v>37</v>
      </c>
      <c r="Z496">
        <v>190091.76</v>
      </c>
      <c r="AA496">
        <v>0</v>
      </c>
      <c r="AB496" t="s">
        <v>38</v>
      </c>
      <c r="AC496" t="s">
        <v>65</v>
      </c>
      <c r="AD496" t="s">
        <v>46</v>
      </c>
    </row>
    <row r="497" spans="1:30" x14ac:dyDescent="0.25">
      <c r="A497">
        <v>100496</v>
      </c>
      <c r="B497">
        <v>49</v>
      </c>
      <c r="C497" t="s">
        <v>57</v>
      </c>
      <c r="D497" t="s">
        <v>68</v>
      </c>
      <c r="E497" t="s">
        <v>32</v>
      </c>
      <c r="F497">
        <v>61107.46</v>
      </c>
      <c r="G497">
        <v>29211.45</v>
      </c>
      <c r="H497">
        <v>690</v>
      </c>
      <c r="I497">
        <v>14</v>
      </c>
      <c r="J497">
        <v>3</v>
      </c>
      <c r="K497" t="s">
        <v>33</v>
      </c>
      <c r="L497" t="s">
        <v>37</v>
      </c>
      <c r="M497" t="s">
        <v>33</v>
      </c>
      <c r="N497" t="s">
        <v>55</v>
      </c>
      <c r="O497" t="s">
        <v>56</v>
      </c>
      <c r="P497">
        <v>24</v>
      </c>
      <c r="Q497">
        <v>113</v>
      </c>
      <c r="R497">
        <v>6</v>
      </c>
      <c r="S497">
        <v>0</v>
      </c>
      <c r="T497" t="s">
        <v>53</v>
      </c>
      <c r="U497">
        <v>-1</v>
      </c>
      <c r="V497">
        <v>5</v>
      </c>
      <c r="W497" t="s">
        <v>33</v>
      </c>
      <c r="X497" t="s">
        <v>37</v>
      </c>
      <c r="Y497" t="s">
        <v>33</v>
      </c>
      <c r="Z497">
        <v>733289.52</v>
      </c>
      <c r="AA497">
        <v>0.47799999999999998</v>
      </c>
      <c r="AB497" t="s">
        <v>50</v>
      </c>
      <c r="AC497" t="s">
        <v>39</v>
      </c>
      <c r="AD497" t="s">
        <v>46</v>
      </c>
    </row>
    <row r="498" spans="1:30" x14ac:dyDescent="0.25">
      <c r="A498">
        <v>100497</v>
      </c>
      <c r="B498">
        <v>48</v>
      </c>
      <c r="C498" t="s">
        <v>41</v>
      </c>
      <c r="D498" t="s">
        <v>58</v>
      </c>
      <c r="E498" t="s">
        <v>42</v>
      </c>
      <c r="F498">
        <v>24283.05</v>
      </c>
      <c r="G498">
        <v>0</v>
      </c>
      <c r="H498">
        <v>743</v>
      </c>
      <c r="I498">
        <v>167</v>
      </c>
      <c r="J498">
        <v>4</v>
      </c>
      <c r="K498" t="s">
        <v>33</v>
      </c>
      <c r="L498" t="s">
        <v>37</v>
      </c>
      <c r="M498" t="s">
        <v>37</v>
      </c>
      <c r="N498" t="s">
        <v>34</v>
      </c>
      <c r="O498" t="s">
        <v>43</v>
      </c>
      <c r="P498">
        <v>27</v>
      </c>
      <c r="Q498">
        <v>396</v>
      </c>
      <c r="R498">
        <v>6</v>
      </c>
      <c r="S498">
        <v>1</v>
      </c>
      <c r="T498" t="s">
        <v>53</v>
      </c>
      <c r="U498">
        <v>15</v>
      </c>
      <c r="V498">
        <v>5</v>
      </c>
      <c r="W498" t="s">
        <v>33</v>
      </c>
      <c r="X498" t="s">
        <v>33</v>
      </c>
      <c r="Y498" t="s">
        <v>33</v>
      </c>
      <c r="Z498">
        <v>291396.59999999998</v>
      </c>
      <c r="AA498">
        <v>0</v>
      </c>
      <c r="AB498" t="s">
        <v>50</v>
      </c>
      <c r="AC498" t="s">
        <v>65</v>
      </c>
      <c r="AD498" t="s">
        <v>46</v>
      </c>
    </row>
    <row r="499" spans="1:30" x14ac:dyDescent="0.25">
      <c r="A499">
        <v>100498</v>
      </c>
      <c r="B499">
        <v>53</v>
      </c>
      <c r="C499" t="s">
        <v>54</v>
      </c>
      <c r="D499" t="s">
        <v>58</v>
      </c>
      <c r="E499" t="s">
        <v>42</v>
      </c>
      <c r="F499">
        <v>36966.370000000003</v>
      </c>
      <c r="G499">
        <v>47417.81</v>
      </c>
      <c r="H499">
        <v>732</v>
      </c>
      <c r="I499">
        <v>15</v>
      </c>
      <c r="J499">
        <v>1</v>
      </c>
      <c r="K499" t="s">
        <v>33</v>
      </c>
      <c r="L499" t="s">
        <v>37</v>
      </c>
      <c r="M499" t="s">
        <v>33</v>
      </c>
      <c r="N499" t="s">
        <v>55</v>
      </c>
      <c r="O499" t="s">
        <v>56</v>
      </c>
      <c r="P499">
        <v>8</v>
      </c>
      <c r="Q499">
        <v>29</v>
      </c>
      <c r="R499">
        <v>3</v>
      </c>
      <c r="S499">
        <v>3</v>
      </c>
      <c r="T499" t="s">
        <v>36</v>
      </c>
      <c r="U499">
        <v>320</v>
      </c>
      <c r="V499">
        <v>5</v>
      </c>
      <c r="W499" t="s">
        <v>33</v>
      </c>
      <c r="X499" t="s">
        <v>33</v>
      </c>
      <c r="Y499" t="s">
        <v>33</v>
      </c>
      <c r="Z499">
        <v>443596.44</v>
      </c>
      <c r="AA499">
        <v>1.2829999999999999</v>
      </c>
      <c r="AB499" t="s">
        <v>50</v>
      </c>
      <c r="AC499" t="s">
        <v>51</v>
      </c>
      <c r="AD499" t="s">
        <v>46</v>
      </c>
    </row>
    <row r="500" spans="1:30" x14ac:dyDescent="0.25">
      <c r="A500">
        <v>100499</v>
      </c>
      <c r="B500">
        <v>34</v>
      </c>
      <c r="C500" t="s">
        <v>75</v>
      </c>
      <c r="D500" t="s">
        <v>31</v>
      </c>
      <c r="E500" t="s">
        <v>48</v>
      </c>
      <c r="F500">
        <v>12000</v>
      </c>
      <c r="G500">
        <v>11545.69</v>
      </c>
      <c r="H500">
        <v>744</v>
      </c>
      <c r="I500">
        <v>47</v>
      </c>
      <c r="J500">
        <v>1</v>
      </c>
      <c r="K500" t="s">
        <v>33</v>
      </c>
      <c r="L500" t="s">
        <v>37</v>
      </c>
      <c r="M500" t="s">
        <v>33</v>
      </c>
      <c r="N500" t="s">
        <v>34</v>
      </c>
      <c r="O500" t="s">
        <v>35</v>
      </c>
      <c r="P500">
        <v>6</v>
      </c>
      <c r="Q500">
        <v>133</v>
      </c>
      <c r="R500">
        <v>8</v>
      </c>
      <c r="S500">
        <v>4</v>
      </c>
      <c r="T500" t="s">
        <v>53</v>
      </c>
      <c r="U500">
        <v>29</v>
      </c>
      <c r="V500">
        <v>3</v>
      </c>
      <c r="W500" t="s">
        <v>33</v>
      </c>
      <c r="X500" t="s">
        <v>37</v>
      </c>
      <c r="Y500" t="s">
        <v>33</v>
      </c>
      <c r="Z500">
        <v>144000</v>
      </c>
      <c r="AA500">
        <v>0.96199999999999997</v>
      </c>
      <c r="AB500" t="s">
        <v>38</v>
      </c>
      <c r="AC500" t="s">
        <v>65</v>
      </c>
      <c r="AD500" t="s">
        <v>46</v>
      </c>
    </row>
    <row r="501" spans="1:30" x14ac:dyDescent="0.25">
      <c r="A501">
        <v>100500</v>
      </c>
      <c r="B501">
        <v>64</v>
      </c>
      <c r="C501" t="s">
        <v>30</v>
      </c>
      <c r="D501" t="s">
        <v>58</v>
      </c>
      <c r="E501" t="s">
        <v>42</v>
      </c>
      <c r="F501">
        <v>31533.69</v>
      </c>
      <c r="G501">
        <v>31753.25</v>
      </c>
      <c r="H501">
        <v>800</v>
      </c>
      <c r="I501">
        <v>142</v>
      </c>
      <c r="J501">
        <v>4</v>
      </c>
      <c r="K501" t="s">
        <v>33</v>
      </c>
      <c r="L501" t="s">
        <v>33</v>
      </c>
      <c r="M501" t="s">
        <v>33</v>
      </c>
      <c r="N501" t="s">
        <v>53</v>
      </c>
      <c r="O501" t="s">
        <v>59</v>
      </c>
      <c r="P501">
        <v>14</v>
      </c>
      <c r="Q501">
        <v>318</v>
      </c>
      <c r="R501">
        <v>7</v>
      </c>
      <c r="S501">
        <v>0</v>
      </c>
      <c r="T501" t="s">
        <v>53</v>
      </c>
      <c r="U501">
        <v>-1</v>
      </c>
      <c r="V501">
        <v>0</v>
      </c>
      <c r="W501" t="s">
        <v>37</v>
      </c>
      <c r="X501" t="s">
        <v>37</v>
      </c>
      <c r="Y501" t="s">
        <v>33</v>
      </c>
      <c r="Z501">
        <v>378404.28</v>
      </c>
      <c r="AA501">
        <v>1.0069999999999999</v>
      </c>
      <c r="AB501" t="s">
        <v>60</v>
      </c>
      <c r="AC501" t="s">
        <v>51</v>
      </c>
      <c r="AD501" t="s">
        <v>46</v>
      </c>
    </row>
    <row r="502" spans="1:30" x14ac:dyDescent="0.25">
      <c r="A502">
        <v>100501</v>
      </c>
      <c r="B502">
        <v>48</v>
      </c>
      <c r="C502" t="s">
        <v>76</v>
      </c>
      <c r="D502" t="s">
        <v>31</v>
      </c>
      <c r="E502" t="s">
        <v>42</v>
      </c>
      <c r="F502">
        <v>62070.99</v>
      </c>
      <c r="G502">
        <v>86656.2</v>
      </c>
      <c r="H502">
        <v>612</v>
      </c>
      <c r="I502">
        <v>63</v>
      </c>
      <c r="J502">
        <v>4</v>
      </c>
      <c r="K502" t="s">
        <v>33</v>
      </c>
      <c r="L502" t="s">
        <v>37</v>
      </c>
      <c r="M502" t="s">
        <v>33</v>
      </c>
      <c r="N502" t="s">
        <v>55</v>
      </c>
      <c r="O502" t="s">
        <v>35</v>
      </c>
      <c r="P502">
        <v>8</v>
      </c>
      <c r="Q502">
        <v>584</v>
      </c>
      <c r="R502">
        <v>6</v>
      </c>
      <c r="S502">
        <v>1</v>
      </c>
      <c r="T502" t="s">
        <v>53</v>
      </c>
      <c r="U502">
        <v>360</v>
      </c>
      <c r="V502">
        <v>5</v>
      </c>
      <c r="W502" t="s">
        <v>33</v>
      </c>
      <c r="X502" t="s">
        <v>37</v>
      </c>
      <c r="Y502" t="s">
        <v>33</v>
      </c>
      <c r="Z502">
        <v>744851.88</v>
      </c>
      <c r="AA502">
        <v>1.3959999999999999</v>
      </c>
      <c r="AB502" t="s">
        <v>50</v>
      </c>
      <c r="AC502" t="s">
        <v>39</v>
      </c>
      <c r="AD502" t="s">
        <v>46</v>
      </c>
    </row>
    <row r="503" spans="1:30" x14ac:dyDescent="0.25">
      <c r="A503">
        <v>100502</v>
      </c>
      <c r="B503">
        <v>66</v>
      </c>
      <c r="C503" t="s">
        <v>54</v>
      </c>
      <c r="D503" t="s">
        <v>31</v>
      </c>
      <c r="E503" t="s">
        <v>32</v>
      </c>
      <c r="F503">
        <v>26971.07</v>
      </c>
      <c r="G503">
        <v>70686.38</v>
      </c>
      <c r="H503">
        <v>744</v>
      </c>
      <c r="I503">
        <v>138</v>
      </c>
      <c r="J503">
        <v>3</v>
      </c>
      <c r="K503" t="s">
        <v>33</v>
      </c>
      <c r="L503" t="s">
        <v>37</v>
      </c>
      <c r="M503" t="s">
        <v>37</v>
      </c>
      <c r="N503" t="s">
        <v>34</v>
      </c>
      <c r="O503" t="s">
        <v>64</v>
      </c>
      <c r="P503">
        <v>26</v>
      </c>
      <c r="Q503">
        <v>550</v>
      </c>
      <c r="R503">
        <v>5</v>
      </c>
      <c r="S503">
        <v>0</v>
      </c>
      <c r="T503" t="s">
        <v>53</v>
      </c>
      <c r="U503">
        <v>-1</v>
      </c>
      <c r="V503">
        <v>5</v>
      </c>
      <c r="W503" t="s">
        <v>37</v>
      </c>
      <c r="X503" t="s">
        <v>33</v>
      </c>
      <c r="Y503" t="s">
        <v>37</v>
      </c>
      <c r="Z503">
        <v>323652.84000000003</v>
      </c>
      <c r="AA503">
        <v>2.621</v>
      </c>
      <c r="AB503" t="s">
        <v>60</v>
      </c>
      <c r="AC503" t="s">
        <v>65</v>
      </c>
      <c r="AD503" t="s">
        <v>40</v>
      </c>
    </row>
    <row r="504" spans="1:30" x14ac:dyDescent="0.25">
      <c r="A504">
        <v>100503</v>
      </c>
      <c r="B504">
        <v>23</v>
      </c>
      <c r="C504" t="s">
        <v>61</v>
      </c>
      <c r="D504" t="s">
        <v>31</v>
      </c>
      <c r="E504" t="s">
        <v>42</v>
      </c>
      <c r="F504">
        <v>35049.199999999997</v>
      </c>
      <c r="G504">
        <v>14205.28</v>
      </c>
      <c r="H504">
        <v>850</v>
      </c>
      <c r="I504">
        <v>176</v>
      </c>
      <c r="J504">
        <v>1</v>
      </c>
      <c r="K504" t="s">
        <v>33</v>
      </c>
      <c r="L504" t="s">
        <v>37</v>
      </c>
      <c r="M504" t="s">
        <v>33</v>
      </c>
      <c r="N504" t="s">
        <v>34</v>
      </c>
      <c r="O504" t="s">
        <v>49</v>
      </c>
      <c r="P504">
        <v>23</v>
      </c>
      <c r="Q504">
        <v>469</v>
      </c>
      <c r="R504">
        <v>2</v>
      </c>
      <c r="S504">
        <v>1</v>
      </c>
      <c r="T504" t="s">
        <v>36</v>
      </c>
      <c r="U504">
        <v>456</v>
      </c>
      <c r="V504">
        <v>6</v>
      </c>
      <c r="W504" t="s">
        <v>33</v>
      </c>
      <c r="X504" t="s">
        <v>33</v>
      </c>
      <c r="Y504" t="s">
        <v>33</v>
      </c>
      <c r="Z504">
        <v>420590.4</v>
      </c>
      <c r="AA504">
        <v>0.40500000000000003</v>
      </c>
      <c r="AB504" t="s">
        <v>44</v>
      </c>
      <c r="AC504" t="s">
        <v>51</v>
      </c>
      <c r="AD504" t="s">
        <v>46</v>
      </c>
    </row>
    <row r="505" spans="1:30" x14ac:dyDescent="0.25">
      <c r="A505">
        <v>100504</v>
      </c>
      <c r="B505">
        <v>54</v>
      </c>
      <c r="C505" t="s">
        <v>54</v>
      </c>
      <c r="D505" t="s">
        <v>31</v>
      </c>
      <c r="E505" t="s">
        <v>42</v>
      </c>
      <c r="F505">
        <v>21913.18</v>
      </c>
      <c r="G505">
        <v>47032.27</v>
      </c>
      <c r="H505">
        <v>682</v>
      </c>
      <c r="I505">
        <v>116</v>
      </c>
      <c r="J505">
        <v>1</v>
      </c>
      <c r="K505" t="s">
        <v>33</v>
      </c>
      <c r="L505" t="s">
        <v>37</v>
      </c>
      <c r="M505" t="s">
        <v>37</v>
      </c>
      <c r="N505" t="s">
        <v>55</v>
      </c>
      <c r="O505" t="s">
        <v>35</v>
      </c>
      <c r="P505">
        <v>25</v>
      </c>
      <c r="Q505">
        <v>596</v>
      </c>
      <c r="R505">
        <v>8</v>
      </c>
      <c r="S505">
        <v>3</v>
      </c>
      <c r="T505" t="s">
        <v>67</v>
      </c>
      <c r="U505">
        <v>322</v>
      </c>
      <c r="V505">
        <v>1</v>
      </c>
      <c r="W505" t="s">
        <v>37</v>
      </c>
      <c r="X505" t="s">
        <v>33</v>
      </c>
      <c r="Y505" t="s">
        <v>33</v>
      </c>
      <c r="Z505">
        <v>262958.15999999997</v>
      </c>
      <c r="AA505">
        <v>2.1459999999999999</v>
      </c>
      <c r="AB505" t="s">
        <v>50</v>
      </c>
      <c r="AC505" t="s">
        <v>65</v>
      </c>
      <c r="AD505" t="s">
        <v>46</v>
      </c>
    </row>
    <row r="506" spans="1:30" x14ac:dyDescent="0.25">
      <c r="A506">
        <v>100505</v>
      </c>
      <c r="B506">
        <v>26</v>
      </c>
      <c r="C506" t="s">
        <v>75</v>
      </c>
      <c r="D506" t="s">
        <v>58</v>
      </c>
      <c r="E506" t="s">
        <v>48</v>
      </c>
      <c r="F506">
        <v>37325.75</v>
      </c>
      <c r="G506">
        <v>59885.49</v>
      </c>
      <c r="H506">
        <v>634</v>
      </c>
      <c r="I506">
        <v>141</v>
      </c>
      <c r="J506">
        <v>2</v>
      </c>
      <c r="K506" t="s">
        <v>33</v>
      </c>
      <c r="L506" t="s">
        <v>33</v>
      </c>
      <c r="M506" t="s">
        <v>33</v>
      </c>
      <c r="N506" t="s">
        <v>55</v>
      </c>
      <c r="O506" t="s">
        <v>35</v>
      </c>
      <c r="P506">
        <v>6</v>
      </c>
      <c r="Q506">
        <v>101</v>
      </c>
      <c r="R506">
        <v>2</v>
      </c>
      <c r="S506">
        <v>4</v>
      </c>
      <c r="T506" t="s">
        <v>53</v>
      </c>
      <c r="U506">
        <v>358</v>
      </c>
      <c r="V506">
        <v>6</v>
      </c>
      <c r="W506" t="s">
        <v>37</v>
      </c>
      <c r="X506" t="s">
        <v>33</v>
      </c>
      <c r="Y506" t="s">
        <v>37</v>
      </c>
      <c r="Z506">
        <v>447909</v>
      </c>
      <c r="AA506">
        <v>1.6040000000000001</v>
      </c>
      <c r="AB506" t="s">
        <v>38</v>
      </c>
      <c r="AC506" t="s">
        <v>51</v>
      </c>
      <c r="AD506" t="s">
        <v>46</v>
      </c>
    </row>
    <row r="507" spans="1:30" x14ac:dyDescent="0.25">
      <c r="A507">
        <v>100506</v>
      </c>
      <c r="B507">
        <v>33</v>
      </c>
      <c r="C507" t="s">
        <v>54</v>
      </c>
      <c r="D507" t="s">
        <v>31</v>
      </c>
      <c r="E507" t="s">
        <v>42</v>
      </c>
      <c r="F507">
        <v>43820.46</v>
      </c>
      <c r="G507">
        <v>33386.370000000003</v>
      </c>
      <c r="H507">
        <v>720</v>
      </c>
      <c r="I507">
        <v>64</v>
      </c>
      <c r="J507">
        <v>3</v>
      </c>
      <c r="K507" t="s">
        <v>33</v>
      </c>
      <c r="L507" t="s">
        <v>33</v>
      </c>
      <c r="M507" t="s">
        <v>33</v>
      </c>
      <c r="N507" t="s">
        <v>55</v>
      </c>
      <c r="O507" t="s">
        <v>64</v>
      </c>
      <c r="P507">
        <v>22</v>
      </c>
      <c r="Q507">
        <v>575</v>
      </c>
      <c r="R507">
        <v>7</v>
      </c>
      <c r="S507">
        <v>4</v>
      </c>
      <c r="T507" t="s">
        <v>53</v>
      </c>
      <c r="U507">
        <v>235</v>
      </c>
      <c r="V507">
        <v>3</v>
      </c>
      <c r="W507" t="s">
        <v>33</v>
      </c>
      <c r="X507" t="s">
        <v>33</v>
      </c>
      <c r="Y507" t="s">
        <v>33</v>
      </c>
      <c r="Z507">
        <v>525845.52</v>
      </c>
      <c r="AA507">
        <v>0.76200000000000001</v>
      </c>
      <c r="AB507" t="s">
        <v>38</v>
      </c>
      <c r="AC507" t="s">
        <v>45</v>
      </c>
      <c r="AD507" t="s">
        <v>46</v>
      </c>
    </row>
    <row r="508" spans="1:30" x14ac:dyDescent="0.25">
      <c r="A508">
        <v>100507</v>
      </c>
      <c r="B508">
        <v>49</v>
      </c>
      <c r="C508" t="s">
        <v>47</v>
      </c>
      <c r="D508" t="s">
        <v>68</v>
      </c>
      <c r="E508" t="s">
        <v>42</v>
      </c>
      <c r="F508">
        <v>31619.58</v>
      </c>
      <c r="H508">
        <v>850</v>
      </c>
      <c r="I508">
        <v>85</v>
      </c>
      <c r="J508">
        <v>3</v>
      </c>
      <c r="K508" t="s">
        <v>33</v>
      </c>
      <c r="L508" t="s">
        <v>37</v>
      </c>
      <c r="M508" t="s">
        <v>33</v>
      </c>
      <c r="N508" t="s">
        <v>34</v>
      </c>
      <c r="O508" t="s">
        <v>49</v>
      </c>
      <c r="P508">
        <v>23</v>
      </c>
      <c r="Q508">
        <v>106</v>
      </c>
      <c r="R508">
        <v>5</v>
      </c>
      <c r="S508">
        <v>2</v>
      </c>
      <c r="T508" t="s">
        <v>67</v>
      </c>
      <c r="U508">
        <v>437</v>
      </c>
      <c r="V508">
        <v>4</v>
      </c>
      <c r="W508" t="s">
        <v>37</v>
      </c>
      <c r="X508" t="s">
        <v>37</v>
      </c>
      <c r="Y508" t="s">
        <v>33</v>
      </c>
      <c r="Z508">
        <v>379434.96</v>
      </c>
      <c r="AA508">
        <v>0.28000000000000003</v>
      </c>
      <c r="AB508" t="s">
        <v>50</v>
      </c>
      <c r="AC508" t="s">
        <v>51</v>
      </c>
      <c r="AD508" t="s">
        <v>46</v>
      </c>
    </row>
    <row r="509" spans="1:30" x14ac:dyDescent="0.25">
      <c r="A509">
        <v>100508</v>
      </c>
      <c r="B509">
        <v>54</v>
      </c>
      <c r="C509" t="s">
        <v>75</v>
      </c>
      <c r="D509" t="s">
        <v>31</v>
      </c>
      <c r="E509" t="s">
        <v>32</v>
      </c>
      <c r="F509">
        <v>32833.54</v>
      </c>
      <c r="G509">
        <v>26534.400000000001</v>
      </c>
      <c r="H509">
        <v>520</v>
      </c>
      <c r="I509">
        <v>16</v>
      </c>
      <c r="J509">
        <v>1</v>
      </c>
      <c r="K509" t="s">
        <v>33</v>
      </c>
      <c r="L509" t="s">
        <v>33</v>
      </c>
      <c r="M509" t="s">
        <v>33</v>
      </c>
      <c r="N509" t="s">
        <v>34</v>
      </c>
      <c r="O509" t="s">
        <v>59</v>
      </c>
      <c r="P509">
        <v>16</v>
      </c>
      <c r="Q509">
        <v>586</v>
      </c>
      <c r="R509">
        <v>6</v>
      </c>
      <c r="S509">
        <v>5</v>
      </c>
      <c r="T509" t="s">
        <v>36</v>
      </c>
      <c r="U509">
        <v>167</v>
      </c>
      <c r="V509">
        <v>5</v>
      </c>
      <c r="W509" t="s">
        <v>33</v>
      </c>
      <c r="X509" t="s">
        <v>33</v>
      </c>
      <c r="Y509" t="s">
        <v>37</v>
      </c>
      <c r="Z509">
        <v>394002.48</v>
      </c>
      <c r="AA509">
        <v>0.80800000000000005</v>
      </c>
      <c r="AB509" t="s">
        <v>50</v>
      </c>
      <c r="AC509" t="s">
        <v>51</v>
      </c>
      <c r="AD509" t="s">
        <v>40</v>
      </c>
    </row>
    <row r="510" spans="1:30" x14ac:dyDescent="0.25">
      <c r="A510">
        <v>100509</v>
      </c>
      <c r="B510">
        <v>33</v>
      </c>
      <c r="C510" t="s">
        <v>47</v>
      </c>
      <c r="D510" t="s">
        <v>31</v>
      </c>
      <c r="E510" t="s">
        <v>32</v>
      </c>
      <c r="F510">
        <v>16511.349999999999</v>
      </c>
      <c r="G510">
        <v>55962.18</v>
      </c>
      <c r="H510">
        <v>759</v>
      </c>
      <c r="I510">
        <v>107</v>
      </c>
      <c r="J510">
        <v>2</v>
      </c>
      <c r="K510" t="s">
        <v>33</v>
      </c>
      <c r="L510" t="s">
        <v>33</v>
      </c>
      <c r="M510" t="s">
        <v>33</v>
      </c>
      <c r="N510" t="s">
        <v>34</v>
      </c>
      <c r="O510" t="s">
        <v>43</v>
      </c>
      <c r="P510">
        <v>26</v>
      </c>
      <c r="Q510">
        <v>410</v>
      </c>
      <c r="R510">
        <v>3</v>
      </c>
      <c r="S510">
        <v>5</v>
      </c>
      <c r="T510" t="s">
        <v>53</v>
      </c>
      <c r="U510">
        <v>352</v>
      </c>
      <c r="V510">
        <v>2</v>
      </c>
      <c r="W510" t="s">
        <v>33</v>
      </c>
      <c r="X510" t="s">
        <v>37</v>
      </c>
      <c r="Y510" t="s">
        <v>33</v>
      </c>
      <c r="Z510">
        <v>198136.2</v>
      </c>
      <c r="AA510">
        <v>3.3889999999999998</v>
      </c>
      <c r="AB510" t="s">
        <v>38</v>
      </c>
      <c r="AC510" t="s">
        <v>65</v>
      </c>
      <c r="AD510" t="s">
        <v>46</v>
      </c>
    </row>
    <row r="511" spans="1:30" x14ac:dyDescent="0.25">
      <c r="A511">
        <v>100510</v>
      </c>
      <c r="B511">
        <v>35</v>
      </c>
      <c r="C511" t="s">
        <v>57</v>
      </c>
      <c r="D511" t="s">
        <v>31</v>
      </c>
      <c r="E511" t="s">
        <v>32</v>
      </c>
      <c r="F511">
        <v>52706.74</v>
      </c>
      <c r="G511">
        <v>51536.75</v>
      </c>
      <c r="H511">
        <v>578</v>
      </c>
      <c r="I511">
        <v>113</v>
      </c>
      <c r="J511">
        <v>1</v>
      </c>
      <c r="K511" t="s">
        <v>33</v>
      </c>
      <c r="L511" t="s">
        <v>33</v>
      </c>
      <c r="M511" t="s">
        <v>33</v>
      </c>
      <c r="N511" t="s">
        <v>34</v>
      </c>
      <c r="O511" t="s">
        <v>64</v>
      </c>
      <c r="P511">
        <v>8</v>
      </c>
      <c r="Q511">
        <v>354</v>
      </c>
      <c r="R511">
        <v>2</v>
      </c>
      <c r="S511">
        <v>3</v>
      </c>
      <c r="T511" t="s">
        <v>36</v>
      </c>
      <c r="U511">
        <v>149</v>
      </c>
      <c r="V511">
        <v>3</v>
      </c>
      <c r="W511" t="s">
        <v>33</v>
      </c>
      <c r="X511" t="s">
        <v>33</v>
      </c>
      <c r="Y511" t="s">
        <v>33</v>
      </c>
      <c r="Z511">
        <v>632480.88</v>
      </c>
      <c r="AA511">
        <v>0.97799999999999998</v>
      </c>
      <c r="AB511" t="s">
        <v>38</v>
      </c>
      <c r="AC511" t="s">
        <v>45</v>
      </c>
      <c r="AD511" t="s">
        <v>46</v>
      </c>
    </row>
    <row r="512" spans="1:30" x14ac:dyDescent="0.25">
      <c r="A512">
        <v>100511</v>
      </c>
      <c r="B512">
        <v>33</v>
      </c>
      <c r="C512" t="s">
        <v>47</v>
      </c>
      <c r="D512" t="s">
        <v>31</v>
      </c>
      <c r="F512">
        <v>42630.8</v>
      </c>
      <c r="G512">
        <v>31372.1</v>
      </c>
      <c r="H512">
        <v>644</v>
      </c>
      <c r="I512">
        <v>150</v>
      </c>
      <c r="J512">
        <v>5</v>
      </c>
      <c r="K512" t="s">
        <v>33</v>
      </c>
      <c r="L512" t="s">
        <v>37</v>
      </c>
      <c r="M512" t="s">
        <v>37</v>
      </c>
      <c r="N512" t="s">
        <v>55</v>
      </c>
      <c r="O512" t="s">
        <v>72</v>
      </c>
      <c r="P512">
        <v>28</v>
      </c>
      <c r="Q512">
        <v>317</v>
      </c>
      <c r="R512">
        <v>8</v>
      </c>
      <c r="S512">
        <v>1</v>
      </c>
      <c r="T512" t="s">
        <v>53</v>
      </c>
      <c r="U512">
        <v>41</v>
      </c>
      <c r="V512">
        <v>2</v>
      </c>
      <c r="W512" t="s">
        <v>37</v>
      </c>
      <c r="X512" t="s">
        <v>33</v>
      </c>
      <c r="Y512" t="s">
        <v>33</v>
      </c>
      <c r="Z512">
        <v>511569.6</v>
      </c>
      <c r="AA512">
        <v>0.73599999999999999</v>
      </c>
      <c r="AB512" t="s">
        <v>38</v>
      </c>
      <c r="AC512" t="s">
        <v>45</v>
      </c>
      <c r="AD512" t="s">
        <v>46</v>
      </c>
    </row>
    <row r="513" spans="1:30" x14ac:dyDescent="0.25">
      <c r="A513">
        <v>100512</v>
      </c>
      <c r="B513">
        <v>59</v>
      </c>
      <c r="C513" t="s">
        <v>71</v>
      </c>
      <c r="D513" t="s">
        <v>31</v>
      </c>
      <c r="E513" t="s">
        <v>42</v>
      </c>
      <c r="F513">
        <v>32806.51</v>
      </c>
      <c r="G513">
        <v>42987.97</v>
      </c>
      <c r="H513">
        <v>682</v>
      </c>
      <c r="I513">
        <v>94</v>
      </c>
      <c r="J513">
        <v>3</v>
      </c>
      <c r="K513" t="s">
        <v>33</v>
      </c>
      <c r="L513" t="s">
        <v>33</v>
      </c>
      <c r="M513" t="s">
        <v>33</v>
      </c>
      <c r="N513" t="s">
        <v>34</v>
      </c>
      <c r="O513" t="s">
        <v>72</v>
      </c>
      <c r="P513">
        <v>13</v>
      </c>
      <c r="Q513">
        <v>437</v>
      </c>
      <c r="R513">
        <v>6</v>
      </c>
      <c r="S513">
        <v>3</v>
      </c>
      <c r="T513" t="s">
        <v>53</v>
      </c>
      <c r="U513">
        <v>257</v>
      </c>
      <c r="V513">
        <v>2</v>
      </c>
      <c r="W513" t="s">
        <v>33</v>
      </c>
      <c r="X513" t="s">
        <v>33</v>
      </c>
      <c r="Y513" t="s">
        <v>33</v>
      </c>
      <c r="Z513">
        <v>393678.12</v>
      </c>
      <c r="AA513">
        <v>1.31</v>
      </c>
      <c r="AB513" t="s">
        <v>60</v>
      </c>
      <c r="AC513" t="s">
        <v>51</v>
      </c>
      <c r="AD513" t="s">
        <v>46</v>
      </c>
    </row>
    <row r="514" spans="1:30" x14ac:dyDescent="0.25">
      <c r="A514">
        <v>100513</v>
      </c>
      <c r="B514">
        <v>36</v>
      </c>
      <c r="C514" t="s">
        <v>66</v>
      </c>
      <c r="D514" t="s">
        <v>31</v>
      </c>
      <c r="E514" t="s">
        <v>42</v>
      </c>
      <c r="F514">
        <v>43572.1</v>
      </c>
      <c r="G514">
        <v>66698.31</v>
      </c>
      <c r="H514">
        <v>599</v>
      </c>
      <c r="I514">
        <v>13</v>
      </c>
      <c r="J514">
        <v>3</v>
      </c>
      <c r="K514" t="s">
        <v>33</v>
      </c>
      <c r="L514" t="s">
        <v>37</v>
      </c>
      <c r="M514" t="s">
        <v>33</v>
      </c>
      <c r="N514" t="s">
        <v>34</v>
      </c>
      <c r="O514" t="s">
        <v>52</v>
      </c>
      <c r="P514">
        <v>20</v>
      </c>
      <c r="Q514">
        <v>370</v>
      </c>
      <c r="R514">
        <v>6</v>
      </c>
      <c r="S514">
        <v>2</v>
      </c>
      <c r="T514" t="s">
        <v>67</v>
      </c>
      <c r="U514">
        <v>219</v>
      </c>
      <c r="V514">
        <v>6</v>
      </c>
      <c r="W514" t="s">
        <v>37</v>
      </c>
      <c r="X514" t="s">
        <v>37</v>
      </c>
      <c r="Y514" t="s">
        <v>33</v>
      </c>
      <c r="Z514">
        <v>522865.2</v>
      </c>
      <c r="AA514">
        <v>1.5309999999999999</v>
      </c>
      <c r="AB514" t="s">
        <v>62</v>
      </c>
      <c r="AC514" t="s">
        <v>45</v>
      </c>
      <c r="AD514" t="s">
        <v>46</v>
      </c>
    </row>
    <row r="515" spans="1:30" x14ac:dyDescent="0.25">
      <c r="A515">
        <v>100514</v>
      </c>
      <c r="B515">
        <v>35</v>
      </c>
      <c r="C515" t="s">
        <v>30</v>
      </c>
      <c r="D515" t="s">
        <v>31</v>
      </c>
      <c r="E515" t="s">
        <v>42</v>
      </c>
      <c r="F515">
        <v>54414.52</v>
      </c>
      <c r="G515">
        <v>0</v>
      </c>
      <c r="H515">
        <v>724</v>
      </c>
      <c r="I515">
        <v>53</v>
      </c>
      <c r="J515">
        <v>4</v>
      </c>
      <c r="K515" t="s">
        <v>33</v>
      </c>
      <c r="L515" t="s">
        <v>33</v>
      </c>
      <c r="M515" t="s">
        <v>37</v>
      </c>
      <c r="N515" t="s">
        <v>34</v>
      </c>
      <c r="O515" t="s">
        <v>52</v>
      </c>
      <c r="P515">
        <v>2</v>
      </c>
      <c r="Q515">
        <v>451</v>
      </c>
      <c r="R515">
        <v>2</v>
      </c>
      <c r="S515">
        <v>0</v>
      </c>
      <c r="T515" t="s">
        <v>53</v>
      </c>
      <c r="U515">
        <v>-1</v>
      </c>
      <c r="V515">
        <v>5</v>
      </c>
      <c r="W515" t="s">
        <v>37</v>
      </c>
      <c r="X515" t="s">
        <v>33</v>
      </c>
      <c r="Y515" t="s">
        <v>33</v>
      </c>
      <c r="Z515">
        <v>652974.24</v>
      </c>
      <c r="AA515">
        <v>0</v>
      </c>
      <c r="AB515" t="s">
        <v>38</v>
      </c>
      <c r="AC515" t="s">
        <v>45</v>
      </c>
      <c r="AD515" t="s">
        <v>46</v>
      </c>
    </row>
    <row r="516" spans="1:30" x14ac:dyDescent="0.25">
      <c r="A516">
        <v>100515</v>
      </c>
      <c r="B516">
        <v>29</v>
      </c>
      <c r="C516" t="s">
        <v>71</v>
      </c>
      <c r="D516" t="s">
        <v>31</v>
      </c>
      <c r="E516" t="s">
        <v>42</v>
      </c>
      <c r="F516">
        <v>22383.45</v>
      </c>
      <c r="G516">
        <v>49541.11</v>
      </c>
      <c r="H516">
        <v>588</v>
      </c>
      <c r="I516">
        <v>40</v>
      </c>
      <c r="J516">
        <v>2</v>
      </c>
      <c r="K516" t="s">
        <v>33</v>
      </c>
      <c r="L516" t="s">
        <v>37</v>
      </c>
      <c r="M516" t="s">
        <v>33</v>
      </c>
      <c r="N516" t="s">
        <v>53</v>
      </c>
      <c r="O516" t="s">
        <v>52</v>
      </c>
      <c r="P516">
        <v>18</v>
      </c>
      <c r="Q516">
        <v>389</v>
      </c>
      <c r="R516">
        <v>8</v>
      </c>
      <c r="S516">
        <v>2</v>
      </c>
      <c r="T516" t="s">
        <v>53</v>
      </c>
      <c r="U516">
        <v>93</v>
      </c>
      <c r="V516">
        <v>6</v>
      </c>
      <c r="W516" t="s">
        <v>37</v>
      </c>
      <c r="X516" t="s">
        <v>33</v>
      </c>
      <c r="Y516" t="s">
        <v>33</v>
      </c>
      <c r="Z516">
        <v>268601.40000000002</v>
      </c>
      <c r="AA516">
        <v>2.2130000000000001</v>
      </c>
      <c r="AB516" t="s">
        <v>38</v>
      </c>
      <c r="AC516" t="s">
        <v>65</v>
      </c>
      <c r="AD516" t="s">
        <v>46</v>
      </c>
    </row>
    <row r="517" spans="1:30" x14ac:dyDescent="0.25">
      <c r="A517">
        <v>100516</v>
      </c>
      <c r="B517">
        <v>70</v>
      </c>
      <c r="C517" t="s">
        <v>66</v>
      </c>
      <c r="D517" t="s">
        <v>31</v>
      </c>
      <c r="E517" t="s">
        <v>42</v>
      </c>
      <c r="F517">
        <v>63129.57</v>
      </c>
      <c r="G517">
        <v>35531.85</v>
      </c>
      <c r="H517">
        <v>607</v>
      </c>
      <c r="I517">
        <v>156</v>
      </c>
      <c r="J517">
        <v>4</v>
      </c>
      <c r="K517" t="s">
        <v>33</v>
      </c>
      <c r="L517" t="s">
        <v>37</v>
      </c>
      <c r="M517" t="s">
        <v>33</v>
      </c>
      <c r="N517" t="s">
        <v>34</v>
      </c>
      <c r="O517" t="s">
        <v>72</v>
      </c>
      <c r="P517">
        <v>15</v>
      </c>
      <c r="Q517">
        <v>362</v>
      </c>
      <c r="R517">
        <v>6</v>
      </c>
      <c r="S517">
        <v>5</v>
      </c>
      <c r="T517" t="s">
        <v>53</v>
      </c>
      <c r="U517">
        <v>211</v>
      </c>
      <c r="V517">
        <v>3</v>
      </c>
      <c r="W517" t="s">
        <v>33</v>
      </c>
      <c r="X517" t="s">
        <v>37</v>
      </c>
      <c r="Y517" t="s">
        <v>33</v>
      </c>
      <c r="Z517">
        <v>757554.84</v>
      </c>
      <c r="AA517">
        <v>0.56299999999999994</v>
      </c>
      <c r="AB517" t="s">
        <v>60</v>
      </c>
      <c r="AC517" t="s">
        <v>39</v>
      </c>
      <c r="AD517" t="s">
        <v>46</v>
      </c>
    </row>
    <row r="518" spans="1:30" x14ac:dyDescent="0.25">
      <c r="A518">
        <v>100517</v>
      </c>
      <c r="B518">
        <v>40</v>
      </c>
      <c r="C518" t="s">
        <v>71</v>
      </c>
      <c r="D518" t="s">
        <v>31</v>
      </c>
      <c r="E518" t="s">
        <v>48</v>
      </c>
      <c r="F518">
        <v>17387.48</v>
      </c>
      <c r="G518">
        <v>0</v>
      </c>
      <c r="H518">
        <v>757</v>
      </c>
      <c r="I518">
        <v>119</v>
      </c>
      <c r="J518">
        <v>4</v>
      </c>
      <c r="K518" t="s">
        <v>33</v>
      </c>
      <c r="L518" t="s">
        <v>33</v>
      </c>
      <c r="M518" t="s">
        <v>33</v>
      </c>
      <c r="N518" t="s">
        <v>34</v>
      </c>
      <c r="O518" t="s">
        <v>56</v>
      </c>
      <c r="P518">
        <v>2</v>
      </c>
      <c r="Q518">
        <v>544</v>
      </c>
      <c r="R518">
        <v>1</v>
      </c>
      <c r="S518">
        <v>5</v>
      </c>
      <c r="T518" t="s">
        <v>53</v>
      </c>
      <c r="U518">
        <v>108</v>
      </c>
      <c r="V518">
        <v>0</v>
      </c>
      <c r="W518" t="s">
        <v>33</v>
      </c>
      <c r="X518" t="s">
        <v>33</v>
      </c>
      <c r="Y518" t="s">
        <v>37</v>
      </c>
      <c r="Z518">
        <v>208649.76</v>
      </c>
      <c r="AA518">
        <v>0</v>
      </c>
      <c r="AB518" t="s">
        <v>62</v>
      </c>
      <c r="AC518" t="s">
        <v>65</v>
      </c>
      <c r="AD518" t="s">
        <v>40</v>
      </c>
    </row>
    <row r="519" spans="1:30" x14ac:dyDescent="0.25">
      <c r="A519">
        <v>100518</v>
      </c>
      <c r="B519">
        <v>60</v>
      </c>
      <c r="C519" t="s">
        <v>41</v>
      </c>
      <c r="D519" t="s">
        <v>58</v>
      </c>
      <c r="E519" t="s">
        <v>32</v>
      </c>
      <c r="F519">
        <v>21379.67</v>
      </c>
      <c r="G519">
        <v>85425.9</v>
      </c>
      <c r="H519">
        <v>805</v>
      </c>
      <c r="I519">
        <v>76</v>
      </c>
      <c r="J519">
        <v>1</v>
      </c>
      <c r="K519" t="s">
        <v>33</v>
      </c>
      <c r="L519" t="s">
        <v>33</v>
      </c>
      <c r="M519" t="s">
        <v>37</v>
      </c>
      <c r="N519" t="s">
        <v>53</v>
      </c>
      <c r="O519" t="s">
        <v>73</v>
      </c>
      <c r="P519">
        <v>27</v>
      </c>
      <c r="Q519">
        <v>141</v>
      </c>
      <c r="R519">
        <v>2</v>
      </c>
      <c r="S519">
        <v>1</v>
      </c>
      <c r="T519" t="s">
        <v>53</v>
      </c>
      <c r="U519">
        <v>396</v>
      </c>
      <c r="V519">
        <v>3</v>
      </c>
      <c r="W519" t="s">
        <v>33</v>
      </c>
      <c r="X519" t="s">
        <v>33</v>
      </c>
      <c r="Y519" t="s">
        <v>33</v>
      </c>
      <c r="Z519">
        <v>256556.04</v>
      </c>
      <c r="AA519">
        <v>3.996</v>
      </c>
      <c r="AB519" t="s">
        <v>60</v>
      </c>
      <c r="AC519" t="s">
        <v>65</v>
      </c>
      <c r="AD519" t="s">
        <v>46</v>
      </c>
    </row>
    <row r="520" spans="1:30" x14ac:dyDescent="0.25">
      <c r="A520">
        <v>100519</v>
      </c>
      <c r="B520">
        <v>29</v>
      </c>
      <c r="C520" t="s">
        <v>71</v>
      </c>
      <c r="D520" t="s">
        <v>58</v>
      </c>
      <c r="E520" t="s">
        <v>48</v>
      </c>
      <c r="G520">
        <v>50800.51</v>
      </c>
      <c r="H520">
        <v>760</v>
      </c>
      <c r="I520">
        <v>79</v>
      </c>
      <c r="J520">
        <v>5</v>
      </c>
      <c r="K520" t="s">
        <v>33</v>
      </c>
      <c r="L520" t="s">
        <v>33</v>
      </c>
      <c r="M520" t="s">
        <v>33</v>
      </c>
      <c r="N520" t="s">
        <v>34</v>
      </c>
      <c r="O520" t="s">
        <v>63</v>
      </c>
      <c r="P520">
        <v>23</v>
      </c>
      <c r="Q520">
        <v>199</v>
      </c>
      <c r="R520">
        <v>2</v>
      </c>
      <c r="S520">
        <v>0</v>
      </c>
      <c r="T520" t="s">
        <v>53</v>
      </c>
      <c r="U520">
        <v>-1</v>
      </c>
      <c r="V520">
        <v>3</v>
      </c>
      <c r="W520" t="s">
        <v>37</v>
      </c>
      <c r="X520" t="s">
        <v>33</v>
      </c>
      <c r="Y520" t="s">
        <v>37</v>
      </c>
      <c r="Z520">
        <v>551836.92000000004</v>
      </c>
      <c r="AA520">
        <v>1.105</v>
      </c>
      <c r="AB520" t="s">
        <v>38</v>
      </c>
      <c r="AC520" t="s">
        <v>45</v>
      </c>
      <c r="AD520" t="s">
        <v>46</v>
      </c>
    </row>
    <row r="521" spans="1:30" x14ac:dyDescent="0.25">
      <c r="A521">
        <v>100520</v>
      </c>
      <c r="B521">
        <v>66</v>
      </c>
      <c r="C521" t="s">
        <v>75</v>
      </c>
      <c r="D521" t="s">
        <v>31</v>
      </c>
      <c r="E521" t="s">
        <v>32</v>
      </c>
      <c r="F521">
        <v>49488.07</v>
      </c>
      <c r="G521">
        <v>42064.89</v>
      </c>
      <c r="H521">
        <v>724</v>
      </c>
      <c r="I521">
        <v>69</v>
      </c>
      <c r="J521">
        <v>1</v>
      </c>
      <c r="K521" t="s">
        <v>33</v>
      </c>
      <c r="L521" t="s">
        <v>33</v>
      </c>
      <c r="M521" t="s">
        <v>33</v>
      </c>
      <c r="N521" t="s">
        <v>53</v>
      </c>
      <c r="O521" t="s">
        <v>59</v>
      </c>
      <c r="P521">
        <v>19</v>
      </c>
      <c r="Q521">
        <v>324</v>
      </c>
      <c r="R521">
        <v>4</v>
      </c>
      <c r="S521">
        <v>3</v>
      </c>
      <c r="T521" t="s">
        <v>53</v>
      </c>
      <c r="U521">
        <v>191</v>
      </c>
      <c r="V521">
        <v>0</v>
      </c>
      <c r="W521" t="s">
        <v>37</v>
      </c>
      <c r="X521" t="s">
        <v>37</v>
      </c>
      <c r="Y521" t="s">
        <v>33</v>
      </c>
      <c r="Z521">
        <v>593856.84</v>
      </c>
      <c r="AA521">
        <v>0.85</v>
      </c>
      <c r="AB521" t="s">
        <v>60</v>
      </c>
      <c r="AC521" t="s">
        <v>45</v>
      </c>
      <c r="AD521" t="s">
        <v>46</v>
      </c>
    </row>
    <row r="522" spans="1:30" x14ac:dyDescent="0.25">
      <c r="A522">
        <v>100521</v>
      </c>
      <c r="B522">
        <v>51</v>
      </c>
      <c r="C522" t="s">
        <v>70</v>
      </c>
      <c r="D522" t="s">
        <v>31</v>
      </c>
      <c r="E522" t="s">
        <v>42</v>
      </c>
      <c r="F522">
        <v>12000</v>
      </c>
      <c r="G522">
        <v>33756.03</v>
      </c>
      <c r="H522">
        <v>699</v>
      </c>
      <c r="I522">
        <v>163</v>
      </c>
      <c r="J522">
        <v>5</v>
      </c>
      <c r="K522" t="s">
        <v>33</v>
      </c>
      <c r="L522" t="s">
        <v>37</v>
      </c>
      <c r="M522" t="s">
        <v>33</v>
      </c>
      <c r="N522" t="s">
        <v>34</v>
      </c>
      <c r="O522" t="s">
        <v>63</v>
      </c>
      <c r="P522">
        <v>16</v>
      </c>
      <c r="Q522">
        <v>601</v>
      </c>
      <c r="R522">
        <v>6</v>
      </c>
      <c r="S522">
        <v>3</v>
      </c>
      <c r="T522" t="s">
        <v>67</v>
      </c>
      <c r="U522">
        <v>461</v>
      </c>
      <c r="V522">
        <v>4</v>
      </c>
      <c r="W522" t="s">
        <v>33</v>
      </c>
      <c r="X522" t="s">
        <v>37</v>
      </c>
      <c r="Y522" t="s">
        <v>33</v>
      </c>
      <c r="Z522">
        <v>144000</v>
      </c>
      <c r="AA522">
        <v>2.8130000000000002</v>
      </c>
      <c r="AB522" t="s">
        <v>50</v>
      </c>
      <c r="AC522" t="s">
        <v>65</v>
      </c>
      <c r="AD522" t="s">
        <v>46</v>
      </c>
    </row>
    <row r="523" spans="1:30" x14ac:dyDescent="0.25">
      <c r="A523">
        <v>100522</v>
      </c>
      <c r="B523">
        <v>45</v>
      </c>
      <c r="C523" t="s">
        <v>61</v>
      </c>
      <c r="D523" t="s">
        <v>31</v>
      </c>
      <c r="E523" t="s">
        <v>42</v>
      </c>
      <c r="F523">
        <v>20250.990000000002</v>
      </c>
      <c r="G523">
        <v>21477.61</v>
      </c>
      <c r="H523">
        <v>730</v>
      </c>
      <c r="I523">
        <v>153</v>
      </c>
      <c r="J523">
        <v>4</v>
      </c>
      <c r="K523" t="s">
        <v>33</v>
      </c>
      <c r="L523" t="s">
        <v>37</v>
      </c>
      <c r="M523" t="s">
        <v>33</v>
      </c>
      <c r="N523" t="s">
        <v>34</v>
      </c>
      <c r="O523" t="s">
        <v>74</v>
      </c>
      <c r="P523">
        <v>23</v>
      </c>
      <c r="Q523">
        <v>180</v>
      </c>
      <c r="R523">
        <v>7</v>
      </c>
      <c r="S523">
        <v>2</v>
      </c>
      <c r="T523" t="s">
        <v>53</v>
      </c>
      <c r="U523">
        <v>152</v>
      </c>
      <c r="V523">
        <v>3</v>
      </c>
      <c r="W523" t="s">
        <v>33</v>
      </c>
      <c r="X523" t="s">
        <v>33</v>
      </c>
      <c r="Y523" t="s">
        <v>33</v>
      </c>
      <c r="Z523">
        <v>243011.88</v>
      </c>
      <c r="AA523">
        <v>1.0609999999999999</v>
      </c>
      <c r="AB523" t="s">
        <v>62</v>
      </c>
      <c r="AC523" t="s">
        <v>65</v>
      </c>
      <c r="AD523" t="s">
        <v>46</v>
      </c>
    </row>
    <row r="524" spans="1:30" x14ac:dyDescent="0.25">
      <c r="A524">
        <v>100523</v>
      </c>
      <c r="B524">
        <v>63</v>
      </c>
      <c r="C524" t="s">
        <v>61</v>
      </c>
      <c r="D524" t="s">
        <v>31</v>
      </c>
      <c r="E524" t="s">
        <v>42</v>
      </c>
      <c r="F524">
        <v>68653.440000000002</v>
      </c>
      <c r="G524">
        <v>52616.62</v>
      </c>
      <c r="H524">
        <v>696</v>
      </c>
      <c r="I524">
        <v>158</v>
      </c>
      <c r="J524">
        <v>1</v>
      </c>
      <c r="K524" t="s">
        <v>33</v>
      </c>
      <c r="L524" t="s">
        <v>33</v>
      </c>
      <c r="M524" t="s">
        <v>33</v>
      </c>
      <c r="N524" t="s">
        <v>55</v>
      </c>
      <c r="O524" t="s">
        <v>69</v>
      </c>
      <c r="P524">
        <v>24</v>
      </c>
      <c r="Q524">
        <v>409</v>
      </c>
      <c r="R524">
        <v>5</v>
      </c>
      <c r="S524">
        <v>5</v>
      </c>
      <c r="T524" t="s">
        <v>53</v>
      </c>
      <c r="U524">
        <v>70</v>
      </c>
      <c r="V524">
        <v>3</v>
      </c>
      <c r="W524" t="s">
        <v>37</v>
      </c>
      <c r="X524" t="s">
        <v>33</v>
      </c>
      <c r="Y524" t="s">
        <v>33</v>
      </c>
      <c r="Z524">
        <v>823841.28000000003</v>
      </c>
      <c r="AA524">
        <v>0.76600000000000001</v>
      </c>
      <c r="AB524" t="s">
        <v>60</v>
      </c>
      <c r="AC524" t="s">
        <v>39</v>
      </c>
      <c r="AD524" t="s">
        <v>46</v>
      </c>
    </row>
    <row r="525" spans="1:30" x14ac:dyDescent="0.25">
      <c r="A525">
        <v>100524</v>
      </c>
      <c r="B525">
        <v>52</v>
      </c>
      <c r="C525" t="s">
        <v>41</v>
      </c>
      <c r="D525" t="s">
        <v>68</v>
      </c>
      <c r="E525" t="s">
        <v>48</v>
      </c>
      <c r="F525">
        <v>37479.71</v>
      </c>
      <c r="G525">
        <v>28876.02</v>
      </c>
      <c r="H525">
        <v>711</v>
      </c>
      <c r="I525">
        <v>158</v>
      </c>
      <c r="J525">
        <v>3</v>
      </c>
      <c r="K525" t="s">
        <v>33</v>
      </c>
      <c r="L525" t="s">
        <v>37</v>
      </c>
      <c r="M525" t="s">
        <v>33</v>
      </c>
      <c r="N525" t="s">
        <v>34</v>
      </c>
      <c r="O525" t="s">
        <v>59</v>
      </c>
      <c r="P525">
        <v>28</v>
      </c>
      <c r="Q525">
        <v>412</v>
      </c>
      <c r="R525">
        <v>6</v>
      </c>
      <c r="S525">
        <v>1</v>
      </c>
      <c r="T525" t="s">
        <v>53</v>
      </c>
      <c r="U525">
        <v>438</v>
      </c>
      <c r="V525">
        <v>1</v>
      </c>
      <c r="W525" t="s">
        <v>37</v>
      </c>
      <c r="X525" t="s">
        <v>33</v>
      </c>
      <c r="Y525" t="s">
        <v>33</v>
      </c>
      <c r="Z525">
        <v>449756.52</v>
      </c>
      <c r="AA525">
        <v>0.77</v>
      </c>
      <c r="AB525" t="s">
        <v>50</v>
      </c>
      <c r="AC525" t="s">
        <v>51</v>
      </c>
      <c r="AD525" t="s">
        <v>46</v>
      </c>
    </row>
    <row r="526" spans="1:30" x14ac:dyDescent="0.25">
      <c r="A526">
        <v>100525</v>
      </c>
      <c r="B526">
        <v>34</v>
      </c>
      <c r="C526" t="s">
        <v>54</v>
      </c>
      <c r="D526" t="s">
        <v>31</v>
      </c>
      <c r="E526" t="s">
        <v>42</v>
      </c>
      <c r="F526">
        <v>50575.35</v>
      </c>
      <c r="G526">
        <v>0</v>
      </c>
      <c r="H526">
        <v>757</v>
      </c>
      <c r="I526">
        <v>65</v>
      </c>
      <c r="J526">
        <v>4</v>
      </c>
      <c r="K526" t="s">
        <v>33</v>
      </c>
      <c r="L526" t="s">
        <v>37</v>
      </c>
      <c r="M526" t="s">
        <v>33</v>
      </c>
      <c r="N526" t="s">
        <v>34</v>
      </c>
      <c r="O526" t="s">
        <v>49</v>
      </c>
      <c r="P526">
        <v>24</v>
      </c>
      <c r="Q526">
        <v>324</v>
      </c>
      <c r="R526">
        <v>2</v>
      </c>
      <c r="S526">
        <v>3</v>
      </c>
      <c r="T526" t="s">
        <v>53</v>
      </c>
      <c r="U526">
        <v>169</v>
      </c>
      <c r="V526">
        <v>0</v>
      </c>
      <c r="W526" t="s">
        <v>37</v>
      </c>
      <c r="X526" t="s">
        <v>37</v>
      </c>
      <c r="Y526" t="s">
        <v>37</v>
      </c>
      <c r="Z526">
        <v>606904.19999999995</v>
      </c>
      <c r="AA526">
        <v>0</v>
      </c>
      <c r="AB526" t="s">
        <v>38</v>
      </c>
      <c r="AC526" t="s">
        <v>45</v>
      </c>
      <c r="AD526" t="s">
        <v>40</v>
      </c>
    </row>
    <row r="527" spans="1:30" x14ac:dyDescent="0.25">
      <c r="A527">
        <v>100526</v>
      </c>
      <c r="B527">
        <v>55</v>
      </c>
      <c r="C527" t="s">
        <v>41</v>
      </c>
      <c r="D527" t="s">
        <v>58</v>
      </c>
      <c r="E527" t="s">
        <v>42</v>
      </c>
      <c r="F527">
        <v>59074.8</v>
      </c>
      <c r="G527">
        <v>57490.68</v>
      </c>
      <c r="H527">
        <v>779</v>
      </c>
      <c r="I527">
        <v>101</v>
      </c>
      <c r="J527">
        <v>1</v>
      </c>
      <c r="K527" t="s">
        <v>33</v>
      </c>
      <c r="L527" t="s">
        <v>33</v>
      </c>
      <c r="M527" t="s">
        <v>33</v>
      </c>
      <c r="O527" t="s">
        <v>59</v>
      </c>
      <c r="P527">
        <v>4</v>
      </c>
      <c r="Q527">
        <v>110</v>
      </c>
      <c r="R527">
        <v>2</v>
      </c>
      <c r="S527">
        <v>0</v>
      </c>
      <c r="T527" t="s">
        <v>36</v>
      </c>
      <c r="U527">
        <v>-1</v>
      </c>
      <c r="V527">
        <v>5</v>
      </c>
      <c r="W527" t="s">
        <v>33</v>
      </c>
      <c r="X527" t="s">
        <v>37</v>
      </c>
      <c r="Y527" t="s">
        <v>33</v>
      </c>
      <c r="Z527">
        <v>708897.6</v>
      </c>
      <c r="AA527">
        <v>0.97299999999999998</v>
      </c>
      <c r="AB527" t="s">
        <v>50</v>
      </c>
      <c r="AC527" t="s">
        <v>39</v>
      </c>
      <c r="AD527" t="s">
        <v>46</v>
      </c>
    </row>
    <row r="528" spans="1:30" x14ac:dyDescent="0.25">
      <c r="A528">
        <v>100527</v>
      </c>
      <c r="B528">
        <v>27</v>
      </c>
      <c r="C528" t="s">
        <v>66</v>
      </c>
      <c r="D528" t="s">
        <v>31</v>
      </c>
      <c r="E528" t="s">
        <v>42</v>
      </c>
      <c r="F528">
        <v>22574.080000000002</v>
      </c>
      <c r="G528">
        <v>46385.29</v>
      </c>
      <c r="H528">
        <v>587</v>
      </c>
      <c r="I528">
        <v>58</v>
      </c>
      <c r="J528">
        <v>3</v>
      </c>
      <c r="K528" t="s">
        <v>33</v>
      </c>
      <c r="L528" t="s">
        <v>33</v>
      </c>
      <c r="M528" t="s">
        <v>33</v>
      </c>
      <c r="N528" t="s">
        <v>34</v>
      </c>
      <c r="O528" t="s">
        <v>56</v>
      </c>
      <c r="P528">
        <v>26</v>
      </c>
      <c r="Q528">
        <v>254</v>
      </c>
      <c r="R528">
        <v>8</v>
      </c>
      <c r="S528">
        <v>3</v>
      </c>
      <c r="T528" t="s">
        <v>67</v>
      </c>
      <c r="U528">
        <v>425</v>
      </c>
      <c r="V528">
        <v>2</v>
      </c>
      <c r="W528" t="s">
        <v>33</v>
      </c>
      <c r="X528" t="s">
        <v>33</v>
      </c>
      <c r="Y528" t="s">
        <v>33</v>
      </c>
      <c r="Z528">
        <v>270888.96000000002</v>
      </c>
      <c r="AA528">
        <v>2.0550000000000002</v>
      </c>
      <c r="AB528" t="s">
        <v>38</v>
      </c>
      <c r="AC528" t="s">
        <v>65</v>
      </c>
      <c r="AD528" t="s">
        <v>46</v>
      </c>
    </row>
    <row r="529" spans="1:30" x14ac:dyDescent="0.25">
      <c r="A529">
        <v>100528</v>
      </c>
      <c r="B529">
        <v>42</v>
      </c>
      <c r="C529" t="s">
        <v>66</v>
      </c>
      <c r="D529" t="s">
        <v>58</v>
      </c>
      <c r="E529" t="s">
        <v>32</v>
      </c>
      <c r="F529">
        <v>48545.4</v>
      </c>
      <c r="G529">
        <v>0</v>
      </c>
      <c r="H529">
        <v>606</v>
      </c>
      <c r="I529">
        <v>53</v>
      </c>
      <c r="J529">
        <v>5</v>
      </c>
      <c r="K529" t="s">
        <v>33</v>
      </c>
      <c r="L529" t="s">
        <v>37</v>
      </c>
      <c r="M529" t="s">
        <v>33</v>
      </c>
      <c r="N529" t="s">
        <v>34</v>
      </c>
      <c r="O529" t="s">
        <v>35</v>
      </c>
      <c r="P529">
        <v>19</v>
      </c>
      <c r="Q529">
        <v>126</v>
      </c>
      <c r="R529">
        <v>6</v>
      </c>
      <c r="S529">
        <v>0</v>
      </c>
      <c r="T529" t="s">
        <v>53</v>
      </c>
      <c r="U529">
        <v>-1</v>
      </c>
      <c r="V529">
        <v>5</v>
      </c>
      <c r="W529" t="s">
        <v>33</v>
      </c>
      <c r="X529" t="s">
        <v>37</v>
      </c>
      <c r="Y529" t="s">
        <v>37</v>
      </c>
      <c r="Z529">
        <v>582544.80000000005</v>
      </c>
      <c r="AA529">
        <v>0</v>
      </c>
      <c r="AB529" t="s">
        <v>62</v>
      </c>
      <c r="AC529" t="s">
        <v>45</v>
      </c>
      <c r="AD529" t="s">
        <v>46</v>
      </c>
    </row>
    <row r="530" spans="1:30" x14ac:dyDescent="0.25">
      <c r="A530">
        <v>100529</v>
      </c>
      <c r="B530">
        <v>56</v>
      </c>
      <c r="C530" t="s">
        <v>54</v>
      </c>
      <c r="D530" t="s">
        <v>68</v>
      </c>
      <c r="E530" t="s">
        <v>32</v>
      </c>
      <c r="F530">
        <v>33370.050000000003</v>
      </c>
      <c r="G530">
        <v>51210.6</v>
      </c>
      <c r="H530">
        <v>528</v>
      </c>
      <c r="I530">
        <v>56</v>
      </c>
      <c r="J530">
        <v>1</v>
      </c>
      <c r="K530" t="s">
        <v>33</v>
      </c>
      <c r="L530" t="s">
        <v>33</v>
      </c>
      <c r="M530" t="s">
        <v>33</v>
      </c>
      <c r="N530" t="s">
        <v>34</v>
      </c>
      <c r="O530" t="s">
        <v>74</v>
      </c>
      <c r="P530">
        <v>10</v>
      </c>
      <c r="Q530">
        <v>475</v>
      </c>
      <c r="R530">
        <v>2</v>
      </c>
      <c r="S530">
        <v>4</v>
      </c>
      <c r="T530" t="s">
        <v>53</v>
      </c>
      <c r="U530">
        <v>462</v>
      </c>
      <c r="V530">
        <v>1</v>
      </c>
      <c r="W530" t="s">
        <v>33</v>
      </c>
      <c r="X530" t="s">
        <v>33</v>
      </c>
      <c r="Y530" t="s">
        <v>33</v>
      </c>
      <c r="Z530">
        <v>400440.6</v>
      </c>
      <c r="AA530">
        <v>1.5349999999999999</v>
      </c>
      <c r="AB530" t="s">
        <v>60</v>
      </c>
      <c r="AC530" t="s">
        <v>51</v>
      </c>
      <c r="AD530" t="s">
        <v>46</v>
      </c>
    </row>
    <row r="531" spans="1:30" x14ac:dyDescent="0.25">
      <c r="A531">
        <v>100530</v>
      </c>
      <c r="B531">
        <v>60</v>
      </c>
      <c r="C531" t="s">
        <v>61</v>
      </c>
      <c r="D531" t="s">
        <v>58</v>
      </c>
      <c r="E531" t="s">
        <v>42</v>
      </c>
      <c r="F531">
        <v>47366.31</v>
      </c>
      <c r="G531">
        <v>28203.57</v>
      </c>
      <c r="H531">
        <v>771</v>
      </c>
      <c r="I531">
        <v>173</v>
      </c>
      <c r="J531">
        <v>2</v>
      </c>
      <c r="K531" t="s">
        <v>33</v>
      </c>
      <c r="L531" t="s">
        <v>33</v>
      </c>
      <c r="M531" t="s">
        <v>33</v>
      </c>
      <c r="N531" t="s">
        <v>53</v>
      </c>
      <c r="O531" t="s">
        <v>63</v>
      </c>
      <c r="P531">
        <v>3</v>
      </c>
      <c r="Q531">
        <v>595</v>
      </c>
      <c r="R531">
        <v>7</v>
      </c>
      <c r="S531">
        <v>5</v>
      </c>
      <c r="T531" t="s">
        <v>53</v>
      </c>
      <c r="U531">
        <v>209</v>
      </c>
      <c r="V531">
        <v>3</v>
      </c>
      <c r="W531" t="s">
        <v>33</v>
      </c>
      <c r="X531" t="s">
        <v>33</v>
      </c>
      <c r="Y531" t="s">
        <v>37</v>
      </c>
      <c r="Z531">
        <v>568395.72</v>
      </c>
      <c r="AA531">
        <v>0.59499999999999997</v>
      </c>
      <c r="AB531" t="s">
        <v>60</v>
      </c>
      <c r="AC531" t="s">
        <v>45</v>
      </c>
      <c r="AD531" t="s">
        <v>40</v>
      </c>
    </row>
    <row r="532" spans="1:30" x14ac:dyDescent="0.25">
      <c r="A532">
        <v>100531</v>
      </c>
      <c r="B532">
        <v>55</v>
      </c>
      <c r="C532" t="s">
        <v>70</v>
      </c>
      <c r="D532" t="s">
        <v>58</v>
      </c>
      <c r="E532" t="s">
        <v>32</v>
      </c>
      <c r="F532">
        <v>17684.84</v>
      </c>
      <c r="G532">
        <v>0</v>
      </c>
      <c r="H532">
        <v>691</v>
      </c>
      <c r="I532">
        <v>24</v>
      </c>
      <c r="J532">
        <v>4</v>
      </c>
      <c r="K532" t="s">
        <v>33</v>
      </c>
      <c r="L532" t="s">
        <v>33</v>
      </c>
      <c r="M532" t="s">
        <v>33</v>
      </c>
      <c r="N532" t="s">
        <v>53</v>
      </c>
      <c r="O532" t="s">
        <v>43</v>
      </c>
      <c r="P532">
        <v>26</v>
      </c>
      <c r="Q532">
        <v>295</v>
      </c>
      <c r="R532">
        <v>3</v>
      </c>
      <c r="S532">
        <v>0</v>
      </c>
      <c r="T532" t="s">
        <v>67</v>
      </c>
      <c r="U532">
        <v>-1</v>
      </c>
      <c r="V532">
        <v>2</v>
      </c>
      <c r="W532" t="s">
        <v>33</v>
      </c>
      <c r="X532" t="s">
        <v>33</v>
      </c>
      <c r="Y532" t="s">
        <v>37</v>
      </c>
      <c r="Z532">
        <v>212218.08</v>
      </c>
      <c r="AA532">
        <v>0</v>
      </c>
      <c r="AB532" t="s">
        <v>50</v>
      </c>
      <c r="AC532" t="s">
        <v>65</v>
      </c>
      <c r="AD532" t="s">
        <v>46</v>
      </c>
    </row>
    <row r="533" spans="1:30" x14ac:dyDescent="0.25">
      <c r="A533">
        <v>100532</v>
      </c>
      <c r="B533">
        <v>49</v>
      </c>
      <c r="C533" t="s">
        <v>76</v>
      </c>
      <c r="D533" t="s">
        <v>58</v>
      </c>
      <c r="E533" t="s">
        <v>42</v>
      </c>
      <c r="F533">
        <v>74076.22</v>
      </c>
      <c r="G533">
        <v>22756.85</v>
      </c>
      <c r="H533">
        <v>657</v>
      </c>
      <c r="I533">
        <v>123</v>
      </c>
      <c r="J533">
        <v>2</v>
      </c>
      <c r="K533" t="s">
        <v>33</v>
      </c>
      <c r="L533" t="s">
        <v>37</v>
      </c>
      <c r="M533" t="s">
        <v>33</v>
      </c>
      <c r="N533" t="s">
        <v>34</v>
      </c>
      <c r="O533" t="s">
        <v>43</v>
      </c>
      <c r="P533">
        <v>20</v>
      </c>
      <c r="Q533">
        <v>347</v>
      </c>
      <c r="R533">
        <v>8</v>
      </c>
      <c r="S533">
        <v>3</v>
      </c>
      <c r="T533" t="s">
        <v>46</v>
      </c>
      <c r="U533">
        <v>274</v>
      </c>
      <c r="V533">
        <v>3</v>
      </c>
      <c r="W533" t="s">
        <v>37</v>
      </c>
      <c r="X533" t="s">
        <v>37</v>
      </c>
      <c r="Y533" t="s">
        <v>33</v>
      </c>
      <c r="Z533">
        <v>888914.64</v>
      </c>
      <c r="AA533">
        <v>0.307</v>
      </c>
      <c r="AB533" t="s">
        <v>50</v>
      </c>
      <c r="AC533" t="s">
        <v>39</v>
      </c>
      <c r="AD533" t="s">
        <v>46</v>
      </c>
    </row>
    <row r="534" spans="1:30" x14ac:dyDescent="0.25">
      <c r="A534">
        <v>100533</v>
      </c>
      <c r="B534">
        <v>51</v>
      </c>
      <c r="C534" t="s">
        <v>30</v>
      </c>
      <c r="D534" t="s">
        <v>31</v>
      </c>
      <c r="E534" t="s">
        <v>42</v>
      </c>
      <c r="F534">
        <v>64219.12</v>
      </c>
      <c r="G534">
        <v>43216.3</v>
      </c>
      <c r="H534">
        <v>660</v>
      </c>
      <c r="I534">
        <v>95</v>
      </c>
      <c r="J534">
        <v>2</v>
      </c>
      <c r="K534" t="s">
        <v>33</v>
      </c>
      <c r="L534" t="s">
        <v>37</v>
      </c>
      <c r="M534" t="s">
        <v>33</v>
      </c>
      <c r="N534" t="s">
        <v>34</v>
      </c>
      <c r="O534" t="s">
        <v>35</v>
      </c>
      <c r="P534">
        <v>16</v>
      </c>
      <c r="Q534">
        <v>285</v>
      </c>
      <c r="R534">
        <v>7</v>
      </c>
      <c r="S534">
        <v>5</v>
      </c>
      <c r="T534" t="s">
        <v>36</v>
      </c>
      <c r="U534">
        <v>188</v>
      </c>
      <c r="V534">
        <v>4</v>
      </c>
      <c r="W534" t="s">
        <v>33</v>
      </c>
      <c r="X534" t="s">
        <v>37</v>
      </c>
      <c r="Y534" t="s">
        <v>33</v>
      </c>
      <c r="Z534">
        <v>770629.44</v>
      </c>
      <c r="AA534">
        <v>0.67300000000000004</v>
      </c>
      <c r="AB534" t="s">
        <v>50</v>
      </c>
      <c r="AC534" t="s">
        <v>39</v>
      </c>
      <c r="AD534" t="s">
        <v>46</v>
      </c>
    </row>
    <row r="535" spans="1:30" x14ac:dyDescent="0.25">
      <c r="A535">
        <v>100534</v>
      </c>
      <c r="B535">
        <v>63</v>
      </c>
      <c r="C535" t="s">
        <v>66</v>
      </c>
      <c r="D535" t="s">
        <v>31</v>
      </c>
      <c r="E535" t="s">
        <v>32</v>
      </c>
      <c r="F535">
        <v>31704.080000000002</v>
      </c>
      <c r="G535">
        <v>45589.61</v>
      </c>
      <c r="H535">
        <v>669</v>
      </c>
      <c r="I535">
        <v>172</v>
      </c>
      <c r="J535">
        <v>3</v>
      </c>
      <c r="K535" t="s">
        <v>33</v>
      </c>
      <c r="L535" t="s">
        <v>33</v>
      </c>
      <c r="M535" t="s">
        <v>33</v>
      </c>
      <c r="N535" t="s">
        <v>34</v>
      </c>
      <c r="O535" t="s">
        <v>73</v>
      </c>
      <c r="P535">
        <v>4</v>
      </c>
      <c r="Q535">
        <v>216</v>
      </c>
      <c r="R535">
        <v>7</v>
      </c>
      <c r="S535">
        <v>0</v>
      </c>
      <c r="T535" t="s">
        <v>67</v>
      </c>
      <c r="U535">
        <v>-1</v>
      </c>
      <c r="V535">
        <v>0</v>
      </c>
      <c r="W535" t="s">
        <v>37</v>
      </c>
      <c r="X535" t="s">
        <v>33</v>
      </c>
      <c r="Y535" t="s">
        <v>33</v>
      </c>
      <c r="Z535">
        <v>380448.96</v>
      </c>
      <c r="AA535">
        <v>1.4379999999999999</v>
      </c>
      <c r="AB535" t="s">
        <v>60</v>
      </c>
      <c r="AC535" t="s">
        <v>51</v>
      </c>
      <c r="AD535" t="s">
        <v>46</v>
      </c>
    </row>
    <row r="536" spans="1:30" x14ac:dyDescent="0.25">
      <c r="A536">
        <v>100535</v>
      </c>
      <c r="B536">
        <v>56</v>
      </c>
      <c r="C536" t="s">
        <v>70</v>
      </c>
      <c r="D536" t="s">
        <v>68</v>
      </c>
      <c r="E536" t="s">
        <v>42</v>
      </c>
      <c r="F536">
        <v>25793.200000000001</v>
      </c>
      <c r="G536">
        <v>88650.15</v>
      </c>
      <c r="H536">
        <v>749</v>
      </c>
      <c r="I536">
        <v>77</v>
      </c>
      <c r="J536">
        <v>2</v>
      </c>
      <c r="K536" t="s">
        <v>33</v>
      </c>
      <c r="L536" t="s">
        <v>37</v>
      </c>
      <c r="M536" t="s">
        <v>33</v>
      </c>
      <c r="N536" t="s">
        <v>53</v>
      </c>
      <c r="O536" t="s">
        <v>73</v>
      </c>
      <c r="P536">
        <v>16</v>
      </c>
      <c r="Q536">
        <v>554</v>
      </c>
      <c r="R536">
        <v>4</v>
      </c>
      <c r="S536">
        <v>5</v>
      </c>
      <c r="T536" t="s">
        <v>53</v>
      </c>
      <c r="U536">
        <v>327</v>
      </c>
      <c r="V536">
        <v>6</v>
      </c>
      <c r="W536" t="s">
        <v>33</v>
      </c>
      <c r="X536" t="s">
        <v>37</v>
      </c>
      <c r="Y536" t="s">
        <v>33</v>
      </c>
      <c r="Z536">
        <v>309518.40000000002</v>
      </c>
      <c r="AA536">
        <v>3.4369999999999998</v>
      </c>
      <c r="AB536" t="s">
        <v>60</v>
      </c>
      <c r="AC536" t="s">
        <v>65</v>
      </c>
      <c r="AD536" t="s">
        <v>46</v>
      </c>
    </row>
    <row r="537" spans="1:30" x14ac:dyDescent="0.25">
      <c r="A537">
        <v>100536</v>
      </c>
      <c r="B537">
        <v>58</v>
      </c>
      <c r="C537" t="s">
        <v>30</v>
      </c>
      <c r="D537" t="s">
        <v>58</v>
      </c>
      <c r="E537" t="s">
        <v>42</v>
      </c>
      <c r="F537">
        <v>46300.79</v>
      </c>
      <c r="G537">
        <v>31882.49</v>
      </c>
      <c r="H537">
        <v>669</v>
      </c>
      <c r="I537">
        <v>80</v>
      </c>
      <c r="J537">
        <v>5</v>
      </c>
      <c r="K537" t="s">
        <v>33</v>
      </c>
      <c r="L537" t="s">
        <v>37</v>
      </c>
      <c r="M537" t="s">
        <v>33</v>
      </c>
      <c r="N537" t="s">
        <v>34</v>
      </c>
      <c r="O537" t="s">
        <v>72</v>
      </c>
      <c r="P537">
        <v>12</v>
      </c>
      <c r="Q537">
        <v>558</v>
      </c>
      <c r="R537">
        <v>7</v>
      </c>
      <c r="S537">
        <v>2</v>
      </c>
      <c r="T537" t="s">
        <v>36</v>
      </c>
      <c r="U537">
        <v>124</v>
      </c>
      <c r="V537">
        <v>0</v>
      </c>
      <c r="W537" t="s">
        <v>33</v>
      </c>
      <c r="X537" t="s">
        <v>33</v>
      </c>
      <c r="Y537" t="s">
        <v>37</v>
      </c>
      <c r="Z537">
        <v>555609.48</v>
      </c>
      <c r="AA537">
        <v>0.68899999999999995</v>
      </c>
      <c r="AB537" t="s">
        <v>60</v>
      </c>
      <c r="AC537" t="s">
        <v>45</v>
      </c>
      <c r="AD537" t="s">
        <v>40</v>
      </c>
    </row>
    <row r="538" spans="1:30" x14ac:dyDescent="0.25">
      <c r="A538">
        <v>100537</v>
      </c>
      <c r="B538">
        <v>47</v>
      </c>
      <c r="C538" t="s">
        <v>71</v>
      </c>
      <c r="D538" t="s">
        <v>58</v>
      </c>
      <c r="E538" t="s">
        <v>48</v>
      </c>
      <c r="F538">
        <v>31163.01</v>
      </c>
      <c r="G538">
        <v>351.8</v>
      </c>
      <c r="H538">
        <v>829</v>
      </c>
      <c r="I538">
        <v>169</v>
      </c>
      <c r="J538">
        <v>4</v>
      </c>
      <c r="K538" t="s">
        <v>33</v>
      </c>
      <c r="L538" t="s">
        <v>33</v>
      </c>
      <c r="M538" t="s">
        <v>33</v>
      </c>
      <c r="N538" t="s">
        <v>34</v>
      </c>
      <c r="O538" t="s">
        <v>63</v>
      </c>
      <c r="P538">
        <v>2</v>
      </c>
      <c r="Q538">
        <v>352</v>
      </c>
      <c r="R538">
        <v>4</v>
      </c>
      <c r="S538">
        <v>0</v>
      </c>
      <c r="T538" t="s">
        <v>53</v>
      </c>
      <c r="U538">
        <v>-1</v>
      </c>
      <c r="V538">
        <v>3</v>
      </c>
      <c r="W538" t="s">
        <v>37</v>
      </c>
      <c r="X538" t="s">
        <v>37</v>
      </c>
      <c r="Y538" t="s">
        <v>33</v>
      </c>
      <c r="Z538">
        <v>373956.12</v>
      </c>
      <c r="AA538">
        <v>1.0999999999999999E-2</v>
      </c>
      <c r="AB538" t="s">
        <v>50</v>
      </c>
      <c r="AC538" t="s">
        <v>51</v>
      </c>
      <c r="AD538" t="s">
        <v>46</v>
      </c>
    </row>
    <row r="539" spans="1:30" x14ac:dyDescent="0.25">
      <c r="A539">
        <v>100538</v>
      </c>
      <c r="B539">
        <v>38</v>
      </c>
      <c r="C539" t="s">
        <v>75</v>
      </c>
      <c r="D539" t="s">
        <v>31</v>
      </c>
      <c r="E539" t="s">
        <v>32</v>
      </c>
      <c r="F539">
        <v>42486.74</v>
      </c>
      <c r="G539">
        <v>0</v>
      </c>
      <c r="H539">
        <v>805</v>
      </c>
      <c r="I539">
        <v>144</v>
      </c>
      <c r="J539">
        <v>1</v>
      </c>
      <c r="K539" t="s">
        <v>33</v>
      </c>
      <c r="L539" t="s">
        <v>33</v>
      </c>
      <c r="M539" t="s">
        <v>33</v>
      </c>
      <c r="N539" t="s">
        <v>53</v>
      </c>
      <c r="O539" t="s">
        <v>49</v>
      </c>
      <c r="P539">
        <v>7</v>
      </c>
      <c r="Q539">
        <v>273</v>
      </c>
      <c r="R539">
        <v>2</v>
      </c>
      <c r="S539">
        <v>3</v>
      </c>
      <c r="T539" t="s">
        <v>53</v>
      </c>
      <c r="U539">
        <v>270</v>
      </c>
      <c r="V539">
        <v>5</v>
      </c>
      <c r="W539" t="s">
        <v>37</v>
      </c>
      <c r="X539" t="s">
        <v>33</v>
      </c>
      <c r="Y539" t="s">
        <v>33</v>
      </c>
      <c r="Z539">
        <v>509840.88</v>
      </c>
      <c r="AA539">
        <v>0</v>
      </c>
      <c r="AB539" t="s">
        <v>62</v>
      </c>
      <c r="AC539" t="s">
        <v>45</v>
      </c>
      <c r="AD539" t="s">
        <v>46</v>
      </c>
    </row>
    <row r="540" spans="1:30" x14ac:dyDescent="0.25">
      <c r="A540">
        <v>100539</v>
      </c>
      <c r="B540">
        <v>44</v>
      </c>
      <c r="C540" t="s">
        <v>70</v>
      </c>
      <c r="D540" t="s">
        <v>58</v>
      </c>
      <c r="E540" t="s">
        <v>42</v>
      </c>
      <c r="F540">
        <v>39300.910000000003</v>
      </c>
      <c r="G540">
        <v>18124.38</v>
      </c>
      <c r="H540">
        <v>740</v>
      </c>
      <c r="I540">
        <v>149</v>
      </c>
      <c r="J540">
        <v>3</v>
      </c>
      <c r="K540" t="s">
        <v>33</v>
      </c>
      <c r="L540" t="s">
        <v>33</v>
      </c>
      <c r="M540" t="s">
        <v>33</v>
      </c>
      <c r="N540" t="s">
        <v>34</v>
      </c>
      <c r="O540" t="s">
        <v>64</v>
      </c>
      <c r="P540">
        <v>4</v>
      </c>
      <c r="Q540">
        <v>20</v>
      </c>
      <c r="R540">
        <v>2</v>
      </c>
      <c r="S540">
        <v>4</v>
      </c>
      <c r="T540" t="s">
        <v>53</v>
      </c>
      <c r="U540">
        <v>380</v>
      </c>
      <c r="V540">
        <v>4</v>
      </c>
      <c r="W540" t="s">
        <v>33</v>
      </c>
      <c r="X540" t="s">
        <v>33</v>
      </c>
      <c r="Y540" t="s">
        <v>33</v>
      </c>
      <c r="Z540">
        <v>471610.92</v>
      </c>
      <c r="AA540">
        <v>0.46100000000000002</v>
      </c>
      <c r="AB540" t="s">
        <v>62</v>
      </c>
      <c r="AC540" t="s">
        <v>51</v>
      </c>
      <c r="AD540" t="s">
        <v>46</v>
      </c>
    </row>
    <row r="541" spans="1:30" x14ac:dyDescent="0.25">
      <c r="A541">
        <v>100540</v>
      </c>
      <c r="B541">
        <v>32</v>
      </c>
      <c r="C541" t="s">
        <v>41</v>
      </c>
      <c r="D541" t="s">
        <v>58</v>
      </c>
      <c r="E541" t="s">
        <v>48</v>
      </c>
      <c r="F541">
        <v>49224.66</v>
      </c>
      <c r="G541">
        <v>35993.300000000003</v>
      </c>
      <c r="H541">
        <v>648</v>
      </c>
      <c r="I541">
        <v>55</v>
      </c>
      <c r="J541">
        <v>1</v>
      </c>
      <c r="K541" t="s">
        <v>33</v>
      </c>
      <c r="L541" t="s">
        <v>37</v>
      </c>
      <c r="M541" t="s">
        <v>33</v>
      </c>
      <c r="N541" t="s">
        <v>34</v>
      </c>
      <c r="O541" t="s">
        <v>35</v>
      </c>
      <c r="P541">
        <v>24</v>
      </c>
      <c r="Q541">
        <v>428</v>
      </c>
      <c r="R541">
        <v>3</v>
      </c>
      <c r="S541">
        <v>2</v>
      </c>
      <c r="T541" t="s">
        <v>53</v>
      </c>
      <c r="U541">
        <v>162</v>
      </c>
      <c r="V541">
        <v>3</v>
      </c>
      <c r="W541" t="s">
        <v>33</v>
      </c>
      <c r="X541" t="s">
        <v>37</v>
      </c>
      <c r="Y541" t="s">
        <v>33</v>
      </c>
      <c r="Z541">
        <v>590695.92000000004</v>
      </c>
      <c r="AA541">
        <v>0.73099999999999998</v>
      </c>
      <c r="AB541" t="s">
        <v>38</v>
      </c>
      <c r="AC541" t="s">
        <v>45</v>
      </c>
      <c r="AD541" t="s">
        <v>46</v>
      </c>
    </row>
    <row r="542" spans="1:30" x14ac:dyDescent="0.25">
      <c r="A542">
        <v>100541</v>
      </c>
      <c r="B542">
        <v>37</v>
      </c>
      <c r="C542" t="s">
        <v>41</v>
      </c>
      <c r="D542" t="s">
        <v>58</v>
      </c>
      <c r="E542" t="s">
        <v>42</v>
      </c>
      <c r="F542">
        <v>41889.46</v>
      </c>
      <c r="G542">
        <v>0</v>
      </c>
      <c r="H542">
        <v>695</v>
      </c>
      <c r="I542">
        <v>140</v>
      </c>
      <c r="J542">
        <v>4</v>
      </c>
      <c r="K542" t="s">
        <v>33</v>
      </c>
      <c r="L542" t="s">
        <v>33</v>
      </c>
      <c r="M542" t="s">
        <v>33</v>
      </c>
      <c r="O542" t="s">
        <v>63</v>
      </c>
      <c r="P542">
        <v>17</v>
      </c>
      <c r="Q542">
        <v>240</v>
      </c>
      <c r="R542">
        <v>7</v>
      </c>
      <c r="S542">
        <v>3</v>
      </c>
      <c r="T542" t="s">
        <v>53</v>
      </c>
      <c r="U542">
        <v>94</v>
      </c>
      <c r="V542">
        <v>5</v>
      </c>
      <c r="W542" t="s">
        <v>33</v>
      </c>
      <c r="X542" t="s">
        <v>37</v>
      </c>
      <c r="Y542" t="s">
        <v>33</v>
      </c>
      <c r="Z542">
        <v>502673.52</v>
      </c>
      <c r="AA542">
        <v>0</v>
      </c>
      <c r="AB542" t="s">
        <v>62</v>
      </c>
      <c r="AC542" t="s">
        <v>51</v>
      </c>
      <c r="AD542" t="s">
        <v>46</v>
      </c>
    </row>
    <row r="543" spans="1:30" x14ac:dyDescent="0.25">
      <c r="A543">
        <v>100542</v>
      </c>
      <c r="B543">
        <v>25</v>
      </c>
      <c r="C543" t="s">
        <v>76</v>
      </c>
      <c r="D543" t="s">
        <v>68</v>
      </c>
      <c r="E543" t="s">
        <v>32</v>
      </c>
      <c r="F543">
        <v>26336.880000000001</v>
      </c>
      <c r="G543">
        <v>45684.76</v>
      </c>
      <c r="H543">
        <v>723</v>
      </c>
      <c r="I543">
        <v>56</v>
      </c>
      <c r="J543">
        <v>4</v>
      </c>
      <c r="K543" t="s">
        <v>33</v>
      </c>
      <c r="L543" t="s">
        <v>33</v>
      </c>
      <c r="M543" t="s">
        <v>33</v>
      </c>
      <c r="N543" t="s">
        <v>34</v>
      </c>
      <c r="O543" t="s">
        <v>35</v>
      </c>
      <c r="P543">
        <v>5</v>
      </c>
      <c r="Q543">
        <v>741</v>
      </c>
      <c r="R543">
        <v>4</v>
      </c>
      <c r="S543">
        <v>2</v>
      </c>
      <c r="T543" t="s">
        <v>53</v>
      </c>
      <c r="U543">
        <v>465</v>
      </c>
      <c r="V543">
        <v>3</v>
      </c>
      <c r="W543" t="s">
        <v>33</v>
      </c>
      <c r="X543" t="s">
        <v>37</v>
      </c>
      <c r="Y543" t="s">
        <v>37</v>
      </c>
      <c r="Z543">
        <v>316042.56</v>
      </c>
      <c r="AA543">
        <v>1.7350000000000001</v>
      </c>
      <c r="AB543" t="s">
        <v>44</v>
      </c>
      <c r="AC543" t="s">
        <v>65</v>
      </c>
      <c r="AD543" t="s">
        <v>40</v>
      </c>
    </row>
    <row r="544" spans="1:30" x14ac:dyDescent="0.25">
      <c r="A544">
        <v>100543</v>
      </c>
      <c r="B544">
        <v>55</v>
      </c>
      <c r="C544" t="s">
        <v>70</v>
      </c>
      <c r="D544" t="s">
        <v>68</v>
      </c>
      <c r="E544" t="s">
        <v>42</v>
      </c>
      <c r="F544">
        <v>59804.36</v>
      </c>
      <c r="G544">
        <v>11570.11</v>
      </c>
      <c r="H544">
        <v>738</v>
      </c>
      <c r="I544">
        <v>173</v>
      </c>
      <c r="J544">
        <v>2</v>
      </c>
      <c r="K544" t="s">
        <v>33</v>
      </c>
      <c r="L544" t="s">
        <v>37</v>
      </c>
      <c r="M544" t="s">
        <v>33</v>
      </c>
      <c r="N544" t="s">
        <v>34</v>
      </c>
      <c r="O544" t="s">
        <v>72</v>
      </c>
      <c r="P544">
        <v>8</v>
      </c>
      <c r="Q544">
        <v>510</v>
      </c>
      <c r="R544">
        <v>3</v>
      </c>
      <c r="S544">
        <v>5</v>
      </c>
      <c r="T544" t="s">
        <v>36</v>
      </c>
      <c r="U544">
        <v>305</v>
      </c>
      <c r="V544">
        <v>2</v>
      </c>
      <c r="W544" t="s">
        <v>37</v>
      </c>
      <c r="X544" t="s">
        <v>33</v>
      </c>
      <c r="Y544" t="s">
        <v>37</v>
      </c>
      <c r="Z544">
        <v>717652.32</v>
      </c>
      <c r="AA544">
        <v>0.193</v>
      </c>
      <c r="AB544" t="s">
        <v>50</v>
      </c>
      <c r="AC544" t="s">
        <v>39</v>
      </c>
      <c r="AD544" t="s">
        <v>40</v>
      </c>
    </row>
    <row r="545" spans="1:30" x14ac:dyDescent="0.25">
      <c r="A545">
        <v>100544</v>
      </c>
      <c r="B545">
        <v>56</v>
      </c>
      <c r="C545" t="s">
        <v>75</v>
      </c>
      <c r="D545" t="s">
        <v>68</v>
      </c>
      <c r="E545" t="s">
        <v>42</v>
      </c>
      <c r="F545">
        <v>38875.18</v>
      </c>
      <c r="G545">
        <v>25996.34</v>
      </c>
      <c r="H545">
        <v>724</v>
      </c>
      <c r="I545">
        <v>93</v>
      </c>
      <c r="J545">
        <v>4</v>
      </c>
      <c r="K545" t="s">
        <v>33</v>
      </c>
      <c r="L545" t="s">
        <v>33</v>
      </c>
      <c r="M545" t="s">
        <v>33</v>
      </c>
      <c r="N545" t="s">
        <v>53</v>
      </c>
      <c r="O545" t="s">
        <v>64</v>
      </c>
      <c r="P545">
        <v>8</v>
      </c>
      <c r="Q545">
        <v>65</v>
      </c>
      <c r="R545">
        <v>2</v>
      </c>
      <c r="S545">
        <v>1</v>
      </c>
      <c r="T545" t="s">
        <v>53</v>
      </c>
      <c r="U545">
        <v>146</v>
      </c>
      <c r="V545">
        <v>5</v>
      </c>
      <c r="W545" t="s">
        <v>37</v>
      </c>
      <c r="X545" t="s">
        <v>33</v>
      </c>
      <c r="Y545" t="s">
        <v>33</v>
      </c>
      <c r="Z545">
        <v>466502.16</v>
      </c>
      <c r="AA545">
        <v>0.66900000000000004</v>
      </c>
      <c r="AB545" t="s">
        <v>60</v>
      </c>
      <c r="AC545" t="s">
        <v>51</v>
      </c>
      <c r="AD545" t="s">
        <v>46</v>
      </c>
    </row>
    <row r="546" spans="1:30" x14ac:dyDescent="0.25">
      <c r="A546">
        <v>100545</v>
      </c>
      <c r="B546">
        <v>40</v>
      </c>
      <c r="C546" t="s">
        <v>70</v>
      </c>
      <c r="D546" t="s">
        <v>31</v>
      </c>
      <c r="E546" t="s">
        <v>48</v>
      </c>
      <c r="F546">
        <v>21765.26</v>
      </c>
      <c r="G546">
        <v>18308.29</v>
      </c>
      <c r="H546">
        <v>717</v>
      </c>
      <c r="I546">
        <v>26</v>
      </c>
      <c r="J546">
        <v>5</v>
      </c>
      <c r="K546" t="s">
        <v>33</v>
      </c>
      <c r="L546" t="s">
        <v>37</v>
      </c>
      <c r="M546" t="s">
        <v>33</v>
      </c>
      <c r="N546" t="s">
        <v>34</v>
      </c>
      <c r="O546" t="s">
        <v>56</v>
      </c>
      <c r="P546">
        <v>8</v>
      </c>
      <c r="Q546">
        <v>550</v>
      </c>
      <c r="R546">
        <v>3</v>
      </c>
      <c r="S546">
        <v>4</v>
      </c>
      <c r="T546" t="s">
        <v>67</v>
      </c>
      <c r="U546">
        <v>162</v>
      </c>
      <c r="V546">
        <v>0</v>
      </c>
      <c r="W546" t="s">
        <v>33</v>
      </c>
      <c r="X546" t="s">
        <v>37</v>
      </c>
      <c r="Y546" t="s">
        <v>33</v>
      </c>
      <c r="Z546">
        <v>261183.12</v>
      </c>
      <c r="AA546">
        <v>0.84099999999999997</v>
      </c>
      <c r="AB546" t="s">
        <v>62</v>
      </c>
      <c r="AC546" t="s">
        <v>65</v>
      </c>
      <c r="AD546" t="s">
        <v>46</v>
      </c>
    </row>
    <row r="547" spans="1:30" x14ac:dyDescent="0.25">
      <c r="A547">
        <v>100546</v>
      </c>
      <c r="B547">
        <v>18</v>
      </c>
      <c r="C547" t="s">
        <v>71</v>
      </c>
      <c r="D547" t="s">
        <v>31</v>
      </c>
      <c r="E547" t="s">
        <v>42</v>
      </c>
      <c r="F547">
        <v>54809.35</v>
      </c>
      <c r="G547">
        <v>4933.3500000000004</v>
      </c>
      <c r="H547">
        <v>724</v>
      </c>
      <c r="I547">
        <v>145</v>
      </c>
      <c r="J547">
        <v>1</v>
      </c>
      <c r="K547" t="s">
        <v>33</v>
      </c>
      <c r="L547" t="s">
        <v>33</v>
      </c>
      <c r="M547" t="s">
        <v>33</v>
      </c>
      <c r="N547" t="s">
        <v>34</v>
      </c>
      <c r="O547" t="s">
        <v>69</v>
      </c>
      <c r="P547">
        <v>15</v>
      </c>
      <c r="Q547">
        <v>146</v>
      </c>
      <c r="R547">
        <v>3</v>
      </c>
      <c r="S547">
        <v>5</v>
      </c>
      <c r="T547" t="s">
        <v>53</v>
      </c>
      <c r="U547">
        <v>499</v>
      </c>
      <c r="V547">
        <v>2</v>
      </c>
      <c r="W547" t="s">
        <v>33</v>
      </c>
      <c r="X547" t="s">
        <v>37</v>
      </c>
      <c r="Y547" t="s">
        <v>37</v>
      </c>
      <c r="Z547">
        <v>657712.19999999995</v>
      </c>
      <c r="AA547">
        <v>0.09</v>
      </c>
      <c r="AB547" t="s">
        <v>44</v>
      </c>
      <c r="AC547" t="s">
        <v>45</v>
      </c>
      <c r="AD547" t="s">
        <v>46</v>
      </c>
    </row>
    <row r="548" spans="1:30" x14ac:dyDescent="0.25">
      <c r="A548">
        <v>100547</v>
      </c>
      <c r="B548">
        <v>67</v>
      </c>
      <c r="C548" t="s">
        <v>30</v>
      </c>
      <c r="D548" t="s">
        <v>31</v>
      </c>
      <c r="E548" t="s">
        <v>42</v>
      </c>
      <c r="F548">
        <v>65159.59</v>
      </c>
      <c r="G548">
        <v>4244.9799999999996</v>
      </c>
      <c r="H548">
        <v>775</v>
      </c>
      <c r="I548">
        <v>81</v>
      </c>
      <c r="J548">
        <v>1</v>
      </c>
      <c r="K548" t="s">
        <v>33</v>
      </c>
      <c r="L548" t="s">
        <v>37</v>
      </c>
      <c r="M548" t="s">
        <v>33</v>
      </c>
      <c r="N548" t="s">
        <v>34</v>
      </c>
      <c r="O548" t="s">
        <v>49</v>
      </c>
      <c r="P548">
        <v>11</v>
      </c>
      <c r="Q548">
        <v>310</v>
      </c>
      <c r="R548">
        <v>5</v>
      </c>
      <c r="S548">
        <v>5</v>
      </c>
      <c r="T548" t="s">
        <v>36</v>
      </c>
      <c r="U548">
        <v>286</v>
      </c>
      <c r="V548">
        <v>3</v>
      </c>
      <c r="W548" t="s">
        <v>33</v>
      </c>
      <c r="X548" t="s">
        <v>37</v>
      </c>
      <c r="Y548" t="s">
        <v>33</v>
      </c>
      <c r="Z548">
        <v>781915.08</v>
      </c>
      <c r="AA548">
        <v>6.5000000000000002E-2</v>
      </c>
      <c r="AB548" t="s">
        <v>60</v>
      </c>
      <c r="AC548" t="s">
        <v>39</v>
      </c>
      <c r="AD548" t="s">
        <v>46</v>
      </c>
    </row>
    <row r="549" spans="1:30" x14ac:dyDescent="0.25">
      <c r="A549">
        <v>100548</v>
      </c>
      <c r="B549">
        <v>19</v>
      </c>
      <c r="C549" t="s">
        <v>54</v>
      </c>
      <c r="D549" t="s">
        <v>31</v>
      </c>
      <c r="E549" t="s">
        <v>32</v>
      </c>
      <c r="F549">
        <v>56484.32</v>
      </c>
      <c r="G549">
        <v>33431.910000000003</v>
      </c>
      <c r="H549">
        <v>672</v>
      </c>
      <c r="I549">
        <v>163</v>
      </c>
      <c r="J549">
        <v>1</v>
      </c>
      <c r="K549" t="s">
        <v>33</v>
      </c>
      <c r="L549" t="s">
        <v>33</v>
      </c>
      <c r="M549" t="s">
        <v>33</v>
      </c>
      <c r="N549" t="s">
        <v>34</v>
      </c>
      <c r="O549" t="s">
        <v>73</v>
      </c>
      <c r="P549">
        <v>28</v>
      </c>
      <c r="Q549">
        <v>53</v>
      </c>
      <c r="R549">
        <v>1</v>
      </c>
      <c r="S549">
        <v>5</v>
      </c>
      <c r="T549" t="s">
        <v>53</v>
      </c>
      <c r="U549">
        <v>182</v>
      </c>
      <c r="V549">
        <v>0</v>
      </c>
      <c r="W549" t="s">
        <v>37</v>
      </c>
      <c r="X549" t="s">
        <v>37</v>
      </c>
      <c r="Y549" t="s">
        <v>33</v>
      </c>
      <c r="Z549">
        <v>677811.84</v>
      </c>
      <c r="AA549">
        <v>0.59199999999999997</v>
      </c>
      <c r="AB549" t="s">
        <v>44</v>
      </c>
      <c r="AC549" t="s">
        <v>39</v>
      </c>
      <c r="AD549" t="s">
        <v>46</v>
      </c>
    </row>
    <row r="550" spans="1:30" x14ac:dyDescent="0.25">
      <c r="A550">
        <v>100549</v>
      </c>
      <c r="B550">
        <v>32</v>
      </c>
      <c r="C550" t="s">
        <v>71</v>
      </c>
      <c r="D550" t="s">
        <v>58</v>
      </c>
      <c r="E550" t="s">
        <v>42</v>
      </c>
      <c r="F550">
        <v>51923.76</v>
      </c>
      <c r="H550">
        <v>655</v>
      </c>
      <c r="I550">
        <v>41</v>
      </c>
      <c r="J550">
        <v>1</v>
      </c>
      <c r="K550" t="s">
        <v>37</v>
      </c>
      <c r="L550" t="s">
        <v>37</v>
      </c>
      <c r="M550" t="s">
        <v>33</v>
      </c>
      <c r="N550" t="s">
        <v>55</v>
      </c>
      <c r="O550" t="s">
        <v>72</v>
      </c>
      <c r="P550">
        <v>5</v>
      </c>
      <c r="Q550">
        <v>484</v>
      </c>
      <c r="R550">
        <v>8</v>
      </c>
      <c r="S550">
        <v>1</v>
      </c>
      <c r="T550" t="s">
        <v>53</v>
      </c>
      <c r="U550">
        <v>8</v>
      </c>
      <c r="V550">
        <v>6</v>
      </c>
      <c r="W550" t="s">
        <v>37</v>
      </c>
      <c r="X550" t="s">
        <v>37</v>
      </c>
      <c r="Y550" t="s">
        <v>33</v>
      </c>
      <c r="Z550">
        <v>623085.12</v>
      </c>
      <c r="AA550">
        <v>0.27</v>
      </c>
      <c r="AB550" t="s">
        <v>38</v>
      </c>
      <c r="AC550" t="s">
        <v>45</v>
      </c>
      <c r="AD550" t="s">
        <v>46</v>
      </c>
    </row>
    <row r="551" spans="1:30" x14ac:dyDescent="0.25">
      <c r="A551">
        <v>100550</v>
      </c>
      <c r="B551">
        <v>70</v>
      </c>
      <c r="C551" t="s">
        <v>76</v>
      </c>
      <c r="D551" t="s">
        <v>31</v>
      </c>
      <c r="E551" t="s">
        <v>32</v>
      </c>
      <c r="F551">
        <v>12000</v>
      </c>
      <c r="G551">
        <v>43116.51</v>
      </c>
      <c r="H551">
        <v>712</v>
      </c>
      <c r="I551">
        <v>49</v>
      </c>
      <c r="J551">
        <v>4</v>
      </c>
      <c r="K551" t="s">
        <v>33</v>
      </c>
      <c r="L551" t="s">
        <v>33</v>
      </c>
      <c r="M551" t="s">
        <v>37</v>
      </c>
      <c r="N551" t="s">
        <v>34</v>
      </c>
      <c r="O551" t="s">
        <v>74</v>
      </c>
      <c r="P551">
        <v>27</v>
      </c>
      <c r="Q551">
        <v>660</v>
      </c>
      <c r="R551">
        <v>1</v>
      </c>
      <c r="S551">
        <v>2</v>
      </c>
      <c r="T551" t="s">
        <v>53</v>
      </c>
      <c r="U551">
        <v>301</v>
      </c>
      <c r="V551">
        <v>3</v>
      </c>
      <c r="W551" t="s">
        <v>37</v>
      </c>
      <c r="X551" t="s">
        <v>33</v>
      </c>
      <c r="Y551" t="s">
        <v>37</v>
      </c>
      <c r="Z551">
        <v>144000</v>
      </c>
      <c r="AA551">
        <v>3.593</v>
      </c>
      <c r="AB551" t="s">
        <v>60</v>
      </c>
      <c r="AC551" t="s">
        <v>65</v>
      </c>
      <c r="AD551" t="s">
        <v>40</v>
      </c>
    </row>
    <row r="552" spans="1:30" x14ac:dyDescent="0.25">
      <c r="A552">
        <v>100551</v>
      </c>
      <c r="B552">
        <v>57</v>
      </c>
      <c r="C552" t="s">
        <v>61</v>
      </c>
      <c r="D552" t="s">
        <v>31</v>
      </c>
      <c r="E552" t="s">
        <v>42</v>
      </c>
      <c r="F552">
        <v>48974.21</v>
      </c>
      <c r="G552">
        <v>34150.83</v>
      </c>
      <c r="H552">
        <v>658</v>
      </c>
      <c r="I552">
        <v>83</v>
      </c>
      <c r="J552">
        <v>3</v>
      </c>
      <c r="K552" t="s">
        <v>33</v>
      </c>
      <c r="L552" t="s">
        <v>37</v>
      </c>
      <c r="M552" t="s">
        <v>33</v>
      </c>
      <c r="N552" t="s">
        <v>34</v>
      </c>
      <c r="O552" t="s">
        <v>49</v>
      </c>
      <c r="P552">
        <v>13</v>
      </c>
      <c r="Q552">
        <v>342</v>
      </c>
      <c r="R552">
        <v>5</v>
      </c>
      <c r="S552">
        <v>4</v>
      </c>
      <c r="T552" t="s">
        <v>53</v>
      </c>
      <c r="U552">
        <v>441</v>
      </c>
      <c r="V552">
        <v>1</v>
      </c>
      <c r="W552" t="s">
        <v>37</v>
      </c>
      <c r="X552" t="s">
        <v>37</v>
      </c>
      <c r="Y552" t="s">
        <v>37</v>
      </c>
      <c r="Z552">
        <v>587690.52</v>
      </c>
      <c r="AA552">
        <v>0.69699999999999995</v>
      </c>
      <c r="AB552" t="s">
        <v>60</v>
      </c>
      <c r="AC552" t="s">
        <v>45</v>
      </c>
      <c r="AD552" t="s">
        <v>40</v>
      </c>
    </row>
    <row r="553" spans="1:30" x14ac:dyDescent="0.25">
      <c r="A553">
        <v>100552</v>
      </c>
      <c r="B553">
        <v>57</v>
      </c>
      <c r="C553" t="s">
        <v>75</v>
      </c>
      <c r="D553" t="s">
        <v>68</v>
      </c>
      <c r="E553" t="s">
        <v>32</v>
      </c>
      <c r="F553">
        <v>70647.820000000007</v>
      </c>
      <c r="G553">
        <v>44718.32</v>
      </c>
      <c r="H553">
        <v>651</v>
      </c>
      <c r="I553">
        <v>50</v>
      </c>
      <c r="J553">
        <v>1</v>
      </c>
      <c r="K553" t="s">
        <v>33</v>
      </c>
      <c r="L553" t="s">
        <v>33</v>
      </c>
      <c r="M553" t="s">
        <v>33</v>
      </c>
      <c r="N553" t="s">
        <v>53</v>
      </c>
      <c r="O553" t="s">
        <v>63</v>
      </c>
      <c r="P553">
        <v>1</v>
      </c>
      <c r="Q553">
        <v>717</v>
      </c>
      <c r="R553">
        <v>6</v>
      </c>
      <c r="S553">
        <v>0</v>
      </c>
      <c r="T553" t="s">
        <v>53</v>
      </c>
      <c r="U553">
        <v>-1</v>
      </c>
      <c r="V553">
        <v>0</v>
      </c>
      <c r="W553" t="s">
        <v>37</v>
      </c>
      <c r="X553" t="s">
        <v>33</v>
      </c>
      <c r="Y553" t="s">
        <v>37</v>
      </c>
      <c r="Z553">
        <v>847773.84</v>
      </c>
      <c r="AA553">
        <v>0.63300000000000001</v>
      </c>
      <c r="AB553" t="s">
        <v>60</v>
      </c>
      <c r="AC553" t="s">
        <v>39</v>
      </c>
      <c r="AD553" t="s">
        <v>40</v>
      </c>
    </row>
    <row r="554" spans="1:30" x14ac:dyDescent="0.25">
      <c r="A554">
        <v>100553</v>
      </c>
      <c r="B554">
        <v>51</v>
      </c>
      <c r="C554" t="s">
        <v>47</v>
      </c>
      <c r="D554" t="s">
        <v>31</v>
      </c>
      <c r="E554" t="s">
        <v>32</v>
      </c>
      <c r="F554">
        <v>24726.68</v>
      </c>
      <c r="G554">
        <v>0</v>
      </c>
      <c r="H554">
        <v>679</v>
      </c>
      <c r="I554">
        <v>45</v>
      </c>
      <c r="J554">
        <v>2</v>
      </c>
      <c r="K554" t="s">
        <v>33</v>
      </c>
      <c r="L554" t="s">
        <v>37</v>
      </c>
      <c r="M554" t="s">
        <v>33</v>
      </c>
      <c r="N554" t="s">
        <v>34</v>
      </c>
      <c r="O554" t="s">
        <v>74</v>
      </c>
      <c r="P554">
        <v>4</v>
      </c>
      <c r="Q554">
        <v>233</v>
      </c>
      <c r="R554">
        <v>6</v>
      </c>
      <c r="S554">
        <v>1</v>
      </c>
      <c r="T554" t="s">
        <v>53</v>
      </c>
      <c r="U554">
        <v>445</v>
      </c>
      <c r="V554">
        <v>6</v>
      </c>
      <c r="W554" t="s">
        <v>37</v>
      </c>
      <c r="X554" t="s">
        <v>33</v>
      </c>
      <c r="Y554" t="s">
        <v>33</v>
      </c>
      <c r="Z554">
        <v>296720.15999999997</v>
      </c>
      <c r="AA554">
        <v>0</v>
      </c>
      <c r="AB554" t="s">
        <v>50</v>
      </c>
      <c r="AC554" t="s">
        <v>65</v>
      </c>
      <c r="AD554" t="s">
        <v>46</v>
      </c>
    </row>
    <row r="555" spans="1:30" x14ac:dyDescent="0.25">
      <c r="A555">
        <v>100554</v>
      </c>
      <c r="B555">
        <v>65</v>
      </c>
      <c r="C555" t="s">
        <v>76</v>
      </c>
      <c r="D555" t="s">
        <v>58</v>
      </c>
      <c r="E555" t="s">
        <v>42</v>
      </c>
      <c r="F555">
        <v>57733.4</v>
      </c>
      <c r="G555">
        <v>0</v>
      </c>
      <c r="H555">
        <v>665</v>
      </c>
      <c r="I555">
        <v>158</v>
      </c>
      <c r="J555">
        <v>2</v>
      </c>
      <c r="K555" t="s">
        <v>37</v>
      </c>
      <c r="L555" t="s">
        <v>33</v>
      </c>
      <c r="M555" t="s">
        <v>37</v>
      </c>
      <c r="N555" t="s">
        <v>34</v>
      </c>
      <c r="O555" t="s">
        <v>63</v>
      </c>
      <c r="P555">
        <v>4</v>
      </c>
      <c r="Q555">
        <v>350</v>
      </c>
      <c r="R555">
        <v>8</v>
      </c>
      <c r="S555">
        <v>4</v>
      </c>
      <c r="T555" t="s">
        <v>53</v>
      </c>
      <c r="U555">
        <v>228</v>
      </c>
      <c r="V555">
        <v>5</v>
      </c>
      <c r="W555" t="s">
        <v>33</v>
      </c>
      <c r="X555" t="s">
        <v>37</v>
      </c>
      <c r="Y555" t="s">
        <v>33</v>
      </c>
      <c r="Z555">
        <v>692800.8</v>
      </c>
      <c r="AA555">
        <v>0</v>
      </c>
      <c r="AB555" t="s">
        <v>60</v>
      </c>
      <c r="AC555" t="s">
        <v>39</v>
      </c>
      <c r="AD555" t="s">
        <v>46</v>
      </c>
    </row>
    <row r="556" spans="1:30" x14ac:dyDescent="0.25">
      <c r="A556">
        <v>100555</v>
      </c>
      <c r="B556">
        <v>22</v>
      </c>
      <c r="C556" t="s">
        <v>41</v>
      </c>
      <c r="D556" t="s">
        <v>31</v>
      </c>
      <c r="E556" t="s">
        <v>42</v>
      </c>
      <c r="F556">
        <v>52237.89</v>
      </c>
      <c r="G556">
        <v>46690.16</v>
      </c>
      <c r="H556">
        <v>710</v>
      </c>
      <c r="I556">
        <v>121</v>
      </c>
      <c r="J556">
        <v>1</v>
      </c>
      <c r="K556" t="s">
        <v>33</v>
      </c>
      <c r="L556" t="s">
        <v>37</v>
      </c>
      <c r="M556" t="s">
        <v>33</v>
      </c>
      <c r="N556" t="s">
        <v>53</v>
      </c>
      <c r="O556" t="s">
        <v>49</v>
      </c>
      <c r="P556">
        <v>19</v>
      </c>
      <c r="Q556">
        <v>128</v>
      </c>
      <c r="R556">
        <v>1</v>
      </c>
      <c r="S556">
        <v>1</v>
      </c>
      <c r="T556" t="s">
        <v>36</v>
      </c>
      <c r="U556">
        <v>347</v>
      </c>
      <c r="V556">
        <v>3</v>
      </c>
      <c r="W556" t="s">
        <v>33</v>
      </c>
      <c r="X556" t="s">
        <v>37</v>
      </c>
      <c r="Y556" t="s">
        <v>37</v>
      </c>
      <c r="Z556">
        <v>626854.68000000005</v>
      </c>
      <c r="AA556">
        <v>0.89400000000000002</v>
      </c>
      <c r="AB556" t="s">
        <v>44</v>
      </c>
      <c r="AC556" t="s">
        <v>45</v>
      </c>
      <c r="AD556" t="s">
        <v>46</v>
      </c>
    </row>
    <row r="557" spans="1:30" x14ac:dyDescent="0.25">
      <c r="A557">
        <v>100556</v>
      </c>
      <c r="B557">
        <v>64</v>
      </c>
      <c r="C557" t="s">
        <v>76</v>
      </c>
      <c r="D557" t="s">
        <v>31</v>
      </c>
      <c r="E557" t="s">
        <v>48</v>
      </c>
      <c r="F557">
        <v>47025.23</v>
      </c>
      <c r="G557">
        <v>15212.71</v>
      </c>
      <c r="H557">
        <v>715</v>
      </c>
      <c r="I557">
        <v>96</v>
      </c>
      <c r="J557">
        <v>5</v>
      </c>
      <c r="K557" t="s">
        <v>33</v>
      </c>
      <c r="L557" t="s">
        <v>37</v>
      </c>
      <c r="M557" t="s">
        <v>33</v>
      </c>
      <c r="N557" t="s">
        <v>53</v>
      </c>
      <c r="O557" t="s">
        <v>59</v>
      </c>
      <c r="P557">
        <v>12</v>
      </c>
      <c r="Q557">
        <v>210</v>
      </c>
      <c r="R557">
        <v>4</v>
      </c>
      <c r="S557">
        <v>3</v>
      </c>
      <c r="T557" t="s">
        <v>53</v>
      </c>
      <c r="U557">
        <v>33</v>
      </c>
      <c r="V557">
        <v>3</v>
      </c>
      <c r="W557" t="s">
        <v>33</v>
      </c>
      <c r="X557" t="s">
        <v>37</v>
      </c>
      <c r="Y557" t="s">
        <v>33</v>
      </c>
      <c r="Z557">
        <v>564302.76</v>
      </c>
      <c r="AA557">
        <v>0.32400000000000001</v>
      </c>
      <c r="AB557" t="s">
        <v>60</v>
      </c>
      <c r="AC557" t="s">
        <v>45</v>
      </c>
      <c r="AD557" t="s">
        <v>46</v>
      </c>
    </row>
    <row r="558" spans="1:30" x14ac:dyDescent="0.25">
      <c r="A558">
        <v>100557</v>
      </c>
      <c r="B558">
        <v>45</v>
      </c>
      <c r="C558" t="s">
        <v>41</v>
      </c>
      <c r="D558" t="s">
        <v>31</v>
      </c>
      <c r="E558" t="s">
        <v>32</v>
      </c>
      <c r="F558">
        <v>65754.509999999995</v>
      </c>
      <c r="G558">
        <v>70328.639999999999</v>
      </c>
      <c r="H558">
        <v>699</v>
      </c>
      <c r="I558">
        <v>162</v>
      </c>
      <c r="J558">
        <v>5</v>
      </c>
      <c r="K558" t="s">
        <v>33</v>
      </c>
      <c r="L558" t="s">
        <v>37</v>
      </c>
      <c r="M558" t="s">
        <v>33</v>
      </c>
      <c r="N558" t="s">
        <v>53</v>
      </c>
      <c r="O558" t="s">
        <v>64</v>
      </c>
      <c r="P558">
        <v>25</v>
      </c>
      <c r="Q558">
        <v>513</v>
      </c>
      <c r="R558">
        <v>2</v>
      </c>
      <c r="S558">
        <v>3</v>
      </c>
      <c r="T558" t="s">
        <v>53</v>
      </c>
      <c r="U558">
        <v>494</v>
      </c>
      <c r="V558">
        <v>6</v>
      </c>
      <c r="W558" t="s">
        <v>33</v>
      </c>
      <c r="X558" t="s">
        <v>33</v>
      </c>
      <c r="Y558" t="s">
        <v>33</v>
      </c>
      <c r="Z558">
        <v>789054.12</v>
      </c>
      <c r="AA558">
        <v>1.07</v>
      </c>
      <c r="AB558" t="s">
        <v>62</v>
      </c>
      <c r="AC558" t="s">
        <v>39</v>
      </c>
      <c r="AD558" t="s">
        <v>46</v>
      </c>
    </row>
    <row r="559" spans="1:30" x14ac:dyDescent="0.25">
      <c r="A559">
        <v>100558</v>
      </c>
      <c r="B559">
        <v>37</v>
      </c>
      <c r="C559" t="s">
        <v>30</v>
      </c>
      <c r="D559" t="s">
        <v>58</v>
      </c>
      <c r="E559" t="s">
        <v>32</v>
      </c>
      <c r="F559">
        <v>65704.81</v>
      </c>
      <c r="G559">
        <v>17825.849999999999</v>
      </c>
      <c r="H559">
        <v>708</v>
      </c>
      <c r="I559">
        <v>69</v>
      </c>
      <c r="J559">
        <v>2</v>
      </c>
      <c r="K559" t="s">
        <v>33</v>
      </c>
      <c r="L559" t="s">
        <v>37</v>
      </c>
      <c r="M559" t="s">
        <v>33</v>
      </c>
      <c r="N559" t="s">
        <v>34</v>
      </c>
      <c r="O559" t="s">
        <v>56</v>
      </c>
      <c r="P559">
        <v>25</v>
      </c>
      <c r="Q559">
        <v>596</v>
      </c>
      <c r="R559">
        <v>6</v>
      </c>
      <c r="S559">
        <v>1</v>
      </c>
      <c r="T559" t="s">
        <v>53</v>
      </c>
      <c r="U559">
        <v>455</v>
      </c>
      <c r="V559">
        <v>4</v>
      </c>
      <c r="W559" t="s">
        <v>33</v>
      </c>
      <c r="X559" t="s">
        <v>33</v>
      </c>
      <c r="Y559" t="s">
        <v>33</v>
      </c>
      <c r="Z559">
        <v>788457.72</v>
      </c>
      <c r="AA559">
        <v>0.27100000000000002</v>
      </c>
      <c r="AB559" t="s">
        <v>62</v>
      </c>
      <c r="AC559" t="s">
        <v>39</v>
      </c>
      <c r="AD559" t="s">
        <v>46</v>
      </c>
    </row>
    <row r="560" spans="1:30" x14ac:dyDescent="0.25">
      <c r="A560">
        <v>100559</v>
      </c>
      <c r="B560">
        <v>69</v>
      </c>
      <c r="C560" t="s">
        <v>71</v>
      </c>
      <c r="D560" t="s">
        <v>31</v>
      </c>
      <c r="E560" t="s">
        <v>42</v>
      </c>
      <c r="F560">
        <v>46752.76</v>
      </c>
      <c r="G560">
        <v>14267.58</v>
      </c>
      <c r="H560">
        <v>702</v>
      </c>
      <c r="I560">
        <v>39</v>
      </c>
      <c r="J560">
        <v>2</v>
      </c>
      <c r="K560" t="s">
        <v>33</v>
      </c>
      <c r="L560" t="s">
        <v>33</v>
      </c>
      <c r="M560" t="s">
        <v>33</v>
      </c>
      <c r="N560" t="s">
        <v>34</v>
      </c>
      <c r="O560" t="s">
        <v>59</v>
      </c>
      <c r="P560">
        <v>28</v>
      </c>
      <c r="Q560">
        <v>246</v>
      </c>
      <c r="R560">
        <v>7</v>
      </c>
      <c r="S560">
        <v>3</v>
      </c>
      <c r="T560" t="s">
        <v>36</v>
      </c>
      <c r="U560">
        <v>377</v>
      </c>
      <c r="V560">
        <v>0</v>
      </c>
      <c r="W560" t="s">
        <v>37</v>
      </c>
      <c r="X560" t="s">
        <v>37</v>
      </c>
      <c r="Y560" t="s">
        <v>37</v>
      </c>
      <c r="Z560">
        <v>561033.12</v>
      </c>
      <c r="AA560">
        <v>0.30499999999999999</v>
      </c>
      <c r="AB560" t="s">
        <v>60</v>
      </c>
      <c r="AC560" t="s">
        <v>45</v>
      </c>
      <c r="AD560" t="s">
        <v>46</v>
      </c>
    </row>
    <row r="561" spans="1:30" x14ac:dyDescent="0.25">
      <c r="A561">
        <v>100560</v>
      </c>
      <c r="B561">
        <v>65</v>
      </c>
      <c r="C561" t="s">
        <v>71</v>
      </c>
      <c r="D561" t="s">
        <v>68</v>
      </c>
      <c r="E561" t="s">
        <v>32</v>
      </c>
      <c r="F561">
        <v>40469.58</v>
      </c>
      <c r="G561">
        <v>8281.5499999999993</v>
      </c>
      <c r="H561">
        <v>700</v>
      </c>
      <c r="I561">
        <v>43</v>
      </c>
      <c r="J561">
        <v>2</v>
      </c>
      <c r="K561" t="s">
        <v>33</v>
      </c>
      <c r="L561" t="s">
        <v>33</v>
      </c>
      <c r="M561" t="s">
        <v>33</v>
      </c>
      <c r="N561" t="s">
        <v>34</v>
      </c>
      <c r="O561" t="s">
        <v>64</v>
      </c>
      <c r="P561">
        <v>14</v>
      </c>
      <c r="Q561">
        <v>20</v>
      </c>
      <c r="R561">
        <v>7</v>
      </c>
      <c r="S561">
        <v>5</v>
      </c>
      <c r="T561" t="s">
        <v>67</v>
      </c>
      <c r="U561">
        <v>129</v>
      </c>
      <c r="V561">
        <v>0</v>
      </c>
      <c r="W561" t="s">
        <v>33</v>
      </c>
      <c r="X561" t="s">
        <v>37</v>
      </c>
      <c r="Y561" t="s">
        <v>33</v>
      </c>
      <c r="Z561">
        <v>485634.96</v>
      </c>
      <c r="AA561">
        <v>0.20499999999999999</v>
      </c>
      <c r="AB561" t="s">
        <v>60</v>
      </c>
      <c r="AC561" t="s">
        <v>51</v>
      </c>
      <c r="AD561" t="s">
        <v>46</v>
      </c>
    </row>
    <row r="562" spans="1:30" x14ac:dyDescent="0.25">
      <c r="A562">
        <v>100561</v>
      </c>
      <c r="B562">
        <v>44</v>
      </c>
      <c r="C562" t="s">
        <v>61</v>
      </c>
      <c r="D562" t="s">
        <v>58</v>
      </c>
      <c r="E562" t="s">
        <v>42</v>
      </c>
      <c r="F562">
        <v>78294</v>
      </c>
      <c r="G562">
        <v>45780.69</v>
      </c>
      <c r="H562">
        <v>665</v>
      </c>
      <c r="I562">
        <v>16</v>
      </c>
      <c r="J562">
        <v>5</v>
      </c>
      <c r="K562" t="s">
        <v>33</v>
      </c>
      <c r="L562" t="s">
        <v>37</v>
      </c>
      <c r="M562" t="s">
        <v>33</v>
      </c>
      <c r="N562" t="s">
        <v>34</v>
      </c>
      <c r="O562" t="s">
        <v>63</v>
      </c>
      <c r="P562">
        <v>7</v>
      </c>
      <c r="Q562">
        <v>690</v>
      </c>
      <c r="R562">
        <v>3</v>
      </c>
      <c r="S562">
        <v>4</v>
      </c>
      <c r="T562" t="s">
        <v>53</v>
      </c>
      <c r="U562">
        <v>139</v>
      </c>
      <c r="V562">
        <v>1</v>
      </c>
      <c r="W562" t="s">
        <v>33</v>
      </c>
      <c r="X562" t="s">
        <v>33</v>
      </c>
      <c r="Y562" t="s">
        <v>37</v>
      </c>
      <c r="Z562">
        <v>939528</v>
      </c>
      <c r="AA562">
        <v>0.58499999999999996</v>
      </c>
      <c r="AB562" t="s">
        <v>62</v>
      </c>
      <c r="AC562" t="s">
        <v>39</v>
      </c>
      <c r="AD562" t="s">
        <v>40</v>
      </c>
    </row>
    <row r="563" spans="1:30" x14ac:dyDescent="0.25">
      <c r="A563">
        <v>100562</v>
      </c>
      <c r="B563">
        <v>58</v>
      </c>
      <c r="C563" t="s">
        <v>54</v>
      </c>
      <c r="D563" t="s">
        <v>31</v>
      </c>
      <c r="E563" t="s">
        <v>42</v>
      </c>
      <c r="F563">
        <v>39227.96</v>
      </c>
      <c r="G563">
        <v>4614.12</v>
      </c>
      <c r="H563">
        <v>654</v>
      </c>
      <c r="I563">
        <v>160</v>
      </c>
      <c r="J563">
        <v>4</v>
      </c>
      <c r="K563" t="s">
        <v>33</v>
      </c>
      <c r="L563" t="s">
        <v>33</v>
      </c>
      <c r="M563" t="s">
        <v>37</v>
      </c>
      <c r="N563" t="s">
        <v>34</v>
      </c>
      <c r="O563" t="s">
        <v>35</v>
      </c>
      <c r="P563">
        <v>9</v>
      </c>
      <c r="Q563">
        <v>471</v>
      </c>
      <c r="R563">
        <v>2</v>
      </c>
      <c r="S563">
        <v>2</v>
      </c>
      <c r="T563" t="s">
        <v>53</v>
      </c>
      <c r="U563">
        <v>23</v>
      </c>
      <c r="V563">
        <v>2</v>
      </c>
      <c r="W563" t="s">
        <v>33</v>
      </c>
      <c r="X563" t="s">
        <v>33</v>
      </c>
      <c r="Y563" t="s">
        <v>33</v>
      </c>
      <c r="Z563">
        <v>470735.52</v>
      </c>
      <c r="AA563">
        <v>0.11799999999999999</v>
      </c>
      <c r="AB563" t="s">
        <v>60</v>
      </c>
      <c r="AC563" t="s">
        <v>51</v>
      </c>
      <c r="AD563" t="s">
        <v>46</v>
      </c>
    </row>
    <row r="564" spans="1:30" x14ac:dyDescent="0.25">
      <c r="A564">
        <v>100563</v>
      </c>
      <c r="B564">
        <v>37</v>
      </c>
      <c r="C564" t="s">
        <v>30</v>
      </c>
      <c r="D564" t="s">
        <v>58</v>
      </c>
      <c r="E564" t="s">
        <v>42</v>
      </c>
      <c r="F564">
        <v>25869.77</v>
      </c>
      <c r="G564">
        <v>0</v>
      </c>
      <c r="H564">
        <v>631</v>
      </c>
      <c r="I564">
        <v>34</v>
      </c>
      <c r="J564">
        <v>2</v>
      </c>
      <c r="K564" t="s">
        <v>33</v>
      </c>
      <c r="L564" t="s">
        <v>33</v>
      </c>
      <c r="M564" t="s">
        <v>33</v>
      </c>
      <c r="N564" t="s">
        <v>34</v>
      </c>
      <c r="O564" t="s">
        <v>63</v>
      </c>
      <c r="P564">
        <v>22</v>
      </c>
      <c r="Q564">
        <v>537</v>
      </c>
      <c r="R564">
        <v>8</v>
      </c>
      <c r="S564">
        <v>4</v>
      </c>
      <c r="T564" t="s">
        <v>53</v>
      </c>
      <c r="U564">
        <v>410</v>
      </c>
      <c r="V564">
        <v>0</v>
      </c>
      <c r="W564" t="s">
        <v>33</v>
      </c>
      <c r="X564" t="s">
        <v>37</v>
      </c>
      <c r="Y564" t="s">
        <v>33</v>
      </c>
      <c r="Z564">
        <v>310437.24</v>
      </c>
      <c r="AA564">
        <v>0</v>
      </c>
      <c r="AB564" t="s">
        <v>62</v>
      </c>
      <c r="AC564" t="s">
        <v>65</v>
      </c>
      <c r="AD564" t="s">
        <v>46</v>
      </c>
    </row>
    <row r="565" spans="1:30" x14ac:dyDescent="0.25">
      <c r="A565">
        <v>100564</v>
      </c>
      <c r="B565">
        <v>27</v>
      </c>
      <c r="C565" t="s">
        <v>70</v>
      </c>
      <c r="D565" t="s">
        <v>31</v>
      </c>
      <c r="E565" t="s">
        <v>42</v>
      </c>
      <c r="F565">
        <v>41741.81</v>
      </c>
      <c r="G565">
        <v>0</v>
      </c>
      <c r="H565">
        <v>663</v>
      </c>
      <c r="I565">
        <v>20</v>
      </c>
      <c r="J565">
        <v>1</v>
      </c>
      <c r="K565" t="s">
        <v>33</v>
      </c>
      <c r="L565" t="s">
        <v>33</v>
      </c>
      <c r="M565" t="s">
        <v>37</v>
      </c>
      <c r="N565" t="s">
        <v>34</v>
      </c>
      <c r="O565" t="s">
        <v>74</v>
      </c>
      <c r="P565">
        <v>23</v>
      </c>
      <c r="Q565">
        <v>373</v>
      </c>
      <c r="R565">
        <v>3</v>
      </c>
      <c r="S565">
        <v>5</v>
      </c>
      <c r="T565" t="s">
        <v>36</v>
      </c>
      <c r="U565">
        <v>311</v>
      </c>
      <c r="V565">
        <v>5</v>
      </c>
      <c r="W565" t="s">
        <v>37</v>
      </c>
      <c r="X565" t="s">
        <v>37</v>
      </c>
      <c r="Y565" t="s">
        <v>37</v>
      </c>
      <c r="Z565">
        <v>500901.72</v>
      </c>
      <c r="AA565">
        <v>0</v>
      </c>
      <c r="AB565" t="s">
        <v>38</v>
      </c>
      <c r="AC565" t="s">
        <v>51</v>
      </c>
      <c r="AD565" t="s">
        <v>40</v>
      </c>
    </row>
    <row r="566" spans="1:30" x14ac:dyDescent="0.25">
      <c r="A566">
        <v>100565</v>
      </c>
      <c r="B566">
        <v>48</v>
      </c>
      <c r="C566" t="s">
        <v>47</v>
      </c>
      <c r="D566" t="s">
        <v>31</v>
      </c>
      <c r="E566" t="s">
        <v>42</v>
      </c>
      <c r="F566">
        <v>63362.69</v>
      </c>
      <c r="G566">
        <v>65316.4</v>
      </c>
      <c r="H566">
        <v>710</v>
      </c>
      <c r="I566">
        <v>45</v>
      </c>
      <c r="J566">
        <v>1</v>
      </c>
      <c r="K566" t="s">
        <v>33</v>
      </c>
      <c r="L566" t="s">
        <v>33</v>
      </c>
      <c r="M566" t="s">
        <v>33</v>
      </c>
      <c r="N566" t="s">
        <v>34</v>
      </c>
      <c r="O566" t="s">
        <v>69</v>
      </c>
      <c r="P566">
        <v>6</v>
      </c>
      <c r="Q566">
        <v>501</v>
      </c>
      <c r="R566">
        <v>8</v>
      </c>
      <c r="S566">
        <v>2</v>
      </c>
      <c r="T566" t="s">
        <v>53</v>
      </c>
      <c r="U566">
        <v>285</v>
      </c>
      <c r="V566">
        <v>0</v>
      </c>
      <c r="W566" t="s">
        <v>33</v>
      </c>
      <c r="X566" t="s">
        <v>37</v>
      </c>
      <c r="Y566" t="s">
        <v>33</v>
      </c>
      <c r="Z566">
        <v>760352.28</v>
      </c>
      <c r="AA566">
        <v>1.0309999999999999</v>
      </c>
      <c r="AB566" t="s">
        <v>50</v>
      </c>
      <c r="AC566" t="s">
        <v>39</v>
      </c>
      <c r="AD566" t="s">
        <v>46</v>
      </c>
    </row>
    <row r="567" spans="1:30" x14ac:dyDescent="0.25">
      <c r="A567">
        <v>100566</v>
      </c>
      <c r="B567">
        <v>32</v>
      </c>
      <c r="C567" t="s">
        <v>71</v>
      </c>
      <c r="D567" t="s">
        <v>58</v>
      </c>
      <c r="E567" t="s">
        <v>32</v>
      </c>
      <c r="F567">
        <v>43663.33</v>
      </c>
      <c r="G567">
        <v>79769.600000000006</v>
      </c>
      <c r="H567">
        <v>679</v>
      </c>
      <c r="I567">
        <v>153</v>
      </c>
      <c r="J567">
        <v>4</v>
      </c>
      <c r="K567" t="s">
        <v>33</v>
      </c>
      <c r="L567" t="s">
        <v>37</v>
      </c>
      <c r="M567" t="s">
        <v>37</v>
      </c>
      <c r="N567" t="s">
        <v>34</v>
      </c>
      <c r="O567" t="s">
        <v>49</v>
      </c>
      <c r="P567">
        <v>17</v>
      </c>
      <c r="Q567">
        <v>385</v>
      </c>
      <c r="R567">
        <v>5</v>
      </c>
      <c r="S567">
        <v>5</v>
      </c>
      <c r="T567" t="s">
        <v>53</v>
      </c>
      <c r="U567">
        <v>411</v>
      </c>
      <c r="V567">
        <v>0</v>
      </c>
      <c r="W567" t="s">
        <v>33</v>
      </c>
      <c r="X567" t="s">
        <v>37</v>
      </c>
      <c r="Y567" t="s">
        <v>33</v>
      </c>
      <c r="Z567">
        <v>523959.96</v>
      </c>
      <c r="AA567">
        <v>1.827</v>
      </c>
      <c r="AB567" t="s">
        <v>38</v>
      </c>
      <c r="AC567" t="s">
        <v>45</v>
      </c>
      <c r="AD567" t="s">
        <v>46</v>
      </c>
    </row>
    <row r="568" spans="1:30" x14ac:dyDescent="0.25">
      <c r="A568">
        <v>100567</v>
      </c>
      <c r="B568">
        <v>42</v>
      </c>
      <c r="C568" t="s">
        <v>66</v>
      </c>
      <c r="D568" t="s">
        <v>31</v>
      </c>
      <c r="E568" t="s">
        <v>32</v>
      </c>
      <c r="F568">
        <v>40474.839999999997</v>
      </c>
      <c r="G568">
        <v>32008.65</v>
      </c>
      <c r="H568">
        <v>673</v>
      </c>
      <c r="I568">
        <v>96</v>
      </c>
      <c r="J568">
        <v>3</v>
      </c>
      <c r="K568" t="s">
        <v>33</v>
      </c>
      <c r="L568" t="s">
        <v>33</v>
      </c>
      <c r="M568" t="s">
        <v>33</v>
      </c>
      <c r="N568" t="s">
        <v>53</v>
      </c>
      <c r="O568" t="s">
        <v>52</v>
      </c>
      <c r="P568">
        <v>8</v>
      </c>
      <c r="Q568">
        <v>434</v>
      </c>
      <c r="R568">
        <v>2</v>
      </c>
      <c r="S568">
        <v>1</v>
      </c>
      <c r="T568" t="s">
        <v>46</v>
      </c>
      <c r="U568">
        <v>92</v>
      </c>
      <c r="V568">
        <v>2</v>
      </c>
      <c r="W568" t="s">
        <v>33</v>
      </c>
      <c r="X568" t="s">
        <v>33</v>
      </c>
      <c r="Y568" t="s">
        <v>33</v>
      </c>
      <c r="Z568">
        <v>485698.08</v>
      </c>
      <c r="AA568">
        <v>0.79100000000000004</v>
      </c>
      <c r="AB568" t="s">
        <v>62</v>
      </c>
      <c r="AC568" t="s">
        <v>51</v>
      </c>
      <c r="AD568" t="s">
        <v>46</v>
      </c>
    </row>
    <row r="569" spans="1:30" x14ac:dyDescent="0.25">
      <c r="A569">
        <v>100568</v>
      </c>
      <c r="B569">
        <v>35</v>
      </c>
      <c r="C569" t="s">
        <v>41</v>
      </c>
      <c r="D569" t="s">
        <v>31</v>
      </c>
      <c r="E569" t="s">
        <v>32</v>
      </c>
      <c r="F569">
        <v>45328.17</v>
      </c>
      <c r="G569">
        <v>0</v>
      </c>
      <c r="H569">
        <v>661</v>
      </c>
      <c r="I569">
        <v>85</v>
      </c>
      <c r="J569">
        <v>3</v>
      </c>
      <c r="K569" t="s">
        <v>33</v>
      </c>
      <c r="L569" t="s">
        <v>37</v>
      </c>
      <c r="M569" t="s">
        <v>33</v>
      </c>
      <c r="N569" t="s">
        <v>53</v>
      </c>
      <c r="O569" t="s">
        <v>59</v>
      </c>
      <c r="P569">
        <v>10</v>
      </c>
      <c r="Q569">
        <v>377</v>
      </c>
      <c r="R569">
        <v>5</v>
      </c>
      <c r="S569">
        <v>1</v>
      </c>
      <c r="T569" t="s">
        <v>53</v>
      </c>
      <c r="U569">
        <v>217</v>
      </c>
      <c r="V569">
        <v>0</v>
      </c>
      <c r="W569" t="s">
        <v>37</v>
      </c>
      <c r="X569" t="s">
        <v>37</v>
      </c>
      <c r="Y569" t="s">
        <v>33</v>
      </c>
      <c r="Z569">
        <v>543938.04</v>
      </c>
      <c r="AA569">
        <v>0</v>
      </c>
      <c r="AB569" t="s">
        <v>38</v>
      </c>
      <c r="AC569" t="s">
        <v>45</v>
      </c>
      <c r="AD569" t="s">
        <v>46</v>
      </c>
    </row>
    <row r="570" spans="1:30" x14ac:dyDescent="0.25">
      <c r="A570">
        <v>100569</v>
      </c>
      <c r="B570">
        <v>55</v>
      </c>
      <c r="C570" t="s">
        <v>41</v>
      </c>
      <c r="D570" t="s">
        <v>68</v>
      </c>
      <c r="E570" t="s">
        <v>32</v>
      </c>
      <c r="F570">
        <v>54041.99</v>
      </c>
      <c r="G570">
        <v>11316.96</v>
      </c>
      <c r="H570">
        <v>667</v>
      </c>
      <c r="I570">
        <v>73</v>
      </c>
      <c r="J570">
        <v>5</v>
      </c>
      <c r="K570" t="s">
        <v>33</v>
      </c>
      <c r="L570" t="s">
        <v>37</v>
      </c>
      <c r="M570" t="s">
        <v>33</v>
      </c>
      <c r="N570" t="s">
        <v>34</v>
      </c>
      <c r="O570" t="s">
        <v>43</v>
      </c>
      <c r="P570">
        <v>18</v>
      </c>
      <c r="Q570">
        <v>321</v>
      </c>
      <c r="R570">
        <v>1</v>
      </c>
      <c r="S570">
        <v>1</v>
      </c>
      <c r="T570" t="s">
        <v>36</v>
      </c>
      <c r="U570">
        <v>264</v>
      </c>
      <c r="V570">
        <v>3</v>
      </c>
      <c r="W570" t="s">
        <v>33</v>
      </c>
      <c r="X570" t="s">
        <v>37</v>
      </c>
      <c r="Y570" t="s">
        <v>33</v>
      </c>
      <c r="Z570">
        <v>648503.88</v>
      </c>
      <c r="AA570">
        <v>0.20899999999999999</v>
      </c>
      <c r="AB570" t="s">
        <v>50</v>
      </c>
      <c r="AC570" t="s">
        <v>45</v>
      </c>
      <c r="AD570" t="s">
        <v>46</v>
      </c>
    </row>
    <row r="571" spans="1:30" x14ac:dyDescent="0.25">
      <c r="A571">
        <v>100570</v>
      </c>
      <c r="B571">
        <v>44</v>
      </c>
      <c r="C571" t="s">
        <v>61</v>
      </c>
      <c r="D571" t="s">
        <v>31</v>
      </c>
      <c r="E571" t="s">
        <v>42</v>
      </c>
      <c r="F571">
        <v>28118.52</v>
      </c>
      <c r="G571">
        <v>37033.660000000003</v>
      </c>
      <c r="H571">
        <v>684</v>
      </c>
      <c r="I571">
        <v>165</v>
      </c>
      <c r="J571">
        <v>3</v>
      </c>
      <c r="K571" t="s">
        <v>33</v>
      </c>
      <c r="L571" t="s">
        <v>37</v>
      </c>
      <c r="M571" t="s">
        <v>33</v>
      </c>
      <c r="N571" t="s">
        <v>55</v>
      </c>
      <c r="O571" t="s">
        <v>52</v>
      </c>
      <c r="P571">
        <v>13</v>
      </c>
      <c r="Q571">
        <v>282</v>
      </c>
      <c r="R571">
        <v>2</v>
      </c>
      <c r="S571">
        <v>5</v>
      </c>
      <c r="T571" t="s">
        <v>53</v>
      </c>
      <c r="U571">
        <v>315</v>
      </c>
      <c r="V571">
        <v>3</v>
      </c>
      <c r="W571" t="s">
        <v>37</v>
      </c>
      <c r="X571" t="s">
        <v>33</v>
      </c>
      <c r="Y571" t="s">
        <v>33</v>
      </c>
      <c r="Z571">
        <v>337422.24</v>
      </c>
      <c r="AA571">
        <v>1.3169999999999999</v>
      </c>
      <c r="AB571" t="s">
        <v>62</v>
      </c>
      <c r="AC571" t="s">
        <v>65</v>
      </c>
      <c r="AD571" t="s">
        <v>46</v>
      </c>
    </row>
    <row r="572" spans="1:30" x14ac:dyDescent="0.25">
      <c r="A572">
        <v>100571</v>
      </c>
      <c r="B572">
        <v>66</v>
      </c>
      <c r="C572" t="s">
        <v>70</v>
      </c>
      <c r="D572" t="s">
        <v>31</v>
      </c>
      <c r="E572" t="s">
        <v>42</v>
      </c>
      <c r="F572">
        <v>64218.8</v>
      </c>
      <c r="G572">
        <v>48226.49</v>
      </c>
      <c r="H572">
        <v>659</v>
      </c>
      <c r="I572">
        <v>150</v>
      </c>
      <c r="J572">
        <v>4</v>
      </c>
      <c r="K572" t="s">
        <v>33</v>
      </c>
      <c r="L572" t="s">
        <v>33</v>
      </c>
      <c r="M572" t="s">
        <v>33</v>
      </c>
      <c r="N572" t="s">
        <v>34</v>
      </c>
      <c r="O572" t="s">
        <v>35</v>
      </c>
      <c r="P572">
        <v>22</v>
      </c>
      <c r="Q572">
        <v>603</v>
      </c>
      <c r="R572">
        <v>8</v>
      </c>
      <c r="S572">
        <v>1</v>
      </c>
      <c r="T572" t="s">
        <v>46</v>
      </c>
      <c r="U572">
        <v>207</v>
      </c>
      <c r="V572">
        <v>1</v>
      </c>
      <c r="W572" t="s">
        <v>33</v>
      </c>
      <c r="X572" t="s">
        <v>37</v>
      </c>
      <c r="Y572" t="s">
        <v>33</v>
      </c>
      <c r="Z572">
        <v>770625.6</v>
      </c>
      <c r="AA572">
        <v>0.751</v>
      </c>
      <c r="AB572" t="s">
        <v>60</v>
      </c>
      <c r="AC572" t="s">
        <v>39</v>
      </c>
      <c r="AD572" t="s">
        <v>46</v>
      </c>
    </row>
    <row r="573" spans="1:30" x14ac:dyDescent="0.25">
      <c r="A573">
        <v>100572</v>
      </c>
      <c r="B573">
        <v>28</v>
      </c>
      <c r="C573" t="s">
        <v>66</v>
      </c>
      <c r="D573" t="s">
        <v>31</v>
      </c>
      <c r="E573" t="s">
        <v>32</v>
      </c>
      <c r="F573">
        <v>21420.93</v>
      </c>
      <c r="G573">
        <v>46543.93</v>
      </c>
      <c r="H573">
        <v>593</v>
      </c>
      <c r="I573">
        <v>144</v>
      </c>
      <c r="J573">
        <v>1</v>
      </c>
      <c r="K573" t="s">
        <v>33</v>
      </c>
      <c r="L573" t="s">
        <v>33</v>
      </c>
      <c r="M573" t="s">
        <v>33</v>
      </c>
      <c r="N573" t="s">
        <v>34</v>
      </c>
      <c r="O573" t="s">
        <v>35</v>
      </c>
      <c r="P573">
        <v>25</v>
      </c>
      <c r="Q573">
        <v>495</v>
      </c>
      <c r="R573">
        <v>2</v>
      </c>
      <c r="S573">
        <v>1</v>
      </c>
      <c r="T573" t="s">
        <v>67</v>
      </c>
      <c r="U573">
        <v>435</v>
      </c>
      <c r="V573">
        <v>5</v>
      </c>
      <c r="W573" t="s">
        <v>33</v>
      </c>
      <c r="X573" t="s">
        <v>33</v>
      </c>
      <c r="Y573" t="s">
        <v>37</v>
      </c>
      <c r="Z573">
        <v>257051.16</v>
      </c>
      <c r="AA573">
        <v>2.173</v>
      </c>
      <c r="AB573" t="s">
        <v>38</v>
      </c>
      <c r="AC573" t="s">
        <v>65</v>
      </c>
      <c r="AD573" t="s">
        <v>40</v>
      </c>
    </row>
    <row r="574" spans="1:30" x14ac:dyDescent="0.25">
      <c r="A574">
        <v>100573</v>
      </c>
      <c r="B574">
        <v>47</v>
      </c>
      <c r="C574" t="s">
        <v>41</v>
      </c>
      <c r="D574" t="s">
        <v>31</v>
      </c>
      <c r="E574" t="s">
        <v>32</v>
      </c>
      <c r="F574">
        <v>33627.120000000003</v>
      </c>
      <c r="G574">
        <v>32170.42</v>
      </c>
      <c r="H574">
        <v>609</v>
      </c>
      <c r="I574">
        <v>35</v>
      </c>
      <c r="J574">
        <v>4</v>
      </c>
      <c r="K574" t="s">
        <v>33</v>
      </c>
      <c r="L574" t="s">
        <v>33</v>
      </c>
      <c r="M574" t="s">
        <v>33</v>
      </c>
      <c r="N574" t="s">
        <v>53</v>
      </c>
      <c r="O574" t="s">
        <v>73</v>
      </c>
      <c r="P574">
        <v>7</v>
      </c>
      <c r="Q574">
        <v>472</v>
      </c>
      <c r="R574">
        <v>1</v>
      </c>
      <c r="S574">
        <v>0</v>
      </c>
      <c r="T574" t="s">
        <v>53</v>
      </c>
      <c r="U574">
        <v>-1</v>
      </c>
      <c r="V574">
        <v>5</v>
      </c>
      <c r="W574" t="s">
        <v>37</v>
      </c>
      <c r="X574" t="s">
        <v>33</v>
      </c>
      <c r="Y574" t="s">
        <v>33</v>
      </c>
      <c r="Z574">
        <v>403525.44</v>
      </c>
      <c r="AA574">
        <v>0.95699999999999996</v>
      </c>
      <c r="AB574" t="s">
        <v>50</v>
      </c>
      <c r="AC574" t="s">
        <v>51</v>
      </c>
      <c r="AD574" t="s">
        <v>46</v>
      </c>
    </row>
    <row r="575" spans="1:30" x14ac:dyDescent="0.25">
      <c r="A575">
        <v>100574</v>
      </c>
      <c r="B575">
        <v>25</v>
      </c>
      <c r="C575" t="s">
        <v>41</v>
      </c>
      <c r="D575" t="s">
        <v>31</v>
      </c>
      <c r="E575" t="s">
        <v>42</v>
      </c>
      <c r="F575">
        <v>51714.54</v>
      </c>
      <c r="G575">
        <v>35172.449999999997</v>
      </c>
      <c r="H575">
        <v>615</v>
      </c>
      <c r="I575">
        <v>5</v>
      </c>
      <c r="J575">
        <v>4</v>
      </c>
      <c r="K575" t="s">
        <v>33</v>
      </c>
      <c r="L575" t="s">
        <v>33</v>
      </c>
      <c r="M575" t="s">
        <v>33</v>
      </c>
      <c r="N575" t="s">
        <v>34</v>
      </c>
      <c r="O575" t="s">
        <v>69</v>
      </c>
      <c r="P575">
        <v>19</v>
      </c>
      <c r="Q575">
        <v>165</v>
      </c>
      <c r="R575">
        <v>3</v>
      </c>
      <c r="S575">
        <v>2</v>
      </c>
      <c r="T575" t="s">
        <v>53</v>
      </c>
      <c r="U575">
        <v>99</v>
      </c>
      <c r="V575">
        <v>0</v>
      </c>
      <c r="W575" t="s">
        <v>37</v>
      </c>
      <c r="X575" t="s">
        <v>33</v>
      </c>
      <c r="Y575" t="s">
        <v>33</v>
      </c>
      <c r="Z575">
        <v>620574.48</v>
      </c>
      <c r="AA575">
        <v>0.68</v>
      </c>
      <c r="AB575" t="s">
        <v>44</v>
      </c>
      <c r="AC575" t="s">
        <v>45</v>
      </c>
      <c r="AD575" t="s">
        <v>46</v>
      </c>
    </row>
    <row r="576" spans="1:30" x14ac:dyDescent="0.25">
      <c r="A576">
        <v>100575</v>
      </c>
      <c r="B576">
        <v>65</v>
      </c>
      <c r="C576" t="s">
        <v>54</v>
      </c>
      <c r="D576" t="s">
        <v>68</v>
      </c>
      <c r="E576" t="s">
        <v>42</v>
      </c>
      <c r="F576">
        <v>62808.34</v>
      </c>
      <c r="G576">
        <v>45734.93</v>
      </c>
      <c r="H576">
        <v>760</v>
      </c>
      <c r="I576">
        <v>99</v>
      </c>
      <c r="J576">
        <v>1</v>
      </c>
      <c r="K576" t="s">
        <v>33</v>
      </c>
      <c r="L576" t="s">
        <v>33</v>
      </c>
      <c r="M576" t="s">
        <v>33</v>
      </c>
      <c r="N576" t="s">
        <v>34</v>
      </c>
      <c r="O576" t="s">
        <v>74</v>
      </c>
      <c r="P576">
        <v>20</v>
      </c>
      <c r="Q576">
        <v>181</v>
      </c>
      <c r="R576">
        <v>7</v>
      </c>
      <c r="S576">
        <v>0</v>
      </c>
      <c r="T576" t="s">
        <v>53</v>
      </c>
      <c r="U576">
        <v>-1</v>
      </c>
      <c r="V576">
        <v>3</v>
      </c>
      <c r="W576" t="s">
        <v>33</v>
      </c>
      <c r="X576" t="s">
        <v>33</v>
      </c>
      <c r="Y576" t="s">
        <v>33</v>
      </c>
      <c r="Z576">
        <v>753700.08</v>
      </c>
      <c r="AA576">
        <v>0.72799999999999998</v>
      </c>
      <c r="AB576" t="s">
        <v>60</v>
      </c>
      <c r="AC576" t="s">
        <v>39</v>
      </c>
      <c r="AD576" t="s">
        <v>46</v>
      </c>
    </row>
    <row r="577" spans="1:30" x14ac:dyDescent="0.25">
      <c r="A577">
        <v>100576</v>
      </c>
      <c r="B577">
        <v>66</v>
      </c>
      <c r="C577" t="s">
        <v>30</v>
      </c>
      <c r="D577" t="s">
        <v>31</v>
      </c>
      <c r="E577" t="s">
        <v>48</v>
      </c>
      <c r="F577">
        <v>44307.93</v>
      </c>
      <c r="G577">
        <v>41889.089999999997</v>
      </c>
      <c r="H577">
        <v>777</v>
      </c>
      <c r="I577">
        <v>62</v>
      </c>
      <c r="J577">
        <v>5</v>
      </c>
      <c r="K577" t="s">
        <v>33</v>
      </c>
      <c r="L577" t="s">
        <v>33</v>
      </c>
      <c r="M577" t="s">
        <v>37</v>
      </c>
      <c r="N577" t="s">
        <v>34</v>
      </c>
      <c r="O577" t="s">
        <v>52</v>
      </c>
      <c r="P577">
        <v>25</v>
      </c>
      <c r="Q577">
        <v>459</v>
      </c>
      <c r="R577">
        <v>5</v>
      </c>
      <c r="S577">
        <v>0</v>
      </c>
      <c r="T577" t="s">
        <v>36</v>
      </c>
      <c r="U577">
        <v>-1</v>
      </c>
      <c r="V577">
        <v>0</v>
      </c>
      <c r="W577" t="s">
        <v>33</v>
      </c>
      <c r="X577" t="s">
        <v>37</v>
      </c>
      <c r="Y577" t="s">
        <v>37</v>
      </c>
      <c r="Z577">
        <v>531695.16</v>
      </c>
      <c r="AA577">
        <v>0.94499999999999995</v>
      </c>
      <c r="AB577" t="s">
        <v>60</v>
      </c>
      <c r="AC577" t="s">
        <v>45</v>
      </c>
      <c r="AD577" t="s">
        <v>40</v>
      </c>
    </row>
    <row r="578" spans="1:30" x14ac:dyDescent="0.25">
      <c r="A578">
        <v>100577</v>
      </c>
      <c r="B578">
        <v>33</v>
      </c>
      <c r="C578" t="s">
        <v>71</v>
      </c>
      <c r="D578" t="s">
        <v>31</v>
      </c>
      <c r="E578" t="s">
        <v>42</v>
      </c>
      <c r="F578">
        <v>90261.86</v>
      </c>
      <c r="G578">
        <v>0</v>
      </c>
      <c r="H578">
        <v>661</v>
      </c>
      <c r="I578">
        <v>126</v>
      </c>
      <c r="J578">
        <v>3</v>
      </c>
      <c r="K578" t="s">
        <v>33</v>
      </c>
      <c r="L578" t="s">
        <v>33</v>
      </c>
      <c r="M578" t="s">
        <v>37</v>
      </c>
      <c r="N578" t="s">
        <v>34</v>
      </c>
      <c r="O578" t="s">
        <v>73</v>
      </c>
      <c r="P578">
        <v>12</v>
      </c>
      <c r="Q578">
        <v>219</v>
      </c>
      <c r="R578">
        <v>6</v>
      </c>
      <c r="S578">
        <v>5</v>
      </c>
      <c r="T578" t="s">
        <v>53</v>
      </c>
      <c r="U578">
        <v>463</v>
      </c>
      <c r="V578">
        <v>2</v>
      </c>
      <c r="W578" t="s">
        <v>33</v>
      </c>
      <c r="X578" t="s">
        <v>33</v>
      </c>
      <c r="Y578" t="s">
        <v>33</v>
      </c>
      <c r="Z578">
        <v>1083142.32</v>
      </c>
      <c r="AA578">
        <v>0</v>
      </c>
      <c r="AB578" t="s">
        <v>38</v>
      </c>
      <c r="AC578" t="s">
        <v>39</v>
      </c>
      <c r="AD578" t="s">
        <v>46</v>
      </c>
    </row>
    <row r="579" spans="1:30" x14ac:dyDescent="0.25">
      <c r="A579">
        <v>100578</v>
      </c>
      <c r="B579">
        <v>56</v>
      </c>
      <c r="C579" t="s">
        <v>75</v>
      </c>
      <c r="D579" t="s">
        <v>31</v>
      </c>
      <c r="E579" t="s">
        <v>48</v>
      </c>
      <c r="F579">
        <v>28859.24</v>
      </c>
      <c r="G579">
        <v>36470.879999999997</v>
      </c>
      <c r="H579">
        <v>573</v>
      </c>
      <c r="I579">
        <v>23</v>
      </c>
      <c r="J579">
        <v>2</v>
      </c>
      <c r="K579" t="s">
        <v>33</v>
      </c>
      <c r="L579" t="s">
        <v>37</v>
      </c>
      <c r="M579" t="s">
        <v>33</v>
      </c>
      <c r="N579" t="s">
        <v>34</v>
      </c>
      <c r="O579" t="s">
        <v>49</v>
      </c>
      <c r="P579">
        <v>5</v>
      </c>
      <c r="Q579">
        <v>235</v>
      </c>
      <c r="R579">
        <v>1</v>
      </c>
      <c r="S579">
        <v>5</v>
      </c>
      <c r="T579" t="s">
        <v>36</v>
      </c>
      <c r="U579">
        <v>409</v>
      </c>
      <c r="V579">
        <v>1</v>
      </c>
      <c r="W579" t="s">
        <v>37</v>
      </c>
      <c r="X579" t="s">
        <v>37</v>
      </c>
      <c r="Y579" t="s">
        <v>37</v>
      </c>
      <c r="Z579">
        <v>346310.88</v>
      </c>
      <c r="AA579">
        <v>1.264</v>
      </c>
      <c r="AB579" t="s">
        <v>60</v>
      </c>
      <c r="AC579" t="s">
        <v>65</v>
      </c>
      <c r="AD579" t="s">
        <v>46</v>
      </c>
    </row>
    <row r="580" spans="1:30" x14ac:dyDescent="0.25">
      <c r="A580">
        <v>100579</v>
      </c>
      <c r="B580">
        <v>47</v>
      </c>
      <c r="C580" t="s">
        <v>30</v>
      </c>
      <c r="D580" t="s">
        <v>31</v>
      </c>
      <c r="E580" t="s">
        <v>42</v>
      </c>
      <c r="F580">
        <v>76152.61</v>
      </c>
      <c r="G580">
        <v>56544.74</v>
      </c>
      <c r="H580">
        <v>684</v>
      </c>
      <c r="I580">
        <v>98</v>
      </c>
      <c r="J580">
        <v>4</v>
      </c>
      <c r="K580" t="s">
        <v>33</v>
      </c>
      <c r="L580" t="s">
        <v>33</v>
      </c>
      <c r="M580" t="s">
        <v>37</v>
      </c>
      <c r="N580" t="s">
        <v>34</v>
      </c>
      <c r="O580" t="s">
        <v>64</v>
      </c>
      <c r="P580">
        <v>5</v>
      </c>
      <c r="Q580">
        <v>200</v>
      </c>
      <c r="R580">
        <v>8</v>
      </c>
      <c r="S580">
        <v>0</v>
      </c>
      <c r="T580" t="s">
        <v>53</v>
      </c>
      <c r="U580">
        <v>-1</v>
      </c>
      <c r="V580">
        <v>3</v>
      </c>
      <c r="W580" t="s">
        <v>37</v>
      </c>
      <c r="X580" t="s">
        <v>37</v>
      </c>
      <c r="Y580" t="s">
        <v>33</v>
      </c>
      <c r="Z580">
        <v>913831.32</v>
      </c>
      <c r="AA580">
        <v>0.74299999999999999</v>
      </c>
      <c r="AB580" t="s">
        <v>50</v>
      </c>
      <c r="AC580" t="s">
        <v>39</v>
      </c>
      <c r="AD580" t="s">
        <v>46</v>
      </c>
    </row>
    <row r="581" spans="1:30" x14ac:dyDescent="0.25">
      <c r="A581">
        <v>100580</v>
      </c>
      <c r="B581">
        <v>69</v>
      </c>
      <c r="C581" t="s">
        <v>41</v>
      </c>
      <c r="D581" t="s">
        <v>31</v>
      </c>
      <c r="E581" t="s">
        <v>42</v>
      </c>
      <c r="F581">
        <v>52270.02</v>
      </c>
      <c r="G581">
        <v>59334.25</v>
      </c>
      <c r="H581">
        <v>614</v>
      </c>
      <c r="I581">
        <v>88</v>
      </c>
      <c r="J581">
        <v>1</v>
      </c>
      <c r="K581" t="s">
        <v>33</v>
      </c>
      <c r="L581" t="s">
        <v>33</v>
      </c>
      <c r="M581" t="s">
        <v>33</v>
      </c>
      <c r="N581" t="s">
        <v>34</v>
      </c>
      <c r="O581" t="s">
        <v>56</v>
      </c>
      <c r="P581">
        <v>3</v>
      </c>
      <c r="Q581">
        <v>697</v>
      </c>
      <c r="R581">
        <v>2</v>
      </c>
      <c r="S581">
        <v>3</v>
      </c>
      <c r="T581" t="s">
        <v>46</v>
      </c>
      <c r="U581">
        <v>334</v>
      </c>
      <c r="V581">
        <v>3</v>
      </c>
      <c r="W581" t="s">
        <v>33</v>
      </c>
      <c r="X581" t="s">
        <v>33</v>
      </c>
      <c r="Y581" t="s">
        <v>33</v>
      </c>
      <c r="Z581">
        <v>627240.24</v>
      </c>
      <c r="AA581">
        <v>1.135</v>
      </c>
      <c r="AB581" t="s">
        <v>60</v>
      </c>
      <c r="AC581" t="s">
        <v>45</v>
      </c>
      <c r="AD581" t="s">
        <v>46</v>
      </c>
    </row>
    <row r="582" spans="1:30" x14ac:dyDescent="0.25">
      <c r="A582">
        <v>100581</v>
      </c>
      <c r="B582">
        <v>39</v>
      </c>
      <c r="C582" t="s">
        <v>41</v>
      </c>
      <c r="D582" t="s">
        <v>31</v>
      </c>
      <c r="E582" t="s">
        <v>42</v>
      </c>
      <c r="F582">
        <v>28686.22</v>
      </c>
      <c r="G582">
        <v>61590.41</v>
      </c>
      <c r="H582">
        <v>591</v>
      </c>
      <c r="I582">
        <v>82</v>
      </c>
      <c r="J582">
        <v>3</v>
      </c>
      <c r="K582" t="s">
        <v>33</v>
      </c>
      <c r="L582" t="s">
        <v>37</v>
      </c>
      <c r="M582" t="s">
        <v>33</v>
      </c>
      <c r="N582" t="s">
        <v>53</v>
      </c>
      <c r="O582" t="s">
        <v>56</v>
      </c>
      <c r="P582">
        <v>5</v>
      </c>
      <c r="Q582">
        <v>299</v>
      </c>
      <c r="R582">
        <v>2</v>
      </c>
      <c r="S582">
        <v>2</v>
      </c>
      <c r="T582" t="s">
        <v>53</v>
      </c>
      <c r="U582">
        <v>492</v>
      </c>
      <c r="V582">
        <v>1</v>
      </c>
      <c r="W582" t="s">
        <v>37</v>
      </c>
      <c r="X582" t="s">
        <v>33</v>
      </c>
      <c r="Y582" t="s">
        <v>37</v>
      </c>
      <c r="Z582">
        <v>344234.64</v>
      </c>
      <c r="AA582">
        <v>2.1469999999999998</v>
      </c>
      <c r="AB582" t="s">
        <v>62</v>
      </c>
      <c r="AC582" t="s">
        <v>65</v>
      </c>
      <c r="AD582" t="s">
        <v>46</v>
      </c>
    </row>
    <row r="583" spans="1:30" x14ac:dyDescent="0.25">
      <c r="A583">
        <v>100582</v>
      </c>
      <c r="B583">
        <v>31</v>
      </c>
      <c r="C583" t="s">
        <v>75</v>
      </c>
      <c r="D583" t="s">
        <v>31</v>
      </c>
      <c r="E583" t="s">
        <v>42</v>
      </c>
      <c r="F583">
        <v>12000</v>
      </c>
      <c r="G583">
        <v>36608.370000000003</v>
      </c>
      <c r="H583">
        <v>554</v>
      </c>
      <c r="I583">
        <v>59</v>
      </c>
      <c r="J583">
        <v>2</v>
      </c>
      <c r="K583" t="s">
        <v>37</v>
      </c>
      <c r="L583" t="s">
        <v>37</v>
      </c>
      <c r="M583" t="s">
        <v>33</v>
      </c>
      <c r="N583" t="s">
        <v>34</v>
      </c>
      <c r="O583" t="s">
        <v>59</v>
      </c>
      <c r="P583">
        <v>28</v>
      </c>
      <c r="Q583">
        <v>523</v>
      </c>
      <c r="R583">
        <v>7</v>
      </c>
      <c r="S583">
        <v>3</v>
      </c>
      <c r="T583" t="s">
        <v>53</v>
      </c>
      <c r="U583">
        <v>358</v>
      </c>
      <c r="V583">
        <v>4</v>
      </c>
      <c r="W583" t="s">
        <v>33</v>
      </c>
      <c r="X583" t="s">
        <v>37</v>
      </c>
      <c r="Y583" t="s">
        <v>33</v>
      </c>
      <c r="Z583">
        <v>144000</v>
      </c>
      <c r="AA583">
        <v>3.0510000000000002</v>
      </c>
      <c r="AB583" t="s">
        <v>38</v>
      </c>
      <c r="AC583" t="s">
        <v>65</v>
      </c>
      <c r="AD583" t="s">
        <v>46</v>
      </c>
    </row>
    <row r="584" spans="1:30" x14ac:dyDescent="0.25">
      <c r="A584">
        <v>100583</v>
      </c>
      <c r="B584">
        <v>53</v>
      </c>
      <c r="C584" t="s">
        <v>30</v>
      </c>
      <c r="D584" t="s">
        <v>68</v>
      </c>
      <c r="E584" t="s">
        <v>42</v>
      </c>
      <c r="F584">
        <v>45223.23</v>
      </c>
      <c r="G584">
        <v>69497.41</v>
      </c>
      <c r="H584">
        <v>737</v>
      </c>
      <c r="I584">
        <v>61</v>
      </c>
      <c r="J584">
        <v>2</v>
      </c>
      <c r="K584" t="s">
        <v>33</v>
      </c>
      <c r="L584" t="s">
        <v>37</v>
      </c>
      <c r="M584" t="s">
        <v>33</v>
      </c>
      <c r="N584" t="s">
        <v>53</v>
      </c>
      <c r="O584" t="s">
        <v>43</v>
      </c>
      <c r="P584">
        <v>23</v>
      </c>
      <c r="Q584">
        <v>180</v>
      </c>
      <c r="R584">
        <v>4</v>
      </c>
      <c r="S584">
        <v>2</v>
      </c>
      <c r="T584" t="s">
        <v>53</v>
      </c>
      <c r="U584">
        <v>363</v>
      </c>
      <c r="V584">
        <v>1</v>
      </c>
      <c r="W584" t="s">
        <v>37</v>
      </c>
      <c r="X584" t="s">
        <v>37</v>
      </c>
      <c r="Y584" t="s">
        <v>33</v>
      </c>
      <c r="Z584">
        <v>542678.76</v>
      </c>
      <c r="AA584">
        <v>1.5369999999999999</v>
      </c>
      <c r="AB584" t="s">
        <v>50</v>
      </c>
      <c r="AC584" t="s">
        <v>45</v>
      </c>
      <c r="AD584" t="s">
        <v>46</v>
      </c>
    </row>
    <row r="585" spans="1:30" x14ac:dyDescent="0.25">
      <c r="A585">
        <v>100584</v>
      </c>
      <c r="B585">
        <v>60</v>
      </c>
      <c r="C585" t="s">
        <v>41</v>
      </c>
      <c r="D585" t="s">
        <v>31</v>
      </c>
      <c r="E585" t="s">
        <v>32</v>
      </c>
      <c r="F585">
        <v>17457.82</v>
      </c>
      <c r="G585">
        <v>7063.43</v>
      </c>
      <c r="H585">
        <v>662</v>
      </c>
      <c r="I585">
        <v>24</v>
      </c>
      <c r="J585">
        <v>3</v>
      </c>
      <c r="K585" t="s">
        <v>33</v>
      </c>
      <c r="L585" t="s">
        <v>37</v>
      </c>
      <c r="M585" t="s">
        <v>33</v>
      </c>
      <c r="N585" t="s">
        <v>34</v>
      </c>
      <c r="O585" t="s">
        <v>52</v>
      </c>
      <c r="P585">
        <v>25</v>
      </c>
      <c r="Q585">
        <v>814</v>
      </c>
      <c r="R585">
        <v>7</v>
      </c>
      <c r="S585">
        <v>1</v>
      </c>
      <c r="T585" t="s">
        <v>36</v>
      </c>
      <c r="U585">
        <v>309</v>
      </c>
      <c r="V585">
        <v>3</v>
      </c>
      <c r="W585" t="s">
        <v>33</v>
      </c>
      <c r="X585" t="s">
        <v>37</v>
      </c>
      <c r="Y585" t="s">
        <v>33</v>
      </c>
      <c r="Z585">
        <v>209493.84</v>
      </c>
      <c r="AA585">
        <v>0.40500000000000003</v>
      </c>
      <c r="AB585" t="s">
        <v>60</v>
      </c>
      <c r="AC585" t="s">
        <v>65</v>
      </c>
      <c r="AD585" t="s">
        <v>46</v>
      </c>
    </row>
    <row r="586" spans="1:30" x14ac:dyDescent="0.25">
      <c r="A586">
        <v>100585</v>
      </c>
      <c r="B586">
        <v>66</v>
      </c>
      <c r="C586" t="s">
        <v>47</v>
      </c>
      <c r="D586" t="s">
        <v>31</v>
      </c>
      <c r="E586" t="s">
        <v>42</v>
      </c>
      <c r="F586">
        <v>18221.919999999998</v>
      </c>
      <c r="G586">
        <v>5519</v>
      </c>
      <c r="H586">
        <v>691</v>
      </c>
      <c r="I586">
        <v>79</v>
      </c>
      <c r="J586">
        <v>1</v>
      </c>
      <c r="K586" t="s">
        <v>33</v>
      </c>
      <c r="L586" t="s">
        <v>37</v>
      </c>
      <c r="M586" t="s">
        <v>33</v>
      </c>
      <c r="N586" t="s">
        <v>34</v>
      </c>
      <c r="O586" t="s">
        <v>73</v>
      </c>
      <c r="P586">
        <v>6</v>
      </c>
      <c r="Q586">
        <v>351</v>
      </c>
      <c r="R586">
        <v>3</v>
      </c>
      <c r="S586">
        <v>2</v>
      </c>
      <c r="T586" t="s">
        <v>67</v>
      </c>
      <c r="U586">
        <v>226</v>
      </c>
      <c r="V586">
        <v>1</v>
      </c>
      <c r="W586" t="s">
        <v>37</v>
      </c>
      <c r="X586" t="s">
        <v>33</v>
      </c>
      <c r="Y586" t="s">
        <v>33</v>
      </c>
      <c r="Z586">
        <v>218663.04000000001</v>
      </c>
      <c r="AA586">
        <v>0.30299999999999999</v>
      </c>
      <c r="AB586" t="s">
        <v>60</v>
      </c>
      <c r="AC586" t="s">
        <v>65</v>
      </c>
      <c r="AD586" t="s">
        <v>46</v>
      </c>
    </row>
    <row r="587" spans="1:30" x14ac:dyDescent="0.25">
      <c r="A587">
        <v>100586</v>
      </c>
      <c r="B587">
        <v>39</v>
      </c>
      <c r="C587" t="s">
        <v>41</v>
      </c>
      <c r="D587" t="s">
        <v>31</v>
      </c>
      <c r="E587" t="s">
        <v>42</v>
      </c>
      <c r="F587">
        <v>47399.31</v>
      </c>
      <c r="G587">
        <v>55053.96</v>
      </c>
      <c r="H587">
        <v>812</v>
      </c>
      <c r="I587">
        <v>116</v>
      </c>
      <c r="J587">
        <v>3</v>
      </c>
      <c r="K587" t="s">
        <v>33</v>
      </c>
      <c r="L587" t="s">
        <v>37</v>
      </c>
      <c r="M587" t="s">
        <v>33</v>
      </c>
      <c r="N587" t="s">
        <v>34</v>
      </c>
      <c r="O587" t="s">
        <v>64</v>
      </c>
      <c r="P587">
        <v>12</v>
      </c>
      <c r="Q587">
        <v>434</v>
      </c>
      <c r="R587">
        <v>4</v>
      </c>
      <c r="S587">
        <v>3</v>
      </c>
      <c r="T587" t="s">
        <v>46</v>
      </c>
      <c r="U587">
        <v>421</v>
      </c>
      <c r="V587">
        <v>4</v>
      </c>
      <c r="W587" t="s">
        <v>33</v>
      </c>
      <c r="X587" t="s">
        <v>37</v>
      </c>
      <c r="Y587" t="s">
        <v>33</v>
      </c>
      <c r="Z587">
        <v>568791.72</v>
      </c>
      <c r="AA587">
        <v>1.161</v>
      </c>
      <c r="AB587" t="s">
        <v>62</v>
      </c>
      <c r="AC587" t="s">
        <v>45</v>
      </c>
      <c r="AD587" t="s">
        <v>46</v>
      </c>
    </row>
    <row r="588" spans="1:30" x14ac:dyDescent="0.25">
      <c r="A588">
        <v>100587</v>
      </c>
      <c r="B588">
        <v>31</v>
      </c>
      <c r="C588" t="s">
        <v>75</v>
      </c>
      <c r="D588" t="s">
        <v>58</v>
      </c>
      <c r="E588" t="s">
        <v>42</v>
      </c>
      <c r="F588">
        <v>40290.910000000003</v>
      </c>
      <c r="G588">
        <v>45439.41</v>
      </c>
      <c r="H588">
        <v>574</v>
      </c>
      <c r="I588">
        <v>93</v>
      </c>
      <c r="J588">
        <v>1</v>
      </c>
      <c r="K588" t="s">
        <v>33</v>
      </c>
      <c r="L588" t="s">
        <v>37</v>
      </c>
      <c r="M588" t="s">
        <v>33</v>
      </c>
      <c r="N588" t="s">
        <v>34</v>
      </c>
      <c r="O588" t="s">
        <v>35</v>
      </c>
      <c r="P588">
        <v>27</v>
      </c>
      <c r="Q588">
        <v>493</v>
      </c>
      <c r="R588">
        <v>6</v>
      </c>
      <c r="S588">
        <v>0</v>
      </c>
      <c r="T588" t="s">
        <v>53</v>
      </c>
      <c r="U588">
        <v>-1</v>
      </c>
      <c r="V588">
        <v>2</v>
      </c>
      <c r="W588" t="s">
        <v>37</v>
      </c>
      <c r="X588" t="s">
        <v>37</v>
      </c>
      <c r="Y588" t="s">
        <v>33</v>
      </c>
      <c r="Z588">
        <v>483490.92</v>
      </c>
      <c r="AA588">
        <v>1.1279999999999999</v>
      </c>
      <c r="AB588" t="s">
        <v>38</v>
      </c>
      <c r="AC588" t="s">
        <v>51</v>
      </c>
      <c r="AD588" t="s">
        <v>46</v>
      </c>
    </row>
    <row r="589" spans="1:30" x14ac:dyDescent="0.25">
      <c r="A589">
        <v>100588</v>
      </c>
      <c r="B589">
        <v>48</v>
      </c>
      <c r="C589" t="s">
        <v>76</v>
      </c>
      <c r="D589" t="s">
        <v>68</v>
      </c>
      <c r="E589" t="s">
        <v>42</v>
      </c>
      <c r="F589">
        <v>57055.79</v>
      </c>
      <c r="G589">
        <v>38120.81</v>
      </c>
      <c r="H589">
        <v>646</v>
      </c>
      <c r="I589">
        <v>108</v>
      </c>
      <c r="J589">
        <v>3</v>
      </c>
      <c r="K589" t="s">
        <v>33</v>
      </c>
      <c r="L589" t="s">
        <v>33</v>
      </c>
      <c r="M589" t="s">
        <v>33</v>
      </c>
      <c r="N589" t="s">
        <v>34</v>
      </c>
      <c r="O589" t="s">
        <v>56</v>
      </c>
      <c r="P589">
        <v>27</v>
      </c>
      <c r="Q589">
        <v>436</v>
      </c>
      <c r="R589">
        <v>8</v>
      </c>
      <c r="S589">
        <v>2</v>
      </c>
      <c r="T589" t="s">
        <v>67</v>
      </c>
      <c r="U589">
        <v>26</v>
      </c>
      <c r="V589">
        <v>6</v>
      </c>
      <c r="W589" t="s">
        <v>37</v>
      </c>
      <c r="X589" t="s">
        <v>37</v>
      </c>
      <c r="Y589" t="s">
        <v>33</v>
      </c>
      <c r="Z589">
        <v>684669.48</v>
      </c>
      <c r="AA589">
        <v>0.66800000000000004</v>
      </c>
      <c r="AB589" t="s">
        <v>50</v>
      </c>
      <c r="AC589" t="s">
        <v>39</v>
      </c>
      <c r="AD589" t="s">
        <v>46</v>
      </c>
    </row>
    <row r="590" spans="1:30" x14ac:dyDescent="0.25">
      <c r="A590">
        <v>100589</v>
      </c>
      <c r="B590">
        <v>67</v>
      </c>
      <c r="C590" t="s">
        <v>30</v>
      </c>
      <c r="D590" t="s">
        <v>31</v>
      </c>
      <c r="E590" t="s">
        <v>42</v>
      </c>
      <c r="F590">
        <v>13083.23</v>
      </c>
      <c r="G590">
        <v>43521.31</v>
      </c>
      <c r="H590">
        <v>724</v>
      </c>
      <c r="I590">
        <v>36</v>
      </c>
      <c r="J590">
        <v>5</v>
      </c>
      <c r="K590" t="s">
        <v>33</v>
      </c>
      <c r="L590" t="s">
        <v>37</v>
      </c>
      <c r="M590" t="s">
        <v>33</v>
      </c>
      <c r="N590" t="s">
        <v>34</v>
      </c>
      <c r="O590" t="s">
        <v>72</v>
      </c>
      <c r="P590">
        <v>15</v>
      </c>
      <c r="Q590">
        <v>331</v>
      </c>
      <c r="R590">
        <v>6</v>
      </c>
      <c r="S590">
        <v>4</v>
      </c>
      <c r="T590" t="s">
        <v>53</v>
      </c>
      <c r="U590">
        <v>290</v>
      </c>
      <c r="V590">
        <v>5</v>
      </c>
      <c r="W590" t="s">
        <v>37</v>
      </c>
      <c r="X590" t="s">
        <v>37</v>
      </c>
      <c r="Y590" t="s">
        <v>33</v>
      </c>
      <c r="Z590">
        <v>156998.76</v>
      </c>
      <c r="AA590">
        <v>3.3260000000000001</v>
      </c>
      <c r="AB590" t="s">
        <v>60</v>
      </c>
      <c r="AC590" t="s">
        <v>65</v>
      </c>
      <c r="AD590" t="s">
        <v>46</v>
      </c>
    </row>
    <row r="591" spans="1:30" x14ac:dyDescent="0.25">
      <c r="A591">
        <v>100590</v>
      </c>
      <c r="B591">
        <v>59</v>
      </c>
      <c r="C591" t="s">
        <v>47</v>
      </c>
      <c r="D591" t="s">
        <v>58</v>
      </c>
      <c r="E591" t="s">
        <v>48</v>
      </c>
      <c r="F591">
        <v>48625.51</v>
      </c>
      <c r="G591">
        <v>35497.440000000002</v>
      </c>
      <c r="H591">
        <v>733</v>
      </c>
      <c r="I591">
        <v>114</v>
      </c>
      <c r="J591">
        <v>3</v>
      </c>
      <c r="K591" t="s">
        <v>33</v>
      </c>
      <c r="L591" t="s">
        <v>33</v>
      </c>
      <c r="M591" t="s">
        <v>37</v>
      </c>
      <c r="N591" t="s">
        <v>34</v>
      </c>
      <c r="O591" t="s">
        <v>59</v>
      </c>
      <c r="P591">
        <v>6</v>
      </c>
      <c r="Q591">
        <v>205</v>
      </c>
      <c r="R591">
        <v>1</v>
      </c>
      <c r="S591">
        <v>4</v>
      </c>
      <c r="T591" t="s">
        <v>53</v>
      </c>
      <c r="U591">
        <v>456</v>
      </c>
      <c r="V591">
        <v>1</v>
      </c>
      <c r="W591" t="s">
        <v>33</v>
      </c>
      <c r="X591" t="s">
        <v>33</v>
      </c>
      <c r="Y591" t="s">
        <v>33</v>
      </c>
      <c r="Z591">
        <v>583506.12</v>
      </c>
      <c r="AA591">
        <v>0.73</v>
      </c>
      <c r="AB591" t="s">
        <v>60</v>
      </c>
      <c r="AC591" t="s">
        <v>45</v>
      </c>
      <c r="AD591" t="s">
        <v>46</v>
      </c>
    </row>
    <row r="592" spans="1:30" x14ac:dyDescent="0.25">
      <c r="A592">
        <v>100591</v>
      </c>
      <c r="B592">
        <v>26</v>
      </c>
      <c r="C592" t="s">
        <v>47</v>
      </c>
      <c r="D592" t="s">
        <v>58</v>
      </c>
      <c r="E592" t="s">
        <v>48</v>
      </c>
      <c r="F592">
        <v>81959.05</v>
      </c>
      <c r="G592">
        <v>55029.14</v>
      </c>
      <c r="H592">
        <v>745</v>
      </c>
      <c r="I592">
        <v>33</v>
      </c>
      <c r="J592">
        <v>5</v>
      </c>
      <c r="K592" t="s">
        <v>33</v>
      </c>
      <c r="L592" t="s">
        <v>33</v>
      </c>
      <c r="M592" t="s">
        <v>33</v>
      </c>
      <c r="N592" t="s">
        <v>53</v>
      </c>
      <c r="O592" t="s">
        <v>43</v>
      </c>
      <c r="P592">
        <v>28</v>
      </c>
      <c r="Q592">
        <v>334</v>
      </c>
      <c r="R592">
        <v>8</v>
      </c>
      <c r="S592">
        <v>1</v>
      </c>
      <c r="T592" t="s">
        <v>53</v>
      </c>
      <c r="U592">
        <v>389</v>
      </c>
      <c r="V592">
        <v>6</v>
      </c>
      <c r="W592" t="s">
        <v>33</v>
      </c>
      <c r="X592" t="s">
        <v>33</v>
      </c>
      <c r="Y592" t="s">
        <v>33</v>
      </c>
      <c r="Z592">
        <v>983508.6</v>
      </c>
      <c r="AA592">
        <v>0.67100000000000004</v>
      </c>
      <c r="AB592" t="s">
        <v>38</v>
      </c>
      <c r="AC592" t="s">
        <v>39</v>
      </c>
      <c r="AD592" t="s">
        <v>46</v>
      </c>
    </row>
    <row r="593" spans="1:30" x14ac:dyDescent="0.25">
      <c r="A593">
        <v>100592</v>
      </c>
      <c r="B593">
        <v>67</v>
      </c>
      <c r="C593" t="s">
        <v>41</v>
      </c>
      <c r="D593" t="s">
        <v>58</v>
      </c>
      <c r="E593" t="s">
        <v>32</v>
      </c>
      <c r="F593">
        <v>39174.76</v>
      </c>
      <c r="G593">
        <v>9230.92</v>
      </c>
      <c r="H593">
        <v>593</v>
      </c>
      <c r="I593">
        <v>160</v>
      </c>
      <c r="J593">
        <v>1</v>
      </c>
      <c r="K593" t="s">
        <v>33</v>
      </c>
      <c r="L593" t="s">
        <v>37</v>
      </c>
      <c r="M593" t="s">
        <v>37</v>
      </c>
      <c r="N593" t="s">
        <v>55</v>
      </c>
      <c r="O593" t="s">
        <v>64</v>
      </c>
      <c r="P593">
        <v>10</v>
      </c>
      <c r="Q593">
        <v>506</v>
      </c>
      <c r="R593">
        <v>1</v>
      </c>
      <c r="S593">
        <v>2</v>
      </c>
      <c r="T593" t="s">
        <v>53</v>
      </c>
      <c r="U593">
        <v>127</v>
      </c>
      <c r="V593">
        <v>1</v>
      </c>
      <c r="W593" t="s">
        <v>37</v>
      </c>
      <c r="X593" t="s">
        <v>37</v>
      </c>
      <c r="Y593" t="s">
        <v>37</v>
      </c>
      <c r="Z593">
        <v>470097.12</v>
      </c>
      <c r="AA593">
        <v>0.23599999999999999</v>
      </c>
      <c r="AB593" t="s">
        <v>60</v>
      </c>
      <c r="AC593" t="s">
        <v>51</v>
      </c>
      <c r="AD593" t="s">
        <v>40</v>
      </c>
    </row>
    <row r="594" spans="1:30" x14ac:dyDescent="0.25">
      <c r="A594">
        <v>100593</v>
      </c>
      <c r="B594">
        <v>19</v>
      </c>
      <c r="C594" t="s">
        <v>66</v>
      </c>
      <c r="D594" t="s">
        <v>31</v>
      </c>
      <c r="E594" t="s">
        <v>32</v>
      </c>
      <c r="F594">
        <v>12000</v>
      </c>
      <c r="G594">
        <v>24410.09</v>
      </c>
      <c r="H594">
        <v>818</v>
      </c>
      <c r="I594">
        <v>148</v>
      </c>
      <c r="J594">
        <v>4</v>
      </c>
      <c r="K594" t="s">
        <v>33</v>
      </c>
      <c r="L594" t="s">
        <v>33</v>
      </c>
      <c r="M594" t="s">
        <v>37</v>
      </c>
      <c r="N594" t="s">
        <v>34</v>
      </c>
      <c r="O594" t="s">
        <v>74</v>
      </c>
      <c r="P594">
        <v>23</v>
      </c>
      <c r="Q594">
        <v>464</v>
      </c>
      <c r="R594">
        <v>8</v>
      </c>
      <c r="S594">
        <v>2</v>
      </c>
      <c r="T594" t="s">
        <v>36</v>
      </c>
      <c r="U594">
        <v>72</v>
      </c>
      <c r="V594">
        <v>6</v>
      </c>
      <c r="W594" t="s">
        <v>37</v>
      </c>
      <c r="X594" t="s">
        <v>37</v>
      </c>
      <c r="Y594" t="s">
        <v>37</v>
      </c>
      <c r="Z594">
        <v>144000</v>
      </c>
      <c r="AA594">
        <v>2.0339999999999998</v>
      </c>
      <c r="AB594" t="s">
        <v>44</v>
      </c>
      <c r="AC594" t="s">
        <v>65</v>
      </c>
      <c r="AD594" t="s">
        <v>40</v>
      </c>
    </row>
    <row r="595" spans="1:30" x14ac:dyDescent="0.25">
      <c r="A595">
        <v>100594</v>
      </c>
      <c r="B595">
        <v>51</v>
      </c>
      <c r="C595" t="s">
        <v>30</v>
      </c>
      <c r="D595" t="s">
        <v>31</v>
      </c>
      <c r="E595" t="s">
        <v>42</v>
      </c>
      <c r="F595">
        <v>43543.82</v>
      </c>
      <c r="G595">
        <v>5148.29</v>
      </c>
      <c r="H595">
        <v>508</v>
      </c>
      <c r="I595">
        <v>145</v>
      </c>
      <c r="J595">
        <v>2</v>
      </c>
      <c r="K595" t="s">
        <v>33</v>
      </c>
      <c r="L595" t="s">
        <v>37</v>
      </c>
      <c r="M595" t="s">
        <v>33</v>
      </c>
      <c r="N595" t="s">
        <v>34</v>
      </c>
      <c r="O595" t="s">
        <v>74</v>
      </c>
      <c r="P595">
        <v>26</v>
      </c>
      <c r="Q595">
        <v>350</v>
      </c>
      <c r="R595">
        <v>3</v>
      </c>
      <c r="S595">
        <v>2</v>
      </c>
      <c r="T595" t="s">
        <v>53</v>
      </c>
      <c r="U595">
        <v>68</v>
      </c>
      <c r="V595">
        <v>3</v>
      </c>
      <c r="W595" t="s">
        <v>37</v>
      </c>
      <c r="X595" t="s">
        <v>33</v>
      </c>
      <c r="Y595" t="s">
        <v>33</v>
      </c>
      <c r="Z595">
        <v>522525.84</v>
      </c>
      <c r="AA595">
        <v>0.11799999999999999</v>
      </c>
      <c r="AB595" t="s">
        <v>50</v>
      </c>
      <c r="AC595" t="s">
        <v>45</v>
      </c>
      <c r="AD595" t="s">
        <v>46</v>
      </c>
    </row>
    <row r="596" spans="1:30" x14ac:dyDescent="0.25">
      <c r="A596">
        <v>100595</v>
      </c>
      <c r="B596">
        <v>70</v>
      </c>
      <c r="C596" t="s">
        <v>30</v>
      </c>
      <c r="D596" t="s">
        <v>31</v>
      </c>
      <c r="E596" t="s">
        <v>48</v>
      </c>
      <c r="F596">
        <v>53126.69</v>
      </c>
      <c r="G596">
        <v>64833.81</v>
      </c>
      <c r="H596">
        <v>699</v>
      </c>
      <c r="I596">
        <v>63</v>
      </c>
      <c r="J596">
        <v>5</v>
      </c>
      <c r="K596" t="s">
        <v>33</v>
      </c>
      <c r="L596" t="s">
        <v>37</v>
      </c>
      <c r="M596" t="s">
        <v>33</v>
      </c>
      <c r="N596" t="s">
        <v>34</v>
      </c>
      <c r="O596" t="s">
        <v>52</v>
      </c>
      <c r="P596">
        <v>9</v>
      </c>
      <c r="Q596">
        <v>389</v>
      </c>
      <c r="R596">
        <v>3</v>
      </c>
      <c r="S596">
        <v>2</v>
      </c>
      <c r="T596" t="s">
        <v>36</v>
      </c>
      <c r="U596">
        <v>357</v>
      </c>
      <c r="V596">
        <v>1</v>
      </c>
      <c r="W596" t="s">
        <v>33</v>
      </c>
      <c r="X596" t="s">
        <v>37</v>
      </c>
      <c r="Y596" t="s">
        <v>33</v>
      </c>
      <c r="Z596">
        <v>637520.28</v>
      </c>
      <c r="AA596">
        <v>1.22</v>
      </c>
      <c r="AB596" t="s">
        <v>60</v>
      </c>
      <c r="AC596" t="s">
        <v>45</v>
      </c>
      <c r="AD596" t="s">
        <v>46</v>
      </c>
    </row>
    <row r="597" spans="1:30" x14ac:dyDescent="0.25">
      <c r="A597">
        <v>100596</v>
      </c>
      <c r="B597">
        <v>19</v>
      </c>
      <c r="C597" t="s">
        <v>30</v>
      </c>
      <c r="D597" t="s">
        <v>31</v>
      </c>
      <c r="E597" t="s">
        <v>32</v>
      </c>
      <c r="F597">
        <v>66412.59</v>
      </c>
      <c r="H597">
        <v>710</v>
      </c>
      <c r="I597">
        <v>124</v>
      </c>
      <c r="J597">
        <v>5</v>
      </c>
      <c r="K597" t="s">
        <v>33</v>
      </c>
      <c r="L597" t="s">
        <v>33</v>
      </c>
      <c r="M597" t="s">
        <v>33</v>
      </c>
      <c r="N597" t="s">
        <v>34</v>
      </c>
      <c r="O597" t="s">
        <v>64</v>
      </c>
      <c r="P597">
        <v>24</v>
      </c>
      <c r="Q597">
        <v>485</v>
      </c>
      <c r="R597">
        <v>6</v>
      </c>
      <c r="S597">
        <v>2</v>
      </c>
      <c r="T597" t="s">
        <v>53</v>
      </c>
      <c r="U597">
        <v>221</v>
      </c>
      <c r="V597">
        <v>3</v>
      </c>
      <c r="W597" t="s">
        <v>37</v>
      </c>
      <c r="X597" t="s">
        <v>33</v>
      </c>
      <c r="Y597" t="s">
        <v>33</v>
      </c>
      <c r="Z597">
        <v>796951.08</v>
      </c>
      <c r="AA597">
        <v>0.48299999999999998</v>
      </c>
      <c r="AB597" t="s">
        <v>44</v>
      </c>
      <c r="AC597" t="s">
        <v>39</v>
      </c>
      <c r="AD597" t="s">
        <v>46</v>
      </c>
    </row>
    <row r="598" spans="1:30" x14ac:dyDescent="0.25">
      <c r="A598">
        <v>100597</v>
      </c>
      <c r="B598">
        <v>64</v>
      </c>
      <c r="C598" t="s">
        <v>70</v>
      </c>
      <c r="D598" t="s">
        <v>31</v>
      </c>
      <c r="E598" t="s">
        <v>42</v>
      </c>
      <c r="F598">
        <v>30997.96</v>
      </c>
      <c r="G598">
        <v>45327.89</v>
      </c>
      <c r="H598">
        <v>850</v>
      </c>
      <c r="I598">
        <v>169</v>
      </c>
      <c r="J598">
        <v>1</v>
      </c>
      <c r="K598" t="s">
        <v>33</v>
      </c>
      <c r="L598" t="s">
        <v>37</v>
      </c>
      <c r="M598" t="s">
        <v>33</v>
      </c>
      <c r="N598" t="s">
        <v>34</v>
      </c>
      <c r="O598" t="s">
        <v>73</v>
      </c>
      <c r="P598">
        <v>25</v>
      </c>
      <c r="Q598">
        <v>347</v>
      </c>
      <c r="R598">
        <v>5</v>
      </c>
      <c r="S598">
        <v>2</v>
      </c>
      <c r="T598" t="s">
        <v>67</v>
      </c>
      <c r="U598">
        <v>110</v>
      </c>
      <c r="V598">
        <v>1</v>
      </c>
      <c r="W598" t="s">
        <v>33</v>
      </c>
      <c r="X598" t="s">
        <v>37</v>
      </c>
      <c r="Y598" t="s">
        <v>33</v>
      </c>
      <c r="Z598">
        <v>371975.52</v>
      </c>
      <c r="AA598">
        <v>1.462</v>
      </c>
      <c r="AB598" t="s">
        <v>60</v>
      </c>
      <c r="AC598" t="s">
        <v>51</v>
      </c>
      <c r="AD598" t="s">
        <v>46</v>
      </c>
    </row>
    <row r="599" spans="1:30" x14ac:dyDescent="0.25">
      <c r="A599">
        <v>100598</v>
      </c>
      <c r="B599">
        <v>65</v>
      </c>
      <c r="C599" t="s">
        <v>47</v>
      </c>
      <c r="D599" t="s">
        <v>31</v>
      </c>
      <c r="E599" t="s">
        <v>42</v>
      </c>
      <c r="G599">
        <v>39166.86</v>
      </c>
      <c r="H599">
        <v>672</v>
      </c>
      <c r="I599">
        <v>158</v>
      </c>
      <c r="J599">
        <v>5</v>
      </c>
      <c r="K599" t="s">
        <v>33</v>
      </c>
      <c r="L599" t="s">
        <v>37</v>
      </c>
      <c r="M599" t="s">
        <v>33</v>
      </c>
      <c r="N599" t="s">
        <v>34</v>
      </c>
      <c r="O599" t="s">
        <v>59</v>
      </c>
      <c r="P599">
        <v>20</v>
      </c>
      <c r="Q599">
        <v>171</v>
      </c>
      <c r="R599">
        <v>6</v>
      </c>
      <c r="S599">
        <v>1</v>
      </c>
      <c r="T599" t="s">
        <v>53</v>
      </c>
      <c r="U599">
        <v>262</v>
      </c>
      <c r="V599">
        <v>5</v>
      </c>
      <c r="W599" t="s">
        <v>33</v>
      </c>
      <c r="X599" t="s">
        <v>33</v>
      </c>
      <c r="Y599" t="s">
        <v>33</v>
      </c>
      <c r="Z599">
        <v>674977.2</v>
      </c>
      <c r="AA599">
        <v>0.69599999999999995</v>
      </c>
      <c r="AB599" t="s">
        <v>60</v>
      </c>
      <c r="AC599" t="s">
        <v>39</v>
      </c>
      <c r="AD599" t="s">
        <v>46</v>
      </c>
    </row>
    <row r="600" spans="1:30" x14ac:dyDescent="0.25">
      <c r="A600">
        <v>100599</v>
      </c>
      <c r="B600">
        <v>33</v>
      </c>
      <c r="C600" t="s">
        <v>61</v>
      </c>
      <c r="D600" t="s">
        <v>31</v>
      </c>
      <c r="E600" t="s">
        <v>42</v>
      </c>
      <c r="F600">
        <v>42968.94</v>
      </c>
      <c r="G600">
        <v>40785.519999999997</v>
      </c>
      <c r="H600">
        <v>762</v>
      </c>
      <c r="I600">
        <v>26</v>
      </c>
      <c r="J600">
        <v>2</v>
      </c>
      <c r="K600" t="s">
        <v>33</v>
      </c>
      <c r="L600" t="s">
        <v>37</v>
      </c>
      <c r="M600" t="s">
        <v>33</v>
      </c>
      <c r="N600" t="s">
        <v>53</v>
      </c>
      <c r="O600" t="s">
        <v>35</v>
      </c>
      <c r="P600">
        <v>18</v>
      </c>
      <c r="Q600">
        <v>530</v>
      </c>
      <c r="R600">
        <v>4</v>
      </c>
      <c r="S600">
        <v>5</v>
      </c>
      <c r="T600" t="s">
        <v>36</v>
      </c>
      <c r="U600">
        <v>265</v>
      </c>
      <c r="V600">
        <v>3</v>
      </c>
      <c r="W600" t="s">
        <v>33</v>
      </c>
      <c r="X600" t="s">
        <v>33</v>
      </c>
      <c r="Y600" t="s">
        <v>37</v>
      </c>
      <c r="Z600">
        <v>515627.28</v>
      </c>
      <c r="AA600">
        <v>0.94899999999999995</v>
      </c>
      <c r="AB600" t="s">
        <v>38</v>
      </c>
      <c r="AC600" t="s">
        <v>45</v>
      </c>
      <c r="AD600" t="s">
        <v>40</v>
      </c>
    </row>
    <row r="601" spans="1:30" x14ac:dyDescent="0.25">
      <c r="A601">
        <v>100600</v>
      </c>
      <c r="B601">
        <v>59</v>
      </c>
      <c r="C601" t="s">
        <v>75</v>
      </c>
      <c r="D601" t="s">
        <v>31</v>
      </c>
      <c r="E601" t="s">
        <v>42</v>
      </c>
      <c r="F601">
        <v>62218.95</v>
      </c>
      <c r="G601">
        <v>33056.32</v>
      </c>
      <c r="H601">
        <v>757</v>
      </c>
      <c r="I601">
        <v>76</v>
      </c>
      <c r="J601">
        <v>3</v>
      </c>
      <c r="K601" t="s">
        <v>33</v>
      </c>
      <c r="L601" t="s">
        <v>33</v>
      </c>
      <c r="M601" t="s">
        <v>33</v>
      </c>
      <c r="N601" t="s">
        <v>53</v>
      </c>
      <c r="O601" t="s">
        <v>64</v>
      </c>
      <c r="P601">
        <v>19</v>
      </c>
      <c r="Q601">
        <v>471</v>
      </c>
      <c r="R601">
        <v>7</v>
      </c>
      <c r="S601">
        <v>0</v>
      </c>
      <c r="T601" t="s">
        <v>53</v>
      </c>
      <c r="U601">
        <v>-1</v>
      </c>
      <c r="V601">
        <v>1</v>
      </c>
      <c r="W601" t="s">
        <v>33</v>
      </c>
      <c r="X601" t="s">
        <v>33</v>
      </c>
      <c r="Y601" t="s">
        <v>37</v>
      </c>
      <c r="Z601">
        <v>746627.4</v>
      </c>
      <c r="AA601">
        <v>0.53100000000000003</v>
      </c>
      <c r="AB601" t="s">
        <v>60</v>
      </c>
      <c r="AC601" t="s">
        <v>39</v>
      </c>
      <c r="AD601" t="s">
        <v>40</v>
      </c>
    </row>
    <row r="602" spans="1:30" x14ac:dyDescent="0.25">
      <c r="A602">
        <v>100601</v>
      </c>
      <c r="B602">
        <v>68</v>
      </c>
      <c r="C602" t="s">
        <v>71</v>
      </c>
      <c r="D602" t="s">
        <v>58</v>
      </c>
      <c r="E602" t="s">
        <v>48</v>
      </c>
      <c r="F602">
        <v>35276.269999999997</v>
      </c>
      <c r="G602">
        <v>29351.84</v>
      </c>
      <c r="H602">
        <v>684</v>
      </c>
      <c r="I602">
        <v>98</v>
      </c>
      <c r="J602">
        <v>4</v>
      </c>
      <c r="K602" t="s">
        <v>33</v>
      </c>
      <c r="L602" t="s">
        <v>33</v>
      </c>
      <c r="M602" t="s">
        <v>33</v>
      </c>
      <c r="N602" t="s">
        <v>34</v>
      </c>
      <c r="O602" t="s">
        <v>49</v>
      </c>
      <c r="P602">
        <v>13</v>
      </c>
      <c r="Q602">
        <v>161</v>
      </c>
      <c r="R602">
        <v>6</v>
      </c>
      <c r="S602">
        <v>5</v>
      </c>
      <c r="T602" t="s">
        <v>53</v>
      </c>
      <c r="U602">
        <v>266</v>
      </c>
      <c r="V602">
        <v>4</v>
      </c>
      <c r="W602" t="s">
        <v>33</v>
      </c>
      <c r="X602" t="s">
        <v>33</v>
      </c>
      <c r="Y602" t="s">
        <v>33</v>
      </c>
      <c r="Z602">
        <v>423315.24</v>
      </c>
      <c r="AA602">
        <v>0.83199999999999996</v>
      </c>
      <c r="AB602" t="s">
        <v>60</v>
      </c>
      <c r="AC602" t="s">
        <v>51</v>
      </c>
      <c r="AD602" t="s">
        <v>46</v>
      </c>
    </row>
    <row r="603" spans="1:30" x14ac:dyDescent="0.25">
      <c r="A603">
        <v>100602</v>
      </c>
      <c r="B603">
        <v>42</v>
      </c>
      <c r="C603" t="s">
        <v>70</v>
      </c>
      <c r="D603" t="s">
        <v>68</v>
      </c>
      <c r="E603" t="s">
        <v>42</v>
      </c>
      <c r="F603">
        <v>12000</v>
      </c>
      <c r="G603">
        <v>27006.14</v>
      </c>
      <c r="H603">
        <v>705</v>
      </c>
      <c r="I603">
        <v>41</v>
      </c>
      <c r="J603">
        <v>5</v>
      </c>
      <c r="K603" t="s">
        <v>33</v>
      </c>
      <c r="L603" t="s">
        <v>33</v>
      </c>
      <c r="M603" t="s">
        <v>33</v>
      </c>
      <c r="N603" t="s">
        <v>34</v>
      </c>
      <c r="O603" t="s">
        <v>73</v>
      </c>
      <c r="P603">
        <v>6</v>
      </c>
      <c r="Q603">
        <v>337</v>
      </c>
      <c r="R603">
        <v>7</v>
      </c>
      <c r="S603">
        <v>5</v>
      </c>
      <c r="T603" t="s">
        <v>67</v>
      </c>
      <c r="U603">
        <v>235</v>
      </c>
      <c r="V603">
        <v>3</v>
      </c>
      <c r="W603" t="s">
        <v>33</v>
      </c>
      <c r="X603" t="s">
        <v>33</v>
      </c>
      <c r="Y603" t="s">
        <v>33</v>
      </c>
      <c r="Z603">
        <v>144000</v>
      </c>
      <c r="AA603">
        <v>2.2509999999999999</v>
      </c>
      <c r="AB603" t="s">
        <v>62</v>
      </c>
      <c r="AC603" t="s">
        <v>65</v>
      </c>
      <c r="AD603" t="s">
        <v>46</v>
      </c>
    </row>
    <row r="604" spans="1:30" x14ac:dyDescent="0.25">
      <c r="A604">
        <v>100603</v>
      </c>
      <c r="B604">
        <v>36</v>
      </c>
      <c r="C604" t="s">
        <v>71</v>
      </c>
      <c r="D604" t="s">
        <v>58</v>
      </c>
      <c r="E604" t="s">
        <v>42</v>
      </c>
      <c r="F604">
        <v>36165.519999999997</v>
      </c>
      <c r="G604">
        <v>41646.400000000001</v>
      </c>
      <c r="H604">
        <v>654</v>
      </c>
      <c r="I604">
        <v>2</v>
      </c>
      <c r="J604">
        <v>1</v>
      </c>
      <c r="K604" t="s">
        <v>37</v>
      </c>
      <c r="L604" t="s">
        <v>33</v>
      </c>
      <c r="M604" t="s">
        <v>33</v>
      </c>
      <c r="N604" t="s">
        <v>53</v>
      </c>
      <c r="O604" t="s">
        <v>74</v>
      </c>
      <c r="P604">
        <v>28</v>
      </c>
      <c r="Q604">
        <v>200</v>
      </c>
      <c r="R604">
        <v>2</v>
      </c>
      <c r="S604">
        <v>1</v>
      </c>
      <c r="T604" t="s">
        <v>67</v>
      </c>
      <c r="U604">
        <v>20</v>
      </c>
      <c r="V604">
        <v>4</v>
      </c>
      <c r="W604" t="s">
        <v>37</v>
      </c>
      <c r="X604" t="s">
        <v>33</v>
      </c>
      <c r="Y604" t="s">
        <v>33</v>
      </c>
      <c r="Z604">
        <v>433986.24</v>
      </c>
      <c r="AA604">
        <v>1.1519999999999999</v>
      </c>
      <c r="AB604" t="s">
        <v>62</v>
      </c>
      <c r="AC604" t="s">
        <v>51</v>
      </c>
      <c r="AD604" t="s">
        <v>46</v>
      </c>
    </row>
    <row r="605" spans="1:30" x14ac:dyDescent="0.25">
      <c r="A605">
        <v>100604</v>
      </c>
      <c r="B605">
        <v>42</v>
      </c>
      <c r="C605" t="s">
        <v>47</v>
      </c>
      <c r="D605" t="s">
        <v>31</v>
      </c>
      <c r="E605" t="s">
        <v>32</v>
      </c>
      <c r="F605">
        <v>53428.89</v>
      </c>
      <c r="G605">
        <v>83464.62</v>
      </c>
      <c r="H605">
        <v>722</v>
      </c>
      <c r="I605">
        <v>134</v>
      </c>
      <c r="J605">
        <v>1</v>
      </c>
      <c r="K605" t="s">
        <v>33</v>
      </c>
      <c r="L605" t="s">
        <v>33</v>
      </c>
      <c r="M605" t="s">
        <v>33</v>
      </c>
      <c r="N605" t="s">
        <v>34</v>
      </c>
      <c r="O605" t="s">
        <v>43</v>
      </c>
      <c r="P605">
        <v>11</v>
      </c>
      <c r="Q605">
        <v>90</v>
      </c>
      <c r="R605">
        <v>2</v>
      </c>
      <c r="S605">
        <v>1</v>
      </c>
      <c r="T605" t="s">
        <v>53</v>
      </c>
      <c r="U605">
        <v>187</v>
      </c>
      <c r="V605">
        <v>0</v>
      </c>
      <c r="W605" t="s">
        <v>37</v>
      </c>
      <c r="X605" t="s">
        <v>37</v>
      </c>
      <c r="Y605" t="s">
        <v>33</v>
      </c>
      <c r="Z605">
        <v>641146.68000000005</v>
      </c>
      <c r="AA605">
        <v>1.5620000000000001</v>
      </c>
      <c r="AB605" t="s">
        <v>62</v>
      </c>
      <c r="AC605" t="s">
        <v>45</v>
      </c>
      <c r="AD605" t="s">
        <v>46</v>
      </c>
    </row>
    <row r="606" spans="1:30" x14ac:dyDescent="0.25">
      <c r="A606">
        <v>100605</v>
      </c>
      <c r="B606">
        <v>50</v>
      </c>
      <c r="C606" t="s">
        <v>57</v>
      </c>
      <c r="D606" t="s">
        <v>58</v>
      </c>
      <c r="E606" t="s">
        <v>42</v>
      </c>
      <c r="F606">
        <v>28017.200000000001</v>
      </c>
      <c r="G606">
        <v>56581.4</v>
      </c>
      <c r="H606">
        <v>674</v>
      </c>
      <c r="I606">
        <v>33</v>
      </c>
      <c r="J606">
        <v>5</v>
      </c>
      <c r="K606" t="s">
        <v>33</v>
      </c>
      <c r="L606" t="s">
        <v>33</v>
      </c>
      <c r="M606" t="s">
        <v>33</v>
      </c>
      <c r="N606" t="s">
        <v>34</v>
      </c>
      <c r="O606" t="s">
        <v>49</v>
      </c>
      <c r="P606">
        <v>27</v>
      </c>
      <c r="Q606">
        <v>252</v>
      </c>
      <c r="R606">
        <v>2</v>
      </c>
      <c r="S606">
        <v>3</v>
      </c>
      <c r="T606" t="s">
        <v>46</v>
      </c>
      <c r="U606">
        <v>53</v>
      </c>
      <c r="V606">
        <v>2</v>
      </c>
      <c r="W606" t="s">
        <v>33</v>
      </c>
      <c r="X606" t="s">
        <v>33</v>
      </c>
      <c r="Y606" t="s">
        <v>37</v>
      </c>
      <c r="Z606">
        <v>336206.4</v>
      </c>
      <c r="AA606">
        <v>2.02</v>
      </c>
      <c r="AB606" t="s">
        <v>50</v>
      </c>
      <c r="AC606" t="s">
        <v>65</v>
      </c>
      <c r="AD606" t="s">
        <v>46</v>
      </c>
    </row>
    <row r="607" spans="1:30" x14ac:dyDescent="0.25">
      <c r="A607">
        <v>100606</v>
      </c>
      <c r="B607">
        <v>29</v>
      </c>
      <c r="C607" t="s">
        <v>71</v>
      </c>
      <c r="D607" t="s">
        <v>31</v>
      </c>
      <c r="E607" t="s">
        <v>42</v>
      </c>
      <c r="F607">
        <v>22372.71</v>
      </c>
      <c r="G607">
        <v>18789.990000000002</v>
      </c>
      <c r="H607">
        <v>644</v>
      </c>
      <c r="I607">
        <v>174</v>
      </c>
      <c r="J607">
        <v>4</v>
      </c>
      <c r="K607" t="s">
        <v>33</v>
      </c>
      <c r="L607" t="s">
        <v>33</v>
      </c>
      <c r="M607" t="s">
        <v>33</v>
      </c>
      <c r="N607" t="s">
        <v>53</v>
      </c>
      <c r="O607" t="s">
        <v>74</v>
      </c>
      <c r="P607">
        <v>28</v>
      </c>
      <c r="Q607">
        <v>385</v>
      </c>
      <c r="R607">
        <v>5</v>
      </c>
      <c r="S607">
        <v>0</v>
      </c>
      <c r="T607" t="s">
        <v>67</v>
      </c>
      <c r="U607">
        <v>-1</v>
      </c>
      <c r="V607">
        <v>6</v>
      </c>
      <c r="W607" t="s">
        <v>37</v>
      </c>
      <c r="X607" t="s">
        <v>33</v>
      </c>
      <c r="Y607" t="s">
        <v>33</v>
      </c>
      <c r="Z607">
        <v>268472.52</v>
      </c>
      <c r="AA607">
        <v>0.84</v>
      </c>
      <c r="AB607" t="s">
        <v>38</v>
      </c>
      <c r="AC607" t="s">
        <v>65</v>
      </c>
      <c r="AD607" t="s">
        <v>46</v>
      </c>
    </row>
    <row r="608" spans="1:30" x14ac:dyDescent="0.25">
      <c r="A608">
        <v>100607</v>
      </c>
      <c r="B608">
        <v>57</v>
      </c>
      <c r="C608" t="s">
        <v>61</v>
      </c>
      <c r="D608" t="s">
        <v>31</v>
      </c>
      <c r="E608" t="s">
        <v>48</v>
      </c>
      <c r="F608">
        <v>29381.29</v>
      </c>
      <c r="G608">
        <v>13452.92</v>
      </c>
      <c r="H608">
        <v>737</v>
      </c>
      <c r="I608">
        <v>172</v>
      </c>
      <c r="J608">
        <v>1</v>
      </c>
      <c r="K608" t="s">
        <v>33</v>
      </c>
      <c r="L608" t="s">
        <v>37</v>
      </c>
      <c r="M608" t="s">
        <v>33</v>
      </c>
      <c r="N608" t="s">
        <v>34</v>
      </c>
      <c r="O608" t="s">
        <v>49</v>
      </c>
      <c r="P608">
        <v>3</v>
      </c>
      <c r="Q608">
        <v>352</v>
      </c>
      <c r="R608">
        <v>5</v>
      </c>
      <c r="S608">
        <v>0</v>
      </c>
      <c r="T608" t="s">
        <v>53</v>
      </c>
      <c r="U608">
        <v>-1</v>
      </c>
      <c r="V608">
        <v>1</v>
      </c>
      <c r="W608" t="s">
        <v>33</v>
      </c>
      <c r="X608" t="s">
        <v>33</v>
      </c>
      <c r="Y608" t="s">
        <v>37</v>
      </c>
      <c r="Z608">
        <v>352575.48</v>
      </c>
      <c r="AA608">
        <v>0.45800000000000002</v>
      </c>
      <c r="AB608" t="s">
        <v>60</v>
      </c>
      <c r="AC608" t="s">
        <v>65</v>
      </c>
      <c r="AD608" t="s">
        <v>40</v>
      </c>
    </row>
    <row r="609" spans="1:30" x14ac:dyDescent="0.25">
      <c r="A609">
        <v>100608</v>
      </c>
      <c r="B609">
        <v>31</v>
      </c>
      <c r="C609" t="s">
        <v>30</v>
      </c>
      <c r="D609" t="s">
        <v>31</v>
      </c>
      <c r="E609" t="s">
        <v>42</v>
      </c>
      <c r="F609">
        <v>39757</v>
      </c>
      <c r="G609">
        <v>19606.849999999999</v>
      </c>
      <c r="H609">
        <v>661</v>
      </c>
      <c r="I609">
        <v>167</v>
      </c>
      <c r="J609">
        <v>5</v>
      </c>
      <c r="K609" t="s">
        <v>33</v>
      </c>
      <c r="L609" t="s">
        <v>33</v>
      </c>
      <c r="M609" t="s">
        <v>33</v>
      </c>
      <c r="N609" t="s">
        <v>55</v>
      </c>
      <c r="O609" t="s">
        <v>59</v>
      </c>
      <c r="P609">
        <v>9</v>
      </c>
      <c r="Q609">
        <v>646</v>
      </c>
      <c r="R609">
        <v>7</v>
      </c>
      <c r="S609">
        <v>0</v>
      </c>
      <c r="T609" t="s">
        <v>53</v>
      </c>
      <c r="U609">
        <v>-1</v>
      </c>
      <c r="V609">
        <v>1</v>
      </c>
      <c r="W609" t="s">
        <v>37</v>
      </c>
      <c r="X609" t="s">
        <v>37</v>
      </c>
      <c r="Y609" t="s">
        <v>33</v>
      </c>
      <c r="Z609">
        <v>477084</v>
      </c>
      <c r="AA609">
        <v>0.49299999999999999</v>
      </c>
      <c r="AB609" t="s">
        <v>38</v>
      </c>
      <c r="AC609" t="s">
        <v>51</v>
      </c>
      <c r="AD609" t="s">
        <v>46</v>
      </c>
    </row>
    <row r="610" spans="1:30" x14ac:dyDescent="0.25">
      <c r="A610">
        <v>100609</v>
      </c>
      <c r="B610">
        <v>26</v>
      </c>
      <c r="C610" t="s">
        <v>41</v>
      </c>
      <c r="D610" t="s">
        <v>31</v>
      </c>
      <c r="E610" t="s">
        <v>42</v>
      </c>
      <c r="F610">
        <v>31376.98</v>
      </c>
      <c r="G610">
        <v>55081.440000000002</v>
      </c>
      <c r="H610">
        <v>544</v>
      </c>
      <c r="I610">
        <v>147</v>
      </c>
      <c r="J610">
        <v>5</v>
      </c>
      <c r="K610" t="s">
        <v>33</v>
      </c>
      <c r="L610" t="s">
        <v>37</v>
      </c>
      <c r="M610" t="s">
        <v>33</v>
      </c>
      <c r="N610" t="s">
        <v>34</v>
      </c>
      <c r="O610" t="s">
        <v>59</v>
      </c>
      <c r="P610">
        <v>15</v>
      </c>
      <c r="Q610">
        <v>361</v>
      </c>
      <c r="R610">
        <v>8</v>
      </c>
      <c r="S610">
        <v>3</v>
      </c>
      <c r="T610" t="s">
        <v>67</v>
      </c>
      <c r="U610">
        <v>231</v>
      </c>
      <c r="V610">
        <v>1</v>
      </c>
      <c r="W610" t="s">
        <v>33</v>
      </c>
      <c r="X610" t="s">
        <v>37</v>
      </c>
      <c r="Y610" t="s">
        <v>37</v>
      </c>
      <c r="Z610">
        <v>376523.76</v>
      </c>
      <c r="AA610">
        <v>1.7549999999999999</v>
      </c>
      <c r="AB610" t="s">
        <v>38</v>
      </c>
      <c r="AC610" t="s">
        <v>51</v>
      </c>
      <c r="AD610" t="s">
        <v>40</v>
      </c>
    </row>
    <row r="611" spans="1:30" x14ac:dyDescent="0.25">
      <c r="A611">
        <v>100610</v>
      </c>
      <c r="B611">
        <v>58</v>
      </c>
      <c r="C611" t="s">
        <v>41</v>
      </c>
      <c r="D611" t="s">
        <v>31</v>
      </c>
      <c r="E611" t="s">
        <v>42</v>
      </c>
      <c r="F611">
        <v>32547.69</v>
      </c>
      <c r="G611">
        <v>34336.51</v>
      </c>
      <c r="H611">
        <v>560</v>
      </c>
      <c r="I611">
        <v>24</v>
      </c>
      <c r="J611">
        <v>1</v>
      </c>
      <c r="K611" t="s">
        <v>33</v>
      </c>
      <c r="L611" t="s">
        <v>33</v>
      </c>
      <c r="M611" t="s">
        <v>33</v>
      </c>
      <c r="N611" t="s">
        <v>34</v>
      </c>
      <c r="O611" t="s">
        <v>74</v>
      </c>
      <c r="P611">
        <v>2</v>
      </c>
      <c r="Q611">
        <v>317</v>
      </c>
      <c r="R611">
        <v>5</v>
      </c>
      <c r="S611">
        <v>2</v>
      </c>
      <c r="T611" t="s">
        <v>67</v>
      </c>
      <c r="U611">
        <v>2</v>
      </c>
      <c r="V611">
        <v>4</v>
      </c>
      <c r="W611" t="s">
        <v>33</v>
      </c>
      <c r="X611" t="s">
        <v>33</v>
      </c>
      <c r="Y611" t="s">
        <v>33</v>
      </c>
      <c r="Z611">
        <v>390572.28</v>
      </c>
      <c r="AA611">
        <v>1.0549999999999999</v>
      </c>
      <c r="AB611" t="s">
        <v>60</v>
      </c>
      <c r="AC611" t="s">
        <v>51</v>
      </c>
      <c r="AD611" t="s">
        <v>46</v>
      </c>
    </row>
    <row r="612" spans="1:30" x14ac:dyDescent="0.25">
      <c r="A612">
        <v>100611</v>
      </c>
      <c r="B612">
        <v>67</v>
      </c>
      <c r="C612" t="s">
        <v>61</v>
      </c>
      <c r="D612" t="s">
        <v>58</v>
      </c>
      <c r="E612" t="s">
        <v>32</v>
      </c>
      <c r="F612">
        <v>26686.33</v>
      </c>
      <c r="G612">
        <v>0</v>
      </c>
      <c r="H612">
        <v>632</v>
      </c>
      <c r="I612">
        <v>110</v>
      </c>
      <c r="J612">
        <v>5</v>
      </c>
      <c r="K612" t="s">
        <v>33</v>
      </c>
      <c r="L612" t="s">
        <v>37</v>
      </c>
      <c r="M612" t="s">
        <v>33</v>
      </c>
      <c r="N612" t="s">
        <v>34</v>
      </c>
      <c r="O612" t="s">
        <v>63</v>
      </c>
      <c r="P612">
        <v>25</v>
      </c>
      <c r="Q612">
        <v>364</v>
      </c>
      <c r="R612">
        <v>7</v>
      </c>
      <c r="S612">
        <v>1</v>
      </c>
      <c r="T612" t="s">
        <v>46</v>
      </c>
      <c r="U612">
        <v>208</v>
      </c>
      <c r="V612">
        <v>1</v>
      </c>
      <c r="W612" t="s">
        <v>37</v>
      </c>
      <c r="X612" t="s">
        <v>33</v>
      </c>
      <c r="Y612" t="s">
        <v>33</v>
      </c>
      <c r="Z612">
        <v>320235.96000000002</v>
      </c>
      <c r="AA612">
        <v>0</v>
      </c>
      <c r="AB612" t="s">
        <v>60</v>
      </c>
      <c r="AC612" t="s">
        <v>65</v>
      </c>
      <c r="AD612" t="s">
        <v>46</v>
      </c>
    </row>
    <row r="613" spans="1:30" x14ac:dyDescent="0.25">
      <c r="A613">
        <v>100612</v>
      </c>
      <c r="B613">
        <v>37</v>
      </c>
      <c r="C613" t="s">
        <v>75</v>
      </c>
      <c r="D613" t="s">
        <v>58</v>
      </c>
      <c r="E613" t="s">
        <v>48</v>
      </c>
      <c r="F613">
        <v>47800.04</v>
      </c>
      <c r="G613">
        <v>52683.79</v>
      </c>
      <c r="H613">
        <v>826</v>
      </c>
      <c r="I613">
        <v>129</v>
      </c>
      <c r="J613">
        <v>1</v>
      </c>
      <c r="K613" t="s">
        <v>37</v>
      </c>
      <c r="L613" t="s">
        <v>37</v>
      </c>
      <c r="M613" t="s">
        <v>33</v>
      </c>
      <c r="N613" t="s">
        <v>34</v>
      </c>
      <c r="O613" t="s">
        <v>69</v>
      </c>
      <c r="P613">
        <v>16</v>
      </c>
      <c r="Q613">
        <v>399</v>
      </c>
      <c r="R613">
        <v>4</v>
      </c>
      <c r="S613">
        <v>4</v>
      </c>
      <c r="T613" t="s">
        <v>36</v>
      </c>
      <c r="U613">
        <v>211</v>
      </c>
      <c r="V613">
        <v>3</v>
      </c>
      <c r="W613" t="s">
        <v>37</v>
      </c>
      <c r="X613" t="s">
        <v>37</v>
      </c>
      <c r="Y613" t="s">
        <v>37</v>
      </c>
      <c r="Z613">
        <v>573600.48</v>
      </c>
      <c r="AA613">
        <v>1.1020000000000001</v>
      </c>
      <c r="AB613" t="s">
        <v>62</v>
      </c>
      <c r="AC613" t="s">
        <v>45</v>
      </c>
      <c r="AD613" t="s">
        <v>40</v>
      </c>
    </row>
    <row r="614" spans="1:30" x14ac:dyDescent="0.25">
      <c r="A614">
        <v>100613</v>
      </c>
      <c r="B614">
        <v>64</v>
      </c>
      <c r="C614" t="s">
        <v>57</v>
      </c>
      <c r="D614" t="s">
        <v>68</v>
      </c>
      <c r="E614" t="s">
        <v>42</v>
      </c>
      <c r="F614">
        <v>47744.67</v>
      </c>
      <c r="G614">
        <v>0</v>
      </c>
      <c r="H614">
        <v>751</v>
      </c>
      <c r="I614">
        <v>91</v>
      </c>
      <c r="J614">
        <v>4</v>
      </c>
      <c r="K614" t="s">
        <v>33</v>
      </c>
      <c r="L614" t="s">
        <v>37</v>
      </c>
      <c r="M614" t="s">
        <v>37</v>
      </c>
      <c r="N614" t="s">
        <v>34</v>
      </c>
      <c r="O614" t="s">
        <v>72</v>
      </c>
      <c r="P614">
        <v>12</v>
      </c>
      <c r="Q614">
        <v>430</v>
      </c>
      <c r="R614">
        <v>4</v>
      </c>
      <c r="S614">
        <v>0</v>
      </c>
      <c r="T614" t="s">
        <v>53</v>
      </c>
      <c r="U614">
        <v>-1</v>
      </c>
      <c r="V614">
        <v>6</v>
      </c>
      <c r="W614" t="s">
        <v>33</v>
      </c>
      <c r="X614" t="s">
        <v>37</v>
      </c>
      <c r="Y614" t="s">
        <v>33</v>
      </c>
      <c r="Z614">
        <v>572936.04</v>
      </c>
      <c r="AA614">
        <v>0</v>
      </c>
      <c r="AB614" t="s">
        <v>60</v>
      </c>
      <c r="AC614" t="s">
        <v>45</v>
      </c>
      <c r="AD614" t="s">
        <v>46</v>
      </c>
    </row>
    <row r="615" spans="1:30" x14ac:dyDescent="0.25">
      <c r="A615">
        <v>100614</v>
      </c>
      <c r="B615">
        <v>39</v>
      </c>
      <c r="C615" t="s">
        <v>41</v>
      </c>
      <c r="D615" t="s">
        <v>58</v>
      </c>
      <c r="E615" t="s">
        <v>32</v>
      </c>
      <c r="F615">
        <v>52476.17</v>
      </c>
      <c r="G615">
        <v>81001.87</v>
      </c>
      <c r="H615">
        <v>617</v>
      </c>
      <c r="I615">
        <v>78</v>
      </c>
      <c r="J615">
        <v>4</v>
      </c>
      <c r="K615" t="s">
        <v>33</v>
      </c>
      <c r="L615" t="s">
        <v>33</v>
      </c>
      <c r="M615" t="s">
        <v>33</v>
      </c>
      <c r="N615" t="s">
        <v>53</v>
      </c>
      <c r="O615" t="s">
        <v>73</v>
      </c>
      <c r="P615">
        <v>8</v>
      </c>
      <c r="Q615">
        <v>444</v>
      </c>
      <c r="R615">
        <v>7</v>
      </c>
      <c r="S615">
        <v>1</v>
      </c>
      <c r="T615" t="s">
        <v>36</v>
      </c>
      <c r="U615">
        <v>313</v>
      </c>
      <c r="V615">
        <v>6</v>
      </c>
      <c r="W615" t="s">
        <v>37</v>
      </c>
      <c r="X615" t="s">
        <v>37</v>
      </c>
      <c r="Y615" t="s">
        <v>33</v>
      </c>
      <c r="Z615">
        <v>629714.04</v>
      </c>
      <c r="AA615">
        <v>1.544</v>
      </c>
      <c r="AB615" t="s">
        <v>62</v>
      </c>
      <c r="AC615" t="s">
        <v>45</v>
      </c>
      <c r="AD615" t="s">
        <v>46</v>
      </c>
    </row>
    <row r="616" spans="1:30" x14ac:dyDescent="0.25">
      <c r="A616">
        <v>100615</v>
      </c>
      <c r="B616">
        <v>49</v>
      </c>
      <c r="C616" t="s">
        <v>76</v>
      </c>
      <c r="D616" t="s">
        <v>68</v>
      </c>
      <c r="E616" t="s">
        <v>42</v>
      </c>
      <c r="F616">
        <v>83492.08</v>
      </c>
      <c r="G616">
        <v>21290.9</v>
      </c>
      <c r="H616">
        <v>657</v>
      </c>
      <c r="I616">
        <v>30</v>
      </c>
      <c r="J616">
        <v>3</v>
      </c>
      <c r="K616" t="s">
        <v>33</v>
      </c>
      <c r="L616" t="s">
        <v>33</v>
      </c>
      <c r="M616" t="s">
        <v>33</v>
      </c>
      <c r="N616" t="s">
        <v>34</v>
      </c>
      <c r="O616" t="s">
        <v>35</v>
      </c>
      <c r="P616">
        <v>24</v>
      </c>
      <c r="Q616">
        <v>137</v>
      </c>
      <c r="R616">
        <v>4</v>
      </c>
      <c r="S616">
        <v>3</v>
      </c>
      <c r="T616" t="s">
        <v>36</v>
      </c>
      <c r="U616">
        <v>29</v>
      </c>
      <c r="V616">
        <v>1</v>
      </c>
      <c r="W616" t="s">
        <v>37</v>
      </c>
      <c r="X616" t="s">
        <v>33</v>
      </c>
      <c r="Y616" t="s">
        <v>33</v>
      </c>
      <c r="Z616">
        <v>1001904.96</v>
      </c>
      <c r="AA616">
        <v>0.255</v>
      </c>
      <c r="AB616" t="s">
        <v>50</v>
      </c>
      <c r="AC616" t="s">
        <v>39</v>
      </c>
      <c r="AD616" t="s">
        <v>46</v>
      </c>
    </row>
    <row r="617" spans="1:30" x14ac:dyDescent="0.25">
      <c r="A617">
        <v>100616</v>
      </c>
      <c r="B617">
        <v>34</v>
      </c>
      <c r="C617" t="s">
        <v>41</v>
      </c>
      <c r="D617" t="s">
        <v>31</v>
      </c>
      <c r="E617" t="s">
        <v>42</v>
      </c>
      <c r="F617">
        <v>12647.34</v>
      </c>
      <c r="G617">
        <v>11024.67</v>
      </c>
      <c r="H617">
        <v>762</v>
      </c>
      <c r="I617">
        <v>59</v>
      </c>
      <c r="J617">
        <v>1</v>
      </c>
      <c r="K617" t="s">
        <v>37</v>
      </c>
      <c r="L617" t="s">
        <v>33</v>
      </c>
      <c r="M617" t="s">
        <v>33</v>
      </c>
      <c r="N617" t="s">
        <v>34</v>
      </c>
      <c r="O617" t="s">
        <v>74</v>
      </c>
      <c r="P617">
        <v>25</v>
      </c>
      <c r="Q617">
        <v>272</v>
      </c>
      <c r="R617">
        <v>8</v>
      </c>
      <c r="S617">
        <v>3</v>
      </c>
      <c r="T617" t="s">
        <v>53</v>
      </c>
      <c r="U617">
        <v>441</v>
      </c>
      <c r="V617">
        <v>2</v>
      </c>
      <c r="W617" t="s">
        <v>37</v>
      </c>
      <c r="X617" t="s">
        <v>33</v>
      </c>
      <c r="Y617" t="s">
        <v>33</v>
      </c>
      <c r="Z617">
        <v>151768.07999999999</v>
      </c>
      <c r="AA617">
        <v>0.872</v>
      </c>
      <c r="AB617" t="s">
        <v>38</v>
      </c>
      <c r="AC617" t="s">
        <v>65</v>
      </c>
      <c r="AD617" t="s">
        <v>46</v>
      </c>
    </row>
    <row r="618" spans="1:30" x14ac:dyDescent="0.25">
      <c r="A618">
        <v>100617</v>
      </c>
      <c r="B618">
        <v>37</v>
      </c>
      <c r="C618" t="s">
        <v>47</v>
      </c>
      <c r="D618" t="s">
        <v>58</v>
      </c>
      <c r="E618" t="s">
        <v>42</v>
      </c>
      <c r="F618">
        <v>41702.53</v>
      </c>
      <c r="G618">
        <v>0</v>
      </c>
      <c r="H618">
        <v>657</v>
      </c>
      <c r="I618">
        <v>23</v>
      </c>
      <c r="J618">
        <v>2</v>
      </c>
      <c r="K618" t="s">
        <v>33</v>
      </c>
      <c r="L618" t="s">
        <v>37</v>
      </c>
      <c r="M618" t="s">
        <v>33</v>
      </c>
      <c r="N618" t="s">
        <v>34</v>
      </c>
      <c r="O618" t="s">
        <v>35</v>
      </c>
      <c r="P618">
        <v>24</v>
      </c>
      <c r="Q618">
        <v>189</v>
      </c>
      <c r="R618">
        <v>7</v>
      </c>
      <c r="S618">
        <v>2</v>
      </c>
      <c r="T618" t="s">
        <v>36</v>
      </c>
      <c r="U618">
        <v>446</v>
      </c>
      <c r="V618">
        <v>5</v>
      </c>
      <c r="W618" t="s">
        <v>37</v>
      </c>
      <c r="X618" t="s">
        <v>33</v>
      </c>
      <c r="Y618" t="s">
        <v>37</v>
      </c>
      <c r="Z618">
        <v>500430.36</v>
      </c>
      <c r="AA618">
        <v>0</v>
      </c>
      <c r="AB618" t="s">
        <v>62</v>
      </c>
      <c r="AC618" t="s">
        <v>51</v>
      </c>
      <c r="AD618" t="s">
        <v>46</v>
      </c>
    </row>
    <row r="619" spans="1:30" x14ac:dyDescent="0.25">
      <c r="A619">
        <v>100618</v>
      </c>
      <c r="B619">
        <v>24</v>
      </c>
      <c r="C619" t="s">
        <v>57</v>
      </c>
      <c r="D619" t="s">
        <v>68</v>
      </c>
      <c r="E619" t="s">
        <v>42</v>
      </c>
      <c r="F619">
        <v>25200.2</v>
      </c>
      <c r="G619">
        <v>64172.160000000003</v>
      </c>
      <c r="H619">
        <v>798</v>
      </c>
      <c r="I619">
        <v>144</v>
      </c>
      <c r="J619">
        <v>1</v>
      </c>
      <c r="K619" t="s">
        <v>33</v>
      </c>
      <c r="L619" t="s">
        <v>33</v>
      </c>
      <c r="M619" t="s">
        <v>33</v>
      </c>
      <c r="N619" t="s">
        <v>34</v>
      </c>
      <c r="O619" t="s">
        <v>59</v>
      </c>
      <c r="P619">
        <v>12</v>
      </c>
      <c r="Q619">
        <v>380</v>
      </c>
      <c r="R619">
        <v>8</v>
      </c>
      <c r="S619">
        <v>3</v>
      </c>
      <c r="T619" t="s">
        <v>53</v>
      </c>
      <c r="U619">
        <v>111</v>
      </c>
      <c r="V619">
        <v>0</v>
      </c>
      <c r="W619" t="s">
        <v>37</v>
      </c>
      <c r="X619" t="s">
        <v>33</v>
      </c>
      <c r="Y619" t="s">
        <v>37</v>
      </c>
      <c r="Z619">
        <v>302402.40000000002</v>
      </c>
      <c r="AA619">
        <v>2.5459999999999998</v>
      </c>
      <c r="AB619" t="s">
        <v>44</v>
      </c>
      <c r="AC619" t="s">
        <v>65</v>
      </c>
      <c r="AD619" t="s">
        <v>40</v>
      </c>
    </row>
    <row r="620" spans="1:30" x14ac:dyDescent="0.25">
      <c r="A620">
        <v>100619</v>
      </c>
      <c r="B620">
        <v>36</v>
      </c>
      <c r="C620" t="s">
        <v>54</v>
      </c>
      <c r="D620" t="s">
        <v>58</v>
      </c>
      <c r="E620" t="s">
        <v>42</v>
      </c>
      <c r="F620">
        <v>52493.78</v>
      </c>
      <c r="G620">
        <v>87793.78</v>
      </c>
      <c r="H620">
        <v>803</v>
      </c>
      <c r="I620">
        <v>29</v>
      </c>
      <c r="J620">
        <v>3</v>
      </c>
      <c r="K620" t="s">
        <v>33</v>
      </c>
      <c r="L620" t="s">
        <v>37</v>
      </c>
      <c r="M620" t="s">
        <v>33</v>
      </c>
      <c r="N620" t="s">
        <v>53</v>
      </c>
      <c r="O620" t="s">
        <v>43</v>
      </c>
      <c r="P620">
        <v>21</v>
      </c>
      <c r="Q620">
        <v>99</v>
      </c>
      <c r="R620">
        <v>8</v>
      </c>
      <c r="S620">
        <v>2</v>
      </c>
      <c r="T620" t="s">
        <v>36</v>
      </c>
      <c r="U620">
        <v>239</v>
      </c>
      <c r="V620">
        <v>5</v>
      </c>
      <c r="W620" t="s">
        <v>37</v>
      </c>
      <c r="X620" t="s">
        <v>33</v>
      </c>
      <c r="Y620" t="s">
        <v>33</v>
      </c>
      <c r="Z620">
        <v>629925.36</v>
      </c>
      <c r="AA620">
        <v>1.6719999999999999</v>
      </c>
      <c r="AB620" t="s">
        <v>62</v>
      </c>
      <c r="AC620" t="s">
        <v>45</v>
      </c>
      <c r="AD620" t="s">
        <v>46</v>
      </c>
    </row>
    <row r="621" spans="1:30" x14ac:dyDescent="0.25">
      <c r="A621">
        <v>100620</v>
      </c>
      <c r="B621">
        <v>35</v>
      </c>
      <c r="C621" t="s">
        <v>75</v>
      </c>
      <c r="D621" t="s">
        <v>31</v>
      </c>
      <c r="E621" t="s">
        <v>42</v>
      </c>
      <c r="F621">
        <v>45158.34</v>
      </c>
      <c r="G621">
        <v>27640.17</v>
      </c>
      <c r="H621">
        <v>531</v>
      </c>
      <c r="I621">
        <v>79</v>
      </c>
      <c r="J621">
        <v>5</v>
      </c>
      <c r="K621" t="s">
        <v>33</v>
      </c>
      <c r="L621" t="s">
        <v>37</v>
      </c>
      <c r="M621" t="s">
        <v>37</v>
      </c>
      <c r="N621" t="s">
        <v>55</v>
      </c>
      <c r="O621" t="s">
        <v>49</v>
      </c>
      <c r="P621">
        <v>17</v>
      </c>
      <c r="Q621">
        <v>80</v>
      </c>
      <c r="R621">
        <v>5</v>
      </c>
      <c r="S621">
        <v>0</v>
      </c>
      <c r="T621" t="s">
        <v>53</v>
      </c>
      <c r="U621">
        <v>-1</v>
      </c>
      <c r="V621">
        <v>5</v>
      </c>
      <c r="W621" t="s">
        <v>33</v>
      </c>
      <c r="X621" t="s">
        <v>33</v>
      </c>
      <c r="Y621" t="s">
        <v>33</v>
      </c>
      <c r="Z621">
        <v>541900.07999999996</v>
      </c>
      <c r="AA621">
        <v>0.61199999999999999</v>
      </c>
      <c r="AB621" t="s">
        <v>38</v>
      </c>
      <c r="AC621" t="s">
        <v>45</v>
      </c>
      <c r="AD621" t="s">
        <v>46</v>
      </c>
    </row>
    <row r="622" spans="1:30" x14ac:dyDescent="0.25">
      <c r="A622">
        <v>100621</v>
      </c>
      <c r="B622">
        <v>39</v>
      </c>
      <c r="C622" t="s">
        <v>70</v>
      </c>
      <c r="D622" t="s">
        <v>31</v>
      </c>
      <c r="E622" t="s">
        <v>42</v>
      </c>
      <c r="F622">
        <v>65158.29</v>
      </c>
      <c r="G622">
        <v>32356.49</v>
      </c>
      <c r="H622">
        <v>717</v>
      </c>
      <c r="I622">
        <v>154</v>
      </c>
      <c r="J622">
        <v>4</v>
      </c>
      <c r="K622" t="s">
        <v>33</v>
      </c>
      <c r="L622" t="s">
        <v>33</v>
      </c>
      <c r="M622" t="s">
        <v>33</v>
      </c>
      <c r="N622" t="s">
        <v>34</v>
      </c>
      <c r="O622" t="s">
        <v>49</v>
      </c>
      <c r="P622">
        <v>24</v>
      </c>
      <c r="Q622">
        <v>234</v>
      </c>
      <c r="R622">
        <v>6</v>
      </c>
      <c r="S622">
        <v>4</v>
      </c>
      <c r="T622" t="s">
        <v>36</v>
      </c>
      <c r="U622">
        <v>129</v>
      </c>
      <c r="V622">
        <v>5</v>
      </c>
      <c r="W622" t="s">
        <v>37</v>
      </c>
      <c r="X622" t="s">
        <v>33</v>
      </c>
      <c r="Y622" t="s">
        <v>33</v>
      </c>
      <c r="Z622">
        <v>781899.48</v>
      </c>
      <c r="AA622">
        <v>0.497</v>
      </c>
      <c r="AB622" t="s">
        <v>62</v>
      </c>
      <c r="AC622" t="s">
        <v>39</v>
      </c>
      <c r="AD622" t="s">
        <v>46</v>
      </c>
    </row>
    <row r="623" spans="1:30" x14ac:dyDescent="0.25">
      <c r="A623">
        <v>100622</v>
      </c>
      <c r="B623">
        <v>28</v>
      </c>
      <c r="C623" t="s">
        <v>57</v>
      </c>
      <c r="D623" t="s">
        <v>58</v>
      </c>
      <c r="E623" t="s">
        <v>42</v>
      </c>
      <c r="F623">
        <v>63136.99</v>
      </c>
      <c r="G623">
        <v>41641.360000000001</v>
      </c>
      <c r="H623">
        <v>659</v>
      </c>
      <c r="I623">
        <v>116</v>
      </c>
      <c r="J623">
        <v>1</v>
      </c>
      <c r="K623" t="s">
        <v>33</v>
      </c>
      <c r="L623" t="s">
        <v>33</v>
      </c>
      <c r="M623" t="s">
        <v>33</v>
      </c>
      <c r="N623" t="s">
        <v>53</v>
      </c>
      <c r="O623" t="s">
        <v>74</v>
      </c>
      <c r="P623">
        <v>22</v>
      </c>
      <c r="Q623">
        <v>443</v>
      </c>
      <c r="R623">
        <v>4</v>
      </c>
      <c r="S623">
        <v>0</v>
      </c>
      <c r="T623" t="s">
        <v>67</v>
      </c>
      <c r="U623">
        <v>-1</v>
      </c>
      <c r="V623">
        <v>2</v>
      </c>
      <c r="W623" t="s">
        <v>37</v>
      </c>
      <c r="X623" t="s">
        <v>37</v>
      </c>
      <c r="Y623" t="s">
        <v>33</v>
      </c>
      <c r="Z623">
        <v>757643.88</v>
      </c>
      <c r="AA623">
        <v>0.66</v>
      </c>
      <c r="AB623" t="s">
        <v>38</v>
      </c>
      <c r="AC623" t="s">
        <v>39</v>
      </c>
      <c r="AD623" t="s">
        <v>46</v>
      </c>
    </row>
    <row r="624" spans="1:30" x14ac:dyDescent="0.25">
      <c r="A624">
        <v>100623</v>
      </c>
      <c r="B624">
        <v>42</v>
      </c>
      <c r="C624" t="s">
        <v>57</v>
      </c>
      <c r="D624" t="s">
        <v>31</v>
      </c>
      <c r="F624">
        <v>55487.56</v>
      </c>
      <c r="G624">
        <v>3370.61</v>
      </c>
      <c r="H624">
        <v>710</v>
      </c>
      <c r="I624">
        <v>55</v>
      </c>
      <c r="J624">
        <v>1</v>
      </c>
      <c r="K624" t="s">
        <v>33</v>
      </c>
      <c r="L624" t="s">
        <v>37</v>
      </c>
      <c r="M624" t="s">
        <v>33</v>
      </c>
      <c r="N624" t="s">
        <v>34</v>
      </c>
      <c r="O624" t="s">
        <v>49</v>
      </c>
      <c r="P624">
        <v>7</v>
      </c>
      <c r="Q624">
        <v>345</v>
      </c>
      <c r="R624">
        <v>6</v>
      </c>
      <c r="S624">
        <v>4</v>
      </c>
      <c r="T624" t="s">
        <v>53</v>
      </c>
      <c r="U624">
        <v>101</v>
      </c>
      <c r="V624">
        <v>6</v>
      </c>
      <c r="W624" t="s">
        <v>37</v>
      </c>
      <c r="X624" t="s">
        <v>37</v>
      </c>
      <c r="Y624" t="s">
        <v>33</v>
      </c>
      <c r="Z624">
        <v>665850.72</v>
      </c>
      <c r="AA624">
        <v>6.0999999999999999E-2</v>
      </c>
      <c r="AB624" t="s">
        <v>62</v>
      </c>
      <c r="AC624" t="s">
        <v>39</v>
      </c>
      <c r="AD624" t="s">
        <v>46</v>
      </c>
    </row>
    <row r="625" spans="1:30" x14ac:dyDescent="0.25">
      <c r="A625">
        <v>100624</v>
      </c>
      <c r="B625">
        <v>45</v>
      </c>
      <c r="C625" t="s">
        <v>47</v>
      </c>
      <c r="D625" t="s">
        <v>31</v>
      </c>
      <c r="E625" t="s">
        <v>32</v>
      </c>
      <c r="F625">
        <v>62302.6</v>
      </c>
      <c r="G625">
        <v>40231.81</v>
      </c>
      <c r="H625">
        <v>607</v>
      </c>
      <c r="I625">
        <v>23</v>
      </c>
      <c r="J625">
        <v>3</v>
      </c>
      <c r="K625" t="s">
        <v>33</v>
      </c>
      <c r="L625" t="s">
        <v>37</v>
      </c>
      <c r="M625" t="s">
        <v>33</v>
      </c>
      <c r="N625" t="s">
        <v>34</v>
      </c>
      <c r="O625" t="s">
        <v>73</v>
      </c>
      <c r="P625">
        <v>7</v>
      </c>
      <c r="Q625">
        <v>712</v>
      </c>
      <c r="R625">
        <v>1</v>
      </c>
      <c r="S625">
        <v>1</v>
      </c>
      <c r="T625" t="s">
        <v>53</v>
      </c>
      <c r="U625">
        <v>459</v>
      </c>
      <c r="V625">
        <v>5</v>
      </c>
      <c r="W625" t="s">
        <v>37</v>
      </c>
      <c r="X625" t="s">
        <v>33</v>
      </c>
      <c r="Y625" t="s">
        <v>37</v>
      </c>
      <c r="Z625">
        <v>747631.2</v>
      </c>
      <c r="AA625">
        <v>0.64600000000000002</v>
      </c>
      <c r="AB625" t="s">
        <v>62</v>
      </c>
      <c r="AC625" t="s">
        <v>39</v>
      </c>
      <c r="AD625" t="s">
        <v>40</v>
      </c>
    </row>
    <row r="626" spans="1:30" x14ac:dyDescent="0.25">
      <c r="A626">
        <v>100625</v>
      </c>
      <c r="B626">
        <v>53</v>
      </c>
      <c r="C626" t="s">
        <v>70</v>
      </c>
      <c r="D626" t="s">
        <v>68</v>
      </c>
      <c r="E626" t="s">
        <v>42</v>
      </c>
      <c r="F626">
        <v>37629.440000000002</v>
      </c>
      <c r="G626">
        <v>83227.55</v>
      </c>
      <c r="H626">
        <v>751</v>
      </c>
      <c r="I626">
        <v>170</v>
      </c>
      <c r="J626">
        <v>2</v>
      </c>
      <c r="K626" t="s">
        <v>33</v>
      </c>
      <c r="L626" t="s">
        <v>37</v>
      </c>
      <c r="M626" t="s">
        <v>33</v>
      </c>
      <c r="N626" t="s">
        <v>53</v>
      </c>
      <c r="O626" t="s">
        <v>74</v>
      </c>
      <c r="P626">
        <v>3</v>
      </c>
      <c r="Q626">
        <v>717</v>
      </c>
      <c r="R626">
        <v>6</v>
      </c>
      <c r="S626">
        <v>4</v>
      </c>
      <c r="T626" t="s">
        <v>36</v>
      </c>
      <c r="U626">
        <v>146</v>
      </c>
      <c r="V626">
        <v>2</v>
      </c>
      <c r="W626" t="s">
        <v>37</v>
      </c>
      <c r="X626" t="s">
        <v>37</v>
      </c>
      <c r="Y626" t="s">
        <v>37</v>
      </c>
      <c r="Z626">
        <v>451553.28000000003</v>
      </c>
      <c r="AA626">
        <v>2.2120000000000002</v>
      </c>
      <c r="AB626" t="s">
        <v>50</v>
      </c>
      <c r="AC626" t="s">
        <v>51</v>
      </c>
      <c r="AD626" t="s">
        <v>40</v>
      </c>
    </row>
    <row r="627" spans="1:30" x14ac:dyDescent="0.25">
      <c r="A627">
        <v>100626</v>
      </c>
      <c r="B627">
        <v>45</v>
      </c>
      <c r="C627" t="s">
        <v>70</v>
      </c>
      <c r="D627" t="s">
        <v>31</v>
      </c>
      <c r="E627" t="s">
        <v>42</v>
      </c>
      <c r="F627">
        <v>19349.919999999998</v>
      </c>
      <c r="G627">
        <v>36293.160000000003</v>
      </c>
      <c r="H627">
        <v>630</v>
      </c>
      <c r="I627">
        <v>45</v>
      </c>
      <c r="J627">
        <v>2</v>
      </c>
      <c r="K627" t="s">
        <v>33</v>
      </c>
      <c r="L627" t="s">
        <v>37</v>
      </c>
      <c r="M627" t="s">
        <v>33</v>
      </c>
      <c r="N627" t="s">
        <v>34</v>
      </c>
      <c r="O627" t="s">
        <v>74</v>
      </c>
      <c r="P627">
        <v>25</v>
      </c>
      <c r="Q627">
        <v>496</v>
      </c>
      <c r="R627">
        <v>3</v>
      </c>
      <c r="S627">
        <v>4</v>
      </c>
      <c r="T627" t="s">
        <v>67</v>
      </c>
      <c r="U627">
        <v>417</v>
      </c>
      <c r="V627">
        <v>6</v>
      </c>
      <c r="W627" t="s">
        <v>33</v>
      </c>
      <c r="X627" t="s">
        <v>33</v>
      </c>
      <c r="Y627" t="s">
        <v>33</v>
      </c>
      <c r="Z627">
        <v>232199.04000000001</v>
      </c>
      <c r="AA627">
        <v>1.8759999999999999</v>
      </c>
      <c r="AB627" t="s">
        <v>62</v>
      </c>
      <c r="AC627" t="s">
        <v>65</v>
      </c>
      <c r="AD627" t="s">
        <v>46</v>
      </c>
    </row>
    <row r="628" spans="1:30" x14ac:dyDescent="0.25">
      <c r="A628">
        <v>100627</v>
      </c>
      <c r="B628">
        <v>68</v>
      </c>
      <c r="C628" t="s">
        <v>54</v>
      </c>
      <c r="D628" t="s">
        <v>31</v>
      </c>
      <c r="E628" t="s">
        <v>42</v>
      </c>
      <c r="F628">
        <v>69646.83</v>
      </c>
      <c r="G628">
        <v>46834.25</v>
      </c>
      <c r="H628">
        <v>732</v>
      </c>
      <c r="I628">
        <v>58</v>
      </c>
      <c r="J628">
        <v>2</v>
      </c>
      <c r="K628" t="s">
        <v>33</v>
      </c>
      <c r="L628" t="s">
        <v>37</v>
      </c>
      <c r="M628" t="s">
        <v>33</v>
      </c>
      <c r="N628" t="s">
        <v>55</v>
      </c>
      <c r="O628" t="s">
        <v>56</v>
      </c>
      <c r="P628">
        <v>10</v>
      </c>
      <c r="Q628">
        <v>400</v>
      </c>
      <c r="R628">
        <v>3</v>
      </c>
      <c r="S628">
        <v>0</v>
      </c>
      <c r="T628" t="s">
        <v>53</v>
      </c>
      <c r="U628">
        <v>-1</v>
      </c>
      <c r="V628">
        <v>1</v>
      </c>
      <c r="W628" t="s">
        <v>37</v>
      </c>
      <c r="X628" t="s">
        <v>37</v>
      </c>
      <c r="Y628" t="s">
        <v>33</v>
      </c>
      <c r="Z628">
        <v>835761.96</v>
      </c>
      <c r="AA628">
        <v>0.67200000000000004</v>
      </c>
      <c r="AB628" t="s">
        <v>60</v>
      </c>
      <c r="AC628" t="s">
        <v>39</v>
      </c>
      <c r="AD628" t="s">
        <v>46</v>
      </c>
    </row>
    <row r="629" spans="1:30" x14ac:dyDescent="0.25">
      <c r="A629">
        <v>100628</v>
      </c>
      <c r="B629">
        <v>67</v>
      </c>
      <c r="C629" t="s">
        <v>70</v>
      </c>
      <c r="D629" t="s">
        <v>58</v>
      </c>
      <c r="E629" t="s">
        <v>42</v>
      </c>
      <c r="F629">
        <v>26315.040000000001</v>
      </c>
      <c r="G629">
        <v>10256.49</v>
      </c>
      <c r="H629">
        <v>739</v>
      </c>
      <c r="I629">
        <v>139</v>
      </c>
      <c r="J629">
        <v>3</v>
      </c>
      <c r="K629" t="s">
        <v>33</v>
      </c>
      <c r="L629" t="s">
        <v>37</v>
      </c>
      <c r="M629" t="s">
        <v>33</v>
      </c>
      <c r="N629" t="s">
        <v>34</v>
      </c>
      <c r="O629" t="s">
        <v>52</v>
      </c>
      <c r="P629">
        <v>10</v>
      </c>
      <c r="Q629">
        <v>226</v>
      </c>
      <c r="R629">
        <v>4</v>
      </c>
      <c r="S629">
        <v>2</v>
      </c>
      <c r="T629" t="s">
        <v>53</v>
      </c>
      <c r="U629">
        <v>377</v>
      </c>
      <c r="V629">
        <v>0</v>
      </c>
      <c r="W629" t="s">
        <v>33</v>
      </c>
      <c r="X629" t="s">
        <v>37</v>
      </c>
      <c r="Y629" t="s">
        <v>33</v>
      </c>
      <c r="Z629">
        <v>315780.47999999998</v>
      </c>
      <c r="AA629">
        <v>0.39</v>
      </c>
      <c r="AB629" t="s">
        <v>60</v>
      </c>
      <c r="AC629" t="s">
        <v>65</v>
      </c>
      <c r="AD629" t="s">
        <v>46</v>
      </c>
    </row>
    <row r="630" spans="1:30" x14ac:dyDescent="0.25">
      <c r="A630">
        <v>100629</v>
      </c>
      <c r="B630">
        <v>31</v>
      </c>
      <c r="C630" t="s">
        <v>66</v>
      </c>
      <c r="D630" t="s">
        <v>58</v>
      </c>
      <c r="E630" t="s">
        <v>42</v>
      </c>
      <c r="F630">
        <v>73242.27</v>
      </c>
      <c r="G630">
        <v>0</v>
      </c>
      <c r="H630">
        <v>718</v>
      </c>
      <c r="I630">
        <v>155</v>
      </c>
      <c r="J630">
        <v>3</v>
      </c>
      <c r="K630" t="s">
        <v>33</v>
      </c>
      <c r="L630" t="s">
        <v>33</v>
      </c>
      <c r="M630" t="s">
        <v>33</v>
      </c>
      <c r="N630" t="s">
        <v>34</v>
      </c>
      <c r="O630" t="s">
        <v>64</v>
      </c>
      <c r="P630">
        <v>3</v>
      </c>
      <c r="Q630">
        <v>388</v>
      </c>
      <c r="R630">
        <v>7</v>
      </c>
      <c r="S630">
        <v>0</v>
      </c>
      <c r="T630" t="s">
        <v>53</v>
      </c>
      <c r="U630">
        <v>-1</v>
      </c>
      <c r="V630">
        <v>3</v>
      </c>
      <c r="W630" t="s">
        <v>37</v>
      </c>
      <c r="X630" t="s">
        <v>37</v>
      </c>
      <c r="Y630" t="s">
        <v>33</v>
      </c>
      <c r="Z630">
        <v>878907.24</v>
      </c>
      <c r="AA630">
        <v>0</v>
      </c>
      <c r="AB630" t="s">
        <v>38</v>
      </c>
      <c r="AC630" t="s">
        <v>39</v>
      </c>
      <c r="AD630" t="s">
        <v>46</v>
      </c>
    </row>
    <row r="631" spans="1:30" x14ac:dyDescent="0.25">
      <c r="A631">
        <v>100630</v>
      </c>
      <c r="B631">
        <v>31</v>
      </c>
      <c r="C631" t="s">
        <v>54</v>
      </c>
      <c r="D631" t="s">
        <v>31</v>
      </c>
      <c r="E631" t="s">
        <v>32</v>
      </c>
      <c r="F631">
        <v>45807.17</v>
      </c>
      <c r="G631">
        <v>0</v>
      </c>
      <c r="H631">
        <v>784</v>
      </c>
      <c r="I631">
        <v>138</v>
      </c>
      <c r="J631">
        <v>4</v>
      </c>
      <c r="K631" t="s">
        <v>33</v>
      </c>
      <c r="L631" t="s">
        <v>37</v>
      </c>
      <c r="M631" t="s">
        <v>33</v>
      </c>
      <c r="N631" t="s">
        <v>34</v>
      </c>
      <c r="O631" t="s">
        <v>35</v>
      </c>
      <c r="P631">
        <v>25</v>
      </c>
      <c r="Q631">
        <v>415</v>
      </c>
      <c r="R631">
        <v>7</v>
      </c>
      <c r="S631">
        <v>0</v>
      </c>
      <c r="T631" t="s">
        <v>67</v>
      </c>
      <c r="U631">
        <v>-1</v>
      </c>
      <c r="V631">
        <v>2</v>
      </c>
      <c r="W631" t="s">
        <v>37</v>
      </c>
      <c r="X631" t="s">
        <v>37</v>
      </c>
      <c r="Y631" t="s">
        <v>33</v>
      </c>
      <c r="Z631">
        <v>549686.04</v>
      </c>
      <c r="AA631">
        <v>0</v>
      </c>
      <c r="AB631" t="s">
        <v>38</v>
      </c>
      <c r="AC631" t="s">
        <v>45</v>
      </c>
      <c r="AD631" t="s">
        <v>46</v>
      </c>
    </row>
    <row r="632" spans="1:30" x14ac:dyDescent="0.25">
      <c r="A632">
        <v>100631</v>
      </c>
      <c r="B632">
        <v>64</v>
      </c>
      <c r="C632" t="s">
        <v>54</v>
      </c>
      <c r="D632" t="s">
        <v>58</v>
      </c>
      <c r="E632" t="s">
        <v>42</v>
      </c>
      <c r="F632">
        <v>30807.01</v>
      </c>
      <c r="G632">
        <v>48452.54</v>
      </c>
      <c r="H632">
        <v>659</v>
      </c>
      <c r="I632">
        <v>158</v>
      </c>
      <c r="J632">
        <v>3</v>
      </c>
      <c r="K632" t="s">
        <v>33</v>
      </c>
      <c r="L632" t="s">
        <v>37</v>
      </c>
      <c r="M632" t="s">
        <v>33</v>
      </c>
      <c r="N632" t="s">
        <v>34</v>
      </c>
      <c r="O632" t="s">
        <v>56</v>
      </c>
      <c r="P632">
        <v>17</v>
      </c>
      <c r="Q632">
        <v>20</v>
      </c>
      <c r="R632">
        <v>3</v>
      </c>
      <c r="S632">
        <v>0</v>
      </c>
      <c r="T632" t="s">
        <v>36</v>
      </c>
      <c r="U632">
        <v>-1</v>
      </c>
      <c r="V632">
        <v>0</v>
      </c>
      <c r="W632" t="s">
        <v>37</v>
      </c>
      <c r="X632" t="s">
        <v>33</v>
      </c>
      <c r="Y632" t="s">
        <v>37</v>
      </c>
      <c r="Z632">
        <v>369684.12</v>
      </c>
      <c r="AA632">
        <v>1.573</v>
      </c>
      <c r="AB632" t="s">
        <v>60</v>
      </c>
      <c r="AC632" t="s">
        <v>51</v>
      </c>
      <c r="AD632" t="s">
        <v>46</v>
      </c>
    </row>
    <row r="633" spans="1:30" x14ac:dyDescent="0.25">
      <c r="A633">
        <v>100632</v>
      </c>
      <c r="B633">
        <v>30</v>
      </c>
      <c r="C633" t="s">
        <v>41</v>
      </c>
      <c r="D633" t="s">
        <v>31</v>
      </c>
      <c r="E633" t="s">
        <v>42</v>
      </c>
      <c r="F633">
        <v>39743.51</v>
      </c>
      <c r="G633">
        <v>85837.85</v>
      </c>
      <c r="H633">
        <v>816</v>
      </c>
      <c r="I633">
        <v>106</v>
      </c>
      <c r="J633">
        <v>3</v>
      </c>
      <c r="K633" t="s">
        <v>33</v>
      </c>
      <c r="L633" t="s">
        <v>37</v>
      </c>
      <c r="M633" t="s">
        <v>33</v>
      </c>
      <c r="N633" t="s">
        <v>34</v>
      </c>
      <c r="O633" t="s">
        <v>56</v>
      </c>
      <c r="P633">
        <v>21</v>
      </c>
      <c r="Q633">
        <v>128</v>
      </c>
      <c r="R633">
        <v>1</v>
      </c>
      <c r="S633">
        <v>0</v>
      </c>
      <c r="T633" t="s">
        <v>53</v>
      </c>
      <c r="U633">
        <v>-1</v>
      </c>
      <c r="V633">
        <v>2</v>
      </c>
      <c r="W633" t="s">
        <v>37</v>
      </c>
      <c r="X633" t="s">
        <v>33</v>
      </c>
      <c r="Y633" t="s">
        <v>33</v>
      </c>
      <c r="Z633">
        <v>476922.12</v>
      </c>
      <c r="AA633">
        <v>2.16</v>
      </c>
      <c r="AB633" t="s">
        <v>38</v>
      </c>
      <c r="AC633" t="s">
        <v>51</v>
      </c>
      <c r="AD633" t="s">
        <v>46</v>
      </c>
    </row>
    <row r="634" spans="1:30" x14ac:dyDescent="0.25">
      <c r="A634">
        <v>100633</v>
      </c>
      <c r="B634">
        <v>45</v>
      </c>
      <c r="C634" t="s">
        <v>76</v>
      </c>
      <c r="D634" t="s">
        <v>58</v>
      </c>
      <c r="E634" t="s">
        <v>32</v>
      </c>
      <c r="F634">
        <v>37956.93</v>
      </c>
      <c r="G634">
        <v>41476.339999999997</v>
      </c>
      <c r="H634">
        <v>600</v>
      </c>
      <c r="I634">
        <v>180</v>
      </c>
      <c r="J634">
        <v>5</v>
      </c>
      <c r="K634" t="s">
        <v>33</v>
      </c>
      <c r="L634" t="s">
        <v>33</v>
      </c>
      <c r="M634" t="s">
        <v>37</v>
      </c>
      <c r="N634" t="s">
        <v>34</v>
      </c>
      <c r="O634" t="s">
        <v>59</v>
      </c>
      <c r="P634">
        <v>18</v>
      </c>
      <c r="Q634">
        <v>20</v>
      </c>
      <c r="R634">
        <v>1</v>
      </c>
      <c r="S634">
        <v>2</v>
      </c>
      <c r="T634" t="s">
        <v>53</v>
      </c>
      <c r="U634">
        <v>334</v>
      </c>
      <c r="V634">
        <v>3</v>
      </c>
      <c r="W634" t="s">
        <v>33</v>
      </c>
      <c r="X634" t="s">
        <v>37</v>
      </c>
      <c r="Y634" t="s">
        <v>37</v>
      </c>
      <c r="Z634">
        <v>455483.16</v>
      </c>
      <c r="AA634">
        <v>1.093</v>
      </c>
      <c r="AB634" t="s">
        <v>62</v>
      </c>
      <c r="AC634" t="s">
        <v>51</v>
      </c>
      <c r="AD634" t="s">
        <v>46</v>
      </c>
    </row>
    <row r="635" spans="1:30" x14ac:dyDescent="0.25">
      <c r="A635">
        <v>100634</v>
      </c>
      <c r="B635">
        <v>28</v>
      </c>
      <c r="C635" t="s">
        <v>41</v>
      </c>
      <c r="D635" t="s">
        <v>31</v>
      </c>
      <c r="E635" t="s">
        <v>48</v>
      </c>
      <c r="F635">
        <v>31655.32</v>
      </c>
      <c r="G635">
        <v>5024.51</v>
      </c>
      <c r="H635">
        <v>636</v>
      </c>
      <c r="I635">
        <v>134</v>
      </c>
      <c r="J635">
        <v>3</v>
      </c>
      <c r="K635" t="s">
        <v>33</v>
      </c>
      <c r="L635" t="s">
        <v>37</v>
      </c>
      <c r="M635" t="s">
        <v>33</v>
      </c>
      <c r="N635" t="s">
        <v>53</v>
      </c>
      <c r="O635" t="s">
        <v>56</v>
      </c>
      <c r="P635">
        <v>22</v>
      </c>
      <c r="Q635">
        <v>341</v>
      </c>
      <c r="R635">
        <v>5</v>
      </c>
      <c r="S635">
        <v>2</v>
      </c>
      <c r="T635" t="s">
        <v>36</v>
      </c>
      <c r="U635">
        <v>446</v>
      </c>
      <c r="V635">
        <v>5</v>
      </c>
      <c r="W635" t="s">
        <v>33</v>
      </c>
      <c r="X635" t="s">
        <v>37</v>
      </c>
      <c r="Y635" t="s">
        <v>33</v>
      </c>
      <c r="Z635">
        <v>379863.84</v>
      </c>
      <c r="AA635">
        <v>0.159</v>
      </c>
      <c r="AB635" t="s">
        <v>38</v>
      </c>
      <c r="AC635" t="s">
        <v>51</v>
      </c>
      <c r="AD635" t="s">
        <v>46</v>
      </c>
    </row>
    <row r="636" spans="1:30" x14ac:dyDescent="0.25">
      <c r="A636">
        <v>100635</v>
      </c>
      <c r="B636">
        <v>38</v>
      </c>
      <c r="C636" t="s">
        <v>66</v>
      </c>
      <c r="D636" t="s">
        <v>31</v>
      </c>
      <c r="E636" t="s">
        <v>42</v>
      </c>
      <c r="F636">
        <v>46299.87</v>
      </c>
      <c r="G636">
        <v>17027.75</v>
      </c>
      <c r="H636">
        <v>809</v>
      </c>
      <c r="I636">
        <v>171</v>
      </c>
      <c r="J636">
        <v>5</v>
      </c>
      <c r="K636" t="s">
        <v>33</v>
      </c>
      <c r="L636" t="s">
        <v>33</v>
      </c>
      <c r="M636" t="s">
        <v>33</v>
      </c>
      <c r="N636" t="s">
        <v>53</v>
      </c>
      <c r="O636" t="s">
        <v>64</v>
      </c>
      <c r="P636">
        <v>4</v>
      </c>
      <c r="Q636">
        <v>580</v>
      </c>
      <c r="R636">
        <v>5</v>
      </c>
      <c r="S636">
        <v>0</v>
      </c>
      <c r="T636" t="s">
        <v>53</v>
      </c>
      <c r="U636">
        <v>-1</v>
      </c>
      <c r="V636">
        <v>4</v>
      </c>
      <c r="W636" t="s">
        <v>37</v>
      </c>
      <c r="X636" t="s">
        <v>37</v>
      </c>
      <c r="Y636" t="s">
        <v>37</v>
      </c>
      <c r="Z636">
        <v>555598.43999999994</v>
      </c>
      <c r="AA636">
        <v>0.36799999999999999</v>
      </c>
      <c r="AB636" t="s">
        <v>62</v>
      </c>
      <c r="AC636" t="s">
        <v>45</v>
      </c>
      <c r="AD636" t="s">
        <v>40</v>
      </c>
    </row>
    <row r="637" spans="1:30" x14ac:dyDescent="0.25">
      <c r="A637">
        <v>100636</v>
      </c>
      <c r="B637">
        <v>44</v>
      </c>
      <c r="C637" t="s">
        <v>61</v>
      </c>
      <c r="D637" t="s">
        <v>31</v>
      </c>
      <c r="E637" t="s">
        <v>32</v>
      </c>
      <c r="F637">
        <v>42479.58</v>
      </c>
      <c r="G637">
        <v>40459.360000000001</v>
      </c>
      <c r="H637">
        <v>755</v>
      </c>
      <c r="I637">
        <v>168</v>
      </c>
      <c r="J637">
        <v>2</v>
      </c>
      <c r="K637" t="s">
        <v>33</v>
      </c>
      <c r="L637" t="s">
        <v>37</v>
      </c>
      <c r="M637" t="s">
        <v>33</v>
      </c>
      <c r="N637" t="s">
        <v>53</v>
      </c>
      <c r="O637" t="s">
        <v>74</v>
      </c>
      <c r="P637">
        <v>26</v>
      </c>
      <c r="Q637">
        <v>772</v>
      </c>
      <c r="R637">
        <v>4</v>
      </c>
      <c r="S637">
        <v>4</v>
      </c>
      <c r="T637" t="s">
        <v>67</v>
      </c>
      <c r="U637">
        <v>200</v>
      </c>
      <c r="V637">
        <v>5</v>
      </c>
      <c r="W637" t="s">
        <v>37</v>
      </c>
      <c r="X637" t="s">
        <v>37</v>
      </c>
      <c r="Y637" t="s">
        <v>33</v>
      </c>
      <c r="Z637">
        <v>509754.96</v>
      </c>
      <c r="AA637">
        <v>0.95199999999999996</v>
      </c>
      <c r="AB637" t="s">
        <v>62</v>
      </c>
      <c r="AC637" t="s">
        <v>45</v>
      </c>
      <c r="AD637" t="s">
        <v>46</v>
      </c>
    </row>
    <row r="638" spans="1:30" x14ac:dyDescent="0.25">
      <c r="A638">
        <v>100637</v>
      </c>
      <c r="B638">
        <v>39</v>
      </c>
      <c r="C638" t="s">
        <v>70</v>
      </c>
      <c r="D638" t="s">
        <v>31</v>
      </c>
      <c r="E638" t="s">
        <v>48</v>
      </c>
      <c r="F638">
        <v>65357.919999999998</v>
      </c>
      <c r="G638">
        <v>37989.89</v>
      </c>
      <c r="H638">
        <v>613</v>
      </c>
      <c r="I638">
        <v>42</v>
      </c>
      <c r="J638">
        <v>3</v>
      </c>
      <c r="K638" t="s">
        <v>33</v>
      </c>
      <c r="L638" t="s">
        <v>37</v>
      </c>
      <c r="M638" t="s">
        <v>37</v>
      </c>
      <c r="N638" t="s">
        <v>34</v>
      </c>
      <c r="O638" t="s">
        <v>72</v>
      </c>
      <c r="P638">
        <v>8</v>
      </c>
      <c r="Q638">
        <v>20</v>
      </c>
      <c r="R638">
        <v>2</v>
      </c>
      <c r="S638">
        <v>5</v>
      </c>
      <c r="T638" t="s">
        <v>53</v>
      </c>
      <c r="U638">
        <v>287</v>
      </c>
      <c r="V638">
        <v>2</v>
      </c>
      <c r="W638" t="s">
        <v>33</v>
      </c>
      <c r="X638" t="s">
        <v>33</v>
      </c>
      <c r="Y638" t="s">
        <v>33</v>
      </c>
      <c r="Z638">
        <v>784295.04</v>
      </c>
      <c r="AA638">
        <v>0.58099999999999996</v>
      </c>
      <c r="AB638" t="s">
        <v>62</v>
      </c>
      <c r="AC638" t="s">
        <v>39</v>
      </c>
      <c r="AD638" t="s">
        <v>46</v>
      </c>
    </row>
    <row r="639" spans="1:30" x14ac:dyDescent="0.25">
      <c r="A639">
        <v>100638</v>
      </c>
      <c r="B639">
        <v>44</v>
      </c>
      <c r="C639" t="s">
        <v>41</v>
      </c>
      <c r="D639" t="s">
        <v>31</v>
      </c>
      <c r="E639" t="s">
        <v>42</v>
      </c>
      <c r="F639">
        <v>45618.47</v>
      </c>
      <c r="G639">
        <v>23688.93</v>
      </c>
      <c r="H639">
        <v>705</v>
      </c>
      <c r="I639">
        <v>175</v>
      </c>
      <c r="J639">
        <v>4</v>
      </c>
      <c r="K639" t="s">
        <v>33</v>
      </c>
      <c r="L639" t="s">
        <v>33</v>
      </c>
      <c r="M639" t="s">
        <v>33</v>
      </c>
      <c r="N639" t="s">
        <v>53</v>
      </c>
      <c r="O639" t="s">
        <v>69</v>
      </c>
      <c r="P639">
        <v>24</v>
      </c>
      <c r="Q639">
        <v>421</v>
      </c>
      <c r="R639">
        <v>1</v>
      </c>
      <c r="S639">
        <v>5</v>
      </c>
      <c r="T639" t="s">
        <v>53</v>
      </c>
      <c r="U639">
        <v>260</v>
      </c>
      <c r="V639">
        <v>1</v>
      </c>
      <c r="W639" t="s">
        <v>37</v>
      </c>
      <c r="X639" t="s">
        <v>33</v>
      </c>
      <c r="Y639" t="s">
        <v>33</v>
      </c>
      <c r="Z639">
        <v>547421.64</v>
      </c>
      <c r="AA639">
        <v>0.51900000000000002</v>
      </c>
      <c r="AB639" t="s">
        <v>62</v>
      </c>
      <c r="AC639" t="s">
        <v>45</v>
      </c>
      <c r="AD639" t="s">
        <v>46</v>
      </c>
    </row>
    <row r="640" spans="1:30" x14ac:dyDescent="0.25">
      <c r="A640">
        <v>100639</v>
      </c>
      <c r="B640">
        <v>60</v>
      </c>
      <c r="C640" t="s">
        <v>30</v>
      </c>
      <c r="D640" t="s">
        <v>31</v>
      </c>
      <c r="E640" t="s">
        <v>32</v>
      </c>
      <c r="F640">
        <v>24226.91</v>
      </c>
      <c r="G640">
        <v>41772.04</v>
      </c>
      <c r="H640">
        <v>725</v>
      </c>
      <c r="I640">
        <v>95</v>
      </c>
      <c r="J640">
        <v>3</v>
      </c>
      <c r="K640" t="s">
        <v>33</v>
      </c>
      <c r="L640" t="s">
        <v>37</v>
      </c>
      <c r="M640" t="s">
        <v>33</v>
      </c>
      <c r="N640" t="s">
        <v>34</v>
      </c>
      <c r="O640" t="s">
        <v>49</v>
      </c>
      <c r="P640">
        <v>16</v>
      </c>
      <c r="Q640">
        <v>449</v>
      </c>
      <c r="R640">
        <v>3</v>
      </c>
      <c r="S640">
        <v>5</v>
      </c>
      <c r="T640" t="s">
        <v>46</v>
      </c>
      <c r="U640">
        <v>27</v>
      </c>
      <c r="V640">
        <v>2</v>
      </c>
      <c r="W640" t="s">
        <v>33</v>
      </c>
      <c r="X640" t="s">
        <v>33</v>
      </c>
      <c r="Y640" t="s">
        <v>33</v>
      </c>
      <c r="Z640">
        <v>290722.92</v>
      </c>
      <c r="AA640">
        <v>1.724</v>
      </c>
      <c r="AB640" t="s">
        <v>60</v>
      </c>
      <c r="AC640" t="s">
        <v>65</v>
      </c>
      <c r="AD640" t="s">
        <v>46</v>
      </c>
    </row>
    <row r="641" spans="1:30" x14ac:dyDescent="0.25">
      <c r="A641">
        <v>100640</v>
      </c>
      <c r="B641">
        <v>18</v>
      </c>
      <c r="C641" t="s">
        <v>54</v>
      </c>
      <c r="D641" t="s">
        <v>58</v>
      </c>
      <c r="E641" t="s">
        <v>48</v>
      </c>
      <c r="F641">
        <v>32983.56</v>
      </c>
      <c r="G641">
        <v>41929.54</v>
      </c>
      <c r="H641">
        <v>727</v>
      </c>
      <c r="I641">
        <v>163</v>
      </c>
      <c r="J641">
        <v>3</v>
      </c>
      <c r="K641" t="s">
        <v>33</v>
      </c>
      <c r="L641" t="s">
        <v>37</v>
      </c>
      <c r="M641" t="s">
        <v>37</v>
      </c>
      <c r="N641" t="s">
        <v>34</v>
      </c>
      <c r="O641" t="s">
        <v>52</v>
      </c>
      <c r="P641">
        <v>24</v>
      </c>
      <c r="Q641">
        <v>24</v>
      </c>
      <c r="R641">
        <v>3</v>
      </c>
      <c r="S641">
        <v>1</v>
      </c>
      <c r="T641" t="s">
        <v>53</v>
      </c>
      <c r="U641">
        <v>125</v>
      </c>
      <c r="V641">
        <v>2</v>
      </c>
      <c r="W641" t="s">
        <v>33</v>
      </c>
      <c r="X641" t="s">
        <v>33</v>
      </c>
      <c r="Y641" t="s">
        <v>37</v>
      </c>
      <c r="Z641">
        <v>395802.72</v>
      </c>
      <c r="AA641">
        <v>1.2709999999999999</v>
      </c>
      <c r="AB641" t="s">
        <v>44</v>
      </c>
      <c r="AC641" t="s">
        <v>51</v>
      </c>
      <c r="AD641" t="s">
        <v>46</v>
      </c>
    </row>
    <row r="642" spans="1:30" x14ac:dyDescent="0.25">
      <c r="A642">
        <v>100641</v>
      </c>
      <c r="B642">
        <v>33</v>
      </c>
      <c r="C642" t="s">
        <v>57</v>
      </c>
      <c r="D642" t="s">
        <v>58</v>
      </c>
      <c r="E642" t="s">
        <v>48</v>
      </c>
      <c r="F642">
        <v>25519.82</v>
      </c>
      <c r="G642">
        <v>2467.14</v>
      </c>
      <c r="H642">
        <v>570</v>
      </c>
      <c r="I642">
        <v>145</v>
      </c>
      <c r="J642">
        <v>2</v>
      </c>
      <c r="K642" t="s">
        <v>33</v>
      </c>
      <c r="L642" t="s">
        <v>37</v>
      </c>
      <c r="M642" t="s">
        <v>37</v>
      </c>
      <c r="N642" t="s">
        <v>53</v>
      </c>
      <c r="O642" t="s">
        <v>56</v>
      </c>
      <c r="P642">
        <v>25</v>
      </c>
      <c r="Q642">
        <v>151</v>
      </c>
      <c r="R642">
        <v>5</v>
      </c>
      <c r="S642">
        <v>0</v>
      </c>
      <c r="T642" t="s">
        <v>46</v>
      </c>
      <c r="U642">
        <v>-1</v>
      </c>
      <c r="V642">
        <v>2</v>
      </c>
      <c r="W642" t="s">
        <v>37</v>
      </c>
      <c r="X642" t="s">
        <v>33</v>
      </c>
      <c r="Y642" t="s">
        <v>33</v>
      </c>
      <c r="Z642">
        <v>306237.84000000003</v>
      </c>
      <c r="AA642">
        <v>9.7000000000000003E-2</v>
      </c>
      <c r="AB642" t="s">
        <v>38</v>
      </c>
      <c r="AC642" t="s">
        <v>65</v>
      </c>
      <c r="AD642" t="s">
        <v>46</v>
      </c>
    </row>
    <row r="643" spans="1:30" x14ac:dyDescent="0.25">
      <c r="A643">
        <v>100642</v>
      </c>
      <c r="B643">
        <v>55</v>
      </c>
      <c r="C643" t="s">
        <v>47</v>
      </c>
      <c r="D643" t="s">
        <v>31</v>
      </c>
      <c r="E643" t="s">
        <v>42</v>
      </c>
      <c r="F643">
        <v>61382.879999999997</v>
      </c>
      <c r="G643">
        <v>47292.66</v>
      </c>
      <c r="H643">
        <v>611</v>
      </c>
      <c r="I643">
        <v>110</v>
      </c>
      <c r="J643">
        <v>1</v>
      </c>
      <c r="K643" t="s">
        <v>33</v>
      </c>
      <c r="L643" t="s">
        <v>37</v>
      </c>
      <c r="M643" t="s">
        <v>33</v>
      </c>
      <c r="N643" t="s">
        <v>53</v>
      </c>
      <c r="O643" t="s">
        <v>35</v>
      </c>
      <c r="P643">
        <v>23</v>
      </c>
      <c r="Q643">
        <v>20</v>
      </c>
      <c r="R643">
        <v>4</v>
      </c>
      <c r="S643">
        <v>3</v>
      </c>
      <c r="T643" t="s">
        <v>53</v>
      </c>
      <c r="U643">
        <v>152</v>
      </c>
      <c r="V643">
        <v>0</v>
      </c>
      <c r="W643" t="s">
        <v>33</v>
      </c>
      <c r="X643" t="s">
        <v>37</v>
      </c>
      <c r="Y643" t="s">
        <v>37</v>
      </c>
      <c r="Z643">
        <v>736594.56</v>
      </c>
      <c r="AA643">
        <v>0.77</v>
      </c>
      <c r="AB643" t="s">
        <v>50</v>
      </c>
      <c r="AC643" t="s">
        <v>39</v>
      </c>
      <c r="AD643" t="s">
        <v>46</v>
      </c>
    </row>
    <row r="644" spans="1:30" x14ac:dyDescent="0.25">
      <c r="A644">
        <v>100643</v>
      </c>
      <c r="B644">
        <v>47</v>
      </c>
      <c r="C644" t="s">
        <v>30</v>
      </c>
      <c r="D644" t="s">
        <v>58</v>
      </c>
      <c r="E644" t="s">
        <v>48</v>
      </c>
      <c r="F644">
        <v>53203.73</v>
      </c>
      <c r="G644">
        <v>20338.349999999999</v>
      </c>
      <c r="H644">
        <v>686</v>
      </c>
      <c r="I644">
        <v>110</v>
      </c>
      <c r="J644">
        <v>4</v>
      </c>
      <c r="K644" t="s">
        <v>33</v>
      </c>
      <c r="L644" t="s">
        <v>37</v>
      </c>
      <c r="M644" t="s">
        <v>33</v>
      </c>
      <c r="N644" t="s">
        <v>53</v>
      </c>
      <c r="O644" t="s">
        <v>35</v>
      </c>
      <c r="P644">
        <v>17</v>
      </c>
      <c r="Q644">
        <v>328</v>
      </c>
      <c r="R644">
        <v>3</v>
      </c>
      <c r="S644">
        <v>4</v>
      </c>
      <c r="T644" t="s">
        <v>53</v>
      </c>
      <c r="U644">
        <v>233</v>
      </c>
      <c r="V644">
        <v>6</v>
      </c>
      <c r="W644" t="s">
        <v>33</v>
      </c>
      <c r="X644" t="s">
        <v>37</v>
      </c>
      <c r="Y644" t="s">
        <v>33</v>
      </c>
      <c r="Z644">
        <v>638444.76</v>
      </c>
      <c r="AA644">
        <v>0.38200000000000001</v>
      </c>
      <c r="AB644" t="s">
        <v>50</v>
      </c>
      <c r="AC644" t="s">
        <v>45</v>
      </c>
      <c r="AD644" t="s">
        <v>46</v>
      </c>
    </row>
    <row r="645" spans="1:30" x14ac:dyDescent="0.25">
      <c r="A645">
        <v>100644</v>
      </c>
      <c r="B645">
        <v>41</v>
      </c>
      <c r="C645" t="s">
        <v>75</v>
      </c>
      <c r="D645" t="s">
        <v>31</v>
      </c>
      <c r="E645" t="s">
        <v>48</v>
      </c>
      <c r="F645">
        <v>24667.69</v>
      </c>
      <c r="G645">
        <v>32730.73</v>
      </c>
      <c r="H645">
        <v>722</v>
      </c>
      <c r="I645">
        <v>24</v>
      </c>
      <c r="J645">
        <v>2</v>
      </c>
      <c r="K645" t="s">
        <v>33</v>
      </c>
      <c r="L645" t="s">
        <v>37</v>
      </c>
      <c r="M645" t="s">
        <v>33</v>
      </c>
      <c r="N645" t="s">
        <v>34</v>
      </c>
      <c r="O645" t="s">
        <v>43</v>
      </c>
      <c r="P645">
        <v>10</v>
      </c>
      <c r="Q645">
        <v>259</v>
      </c>
      <c r="R645">
        <v>5</v>
      </c>
      <c r="S645">
        <v>0</v>
      </c>
      <c r="T645" t="s">
        <v>53</v>
      </c>
      <c r="U645">
        <v>-1</v>
      </c>
      <c r="V645">
        <v>2</v>
      </c>
      <c r="W645" t="s">
        <v>33</v>
      </c>
      <c r="X645" t="s">
        <v>33</v>
      </c>
      <c r="Y645" t="s">
        <v>33</v>
      </c>
      <c r="Z645">
        <v>296012.28000000003</v>
      </c>
      <c r="AA645">
        <v>1.327</v>
      </c>
      <c r="AB645" t="s">
        <v>62</v>
      </c>
      <c r="AC645" t="s">
        <v>65</v>
      </c>
      <c r="AD645" t="s">
        <v>46</v>
      </c>
    </row>
    <row r="646" spans="1:30" x14ac:dyDescent="0.25">
      <c r="A646">
        <v>100645</v>
      </c>
      <c r="B646">
        <v>65</v>
      </c>
      <c r="C646" t="s">
        <v>30</v>
      </c>
      <c r="D646" t="s">
        <v>58</v>
      </c>
      <c r="E646" t="s">
        <v>42</v>
      </c>
      <c r="F646">
        <v>32300.73</v>
      </c>
      <c r="G646">
        <v>23662.38</v>
      </c>
      <c r="H646">
        <v>676</v>
      </c>
      <c r="I646">
        <v>118</v>
      </c>
      <c r="J646">
        <v>4</v>
      </c>
      <c r="K646" t="s">
        <v>33</v>
      </c>
      <c r="L646" t="s">
        <v>37</v>
      </c>
      <c r="M646" t="s">
        <v>33</v>
      </c>
      <c r="N646" t="s">
        <v>34</v>
      </c>
      <c r="O646" t="s">
        <v>63</v>
      </c>
      <c r="P646">
        <v>9</v>
      </c>
      <c r="Q646">
        <v>425</v>
      </c>
      <c r="R646">
        <v>7</v>
      </c>
      <c r="S646">
        <v>3</v>
      </c>
      <c r="T646" t="s">
        <v>36</v>
      </c>
      <c r="U646">
        <v>28</v>
      </c>
      <c r="V646">
        <v>0</v>
      </c>
      <c r="W646" t="s">
        <v>33</v>
      </c>
      <c r="X646" t="s">
        <v>33</v>
      </c>
      <c r="Y646" t="s">
        <v>33</v>
      </c>
      <c r="Z646">
        <v>387608.76</v>
      </c>
      <c r="AA646">
        <v>0.73299999999999998</v>
      </c>
      <c r="AB646" t="s">
        <v>60</v>
      </c>
      <c r="AC646" t="s">
        <v>51</v>
      </c>
      <c r="AD646" t="s">
        <v>46</v>
      </c>
    </row>
    <row r="647" spans="1:30" x14ac:dyDescent="0.25">
      <c r="A647">
        <v>100646</v>
      </c>
      <c r="B647">
        <v>23</v>
      </c>
      <c r="C647" t="s">
        <v>41</v>
      </c>
      <c r="D647" t="s">
        <v>58</v>
      </c>
      <c r="E647" t="s">
        <v>42</v>
      </c>
      <c r="F647">
        <v>31021.439999999999</v>
      </c>
      <c r="G647">
        <v>48641.94</v>
      </c>
      <c r="H647">
        <v>704</v>
      </c>
      <c r="I647">
        <v>166</v>
      </c>
      <c r="J647">
        <v>3</v>
      </c>
      <c r="K647" t="s">
        <v>37</v>
      </c>
      <c r="L647" t="s">
        <v>37</v>
      </c>
      <c r="M647" t="s">
        <v>33</v>
      </c>
      <c r="N647" t="s">
        <v>34</v>
      </c>
      <c r="O647" t="s">
        <v>56</v>
      </c>
      <c r="P647">
        <v>14</v>
      </c>
      <c r="Q647">
        <v>400</v>
      </c>
      <c r="R647">
        <v>2</v>
      </c>
      <c r="S647">
        <v>5</v>
      </c>
      <c r="T647" t="s">
        <v>36</v>
      </c>
      <c r="U647">
        <v>205</v>
      </c>
      <c r="V647">
        <v>5</v>
      </c>
      <c r="W647" t="s">
        <v>37</v>
      </c>
      <c r="X647" t="s">
        <v>37</v>
      </c>
      <c r="Y647" t="s">
        <v>37</v>
      </c>
      <c r="Z647">
        <v>372257.28000000003</v>
      </c>
      <c r="AA647">
        <v>1.5680000000000001</v>
      </c>
      <c r="AB647" t="s">
        <v>44</v>
      </c>
      <c r="AC647" t="s">
        <v>51</v>
      </c>
      <c r="AD647" t="s">
        <v>40</v>
      </c>
    </row>
    <row r="648" spans="1:30" x14ac:dyDescent="0.25">
      <c r="A648">
        <v>100647</v>
      </c>
      <c r="B648">
        <v>64</v>
      </c>
      <c r="C648" t="s">
        <v>61</v>
      </c>
      <c r="D648" t="s">
        <v>31</v>
      </c>
      <c r="E648" t="s">
        <v>32</v>
      </c>
      <c r="F648">
        <v>29052.560000000001</v>
      </c>
      <c r="G648">
        <v>0</v>
      </c>
      <c r="H648">
        <v>666</v>
      </c>
      <c r="I648">
        <v>52</v>
      </c>
      <c r="J648">
        <v>4</v>
      </c>
      <c r="K648" t="s">
        <v>33</v>
      </c>
      <c r="L648" t="s">
        <v>37</v>
      </c>
      <c r="M648" t="s">
        <v>33</v>
      </c>
      <c r="N648" t="s">
        <v>34</v>
      </c>
      <c r="O648" t="s">
        <v>43</v>
      </c>
      <c r="P648">
        <v>24</v>
      </c>
      <c r="Q648">
        <v>366</v>
      </c>
      <c r="R648">
        <v>4</v>
      </c>
      <c r="S648">
        <v>3</v>
      </c>
      <c r="T648" t="s">
        <v>53</v>
      </c>
      <c r="U648">
        <v>286</v>
      </c>
      <c r="V648">
        <v>3</v>
      </c>
      <c r="W648" t="s">
        <v>33</v>
      </c>
      <c r="X648" t="s">
        <v>37</v>
      </c>
      <c r="Y648" t="s">
        <v>33</v>
      </c>
      <c r="Z648">
        <v>348630.72</v>
      </c>
      <c r="AA648">
        <v>0</v>
      </c>
      <c r="AB648" t="s">
        <v>60</v>
      </c>
      <c r="AC648" t="s">
        <v>65</v>
      </c>
      <c r="AD648" t="s">
        <v>46</v>
      </c>
    </row>
    <row r="649" spans="1:30" x14ac:dyDescent="0.25">
      <c r="A649">
        <v>100648</v>
      </c>
      <c r="B649">
        <v>46</v>
      </c>
      <c r="C649" t="s">
        <v>47</v>
      </c>
      <c r="D649" t="s">
        <v>58</v>
      </c>
      <c r="E649" t="s">
        <v>32</v>
      </c>
      <c r="F649">
        <v>77094.55</v>
      </c>
      <c r="G649">
        <v>14042.82</v>
      </c>
      <c r="H649">
        <v>725</v>
      </c>
      <c r="I649">
        <v>152</v>
      </c>
      <c r="J649">
        <v>2</v>
      </c>
      <c r="K649" t="s">
        <v>33</v>
      </c>
      <c r="L649" t="s">
        <v>33</v>
      </c>
      <c r="M649" t="s">
        <v>33</v>
      </c>
      <c r="N649" t="s">
        <v>53</v>
      </c>
      <c r="O649" t="s">
        <v>64</v>
      </c>
      <c r="P649">
        <v>2</v>
      </c>
      <c r="Q649">
        <v>184</v>
      </c>
      <c r="R649">
        <v>1</v>
      </c>
      <c r="S649">
        <v>0</v>
      </c>
      <c r="T649" t="s">
        <v>36</v>
      </c>
      <c r="U649">
        <v>-1</v>
      </c>
      <c r="V649">
        <v>3</v>
      </c>
      <c r="W649" t="s">
        <v>37</v>
      </c>
      <c r="X649" t="s">
        <v>33</v>
      </c>
      <c r="Y649" t="s">
        <v>33</v>
      </c>
      <c r="Z649">
        <v>925134.6</v>
      </c>
      <c r="AA649">
        <v>0.182</v>
      </c>
      <c r="AB649" t="s">
        <v>50</v>
      </c>
      <c r="AC649" t="s">
        <v>39</v>
      </c>
      <c r="AD649" t="s">
        <v>46</v>
      </c>
    </row>
    <row r="650" spans="1:30" x14ac:dyDescent="0.25">
      <c r="A650">
        <v>100649</v>
      </c>
      <c r="B650">
        <v>63</v>
      </c>
      <c r="C650" t="s">
        <v>57</v>
      </c>
      <c r="D650" t="s">
        <v>31</v>
      </c>
      <c r="E650" t="s">
        <v>48</v>
      </c>
      <c r="F650">
        <v>30865.13</v>
      </c>
      <c r="G650">
        <v>10743.2</v>
      </c>
      <c r="H650">
        <v>596</v>
      </c>
      <c r="I650">
        <v>172</v>
      </c>
      <c r="J650">
        <v>4</v>
      </c>
      <c r="K650" t="s">
        <v>33</v>
      </c>
      <c r="L650" t="s">
        <v>33</v>
      </c>
      <c r="M650" t="s">
        <v>37</v>
      </c>
      <c r="O650" t="s">
        <v>72</v>
      </c>
      <c r="P650">
        <v>11</v>
      </c>
      <c r="Q650">
        <v>450</v>
      </c>
      <c r="R650">
        <v>5</v>
      </c>
      <c r="S650">
        <v>0</v>
      </c>
      <c r="T650" t="s">
        <v>36</v>
      </c>
      <c r="U650">
        <v>-1</v>
      </c>
      <c r="V650">
        <v>6</v>
      </c>
      <c r="W650" t="s">
        <v>37</v>
      </c>
      <c r="X650" t="s">
        <v>33</v>
      </c>
      <c r="Y650" t="s">
        <v>37</v>
      </c>
      <c r="Z650">
        <v>370381.56</v>
      </c>
      <c r="AA650">
        <v>0.34799999999999998</v>
      </c>
      <c r="AB650" t="s">
        <v>60</v>
      </c>
      <c r="AC650" t="s">
        <v>51</v>
      </c>
      <c r="AD650" t="s">
        <v>40</v>
      </c>
    </row>
    <row r="651" spans="1:30" x14ac:dyDescent="0.25">
      <c r="A651">
        <v>100650</v>
      </c>
      <c r="B651">
        <v>64</v>
      </c>
      <c r="C651" t="s">
        <v>75</v>
      </c>
      <c r="D651" t="s">
        <v>68</v>
      </c>
      <c r="E651" t="s">
        <v>42</v>
      </c>
      <c r="F651">
        <v>29228.74</v>
      </c>
      <c r="G651">
        <v>27191.42</v>
      </c>
      <c r="H651">
        <v>706</v>
      </c>
      <c r="I651">
        <v>14</v>
      </c>
      <c r="J651">
        <v>3</v>
      </c>
      <c r="K651" t="s">
        <v>33</v>
      </c>
      <c r="L651" t="s">
        <v>37</v>
      </c>
      <c r="M651" t="s">
        <v>33</v>
      </c>
      <c r="N651" t="s">
        <v>34</v>
      </c>
      <c r="O651" t="s">
        <v>35</v>
      </c>
      <c r="P651">
        <v>7</v>
      </c>
      <c r="Q651">
        <v>583</v>
      </c>
      <c r="R651">
        <v>8</v>
      </c>
      <c r="S651">
        <v>5</v>
      </c>
      <c r="T651" t="s">
        <v>36</v>
      </c>
      <c r="U651">
        <v>88</v>
      </c>
      <c r="V651">
        <v>5</v>
      </c>
      <c r="W651" t="s">
        <v>33</v>
      </c>
      <c r="X651" t="s">
        <v>37</v>
      </c>
      <c r="Y651" t="s">
        <v>33</v>
      </c>
      <c r="Z651">
        <v>350744.88</v>
      </c>
      <c r="AA651">
        <v>0.93</v>
      </c>
      <c r="AB651" t="s">
        <v>60</v>
      </c>
      <c r="AC651" t="s">
        <v>65</v>
      </c>
      <c r="AD651" t="s">
        <v>46</v>
      </c>
    </row>
    <row r="652" spans="1:30" x14ac:dyDescent="0.25">
      <c r="A652">
        <v>100651</v>
      </c>
      <c r="B652">
        <v>43</v>
      </c>
      <c r="C652" t="s">
        <v>57</v>
      </c>
      <c r="D652" t="s">
        <v>68</v>
      </c>
      <c r="E652" t="s">
        <v>42</v>
      </c>
      <c r="F652">
        <v>20886.86</v>
      </c>
      <c r="G652">
        <v>0</v>
      </c>
      <c r="H652">
        <v>729</v>
      </c>
      <c r="I652">
        <v>2</v>
      </c>
      <c r="J652">
        <v>3</v>
      </c>
      <c r="K652" t="s">
        <v>33</v>
      </c>
      <c r="L652" t="s">
        <v>37</v>
      </c>
      <c r="M652" t="s">
        <v>33</v>
      </c>
      <c r="N652" t="s">
        <v>53</v>
      </c>
      <c r="O652" t="s">
        <v>43</v>
      </c>
      <c r="P652">
        <v>27</v>
      </c>
      <c r="Q652">
        <v>682</v>
      </c>
      <c r="R652">
        <v>5</v>
      </c>
      <c r="S652">
        <v>2</v>
      </c>
      <c r="T652" t="s">
        <v>53</v>
      </c>
      <c r="U652">
        <v>35</v>
      </c>
      <c r="V652">
        <v>5</v>
      </c>
      <c r="W652" t="s">
        <v>37</v>
      </c>
      <c r="X652" t="s">
        <v>37</v>
      </c>
      <c r="Y652" t="s">
        <v>33</v>
      </c>
      <c r="Z652">
        <v>250642.32</v>
      </c>
      <c r="AA652">
        <v>0</v>
      </c>
      <c r="AB652" t="s">
        <v>62</v>
      </c>
      <c r="AC652" t="s">
        <v>65</v>
      </c>
      <c r="AD652" t="s">
        <v>46</v>
      </c>
    </row>
    <row r="653" spans="1:30" x14ac:dyDescent="0.25">
      <c r="A653">
        <v>100652</v>
      </c>
      <c r="B653">
        <v>41</v>
      </c>
      <c r="C653" t="s">
        <v>61</v>
      </c>
      <c r="D653" t="s">
        <v>31</v>
      </c>
      <c r="E653" t="s">
        <v>42</v>
      </c>
      <c r="G653">
        <v>64824.08</v>
      </c>
      <c r="H653">
        <v>743</v>
      </c>
      <c r="I653">
        <v>151</v>
      </c>
      <c r="J653">
        <v>5</v>
      </c>
      <c r="K653" t="s">
        <v>33</v>
      </c>
      <c r="L653" t="s">
        <v>37</v>
      </c>
      <c r="M653" t="s">
        <v>33</v>
      </c>
      <c r="N653" t="s">
        <v>34</v>
      </c>
      <c r="O653" t="s">
        <v>35</v>
      </c>
      <c r="P653">
        <v>19</v>
      </c>
      <c r="Q653">
        <v>259</v>
      </c>
      <c r="R653">
        <v>1</v>
      </c>
      <c r="S653">
        <v>3</v>
      </c>
      <c r="T653" t="s">
        <v>53</v>
      </c>
      <c r="U653">
        <v>160</v>
      </c>
      <c r="V653">
        <v>2</v>
      </c>
      <c r="W653" t="s">
        <v>33</v>
      </c>
      <c r="X653" t="s">
        <v>37</v>
      </c>
      <c r="Y653" t="s">
        <v>37</v>
      </c>
      <c r="Z653">
        <v>171960.84</v>
      </c>
      <c r="AA653">
        <v>4.524</v>
      </c>
      <c r="AB653" t="s">
        <v>62</v>
      </c>
      <c r="AC653" t="s">
        <v>65</v>
      </c>
      <c r="AD653" t="s">
        <v>46</v>
      </c>
    </row>
    <row r="654" spans="1:30" x14ac:dyDescent="0.25">
      <c r="A654">
        <v>100653</v>
      </c>
      <c r="B654">
        <v>44</v>
      </c>
      <c r="C654" t="s">
        <v>71</v>
      </c>
      <c r="D654" t="s">
        <v>58</v>
      </c>
      <c r="E654" t="s">
        <v>42</v>
      </c>
      <c r="F654">
        <v>46476.47</v>
      </c>
      <c r="G654">
        <v>52467.91</v>
      </c>
      <c r="H654">
        <v>692</v>
      </c>
      <c r="I654">
        <v>138</v>
      </c>
      <c r="J654">
        <v>3</v>
      </c>
      <c r="K654" t="s">
        <v>33</v>
      </c>
      <c r="L654" t="s">
        <v>33</v>
      </c>
      <c r="M654" t="s">
        <v>33</v>
      </c>
      <c r="N654" t="s">
        <v>53</v>
      </c>
      <c r="O654" t="s">
        <v>59</v>
      </c>
      <c r="P654">
        <v>18</v>
      </c>
      <c r="Q654">
        <v>358</v>
      </c>
      <c r="R654">
        <v>4</v>
      </c>
      <c r="S654">
        <v>1</v>
      </c>
      <c r="T654" t="s">
        <v>67</v>
      </c>
      <c r="U654">
        <v>126</v>
      </c>
      <c r="V654">
        <v>0</v>
      </c>
      <c r="W654" t="s">
        <v>33</v>
      </c>
      <c r="X654" t="s">
        <v>33</v>
      </c>
      <c r="Y654" t="s">
        <v>33</v>
      </c>
      <c r="Z654">
        <v>557717.64</v>
      </c>
      <c r="AA654">
        <v>1.129</v>
      </c>
      <c r="AB654" t="s">
        <v>62</v>
      </c>
      <c r="AC654" t="s">
        <v>45</v>
      </c>
      <c r="AD654" t="s">
        <v>46</v>
      </c>
    </row>
    <row r="655" spans="1:30" x14ac:dyDescent="0.25">
      <c r="A655">
        <v>100654</v>
      </c>
      <c r="B655">
        <v>69</v>
      </c>
      <c r="C655" t="s">
        <v>47</v>
      </c>
      <c r="D655" t="s">
        <v>31</v>
      </c>
      <c r="E655" t="s">
        <v>42</v>
      </c>
      <c r="F655">
        <v>12000</v>
      </c>
      <c r="G655">
        <v>48554.64</v>
      </c>
      <c r="H655">
        <v>667</v>
      </c>
      <c r="I655">
        <v>57</v>
      </c>
      <c r="J655">
        <v>5</v>
      </c>
      <c r="K655" t="s">
        <v>33</v>
      </c>
      <c r="L655" t="s">
        <v>37</v>
      </c>
      <c r="M655" t="s">
        <v>37</v>
      </c>
      <c r="N655" t="s">
        <v>34</v>
      </c>
      <c r="O655" t="s">
        <v>69</v>
      </c>
      <c r="P655">
        <v>14</v>
      </c>
      <c r="Q655">
        <v>382</v>
      </c>
      <c r="R655">
        <v>8</v>
      </c>
      <c r="S655">
        <v>4</v>
      </c>
      <c r="T655" t="s">
        <v>53</v>
      </c>
      <c r="U655">
        <v>435</v>
      </c>
      <c r="V655">
        <v>4</v>
      </c>
      <c r="W655" t="s">
        <v>33</v>
      </c>
      <c r="X655" t="s">
        <v>33</v>
      </c>
      <c r="Y655" t="s">
        <v>37</v>
      </c>
      <c r="Z655">
        <v>144000</v>
      </c>
      <c r="AA655">
        <v>4.0460000000000003</v>
      </c>
      <c r="AB655" t="s">
        <v>60</v>
      </c>
      <c r="AC655" t="s">
        <v>65</v>
      </c>
      <c r="AD655" t="s">
        <v>40</v>
      </c>
    </row>
    <row r="656" spans="1:30" x14ac:dyDescent="0.25">
      <c r="A656">
        <v>100655</v>
      </c>
      <c r="B656">
        <v>58</v>
      </c>
      <c r="C656" t="s">
        <v>61</v>
      </c>
      <c r="D656" t="s">
        <v>58</v>
      </c>
      <c r="E656" t="s">
        <v>48</v>
      </c>
      <c r="F656">
        <v>49521.41</v>
      </c>
      <c r="G656">
        <v>35379.49</v>
      </c>
      <c r="H656">
        <v>606</v>
      </c>
      <c r="I656">
        <v>70</v>
      </c>
      <c r="J656">
        <v>3</v>
      </c>
      <c r="K656" t="s">
        <v>33</v>
      </c>
      <c r="L656" t="s">
        <v>37</v>
      </c>
      <c r="M656" t="s">
        <v>33</v>
      </c>
      <c r="O656" t="s">
        <v>56</v>
      </c>
      <c r="P656">
        <v>4</v>
      </c>
      <c r="Q656">
        <v>580</v>
      </c>
      <c r="R656">
        <v>2</v>
      </c>
      <c r="S656">
        <v>1</v>
      </c>
      <c r="T656" t="s">
        <v>53</v>
      </c>
      <c r="U656">
        <v>88</v>
      </c>
      <c r="V656">
        <v>6</v>
      </c>
      <c r="W656" t="s">
        <v>37</v>
      </c>
      <c r="X656" t="s">
        <v>33</v>
      </c>
      <c r="Y656" t="s">
        <v>37</v>
      </c>
      <c r="Z656">
        <v>594256.92000000004</v>
      </c>
      <c r="AA656">
        <v>0.71399999999999997</v>
      </c>
      <c r="AB656" t="s">
        <v>60</v>
      </c>
      <c r="AC656" t="s">
        <v>45</v>
      </c>
      <c r="AD656" t="s">
        <v>40</v>
      </c>
    </row>
    <row r="657" spans="1:30" x14ac:dyDescent="0.25">
      <c r="A657">
        <v>100656</v>
      </c>
      <c r="B657">
        <v>21</v>
      </c>
      <c r="C657" t="s">
        <v>30</v>
      </c>
      <c r="D657" t="s">
        <v>68</v>
      </c>
      <c r="E657" t="s">
        <v>32</v>
      </c>
      <c r="F657">
        <v>20098.63</v>
      </c>
      <c r="G657">
        <v>94278.25</v>
      </c>
      <c r="H657">
        <v>775</v>
      </c>
      <c r="I657">
        <v>157</v>
      </c>
      <c r="J657">
        <v>2</v>
      </c>
      <c r="K657" t="s">
        <v>33</v>
      </c>
      <c r="L657" t="s">
        <v>37</v>
      </c>
      <c r="M657" t="s">
        <v>37</v>
      </c>
      <c r="N657" t="s">
        <v>34</v>
      </c>
      <c r="O657" t="s">
        <v>52</v>
      </c>
      <c r="P657">
        <v>28</v>
      </c>
      <c r="Q657">
        <v>416</v>
      </c>
      <c r="R657">
        <v>6</v>
      </c>
      <c r="S657">
        <v>5</v>
      </c>
      <c r="T657" t="s">
        <v>36</v>
      </c>
      <c r="U657">
        <v>77</v>
      </c>
      <c r="V657">
        <v>5</v>
      </c>
      <c r="W657" t="s">
        <v>37</v>
      </c>
      <c r="X657" t="s">
        <v>33</v>
      </c>
      <c r="Y657" t="s">
        <v>33</v>
      </c>
      <c r="Z657">
        <v>241183.56</v>
      </c>
      <c r="AA657">
        <v>4.6909999999999998</v>
      </c>
      <c r="AB657" t="s">
        <v>44</v>
      </c>
      <c r="AC657" t="s">
        <v>65</v>
      </c>
      <c r="AD657" t="s">
        <v>46</v>
      </c>
    </row>
    <row r="658" spans="1:30" x14ac:dyDescent="0.25">
      <c r="A658">
        <v>100657</v>
      </c>
      <c r="B658">
        <v>50</v>
      </c>
      <c r="C658" t="s">
        <v>61</v>
      </c>
      <c r="D658" t="s">
        <v>58</v>
      </c>
      <c r="E658" t="s">
        <v>42</v>
      </c>
      <c r="F658">
        <v>85714.11</v>
      </c>
      <c r="G658">
        <v>46609.75</v>
      </c>
      <c r="H658">
        <v>741</v>
      </c>
      <c r="I658">
        <v>40</v>
      </c>
      <c r="J658">
        <v>4</v>
      </c>
      <c r="K658" t="s">
        <v>33</v>
      </c>
      <c r="L658" t="s">
        <v>33</v>
      </c>
      <c r="M658" t="s">
        <v>33</v>
      </c>
      <c r="N658" t="s">
        <v>34</v>
      </c>
      <c r="O658" t="s">
        <v>43</v>
      </c>
      <c r="P658">
        <v>2</v>
      </c>
      <c r="Q658">
        <v>309</v>
      </c>
      <c r="R658">
        <v>1</v>
      </c>
      <c r="S658">
        <v>0</v>
      </c>
      <c r="T658" t="s">
        <v>53</v>
      </c>
      <c r="U658">
        <v>-1</v>
      </c>
      <c r="V658">
        <v>6</v>
      </c>
      <c r="W658" t="s">
        <v>33</v>
      </c>
      <c r="X658" t="s">
        <v>37</v>
      </c>
      <c r="Y658" t="s">
        <v>33</v>
      </c>
      <c r="Z658">
        <v>1028569.32</v>
      </c>
      <c r="AA658">
        <v>0.54400000000000004</v>
      </c>
      <c r="AB658" t="s">
        <v>50</v>
      </c>
      <c r="AC658" t="s">
        <v>39</v>
      </c>
      <c r="AD658" t="s">
        <v>46</v>
      </c>
    </row>
    <row r="659" spans="1:30" x14ac:dyDescent="0.25">
      <c r="A659">
        <v>100658</v>
      </c>
      <c r="B659">
        <v>59</v>
      </c>
      <c r="C659" t="s">
        <v>61</v>
      </c>
      <c r="D659" t="s">
        <v>31</v>
      </c>
      <c r="E659" t="s">
        <v>42</v>
      </c>
      <c r="F659">
        <v>41912.57</v>
      </c>
      <c r="G659">
        <v>10657.55</v>
      </c>
      <c r="H659">
        <v>629</v>
      </c>
      <c r="I659">
        <v>73</v>
      </c>
      <c r="J659">
        <v>2</v>
      </c>
      <c r="K659" t="s">
        <v>33</v>
      </c>
      <c r="L659" t="s">
        <v>33</v>
      </c>
      <c r="M659" t="s">
        <v>33</v>
      </c>
      <c r="N659" t="s">
        <v>53</v>
      </c>
      <c r="O659" t="s">
        <v>72</v>
      </c>
      <c r="P659">
        <v>7</v>
      </c>
      <c r="Q659">
        <v>603</v>
      </c>
      <c r="R659">
        <v>6</v>
      </c>
      <c r="S659">
        <v>1</v>
      </c>
      <c r="T659" t="s">
        <v>67</v>
      </c>
      <c r="U659">
        <v>381</v>
      </c>
      <c r="V659">
        <v>3</v>
      </c>
      <c r="W659" t="s">
        <v>37</v>
      </c>
      <c r="X659" t="s">
        <v>37</v>
      </c>
      <c r="Y659" t="s">
        <v>33</v>
      </c>
      <c r="Z659">
        <v>502950.84</v>
      </c>
      <c r="AA659">
        <v>0.254</v>
      </c>
      <c r="AB659" t="s">
        <v>60</v>
      </c>
      <c r="AC659" t="s">
        <v>51</v>
      </c>
      <c r="AD659" t="s">
        <v>46</v>
      </c>
    </row>
    <row r="660" spans="1:30" x14ac:dyDescent="0.25">
      <c r="A660">
        <v>100659</v>
      </c>
      <c r="B660">
        <v>50</v>
      </c>
      <c r="C660" t="s">
        <v>66</v>
      </c>
      <c r="D660" t="s">
        <v>31</v>
      </c>
      <c r="E660" t="s">
        <v>42</v>
      </c>
      <c r="F660">
        <v>35727.129999999997</v>
      </c>
      <c r="G660">
        <v>18963.3</v>
      </c>
      <c r="H660">
        <v>740</v>
      </c>
      <c r="I660">
        <v>142</v>
      </c>
      <c r="J660">
        <v>1</v>
      </c>
      <c r="K660" t="s">
        <v>33</v>
      </c>
      <c r="L660" t="s">
        <v>37</v>
      </c>
      <c r="M660" t="s">
        <v>33</v>
      </c>
      <c r="N660" t="s">
        <v>53</v>
      </c>
      <c r="O660" t="s">
        <v>35</v>
      </c>
      <c r="P660">
        <v>25</v>
      </c>
      <c r="Q660">
        <v>634</v>
      </c>
      <c r="R660">
        <v>4</v>
      </c>
      <c r="S660">
        <v>1</v>
      </c>
      <c r="T660" t="s">
        <v>36</v>
      </c>
      <c r="U660">
        <v>18</v>
      </c>
      <c r="V660">
        <v>6</v>
      </c>
      <c r="W660" t="s">
        <v>33</v>
      </c>
      <c r="X660" t="s">
        <v>33</v>
      </c>
      <c r="Y660" t="s">
        <v>33</v>
      </c>
      <c r="Z660">
        <v>428725.56</v>
      </c>
      <c r="AA660">
        <v>0.53100000000000003</v>
      </c>
      <c r="AB660" t="s">
        <v>50</v>
      </c>
      <c r="AC660" t="s">
        <v>51</v>
      </c>
      <c r="AD660" t="s">
        <v>46</v>
      </c>
    </row>
    <row r="661" spans="1:30" x14ac:dyDescent="0.25">
      <c r="A661">
        <v>100660</v>
      </c>
      <c r="B661">
        <v>46</v>
      </c>
      <c r="C661" t="s">
        <v>61</v>
      </c>
      <c r="D661" t="s">
        <v>68</v>
      </c>
      <c r="E661" t="s">
        <v>32</v>
      </c>
      <c r="F661">
        <v>39167.910000000003</v>
      </c>
      <c r="G661">
        <v>0</v>
      </c>
      <c r="H661">
        <v>743</v>
      </c>
      <c r="I661">
        <v>139</v>
      </c>
      <c r="J661">
        <v>2</v>
      </c>
      <c r="K661" t="s">
        <v>37</v>
      </c>
      <c r="L661" t="s">
        <v>37</v>
      </c>
      <c r="M661" t="s">
        <v>33</v>
      </c>
      <c r="N661" t="s">
        <v>34</v>
      </c>
      <c r="O661" t="s">
        <v>73</v>
      </c>
      <c r="P661">
        <v>8</v>
      </c>
      <c r="Q661">
        <v>94</v>
      </c>
      <c r="R661">
        <v>5</v>
      </c>
      <c r="S661">
        <v>4</v>
      </c>
      <c r="T661" t="s">
        <v>53</v>
      </c>
      <c r="U661">
        <v>76</v>
      </c>
      <c r="V661">
        <v>4</v>
      </c>
      <c r="W661" t="s">
        <v>37</v>
      </c>
      <c r="X661" t="s">
        <v>33</v>
      </c>
      <c r="Y661" t="s">
        <v>33</v>
      </c>
      <c r="Z661">
        <v>470014.92</v>
      </c>
      <c r="AA661">
        <v>0</v>
      </c>
      <c r="AB661" t="s">
        <v>50</v>
      </c>
      <c r="AC661" t="s">
        <v>51</v>
      </c>
      <c r="AD661" t="s">
        <v>46</v>
      </c>
    </row>
    <row r="662" spans="1:30" x14ac:dyDescent="0.25">
      <c r="A662">
        <v>100661</v>
      </c>
      <c r="B662">
        <v>54</v>
      </c>
      <c r="C662" t="s">
        <v>71</v>
      </c>
      <c r="D662" t="s">
        <v>31</v>
      </c>
      <c r="E662" t="s">
        <v>42</v>
      </c>
      <c r="F662">
        <v>17001.86</v>
      </c>
      <c r="G662">
        <v>23151.67</v>
      </c>
      <c r="H662">
        <v>590</v>
      </c>
      <c r="I662">
        <v>175</v>
      </c>
      <c r="J662">
        <v>3</v>
      </c>
      <c r="K662" t="s">
        <v>37</v>
      </c>
      <c r="L662" t="s">
        <v>33</v>
      </c>
      <c r="M662" t="s">
        <v>37</v>
      </c>
      <c r="N662" t="s">
        <v>34</v>
      </c>
      <c r="O662" t="s">
        <v>64</v>
      </c>
      <c r="P662">
        <v>19</v>
      </c>
      <c r="Q662">
        <v>520</v>
      </c>
      <c r="R662">
        <v>8</v>
      </c>
      <c r="S662">
        <v>3</v>
      </c>
      <c r="T662" t="s">
        <v>36</v>
      </c>
      <c r="U662">
        <v>308</v>
      </c>
      <c r="V662">
        <v>2</v>
      </c>
      <c r="W662" t="s">
        <v>37</v>
      </c>
      <c r="X662" t="s">
        <v>33</v>
      </c>
      <c r="Y662" t="s">
        <v>33</v>
      </c>
      <c r="Z662">
        <v>204022.32</v>
      </c>
      <c r="AA662">
        <v>1.3620000000000001</v>
      </c>
      <c r="AB662" t="s">
        <v>50</v>
      </c>
      <c r="AC662" t="s">
        <v>65</v>
      </c>
      <c r="AD662" t="s">
        <v>46</v>
      </c>
    </row>
    <row r="663" spans="1:30" x14ac:dyDescent="0.25">
      <c r="A663">
        <v>100662</v>
      </c>
      <c r="B663">
        <v>51</v>
      </c>
      <c r="C663" t="s">
        <v>41</v>
      </c>
      <c r="D663" t="s">
        <v>31</v>
      </c>
      <c r="E663" t="s">
        <v>42</v>
      </c>
      <c r="F663">
        <v>51148.800000000003</v>
      </c>
      <c r="G663">
        <v>53235.9</v>
      </c>
      <c r="H663">
        <v>626</v>
      </c>
      <c r="I663">
        <v>13</v>
      </c>
      <c r="J663">
        <v>4</v>
      </c>
      <c r="K663" t="s">
        <v>33</v>
      </c>
      <c r="L663" t="s">
        <v>33</v>
      </c>
      <c r="M663" t="s">
        <v>33</v>
      </c>
      <c r="N663" t="s">
        <v>34</v>
      </c>
      <c r="O663" t="s">
        <v>56</v>
      </c>
      <c r="P663">
        <v>13</v>
      </c>
      <c r="Q663">
        <v>226</v>
      </c>
      <c r="R663">
        <v>7</v>
      </c>
      <c r="S663">
        <v>3</v>
      </c>
      <c r="T663" t="s">
        <v>53</v>
      </c>
      <c r="U663">
        <v>92</v>
      </c>
      <c r="V663">
        <v>2</v>
      </c>
      <c r="W663" t="s">
        <v>33</v>
      </c>
      <c r="X663" t="s">
        <v>33</v>
      </c>
      <c r="Y663" t="s">
        <v>33</v>
      </c>
      <c r="Z663">
        <v>613785.59999999998</v>
      </c>
      <c r="AA663">
        <v>1.0409999999999999</v>
      </c>
      <c r="AB663" t="s">
        <v>50</v>
      </c>
      <c r="AC663" t="s">
        <v>45</v>
      </c>
      <c r="AD663" t="s">
        <v>46</v>
      </c>
    </row>
    <row r="664" spans="1:30" x14ac:dyDescent="0.25">
      <c r="A664">
        <v>100663</v>
      </c>
      <c r="B664">
        <v>55</v>
      </c>
      <c r="C664" t="s">
        <v>71</v>
      </c>
      <c r="D664" t="s">
        <v>31</v>
      </c>
      <c r="E664" t="s">
        <v>32</v>
      </c>
      <c r="F664">
        <v>30840.73</v>
      </c>
      <c r="G664">
        <v>66806.429999999993</v>
      </c>
      <c r="H664">
        <v>664</v>
      </c>
      <c r="I664">
        <v>67</v>
      </c>
      <c r="J664">
        <v>5</v>
      </c>
      <c r="K664" t="s">
        <v>33</v>
      </c>
      <c r="L664" t="s">
        <v>33</v>
      </c>
      <c r="M664" t="s">
        <v>37</v>
      </c>
      <c r="N664" t="s">
        <v>55</v>
      </c>
      <c r="O664" t="s">
        <v>56</v>
      </c>
      <c r="P664">
        <v>24</v>
      </c>
      <c r="Q664">
        <v>329</v>
      </c>
      <c r="R664">
        <v>5</v>
      </c>
      <c r="S664">
        <v>3</v>
      </c>
      <c r="T664" t="s">
        <v>53</v>
      </c>
      <c r="U664">
        <v>479</v>
      </c>
      <c r="V664">
        <v>3</v>
      </c>
      <c r="W664" t="s">
        <v>37</v>
      </c>
      <c r="X664" t="s">
        <v>33</v>
      </c>
      <c r="Y664" t="s">
        <v>33</v>
      </c>
      <c r="Z664">
        <v>370088.76</v>
      </c>
      <c r="AA664">
        <v>2.1659999999999999</v>
      </c>
      <c r="AB664" t="s">
        <v>50</v>
      </c>
      <c r="AC664" t="s">
        <v>51</v>
      </c>
      <c r="AD664" t="s">
        <v>46</v>
      </c>
    </row>
    <row r="665" spans="1:30" x14ac:dyDescent="0.25">
      <c r="A665">
        <v>100664</v>
      </c>
      <c r="B665">
        <v>53</v>
      </c>
      <c r="C665" t="s">
        <v>54</v>
      </c>
      <c r="D665" t="s">
        <v>58</v>
      </c>
      <c r="E665" t="s">
        <v>48</v>
      </c>
      <c r="F665">
        <v>42222.9</v>
      </c>
      <c r="G665">
        <v>0</v>
      </c>
      <c r="H665">
        <v>765</v>
      </c>
      <c r="I665">
        <v>60</v>
      </c>
      <c r="J665">
        <v>2</v>
      </c>
      <c r="K665" t="s">
        <v>33</v>
      </c>
      <c r="L665" t="s">
        <v>33</v>
      </c>
      <c r="M665" t="s">
        <v>33</v>
      </c>
      <c r="N665" t="s">
        <v>34</v>
      </c>
      <c r="O665" t="s">
        <v>64</v>
      </c>
      <c r="P665">
        <v>17</v>
      </c>
      <c r="Q665">
        <v>244</v>
      </c>
      <c r="R665">
        <v>7</v>
      </c>
      <c r="S665">
        <v>0</v>
      </c>
      <c r="T665" t="s">
        <v>36</v>
      </c>
      <c r="U665">
        <v>-1</v>
      </c>
      <c r="V665">
        <v>5</v>
      </c>
      <c r="W665" t="s">
        <v>33</v>
      </c>
      <c r="X665" t="s">
        <v>33</v>
      </c>
      <c r="Y665" t="s">
        <v>33</v>
      </c>
      <c r="Z665">
        <v>506674.8</v>
      </c>
      <c r="AA665">
        <v>0</v>
      </c>
      <c r="AB665" t="s">
        <v>50</v>
      </c>
      <c r="AC665" t="s">
        <v>45</v>
      </c>
      <c r="AD665" t="s">
        <v>46</v>
      </c>
    </row>
    <row r="666" spans="1:30" x14ac:dyDescent="0.25">
      <c r="A666">
        <v>100665</v>
      </c>
      <c r="B666">
        <v>35</v>
      </c>
      <c r="C666" t="s">
        <v>66</v>
      </c>
      <c r="D666" t="s">
        <v>31</v>
      </c>
      <c r="E666" t="s">
        <v>32</v>
      </c>
      <c r="F666">
        <v>56252.3</v>
      </c>
      <c r="G666">
        <v>68571.75</v>
      </c>
      <c r="H666">
        <v>845</v>
      </c>
      <c r="I666">
        <v>140</v>
      </c>
      <c r="J666">
        <v>4</v>
      </c>
      <c r="K666" t="s">
        <v>33</v>
      </c>
      <c r="L666" t="s">
        <v>33</v>
      </c>
      <c r="M666" t="s">
        <v>33</v>
      </c>
      <c r="N666" t="s">
        <v>34</v>
      </c>
      <c r="O666" t="s">
        <v>74</v>
      </c>
      <c r="P666">
        <v>13</v>
      </c>
      <c r="Q666">
        <v>306</v>
      </c>
      <c r="R666">
        <v>7</v>
      </c>
      <c r="S666">
        <v>5</v>
      </c>
      <c r="T666" t="s">
        <v>53</v>
      </c>
      <c r="U666">
        <v>391</v>
      </c>
      <c r="V666">
        <v>6</v>
      </c>
      <c r="W666" t="s">
        <v>37</v>
      </c>
      <c r="X666" t="s">
        <v>37</v>
      </c>
      <c r="Y666" t="s">
        <v>33</v>
      </c>
      <c r="Z666">
        <v>675027.6</v>
      </c>
      <c r="AA666">
        <v>1.2190000000000001</v>
      </c>
      <c r="AB666" t="s">
        <v>38</v>
      </c>
      <c r="AC666" t="s">
        <v>39</v>
      </c>
      <c r="AD666" t="s">
        <v>46</v>
      </c>
    </row>
    <row r="667" spans="1:30" x14ac:dyDescent="0.25">
      <c r="A667">
        <v>100666</v>
      </c>
      <c r="B667">
        <v>22</v>
      </c>
      <c r="C667" t="s">
        <v>75</v>
      </c>
      <c r="D667" t="s">
        <v>31</v>
      </c>
      <c r="E667" t="s">
        <v>32</v>
      </c>
      <c r="F667">
        <v>56904.14</v>
      </c>
      <c r="G667">
        <v>10173.58</v>
      </c>
      <c r="H667">
        <v>792</v>
      </c>
      <c r="I667">
        <v>46</v>
      </c>
      <c r="J667">
        <v>2</v>
      </c>
      <c r="K667" t="s">
        <v>33</v>
      </c>
      <c r="L667" t="s">
        <v>33</v>
      </c>
      <c r="M667" t="s">
        <v>33</v>
      </c>
      <c r="N667" t="s">
        <v>34</v>
      </c>
      <c r="O667" t="s">
        <v>43</v>
      </c>
      <c r="P667">
        <v>13</v>
      </c>
      <c r="Q667">
        <v>492</v>
      </c>
      <c r="R667">
        <v>5</v>
      </c>
      <c r="S667">
        <v>5</v>
      </c>
      <c r="T667" t="s">
        <v>36</v>
      </c>
      <c r="U667">
        <v>270</v>
      </c>
      <c r="V667">
        <v>0</v>
      </c>
      <c r="W667" t="s">
        <v>37</v>
      </c>
      <c r="X667" t="s">
        <v>37</v>
      </c>
      <c r="Y667" t="s">
        <v>37</v>
      </c>
      <c r="Z667">
        <v>682849.68</v>
      </c>
      <c r="AA667">
        <v>0.17899999999999999</v>
      </c>
      <c r="AB667" t="s">
        <v>44</v>
      </c>
      <c r="AC667" t="s">
        <v>39</v>
      </c>
      <c r="AD667" t="s">
        <v>40</v>
      </c>
    </row>
    <row r="668" spans="1:30" x14ac:dyDescent="0.25">
      <c r="A668">
        <v>100667</v>
      </c>
      <c r="B668">
        <v>68</v>
      </c>
      <c r="C668" t="s">
        <v>30</v>
      </c>
      <c r="D668" t="s">
        <v>58</v>
      </c>
      <c r="E668" t="s">
        <v>42</v>
      </c>
      <c r="F668">
        <v>48496.18</v>
      </c>
      <c r="G668">
        <v>24160.6</v>
      </c>
      <c r="H668">
        <v>727</v>
      </c>
      <c r="I668">
        <v>105</v>
      </c>
      <c r="J668">
        <v>1</v>
      </c>
      <c r="K668" t="s">
        <v>33</v>
      </c>
      <c r="L668" t="s">
        <v>37</v>
      </c>
      <c r="M668" t="s">
        <v>33</v>
      </c>
      <c r="N668" t="s">
        <v>34</v>
      </c>
      <c r="O668" t="s">
        <v>43</v>
      </c>
      <c r="P668">
        <v>8</v>
      </c>
      <c r="Q668">
        <v>187</v>
      </c>
      <c r="R668">
        <v>6</v>
      </c>
      <c r="S668">
        <v>3</v>
      </c>
      <c r="U668">
        <v>368</v>
      </c>
      <c r="V668">
        <v>0</v>
      </c>
      <c r="W668" t="s">
        <v>33</v>
      </c>
      <c r="X668" t="s">
        <v>37</v>
      </c>
      <c r="Y668" t="s">
        <v>33</v>
      </c>
      <c r="Z668">
        <v>581954.16</v>
      </c>
      <c r="AA668">
        <v>0.498</v>
      </c>
      <c r="AB668" t="s">
        <v>60</v>
      </c>
      <c r="AC668" t="s">
        <v>45</v>
      </c>
      <c r="AD668" t="s">
        <v>46</v>
      </c>
    </row>
    <row r="669" spans="1:30" x14ac:dyDescent="0.25">
      <c r="A669">
        <v>100668</v>
      </c>
      <c r="B669">
        <v>33</v>
      </c>
      <c r="C669" t="s">
        <v>61</v>
      </c>
      <c r="D669" t="s">
        <v>31</v>
      </c>
      <c r="E669" t="s">
        <v>42</v>
      </c>
      <c r="F669">
        <v>59318.17</v>
      </c>
      <c r="G669">
        <v>20409.73</v>
      </c>
      <c r="H669">
        <v>674</v>
      </c>
      <c r="I669">
        <v>76</v>
      </c>
      <c r="J669">
        <v>3</v>
      </c>
      <c r="K669" t="s">
        <v>33</v>
      </c>
      <c r="L669" t="s">
        <v>33</v>
      </c>
      <c r="M669" t="s">
        <v>33</v>
      </c>
      <c r="N669" t="s">
        <v>34</v>
      </c>
      <c r="O669" t="s">
        <v>63</v>
      </c>
      <c r="P669">
        <v>6</v>
      </c>
      <c r="Q669">
        <v>91</v>
      </c>
      <c r="R669">
        <v>5</v>
      </c>
      <c r="S669">
        <v>3</v>
      </c>
      <c r="T669" t="s">
        <v>53</v>
      </c>
      <c r="U669">
        <v>289</v>
      </c>
      <c r="V669">
        <v>0</v>
      </c>
      <c r="W669" t="s">
        <v>33</v>
      </c>
      <c r="X669" t="s">
        <v>37</v>
      </c>
      <c r="Y669" t="s">
        <v>33</v>
      </c>
      <c r="Z669">
        <v>711818.04</v>
      </c>
      <c r="AA669">
        <v>0.34399999999999997</v>
      </c>
      <c r="AB669" t="s">
        <v>38</v>
      </c>
      <c r="AC669" t="s">
        <v>39</v>
      </c>
      <c r="AD669" t="s">
        <v>46</v>
      </c>
    </row>
    <row r="670" spans="1:30" x14ac:dyDescent="0.25">
      <c r="A670">
        <v>100669</v>
      </c>
      <c r="B670">
        <v>59</v>
      </c>
      <c r="C670" t="s">
        <v>66</v>
      </c>
      <c r="D670" t="s">
        <v>31</v>
      </c>
      <c r="E670" t="s">
        <v>42</v>
      </c>
      <c r="F670">
        <v>37095.599999999999</v>
      </c>
      <c r="G670">
        <v>44060.26</v>
      </c>
      <c r="H670">
        <v>660</v>
      </c>
      <c r="I670">
        <v>163</v>
      </c>
      <c r="J670">
        <v>2</v>
      </c>
      <c r="K670" t="s">
        <v>33</v>
      </c>
      <c r="L670" t="s">
        <v>33</v>
      </c>
      <c r="M670" t="s">
        <v>37</v>
      </c>
      <c r="N670" t="s">
        <v>34</v>
      </c>
      <c r="O670" t="s">
        <v>43</v>
      </c>
      <c r="P670">
        <v>19</v>
      </c>
      <c r="Q670">
        <v>137</v>
      </c>
      <c r="R670">
        <v>5</v>
      </c>
      <c r="S670">
        <v>5</v>
      </c>
      <c r="T670" t="s">
        <v>46</v>
      </c>
      <c r="U670">
        <v>462</v>
      </c>
      <c r="V670">
        <v>0</v>
      </c>
      <c r="W670" t="s">
        <v>33</v>
      </c>
      <c r="X670" t="s">
        <v>37</v>
      </c>
      <c r="Y670" t="s">
        <v>33</v>
      </c>
      <c r="Z670">
        <v>445147.2</v>
      </c>
      <c r="AA670">
        <v>1.1879999999999999</v>
      </c>
      <c r="AB670" t="s">
        <v>60</v>
      </c>
      <c r="AC670" t="s">
        <v>51</v>
      </c>
      <c r="AD670" t="s">
        <v>46</v>
      </c>
    </row>
    <row r="671" spans="1:30" x14ac:dyDescent="0.25">
      <c r="A671">
        <v>100670</v>
      </c>
      <c r="B671">
        <v>19</v>
      </c>
      <c r="C671" t="s">
        <v>54</v>
      </c>
      <c r="D671" t="s">
        <v>58</v>
      </c>
      <c r="E671" t="s">
        <v>32</v>
      </c>
      <c r="F671">
        <v>54524.07</v>
      </c>
      <c r="G671">
        <v>90252.37</v>
      </c>
      <c r="H671">
        <v>632</v>
      </c>
      <c r="I671">
        <v>169</v>
      </c>
      <c r="J671">
        <v>2</v>
      </c>
      <c r="K671" t="s">
        <v>33</v>
      </c>
      <c r="L671" t="s">
        <v>33</v>
      </c>
      <c r="M671" t="s">
        <v>33</v>
      </c>
      <c r="N671" t="s">
        <v>34</v>
      </c>
      <c r="O671" t="s">
        <v>49</v>
      </c>
      <c r="P671">
        <v>1</v>
      </c>
      <c r="Q671">
        <v>386</v>
      </c>
      <c r="R671">
        <v>5</v>
      </c>
      <c r="S671">
        <v>5</v>
      </c>
      <c r="T671" t="s">
        <v>53</v>
      </c>
      <c r="U671">
        <v>1</v>
      </c>
      <c r="V671">
        <v>2</v>
      </c>
      <c r="W671" t="s">
        <v>33</v>
      </c>
      <c r="X671" t="s">
        <v>33</v>
      </c>
      <c r="Y671" t="s">
        <v>33</v>
      </c>
      <c r="Z671">
        <v>654288.84</v>
      </c>
      <c r="AA671">
        <v>1.655</v>
      </c>
      <c r="AB671" t="s">
        <v>44</v>
      </c>
      <c r="AC671" t="s">
        <v>45</v>
      </c>
      <c r="AD671" t="s">
        <v>46</v>
      </c>
    </row>
    <row r="672" spans="1:30" x14ac:dyDescent="0.25">
      <c r="A672">
        <v>100671</v>
      </c>
      <c r="B672">
        <v>56</v>
      </c>
      <c r="C672" t="s">
        <v>66</v>
      </c>
      <c r="D672" t="s">
        <v>31</v>
      </c>
      <c r="E672" t="s">
        <v>42</v>
      </c>
      <c r="F672">
        <v>27637.919999999998</v>
      </c>
      <c r="G672">
        <v>68439.649999999994</v>
      </c>
      <c r="H672">
        <v>656</v>
      </c>
      <c r="I672">
        <v>100</v>
      </c>
      <c r="J672">
        <v>4</v>
      </c>
      <c r="K672" t="s">
        <v>33</v>
      </c>
      <c r="L672" t="s">
        <v>33</v>
      </c>
      <c r="M672" t="s">
        <v>33</v>
      </c>
      <c r="N672" t="s">
        <v>55</v>
      </c>
      <c r="O672" t="s">
        <v>59</v>
      </c>
      <c r="P672">
        <v>23</v>
      </c>
      <c r="Q672">
        <v>407</v>
      </c>
      <c r="R672">
        <v>7</v>
      </c>
      <c r="S672">
        <v>2</v>
      </c>
      <c r="T672" t="s">
        <v>67</v>
      </c>
      <c r="U672">
        <v>282</v>
      </c>
      <c r="V672">
        <v>4</v>
      </c>
      <c r="W672" t="s">
        <v>33</v>
      </c>
      <c r="X672" t="s">
        <v>37</v>
      </c>
      <c r="Y672" t="s">
        <v>33</v>
      </c>
      <c r="Z672">
        <v>331655.03999999998</v>
      </c>
      <c r="AA672">
        <v>2.476</v>
      </c>
      <c r="AB672" t="s">
        <v>60</v>
      </c>
      <c r="AC672" t="s">
        <v>65</v>
      </c>
      <c r="AD672" t="s">
        <v>46</v>
      </c>
    </row>
    <row r="673" spans="1:30" x14ac:dyDescent="0.25">
      <c r="A673">
        <v>100672</v>
      </c>
      <c r="B673">
        <v>62</v>
      </c>
      <c r="C673" t="s">
        <v>57</v>
      </c>
      <c r="D673" t="s">
        <v>31</v>
      </c>
      <c r="E673" t="s">
        <v>42</v>
      </c>
      <c r="F673">
        <v>12000</v>
      </c>
      <c r="G673">
        <v>79009.83</v>
      </c>
      <c r="H673">
        <v>635</v>
      </c>
      <c r="I673">
        <v>148</v>
      </c>
      <c r="J673">
        <v>3</v>
      </c>
      <c r="K673" t="s">
        <v>33</v>
      </c>
      <c r="L673" t="s">
        <v>33</v>
      </c>
      <c r="M673" t="s">
        <v>37</v>
      </c>
      <c r="N673" t="s">
        <v>34</v>
      </c>
      <c r="O673" t="s">
        <v>35</v>
      </c>
      <c r="P673">
        <v>20</v>
      </c>
      <c r="Q673">
        <v>151</v>
      </c>
      <c r="R673">
        <v>4</v>
      </c>
      <c r="S673">
        <v>0</v>
      </c>
      <c r="T673" t="s">
        <v>53</v>
      </c>
      <c r="U673">
        <v>-1</v>
      </c>
      <c r="V673">
        <v>5</v>
      </c>
      <c r="W673" t="s">
        <v>37</v>
      </c>
      <c r="X673" t="s">
        <v>33</v>
      </c>
      <c r="Y673" t="s">
        <v>33</v>
      </c>
      <c r="Z673">
        <v>144000</v>
      </c>
      <c r="AA673">
        <v>6.5839999999999996</v>
      </c>
      <c r="AB673" t="s">
        <v>60</v>
      </c>
      <c r="AC673" t="s">
        <v>65</v>
      </c>
      <c r="AD673" t="s">
        <v>46</v>
      </c>
    </row>
    <row r="674" spans="1:30" x14ac:dyDescent="0.25">
      <c r="A674">
        <v>100673</v>
      </c>
      <c r="B674">
        <v>41</v>
      </c>
      <c r="C674" t="s">
        <v>70</v>
      </c>
      <c r="D674" t="s">
        <v>58</v>
      </c>
      <c r="E674" t="s">
        <v>32</v>
      </c>
      <c r="F674">
        <v>25536.99</v>
      </c>
      <c r="G674">
        <v>31542.28</v>
      </c>
      <c r="H674">
        <v>764</v>
      </c>
      <c r="I674">
        <v>60</v>
      </c>
      <c r="J674">
        <v>2</v>
      </c>
      <c r="K674" t="s">
        <v>33</v>
      </c>
      <c r="L674" t="s">
        <v>33</v>
      </c>
      <c r="M674" t="s">
        <v>33</v>
      </c>
      <c r="N674" t="s">
        <v>34</v>
      </c>
      <c r="O674" t="s">
        <v>64</v>
      </c>
      <c r="P674">
        <v>8</v>
      </c>
      <c r="Q674">
        <v>384</v>
      </c>
      <c r="R674">
        <v>6</v>
      </c>
      <c r="S674">
        <v>0</v>
      </c>
      <c r="T674" t="s">
        <v>67</v>
      </c>
      <c r="U674">
        <v>-1</v>
      </c>
      <c r="V674">
        <v>3</v>
      </c>
      <c r="W674" t="s">
        <v>37</v>
      </c>
      <c r="X674" t="s">
        <v>33</v>
      </c>
      <c r="Y674" t="s">
        <v>33</v>
      </c>
      <c r="Z674">
        <v>306443.88</v>
      </c>
      <c r="AA674">
        <v>1.2350000000000001</v>
      </c>
      <c r="AB674" t="s">
        <v>62</v>
      </c>
      <c r="AC674" t="s">
        <v>65</v>
      </c>
      <c r="AD674" t="s">
        <v>46</v>
      </c>
    </row>
    <row r="675" spans="1:30" x14ac:dyDescent="0.25">
      <c r="A675">
        <v>100674</v>
      </c>
      <c r="B675">
        <v>49</v>
      </c>
      <c r="C675" t="s">
        <v>41</v>
      </c>
      <c r="D675" t="s">
        <v>31</v>
      </c>
      <c r="E675" t="s">
        <v>32</v>
      </c>
      <c r="F675">
        <v>44931.93</v>
      </c>
      <c r="G675">
        <v>58419.040000000001</v>
      </c>
      <c r="H675">
        <v>788</v>
      </c>
      <c r="I675">
        <v>130</v>
      </c>
      <c r="J675">
        <v>4</v>
      </c>
      <c r="K675" t="s">
        <v>33</v>
      </c>
      <c r="L675" t="s">
        <v>33</v>
      </c>
      <c r="M675" t="s">
        <v>33</v>
      </c>
      <c r="N675" t="s">
        <v>34</v>
      </c>
      <c r="O675" t="s">
        <v>35</v>
      </c>
      <c r="P675">
        <v>14</v>
      </c>
      <c r="Q675">
        <v>81</v>
      </c>
      <c r="R675">
        <v>7</v>
      </c>
      <c r="S675">
        <v>5</v>
      </c>
      <c r="T675" t="s">
        <v>53</v>
      </c>
      <c r="U675">
        <v>69</v>
      </c>
      <c r="V675">
        <v>3</v>
      </c>
      <c r="W675" t="s">
        <v>33</v>
      </c>
      <c r="X675" t="s">
        <v>37</v>
      </c>
      <c r="Y675" t="s">
        <v>33</v>
      </c>
      <c r="Z675">
        <v>539183.16</v>
      </c>
      <c r="AA675">
        <v>1.3</v>
      </c>
      <c r="AB675" t="s">
        <v>50</v>
      </c>
      <c r="AC675" t="s">
        <v>45</v>
      </c>
      <c r="AD675" t="s">
        <v>46</v>
      </c>
    </row>
    <row r="676" spans="1:30" x14ac:dyDescent="0.25">
      <c r="A676">
        <v>100675</v>
      </c>
      <c r="B676">
        <v>61</v>
      </c>
      <c r="C676" t="s">
        <v>47</v>
      </c>
      <c r="D676" t="s">
        <v>31</v>
      </c>
      <c r="E676" t="s">
        <v>42</v>
      </c>
      <c r="F676">
        <v>71177.41</v>
      </c>
      <c r="G676">
        <v>23789.119999999999</v>
      </c>
      <c r="H676">
        <v>773</v>
      </c>
      <c r="I676">
        <v>70</v>
      </c>
      <c r="J676">
        <v>2</v>
      </c>
      <c r="K676" t="s">
        <v>33</v>
      </c>
      <c r="L676" t="s">
        <v>33</v>
      </c>
      <c r="M676" t="s">
        <v>33</v>
      </c>
      <c r="N676" t="s">
        <v>53</v>
      </c>
      <c r="O676" t="s">
        <v>64</v>
      </c>
      <c r="P676">
        <v>18</v>
      </c>
      <c r="Q676">
        <v>313</v>
      </c>
      <c r="R676">
        <v>7</v>
      </c>
      <c r="S676">
        <v>3</v>
      </c>
      <c r="T676" t="s">
        <v>67</v>
      </c>
      <c r="U676">
        <v>26</v>
      </c>
      <c r="V676">
        <v>5</v>
      </c>
      <c r="W676" t="s">
        <v>33</v>
      </c>
      <c r="X676" t="s">
        <v>37</v>
      </c>
      <c r="Y676" t="s">
        <v>33</v>
      </c>
      <c r="Z676">
        <v>854128.92</v>
      </c>
      <c r="AA676">
        <v>0.33400000000000002</v>
      </c>
      <c r="AB676" t="s">
        <v>60</v>
      </c>
      <c r="AC676" t="s">
        <v>39</v>
      </c>
      <c r="AD676" t="s">
        <v>46</v>
      </c>
    </row>
    <row r="677" spans="1:30" x14ac:dyDescent="0.25">
      <c r="A677">
        <v>100676</v>
      </c>
      <c r="B677">
        <v>48</v>
      </c>
      <c r="C677" t="s">
        <v>75</v>
      </c>
      <c r="D677" t="s">
        <v>68</v>
      </c>
      <c r="E677" t="s">
        <v>42</v>
      </c>
      <c r="F677">
        <v>53956.91</v>
      </c>
      <c r="G677">
        <v>0</v>
      </c>
      <c r="H677">
        <v>844</v>
      </c>
      <c r="I677">
        <v>62</v>
      </c>
      <c r="J677">
        <v>4</v>
      </c>
      <c r="K677" t="s">
        <v>33</v>
      </c>
      <c r="L677" t="s">
        <v>37</v>
      </c>
      <c r="M677" t="s">
        <v>33</v>
      </c>
      <c r="N677" t="s">
        <v>34</v>
      </c>
      <c r="O677" t="s">
        <v>35</v>
      </c>
      <c r="P677">
        <v>21</v>
      </c>
      <c r="Q677">
        <v>97</v>
      </c>
      <c r="R677">
        <v>6</v>
      </c>
      <c r="S677">
        <v>1</v>
      </c>
      <c r="T677" t="s">
        <v>67</v>
      </c>
      <c r="U677">
        <v>158</v>
      </c>
      <c r="V677">
        <v>1</v>
      </c>
      <c r="W677" t="s">
        <v>33</v>
      </c>
      <c r="X677" t="s">
        <v>37</v>
      </c>
      <c r="Y677" t="s">
        <v>33</v>
      </c>
      <c r="Z677">
        <v>647482.92000000004</v>
      </c>
      <c r="AA677">
        <v>0</v>
      </c>
      <c r="AB677" t="s">
        <v>50</v>
      </c>
      <c r="AC677" t="s">
        <v>45</v>
      </c>
      <c r="AD677" t="s">
        <v>46</v>
      </c>
    </row>
    <row r="678" spans="1:30" x14ac:dyDescent="0.25">
      <c r="A678">
        <v>100677</v>
      </c>
      <c r="B678">
        <v>18</v>
      </c>
      <c r="C678" t="s">
        <v>47</v>
      </c>
      <c r="D678" t="s">
        <v>58</v>
      </c>
      <c r="E678" t="s">
        <v>42</v>
      </c>
      <c r="F678">
        <v>41189.94</v>
      </c>
      <c r="G678">
        <v>37264.06</v>
      </c>
      <c r="H678">
        <v>723</v>
      </c>
      <c r="I678">
        <v>21</v>
      </c>
      <c r="J678">
        <v>3</v>
      </c>
      <c r="K678" t="s">
        <v>33</v>
      </c>
      <c r="L678" t="s">
        <v>37</v>
      </c>
      <c r="M678" t="s">
        <v>33</v>
      </c>
      <c r="N678" t="s">
        <v>53</v>
      </c>
      <c r="O678" t="s">
        <v>73</v>
      </c>
      <c r="P678">
        <v>16</v>
      </c>
      <c r="Q678">
        <v>225</v>
      </c>
      <c r="R678">
        <v>4</v>
      </c>
      <c r="S678">
        <v>1</v>
      </c>
      <c r="T678" t="s">
        <v>46</v>
      </c>
      <c r="U678">
        <v>213</v>
      </c>
      <c r="V678">
        <v>2</v>
      </c>
      <c r="W678" t="s">
        <v>37</v>
      </c>
      <c r="X678" t="s">
        <v>33</v>
      </c>
      <c r="Y678" t="s">
        <v>33</v>
      </c>
      <c r="Z678">
        <v>494279.28</v>
      </c>
      <c r="AA678">
        <v>0.90500000000000003</v>
      </c>
      <c r="AB678" t="s">
        <v>44</v>
      </c>
      <c r="AC678" t="s">
        <v>51</v>
      </c>
      <c r="AD678" t="s">
        <v>46</v>
      </c>
    </row>
    <row r="679" spans="1:30" x14ac:dyDescent="0.25">
      <c r="A679">
        <v>100678</v>
      </c>
      <c r="B679">
        <v>46</v>
      </c>
      <c r="C679" t="s">
        <v>47</v>
      </c>
      <c r="D679" t="s">
        <v>31</v>
      </c>
      <c r="E679" t="s">
        <v>32</v>
      </c>
      <c r="F679">
        <v>20276.97</v>
      </c>
      <c r="G679">
        <v>37136.82</v>
      </c>
      <c r="H679">
        <v>837</v>
      </c>
      <c r="I679">
        <v>116</v>
      </c>
      <c r="J679">
        <v>4</v>
      </c>
      <c r="K679" t="s">
        <v>33</v>
      </c>
      <c r="L679" t="s">
        <v>33</v>
      </c>
      <c r="M679" t="s">
        <v>33</v>
      </c>
      <c r="N679" t="s">
        <v>34</v>
      </c>
      <c r="O679" t="s">
        <v>49</v>
      </c>
      <c r="P679">
        <v>15</v>
      </c>
      <c r="Q679">
        <v>497</v>
      </c>
      <c r="R679">
        <v>6</v>
      </c>
      <c r="S679">
        <v>5</v>
      </c>
      <c r="T679" t="s">
        <v>67</v>
      </c>
      <c r="U679">
        <v>385</v>
      </c>
      <c r="V679">
        <v>4</v>
      </c>
      <c r="W679" t="s">
        <v>33</v>
      </c>
      <c r="X679" t="s">
        <v>33</v>
      </c>
      <c r="Y679" t="s">
        <v>33</v>
      </c>
      <c r="Z679">
        <v>243323.64</v>
      </c>
      <c r="AA679">
        <v>1.831</v>
      </c>
      <c r="AB679" t="s">
        <v>50</v>
      </c>
      <c r="AC679" t="s">
        <v>65</v>
      </c>
      <c r="AD679" t="s">
        <v>46</v>
      </c>
    </row>
    <row r="680" spans="1:30" x14ac:dyDescent="0.25">
      <c r="A680">
        <v>100679</v>
      </c>
      <c r="B680">
        <v>53</v>
      </c>
      <c r="C680" t="s">
        <v>75</v>
      </c>
      <c r="D680" t="s">
        <v>31</v>
      </c>
      <c r="E680" t="s">
        <v>42</v>
      </c>
      <c r="F680">
        <v>41901.870000000003</v>
      </c>
      <c r="G680">
        <v>0</v>
      </c>
      <c r="H680">
        <v>743</v>
      </c>
      <c r="I680">
        <v>32</v>
      </c>
      <c r="J680">
        <v>2</v>
      </c>
      <c r="K680" t="s">
        <v>37</v>
      </c>
      <c r="L680" t="s">
        <v>37</v>
      </c>
      <c r="M680" t="s">
        <v>33</v>
      </c>
      <c r="N680" t="s">
        <v>34</v>
      </c>
      <c r="O680" t="s">
        <v>73</v>
      </c>
      <c r="P680">
        <v>15</v>
      </c>
      <c r="Q680">
        <v>552</v>
      </c>
      <c r="R680">
        <v>5</v>
      </c>
      <c r="S680">
        <v>3</v>
      </c>
      <c r="T680" t="s">
        <v>46</v>
      </c>
      <c r="U680">
        <v>327</v>
      </c>
      <c r="V680">
        <v>3</v>
      </c>
      <c r="W680" t="s">
        <v>33</v>
      </c>
      <c r="X680" t="s">
        <v>33</v>
      </c>
      <c r="Y680" t="s">
        <v>37</v>
      </c>
      <c r="Z680">
        <v>502822.44</v>
      </c>
      <c r="AA680">
        <v>0</v>
      </c>
      <c r="AB680" t="s">
        <v>50</v>
      </c>
      <c r="AC680" t="s">
        <v>51</v>
      </c>
      <c r="AD680" t="s">
        <v>40</v>
      </c>
    </row>
    <row r="681" spans="1:30" x14ac:dyDescent="0.25">
      <c r="A681">
        <v>100680</v>
      </c>
      <c r="B681">
        <v>18</v>
      </c>
      <c r="C681" t="s">
        <v>75</v>
      </c>
      <c r="D681" t="s">
        <v>58</v>
      </c>
      <c r="E681" t="s">
        <v>32</v>
      </c>
      <c r="F681">
        <v>69608.639999999999</v>
      </c>
      <c r="G681">
        <v>35680.269999999997</v>
      </c>
      <c r="H681">
        <v>731</v>
      </c>
      <c r="I681">
        <v>50</v>
      </c>
      <c r="J681">
        <v>3</v>
      </c>
      <c r="K681" t="s">
        <v>33</v>
      </c>
      <c r="L681" t="s">
        <v>37</v>
      </c>
      <c r="M681" t="s">
        <v>33</v>
      </c>
      <c r="N681" t="s">
        <v>34</v>
      </c>
      <c r="O681" t="s">
        <v>64</v>
      </c>
      <c r="P681">
        <v>19</v>
      </c>
      <c r="Q681">
        <v>329</v>
      </c>
      <c r="R681">
        <v>1</v>
      </c>
      <c r="S681">
        <v>5</v>
      </c>
      <c r="T681" t="s">
        <v>67</v>
      </c>
      <c r="U681">
        <v>475</v>
      </c>
      <c r="V681">
        <v>5</v>
      </c>
      <c r="W681" t="s">
        <v>37</v>
      </c>
      <c r="X681" t="s">
        <v>37</v>
      </c>
      <c r="Y681" t="s">
        <v>33</v>
      </c>
      <c r="Z681">
        <v>835303.68</v>
      </c>
      <c r="AA681">
        <v>0.51300000000000001</v>
      </c>
      <c r="AB681" t="s">
        <v>44</v>
      </c>
      <c r="AC681" t="s">
        <v>39</v>
      </c>
      <c r="AD681" t="s">
        <v>46</v>
      </c>
    </row>
    <row r="682" spans="1:30" x14ac:dyDescent="0.25">
      <c r="A682">
        <v>100681</v>
      </c>
      <c r="B682">
        <v>61</v>
      </c>
      <c r="C682" t="s">
        <v>54</v>
      </c>
      <c r="D682" t="s">
        <v>58</v>
      </c>
      <c r="E682" t="s">
        <v>32</v>
      </c>
      <c r="F682">
        <v>22297.25</v>
      </c>
      <c r="G682">
        <v>41787.18</v>
      </c>
      <c r="H682">
        <v>675</v>
      </c>
      <c r="I682">
        <v>8</v>
      </c>
      <c r="J682">
        <v>4</v>
      </c>
      <c r="K682" t="s">
        <v>33</v>
      </c>
      <c r="L682" t="s">
        <v>37</v>
      </c>
      <c r="M682" t="s">
        <v>33</v>
      </c>
      <c r="N682" t="s">
        <v>34</v>
      </c>
      <c r="O682" t="s">
        <v>73</v>
      </c>
      <c r="P682">
        <v>1</v>
      </c>
      <c r="Q682">
        <v>208</v>
      </c>
      <c r="R682">
        <v>3</v>
      </c>
      <c r="S682">
        <v>3</v>
      </c>
      <c r="T682" t="s">
        <v>53</v>
      </c>
      <c r="U682">
        <v>242</v>
      </c>
      <c r="V682">
        <v>0</v>
      </c>
      <c r="W682" t="s">
        <v>33</v>
      </c>
      <c r="X682" t="s">
        <v>37</v>
      </c>
      <c r="Y682" t="s">
        <v>33</v>
      </c>
      <c r="Z682">
        <v>267567</v>
      </c>
      <c r="AA682">
        <v>1.8740000000000001</v>
      </c>
      <c r="AB682" t="s">
        <v>60</v>
      </c>
      <c r="AC682" t="s">
        <v>65</v>
      </c>
      <c r="AD682" t="s">
        <v>46</v>
      </c>
    </row>
    <row r="683" spans="1:30" x14ac:dyDescent="0.25">
      <c r="A683">
        <v>100682</v>
      </c>
      <c r="B683">
        <v>32</v>
      </c>
      <c r="C683" t="s">
        <v>71</v>
      </c>
      <c r="D683" t="s">
        <v>31</v>
      </c>
      <c r="E683" t="s">
        <v>42</v>
      </c>
      <c r="F683">
        <v>16000.18</v>
      </c>
      <c r="G683">
        <v>0</v>
      </c>
      <c r="H683">
        <v>715</v>
      </c>
      <c r="I683">
        <v>58</v>
      </c>
      <c r="J683">
        <v>2</v>
      </c>
      <c r="K683" t="s">
        <v>33</v>
      </c>
      <c r="L683" t="s">
        <v>33</v>
      </c>
      <c r="M683" t="s">
        <v>37</v>
      </c>
      <c r="N683" t="s">
        <v>34</v>
      </c>
      <c r="O683" t="s">
        <v>69</v>
      </c>
      <c r="P683">
        <v>18</v>
      </c>
      <c r="Q683">
        <v>595</v>
      </c>
      <c r="R683">
        <v>4</v>
      </c>
      <c r="S683">
        <v>2</v>
      </c>
      <c r="T683" t="s">
        <v>53</v>
      </c>
      <c r="U683">
        <v>159</v>
      </c>
      <c r="V683">
        <v>2</v>
      </c>
      <c r="W683" t="s">
        <v>37</v>
      </c>
      <c r="X683" t="s">
        <v>37</v>
      </c>
      <c r="Y683" t="s">
        <v>37</v>
      </c>
      <c r="Z683">
        <v>192002.16</v>
      </c>
      <c r="AA683">
        <v>0</v>
      </c>
      <c r="AB683" t="s">
        <v>38</v>
      </c>
      <c r="AC683" t="s">
        <v>65</v>
      </c>
      <c r="AD683" t="s">
        <v>40</v>
      </c>
    </row>
    <row r="684" spans="1:30" x14ac:dyDescent="0.25">
      <c r="A684">
        <v>100683</v>
      </c>
      <c r="B684">
        <v>54</v>
      </c>
      <c r="C684" t="s">
        <v>70</v>
      </c>
      <c r="D684" t="s">
        <v>31</v>
      </c>
      <c r="E684" t="s">
        <v>48</v>
      </c>
      <c r="F684">
        <v>66185.37</v>
      </c>
      <c r="G684">
        <v>26230.74</v>
      </c>
      <c r="H684">
        <v>622</v>
      </c>
      <c r="I684">
        <v>51</v>
      </c>
      <c r="J684">
        <v>5</v>
      </c>
      <c r="K684" t="s">
        <v>33</v>
      </c>
      <c r="L684" t="s">
        <v>33</v>
      </c>
      <c r="M684" t="s">
        <v>33</v>
      </c>
      <c r="N684" t="s">
        <v>34</v>
      </c>
      <c r="O684" t="s">
        <v>43</v>
      </c>
      <c r="P684">
        <v>7</v>
      </c>
      <c r="Q684">
        <v>63</v>
      </c>
      <c r="R684">
        <v>6</v>
      </c>
      <c r="S684">
        <v>1</v>
      </c>
      <c r="T684" t="s">
        <v>53</v>
      </c>
      <c r="U684">
        <v>277</v>
      </c>
      <c r="V684">
        <v>2</v>
      </c>
      <c r="W684" t="s">
        <v>33</v>
      </c>
      <c r="X684" t="s">
        <v>33</v>
      </c>
      <c r="Y684" t="s">
        <v>33</v>
      </c>
      <c r="Z684">
        <v>794224.44</v>
      </c>
      <c r="AA684">
        <v>0.39600000000000002</v>
      </c>
      <c r="AB684" t="s">
        <v>50</v>
      </c>
      <c r="AC684" t="s">
        <v>39</v>
      </c>
      <c r="AD684" t="s">
        <v>46</v>
      </c>
    </row>
    <row r="685" spans="1:30" x14ac:dyDescent="0.25">
      <c r="A685">
        <v>100684</v>
      </c>
      <c r="B685">
        <v>43</v>
      </c>
      <c r="C685" t="s">
        <v>41</v>
      </c>
      <c r="D685" t="s">
        <v>31</v>
      </c>
      <c r="E685" t="s">
        <v>42</v>
      </c>
      <c r="F685">
        <v>33865.81</v>
      </c>
      <c r="G685">
        <v>19029.330000000002</v>
      </c>
      <c r="H685">
        <v>691</v>
      </c>
      <c r="I685">
        <v>79</v>
      </c>
      <c r="J685">
        <v>1</v>
      </c>
      <c r="K685" t="s">
        <v>33</v>
      </c>
      <c r="L685" t="s">
        <v>33</v>
      </c>
      <c r="M685" t="s">
        <v>33</v>
      </c>
      <c r="N685" t="s">
        <v>34</v>
      </c>
      <c r="O685" t="s">
        <v>72</v>
      </c>
      <c r="P685">
        <v>17</v>
      </c>
      <c r="Q685">
        <v>97</v>
      </c>
      <c r="R685">
        <v>5</v>
      </c>
      <c r="S685">
        <v>1</v>
      </c>
      <c r="T685" t="s">
        <v>53</v>
      </c>
      <c r="U685">
        <v>486</v>
      </c>
      <c r="V685">
        <v>1</v>
      </c>
      <c r="W685" t="s">
        <v>33</v>
      </c>
      <c r="X685" t="s">
        <v>37</v>
      </c>
      <c r="Y685" t="s">
        <v>33</v>
      </c>
      <c r="Z685">
        <v>406389.72</v>
      </c>
      <c r="AA685">
        <v>0.56200000000000006</v>
      </c>
      <c r="AB685" t="s">
        <v>62</v>
      </c>
      <c r="AC685" t="s">
        <v>51</v>
      </c>
      <c r="AD685" t="s">
        <v>46</v>
      </c>
    </row>
    <row r="686" spans="1:30" x14ac:dyDescent="0.25">
      <c r="A686">
        <v>100685</v>
      </c>
      <c r="B686">
        <v>22</v>
      </c>
      <c r="C686" t="s">
        <v>71</v>
      </c>
      <c r="D686" t="s">
        <v>68</v>
      </c>
      <c r="E686" t="s">
        <v>32</v>
      </c>
      <c r="F686">
        <v>29677.05</v>
      </c>
      <c r="G686">
        <v>56832.89</v>
      </c>
      <c r="H686">
        <v>663</v>
      </c>
      <c r="I686">
        <v>163</v>
      </c>
      <c r="J686">
        <v>3</v>
      </c>
      <c r="K686" t="s">
        <v>33</v>
      </c>
      <c r="L686" t="s">
        <v>33</v>
      </c>
      <c r="M686" t="s">
        <v>33</v>
      </c>
      <c r="N686" t="s">
        <v>34</v>
      </c>
      <c r="O686" t="s">
        <v>69</v>
      </c>
      <c r="P686">
        <v>7</v>
      </c>
      <c r="Q686">
        <v>139</v>
      </c>
      <c r="R686">
        <v>1</v>
      </c>
      <c r="S686">
        <v>3</v>
      </c>
      <c r="T686" t="s">
        <v>67</v>
      </c>
      <c r="U686">
        <v>139</v>
      </c>
      <c r="V686">
        <v>0</v>
      </c>
      <c r="W686" t="s">
        <v>37</v>
      </c>
      <c r="X686" t="s">
        <v>37</v>
      </c>
      <c r="Y686" t="s">
        <v>33</v>
      </c>
      <c r="Z686">
        <v>356124.6</v>
      </c>
      <c r="AA686">
        <v>1.915</v>
      </c>
      <c r="AB686" t="s">
        <v>44</v>
      </c>
      <c r="AC686" t="s">
        <v>65</v>
      </c>
      <c r="AD686" t="s">
        <v>46</v>
      </c>
    </row>
    <row r="687" spans="1:30" x14ac:dyDescent="0.25">
      <c r="A687">
        <v>100686</v>
      </c>
      <c r="B687">
        <v>26</v>
      </c>
      <c r="C687" t="s">
        <v>57</v>
      </c>
      <c r="D687" t="s">
        <v>58</v>
      </c>
      <c r="E687" t="s">
        <v>32</v>
      </c>
      <c r="F687">
        <v>41288.74</v>
      </c>
      <c r="G687">
        <v>0</v>
      </c>
      <c r="H687">
        <v>718</v>
      </c>
      <c r="I687">
        <v>166</v>
      </c>
      <c r="J687">
        <v>2</v>
      </c>
      <c r="K687" t="s">
        <v>33</v>
      </c>
      <c r="L687" t="s">
        <v>33</v>
      </c>
      <c r="M687" t="s">
        <v>33</v>
      </c>
      <c r="N687" t="s">
        <v>34</v>
      </c>
      <c r="O687" t="s">
        <v>73</v>
      </c>
      <c r="P687">
        <v>24</v>
      </c>
      <c r="Q687">
        <v>589</v>
      </c>
      <c r="R687">
        <v>2</v>
      </c>
      <c r="S687">
        <v>5</v>
      </c>
      <c r="T687" t="s">
        <v>36</v>
      </c>
      <c r="U687">
        <v>32</v>
      </c>
      <c r="V687">
        <v>0</v>
      </c>
      <c r="W687" t="s">
        <v>33</v>
      </c>
      <c r="X687" t="s">
        <v>33</v>
      </c>
      <c r="Y687" t="s">
        <v>33</v>
      </c>
      <c r="Z687">
        <v>495464.88</v>
      </c>
      <c r="AA687">
        <v>0</v>
      </c>
      <c r="AB687" t="s">
        <v>38</v>
      </c>
      <c r="AC687" t="s">
        <v>51</v>
      </c>
      <c r="AD687" t="s">
        <v>46</v>
      </c>
    </row>
    <row r="688" spans="1:30" x14ac:dyDescent="0.25">
      <c r="A688">
        <v>100687</v>
      </c>
      <c r="B688">
        <v>20</v>
      </c>
      <c r="C688" t="s">
        <v>76</v>
      </c>
      <c r="D688" t="s">
        <v>68</v>
      </c>
      <c r="F688">
        <v>32837.21</v>
      </c>
      <c r="G688">
        <v>49110.39</v>
      </c>
      <c r="H688">
        <v>742</v>
      </c>
      <c r="I688">
        <v>159</v>
      </c>
      <c r="J688">
        <v>1</v>
      </c>
      <c r="K688" t="s">
        <v>33</v>
      </c>
      <c r="L688" t="s">
        <v>33</v>
      </c>
      <c r="M688" t="s">
        <v>33</v>
      </c>
      <c r="N688" t="s">
        <v>34</v>
      </c>
      <c r="O688" t="s">
        <v>56</v>
      </c>
      <c r="P688">
        <v>27</v>
      </c>
      <c r="Q688">
        <v>314</v>
      </c>
      <c r="R688">
        <v>7</v>
      </c>
      <c r="S688">
        <v>4</v>
      </c>
      <c r="T688" t="s">
        <v>53</v>
      </c>
      <c r="U688">
        <v>289</v>
      </c>
      <c r="V688">
        <v>6</v>
      </c>
      <c r="W688" t="s">
        <v>37</v>
      </c>
      <c r="X688" t="s">
        <v>33</v>
      </c>
      <c r="Y688" t="s">
        <v>33</v>
      </c>
      <c r="Z688">
        <v>394046.52</v>
      </c>
      <c r="AA688">
        <v>1.496</v>
      </c>
      <c r="AB688" t="s">
        <v>44</v>
      </c>
      <c r="AC688" t="s">
        <v>51</v>
      </c>
      <c r="AD688" t="s">
        <v>46</v>
      </c>
    </row>
    <row r="689" spans="1:30" x14ac:dyDescent="0.25">
      <c r="A689">
        <v>100688</v>
      </c>
      <c r="B689">
        <v>35</v>
      </c>
      <c r="C689" t="s">
        <v>47</v>
      </c>
      <c r="D689" t="s">
        <v>58</v>
      </c>
      <c r="E689" t="s">
        <v>32</v>
      </c>
      <c r="F689">
        <v>22826.95</v>
      </c>
      <c r="G689">
        <v>30057.759999999998</v>
      </c>
      <c r="H689">
        <v>733</v>
      </c>
      <c r="I689">
        <v>111</v>
      </c>
      <c r="J689">
        <v>3</v>
      </c>
      <c r="K689" t="s">
        <v>33</v>
      </c>
      <c r="L689" t="s">
        <v>37</v>
      </c>
      <c r="M689" t="s">
        <v>33</v>
      </c>
      <c r="N689" t="s">
        <v>34</v>
      </c>
      <c r="O689" t="s">
        <v>56</v>
      </c>
      <c r="P689">
        <v>28</v>
      </c>
      <c r="Q689">
        <v>215</v>
      </c>
      <c r="R689">
        <v>7</v>
      </c>
      <c r="S689">
        <v>2</v>
      </c>
      <c r="T689" t="s">
        <v>36</v>
      </c>
      <c r="U689">
        <v>80</v>
      </c>
      <c r="V689">
        <v>0</v>
      </c>
      <c r="W689" t="s">
        <v>37</v>
      </c>
      <c r="X689" t="s">
        <v>33</v>
      </c>
      <c r="Y689" t="s">
        <v>33</v>
      </c>
      <c r="Z689">
        <v>273923.40000000002</v>
      </c>
      <c r="AA689">
        <v>1.3169999999999999</v>
      </c>
      <c r="AB689" t="s">
        <v>38</v>
      </c>
      <c r="AC689" t="s">
        <v>65</v>
      </c>
      <c r="AD689" t="s">
        <v>46</v>
      </c>
    </row>
    <row r="690" spans="1:30" x14ac:dyDescent="0.25">
      <c r="A690">
        <v>100689</v>
      </c>
      <c r="B690">
        <v>67</v>
      </c>
      <c r="C690" t="s">
        <v>41</v>
      </c>
      <c r="D690" t="s">
        <v>58</v>
      </c>
      <c r="E690" t="s">
        <v>42</v>
      </c>
      <c r="F690">
        <v>39751.360000000001</v>
      </c>
      <c r="G690">
        <v>55489.1</v>
      </c>
      <c r="H690">
        <v>719</v>
      </c>
      <c r="I690">
        <v>82</v>
      </c>
      <c r="J690">
        <v>1</v>
      </c>
      <c r="K690" t="s">
        <v>33</v>
      </c>
      <c r="L690" t="s">
        <v>33</v>
      </c>
      <c r="M690" t="s">
        <v>37</v>
      </c>
      <c r="N690" t="s">
        <v>34</v>
      </c>
      <c r="O690" t="s">
        <v>35</v>
      </c>
      <c r="P690">
        <v>21</v>
      </c>
      <c r="Q690">
        <v>338</v>
      </c>
      <c r="R690">
        <v>6</v>
      </c>
      <c r="S690">
        <v>3</v>
      </c>
      <c r="T690" t="s">
        <v>53</v>
      </c>
      <c r="U690">
        <v>419</v>
      </c>
      <c r="V690">
        <v>6</v>
      </c>
      <c r="W690" t="s">
        <v>33</v>
      </c>
      <c r="X690" t="s">
        <v>33</v>
      </c>
      <c r="Y690" t="s">
        <v>33</v>
      </c>
      <c r="Z690">
        <v>477016.32000000001</v>
      </c>
      <c r="AA690">
        <v>1.3959999999999999</v>
      </c>
      <c r="AB690" t="s">
        <v>60</v>
      </c>
      <c r="AC690" t="s">
        <v>51</v>
      </c>
      <c r="AD690" t="s">
        <v>46</v>
      </c>
    </row>
    <row r="691" spans="1:30" x14ac:dyDescent="0.25">
      <c r="A691">
        <v>100690</v>
      </c>
      <c r="B691">
        <v>53</v>
      </c>
      <c r="C691" t="s">
        <v>61</v>
      </c>
      <c r="D691" t="s">
        <v>68</v>
      </c>
      <c r="E691" t="s">
        <v>32</v>
      </c>
      <c r="F691">
        <v>46849.89</v>
      </c>
      <c r="G691">
        <v>47403.91</v>
      </c>
      <c r="H691">
        <v>674</v>
      </c>
      <c r="I691">
        <v>32</v>
      </c>
      <c r="J691">
        <v>4</v>
      </c>
      <c r="K691" t="s">
        <v>33</v>
      </c>
      <c r="L691" t="s">
        <v>37</v>
      </c>
      <c r="M691" t="s">
        <v>33</v>
      </c>
      <c r="N691" t="s">
        <v>34</v>
      </c>
      <c r="O691" t="s">
        <v>72</v>
      </c>
      <c r="P691">
        <v>21</v>
      </c>
      <c r="Q691">
        <v>466</v>
      </c>
      <c r="R691">
        <v>7</v>
      </c>
      <c r="S691">
        <v>1</v>
      </c>
      <c r="T691" t="s">
        <v>53</v>
      </c>
      <c r="U691">
        <v>25</v>
      </c>
      <c r="V691">
        <v>5</v>
      </c>
      <c r="W691" t="s">
        <v>33</v>
      </c>
      <c r="X691" t="s">
        <v>37</v>
      </c>
      <c r="Y691" t="s">
        <v>37</v>
      </c>
      <c r="Z691">
        <v>562198.68000000005</v>
      </c>
      <c r="AA691">
        <v>1.012</v>
      </c>
      <c r="AB691" t="s">
        <v>50</v>
      </c>
      <c r="AC691" t="s">
        <v>45</v>
      </c>
      <c r="AD691" t="s">
        <v>40</v>
      </c>
    </row>
    <row r="692" spans="1:30" x14ac:dyDescent="0.25">
      <c r="A692">
        <v>100691</v>
      </c>
      <c r="B692">
        <v>59</v>
      </c>
      <c r="C692" t="s">
        <v>75</v>
      </c>
      <c r="D692" t="s">
        <v>58</v>
      </c>
      <c r="E692" t="s">
        <v>42</v>
      </c>
      <c r="F692">
        <v>30637.06</v>
      </c>
      <c r="G692">
        <v>0</v>
      </c>
      <c r="H692">
        <v>464</v>
      </c>
      <c r="I692">
        <v>39</v>
      </c>
      <c r="J692">
        <v>2</v>
      </c>
      <c r="K692" t="s">
        <v>33</v>
      </c>
      <c r="L692" t="s">
        <v>33</v>
      </c>
      <c r="M692" t="s">
        <v>37</v>
      </c>
      <c r="N692" t="s">
        <v>34</v>
      </c>
      <c r="O692" t="s">
        <v>69</v>
      </c>
      <c r="P692">
        <v>18</v>
      </c>
      <c r="Q692">
        <v>309</v>
      </c>
      <c r="R692">
        <v>1</v>
      </c>
      <c r="S692">
        <v>0</v>
      </c>
      <c r="T692" t="s">
        <v>53</v>
      </c>
      <c r="U692">
        <v>-1</v>
      </c>
      <c r="V692">
        <v>1</v>
      </c>
      <c r="W692" t="s">
        <v>33</v>
      </c>
      <c r="X692" t="s">
        <v>37</v>
      </c>
      <c r="Y692" t="s">
        <v>37</v>
      </c>
      <c r="Z692">
        <v>367644.72</v>
      </c>
      <c r="AA692">
        <v>0</v>
      </c>
      <c r="AB692" t="s">
        <v>60</v>
      </c>
      <c r="AC692" t="s">
        <v>51</v>
      </c>
      <c r="AD692" t="s">
        <v>40</v>
      </c>
    </row>
    <row r="693" spans="1:30" x14ac:dyDescent="0.25">
      <c r="A693">
        <v>100692</v>
      </c>
      <c r="B693">
        <v>29</v>
      </c>
      <c r="C693" t="s">
        <v>41</v>
      </c>
      <c r="D693" t="s">
        <v>31</v>
      </c>
      <c r="E693" t="s">
        <v>42</v>
      </c>
      <c r="F693">
        <v>42044.95</v>
      </c>
      <c r="G693">
        <v>0</v>
      </c>
      <c r="H693">
        <v>781</v>
      </c>
      <c r="I693">
        <v>172</v>
      </c>
      <c r="J693">
        <v>2</v>
      </c>
      <c r="K693" t="s">
        <v>33</v>
      </c>
      <c r="L693" t="s">
        <v>37</v>
      </c>
      <c r="M693" t="s">
        <v>33</v>
      </c>
      <c r="N693" t="s">
        <v>34</v>
      </c>
      <c r="O693" t="s">
        <v>72</v>
      </c>
      <c r="P693">
        <v>5</v>
      </c>
      <c r="Q693">
        <v>519</v>
      </c>
      <c r="R693">
        <v>6</v>
      </c>
      <c r="S693">
        <v>1</v>
      </c>
      <c r="T693" t="s">
        <v>36</v>
      </c>
      <c r="U693">
        <v>307</v>
      </c>
      <c r="V693">
        <v>1</v>
      </c>
      <c r="W693" t="s">
        <v>33</v>
      </c>
      <c r="X693" t="s">
        <v>33</v>
      </c>
      <c r="Y693" t="s">
        <v>37</v>
      </c>
      <c r="Z693">
        <v>504539.4</v>
      </c>
      <c r="AA693">
        <v>0</v>
      </c>
      <c r="AB693" t="s">
        <v>38</v>
      </c>
      <c r="AC693" t="s">
        <v>51</v>
      </c>
      <c r="AD693" t="s">
        <v>40</v>
      </c>
    </row>
    <row r="694" spans="1:30" x14ac:dyDescent="0.25">
      <c r="A694">
        <v>100693</v>
      </c>
      <c r="B694">
        <v>35</v>
      </c>
      <c r="C694" t="s">
        <v>70</v>
      </c>
      <c r="D694" t="s">
        <v>31</v>
      </c>
      <c r="E694" t="s">
        <v>42</v>
      </c>
      <c r="F694">
        <v>84279.29</v>
      </c>
      <c r="G694">
        <v>0</v>
      </c>
      <c r="H694">
        <v>582</v>
      </c>
      <c r="I694">
        <v>128</v>
      </c>
      <c r="J694">
        <v>2</v>
      </c>
      <c r="K694" t="s">
        <v>33</v>
      </c>
      <c r="L694" t="s">
        <v>33</v>
      </c>
      <c r="M694" t="s">
        <v>33</v>
      </c>
      <c r="N694" t="s">
        <v>53</v>
      </c>
      <c r="O694" t="s">
        <v>64</v>
      </c>
      <c r="P694">
        <v>20</v>
      </c>
      <c r="Q694">
        <v>478</v>
      </c>
      <c r="R694">
        <v>5</v>
      </c>
      <c r="S694">
        <v>2</v>
      </c>
      <c r="T694" t="s">
        <v>46</v>
      </c>
      <c r="U694">
        <v>42</v>
      </c>
      <c r="V694">
        <v>3</v>
      </c>
      <c r="W694" t="s">
        <v>37</v>
      </c>
      <c r="X694" t="s">
        <v>33</v>
      </c>
      <c r="Y694" t="s">
        <v>33</v>
      </c>
      <c r="Z694">
        <v>1011351.48</v>
      </c>
      <c r="AA694">
        <v>0</v>
      </c>
      <c r="AB694" t="s">
        <v>38</v>
      </c>
      <c r="AC694" t="s">
        <v>39</v>
      </c>
      <c r="AD694" t="s">
        <v>46</v>
      </c>
    </row>
    <row r="695" spans="1:30" x14ac:dyDescent="0.25">
      <c r="A695">
        <v>100694</v>
      </c>
      <c r="B695">
        <v>52</v>
      </c>
      <c r="C695" t="s">
        <v>47</v>
      </c>
      <c r="D695" t="s">
        <v>58</v>
      </c>
      <c r="E695" t="s">
        <v>32</v>
      </c>
      <c r="F695">
        <v>18170.580000000002</v>
      </c>
      <c r="G695">
        <v>41235.120000000003</v>
      </c>
      <c r="H695">
        <v>745</v>
      </c>
      <c r="I695">
        <v>164</v>
      </c>
      <c r="J695">
        <v>1</v>
      </c>
      <c r="K695" t="s">
        <v>37</v>
      </c>
      <c r="L695" t="s">
        <v>33</v>
      </c>
      <c r="M695" t="s">
        <v>33</v>
      </c>
      <c r="N695" t="s">
        <v>34</v>
      </c>
      <c r="O695" t="s">
        <v>49</v>
      </c>
      <c r="P695">
        <v>20</v>
      </c>
      <c r="Q695">
        <v>219</v>
      </c>
      <c r="R695">
        <v>2</v>
      </c>
      <c r="S695">
        <v>1</v>
      </c>
      <c r="T695" t="s">
        <v>36</v>
      </c>
      <c r="U695">
        <v>24</v>
      </c>
      <c r="V695">
        <v>3</v>
      </c>
      <c r="W695" t="s">
        <v>37</v>
      </c>
      <c r="X695" t="s">
        <v>37</v>
      </c>
      <c r="Y695" t="s">
        <v>37</v>
      </c>
      <c r="Z695">
        <v>218046.96</v>
      </c>
      <c r="AA695">
        <v>2.2690000000000001</v>
      </c>
      <c r="AB695" t="s">
        <v>50</v>
      </c>
      <c r="AC695" t="s">
        <v>65</v>
      </c>
      <c r="AD695" t="s">
        <v>46</v>
      </c>
    </row>
    <row r="696" spans="1:30" x14ac:dyDescent="0.25">
      <c r="A696">
        <v>100695</v>
      </c>
      <c r="B696">
        <v>66</v>
      </c>
      <c r="C696" t="s">
        <v>70</v>
      </c>
      <c r="D696" t="s">
        <v>68</v>
      </c>
      <c r="E696" t="s">
        <v>42</v>
      </c>
      <c r="F696">
        <v>52759.7</v>
      </c>
      <c r="G696">
        <v>0</v>
      </c>
      <c r="H696">
        <v>711</v>
      </c>
      <c r="I696">
        <v>15</v>
      </c>
      <c r="J696">
        <v>2</v>
      </c>
      <c r="K696" t="s">
        <v>33</v>
      </c>
      <c r="L696" t="s">
        <v>33</v>
      </c>
      <c r="M696" t="s">
        <v>33</v>
      </c>
      <c r="N696" t="s">
        <v>34</v>
      </c>
      <c r="O696" t="s">
        <v>59</v>
      </c>
      <c r="P696">
        <v>19</v>
      </c>
      <c r="Q696">
        <v>295</v>
      </c>
      <c r="R696">
        <v>4</v>
      </c>
      <c r="S696">
        <v>3</v>
      </c>
      <c r="T696" t="s">
        <v>53</v>
      </c>
      <c r="U696">
        <v>420</v>
      </c>
      <c r="V696">
        <v>4</v>
      </c>
      <c r="W696" t="s">
        <v>33</v>
      </c>
      <c r="X696" t="s">
        <v>33</v>
      </c>
      <c r="Y696" t="s">
        <v>33</v>
      </c>
      <c r="Z696">
        <v>633116.4</v>
      </c>
      <c r="AA696">
        <v>0</v>
      </c>
      <c r="AB696" t="s">
        <v>60</v>
      </c>
      <c r="AC696" t="s">
        <v>45</v>
      </c>
      <c r="AD696" t="s">
        <v>46</v>
      </c>
    </row>
    <row r="697" spans="1:30" x14ac:dyDescent="0.25">
      <c r="A697">
        <v>100696</v>
      </c>
      <c r="B697">
        <v>22</v>
      </c>
      <c r="C697" t="s">
        <v>76</v>
      </c>
      <c r="D697" t="s">
        <v>31</v>
      </c>
      <c r="E697" t="s">
        <v>42</v>
      </c>
      <c r="F697">
        <v>27120.65</v>
      </c>
      <c r="G697">
        <v>47886.83</v>
      </c>
      <c r="H697">
        <v>716</v>
      </c>
      <c r="I697">
        <v>13</v>
      </c>
      <c r="J697">
        <v>2</v>
      </c>
      <c r="K697" t="s">
        <v>33</v>
      </c>
      <c r="L697" t="s">
        <v>37</v>
      </c>
      <c r="M697" t="s">
        <v>37</v>
      </c>
      <c r="N697" t="s">
        <v>55</v>
      </c>
      <c r="O697" t="s">
        <v>74</v>
      </c>
      <c r="P697">
        <v>17</v>
      </c>
      <c r="Q697">
        <v>422</v>
      </c>
      <c r="R697">
        <v>8</v>
      </c>
      <c r="S697">
        <v>3</v>
      </c>
      <c r="T697" t="s">
        <v>46</v>
      </c>
      <c r="U697">
        <v>248</v>
      </c>
      <c r="V697">
        <v>3</v>
      </c>
      <c r="W697" t="s">
        <v>33</v>
      </c>
      <c r="X697" t="s">
        <v>33</v>
      </c>
      <c r="Y697" t="s">
        <v>33</v>
      </c>
      <c r="Z697">
        <v>325447.8</v>
      </c>
      <c r="AA697">
        <v>1.766</v>
      </c>
      <c r="AB697" t="s">
        <v>44</v>
      </c>
      <c r="AC697" t="s">
        <v>65</v>
      </c>
      <c r="AD697" t="s">
        <v>46</v>
      </c>
    </row>
    <row r="698" spans="1:30" x14ac:dyDescent="0.25">
      <c r="A698">
        <v>100697</v>
      </c>
      <c r="B698">
        <v>67</v>
      </c>
      <c r="C698" t="s">
        <v>70</v>
      </c>
      <c r="D698" t="s">
        <v>58</v>
      </c>
      <c r="E698" t="s">
        <v>42</v>
      </c>
      <c r="G698">
        <v>61733.98</v>
      </c>
      <c r="H698">
        <v>707</v>
      </c>
      <c r="I698">
        <v>171</v>
      </c>
      <c r="J698">
        <v>2</v>
      </c>
      <c r="K698" t="s">
        <v>33</v>
      </c>
      <c r="L698" t="s">
        <v>33</v>
      </c>
      <c r="M698" t="s">
        <v>33</v>
      </c>
      <c r="N698" t="s">
        <v>34</v>
      </c>
      <c r="O698" t="s">
        <v>64</v>
      </c>
      <c r="P698">
        <v>7</v>
      </c>
      <c r="Q698">
        <v>431</v>
      </c>
      <c r="R698">
        <v>6</v>
      </c>
      <c r="S698">
        <v>2</v>
      </c>
      <c r="T698" t="s">
        <v>53</v>
      </c>
      <c r="U698">
        <v>69</v>
      </c>
      <c r="V698">
        <v>4</v>
      </c>
      <c r="W698" t="s">
        <v>33</v>
      </c>
      <c r="X698" t="s">
        <v>37</v>
      </c>
      <c r="Y698" t="s">
        <v>37</v>
      </c>
      <c r="Z698">
        <v>552557.64</v>
      </c>
      <c r="AA698">
        <v>1.341</v>
      </c>
      <c r="AB698" t="s">
        <v>60</v>
      </c>
      <c r="AC698" t="s">
        <v>45</v>
      </c>
      <c r="AD698" t="s">
        <v>40</v>
      </c>
    </row>
    <row r="699" spans="1:30" x14ac:dyDescent="0.25">
      <c r="A699">
        <v>100698</v>
      </c>
      <c r="B699">
        <v>29</v>
      </c>
      <c r="C699" t="s">
        <v>71</v>
      </c>
      <c r="D699" t="s">
        <v>31</v>
      </c>
      <c r="E699" t="s">
        <v>32</v>
      </c>
      <c r="F699">
        <v>31999.94</v>
      </c>
      <c r="G699">
        <v>29662.91</v>
      </c>
      <c r="H699">
        <v>742</v>
      </c>
      <c r="I699">
        <v>55</v>
      </c>
      <c r="J699">
        <v>4</v>
      </c>
      <c r="K699" t="s">
        <v>33</v>
      </c>
      <c r="L699" t="s">
        <v>37</v>
      </c>
      <c r="M699" t="s">
        <v>33</v>
      </c>
      <c r="N699" t="s">
        <v>53</v>
      </c>
      <c r="O699" t="s">
        <v>43</v>
      </c>
      <c r="P699">
        <v>8</v>
      </c>
      <c r="Q699">
        <v>27</v>
      </c>
      <c r="R699">
        <v>8</v>
      </c>
      <c r="S699">
        <v>3</v>
      </c>
      <c r="T699" t="s">
        <v>46</v>
      </c>
      <c r="U699">
        <v>336</v>
      </c>
      <c r="V699">
        <v>6</v>
      </c>
      <c r="W699" t="s">
        <v>33</v>
      </c>
      <c r="X699" t="s">
        <v>33</v>
      </c>
      <c r="Y699" t="s">
        <v>33</v>
      </c>
      <c r="Z699">
        <v>383999.28</v>
      </c>
      <c r="AA699">
        <v>0.92700000000000005</v>
      </c>
      <c r="AB699" t="s">
        <v>38</v>
      </c>
      <c r="AC699" t="s">
        <v>51</v>
      </c>
      <c r="AD699" t="s">
        <v>46</v>
      </c>
    </row>
    <row r="700" spans="1:30" x14ac:dyDescent="0.25">
      <c r="A700">
        <v>100699</v>
      </c>
      <c r="B700">
        <v>37</v>
      </c>
      <c r="C700" t="s">
        <v>70</v>
      </c>
      <c r="D700" t="s">
        <v>58</v>
      </c>
      <c r="E700" t="s">
        <v>42</v>
      </c>
      <c r="F700">
        <v>43197.03</v>
      </c>
      <c r="G700">
        <v>79227.600000000006</v>
      </c>
      <c r="H700">
        <v>761</v>
      </c>
      <c r="I700">
        <v>1</v>
      </c>
      <c r="J700">
        <v>1</v>
      </c>
      <c r="K700" t="s">
        <v>33</v>
      </c>
      <c r="L700" t="s">
        <v>33</v>
      </c>
      <c r="M700" t="s">
        <v>33</v>
      </c>
      <c r="N700" t="s">
        <v>34</v>
      </c>
      <c r="O700" t="s">
        <v>56</v>
      </c>
      <c r="P700">
        <v>5</v>
      </c>
      <c r="Q700">
        <v>74</v>
      </c>
      <c r="R700">
        <v>3</v>
      </c>
      <c r="S700">
        <v>5</v>
      </c>
      <c r="T700" t="s">
        <v>53</v>
      </c>
      <c r="U700">
        <v>19</v>
      </c>
      <c r="V700">
        <v>6</v>
      </c>
      <c r="W700" t="s">
        <v>37</v>
      </c>
      <c r="X700" t="s">
        <v>33</v>
      </c>
      <c r="Y700" t="s">
        <v>37</v>
      </c>
      <c r="Z700">
        <v>518364.36</v>
      </c>
      <c r="AA700">
        <v>1.8340000000000001</v>
      </c>
      <c r="AB700" t="s">
        <v>62</v>
      </c>
      <c r="AC700" t="s">
        <v>45</v>
      </c>
      <c r="AD700" t="s">
        <v>46</v>
      </c>
    </row>
    <row r="701" spans="1:30" x14ac:dyDescent="0.25">
      <c r="A701">
        <v>100700</v>
      </c>
      <c r="B701">
        <v>26</v>
      </c>
      <c r="C701" t="s">
        <v>41</v>
      </c>
      <c r="D701" t="s">
        <v>31</v>
      </c>
      <c r="E701" t="s">
        <v>42</v>
      </c>
      <c r="F701">
        <v>34728.629999999997</v>
      </c>
      <c r="G701">
        <v>27772.92</v>
      </c>
      <c r="H701">
        <v>813</v>
      </c>
      <c r="I701">
        <v>142</v>
      </c>
      <c r="J701">
        <v>4</v>
      </c>
      <c r="K701" t="s">
        <v>33</v>
      </c>
      <c r="L701" t="s">
        <v>33</v>
      </c>
      <c r="M701" t="s">
        <v>37</v>
      </c>
      <c r="N701" t="s">
        <v>34</v>
      </c>
      <c r="O701" t="s">
        <v>74</v>
      </c>
      <c r="P701">
        <v>8</v>
      </c>
      <c r="Q701">
        <v>561</v>
      </c>
      <c r="R701">
        <v>2</v>
      </c>
      <c r="S701">
        <v>3</v>
      </c>
      <c r="T701" t="s">
        <v>53</v>
      </c>
      <c r="U701">
        <v>226</v>
      </c>
      <c r="V701">
        <v>4</v>
      </c>
      <c r="W701" t="s">
        <v>33</v>
      </c>
      <c r="X701" t="s">
        <v>33</v>
      </c>
      <c r="Y701" t="s">
        <v>37</v>
      </c>
      <c r="Z701">
        <v>416743.56</v>
      </c>
      <c r="AA701">
        <v>0.8</v>
      </c>
      <c r="AB701" t="s">
        <v>38</v>
      </c>
      <c r="AC701" t="s">
        <v>51</v>
      </c>
      <c r="AD701" t="s">
        <v>40</v>
      </c>
    </row>
    <row r="702" spans="1:30" x14ac:dyDescent="0.25">
      <c r="A702">
        <v>100701</v>
      </c>
      <c r="B702">
        <v>25</v>
      </c>
      <c r="C702" t="s">
        <v>47</v>
      </c>
      <c r="D702" t="s">
        <v>31</v>
      </c>
      <c r="F702">
        <v>22950.49</v>
      </c>
      <c r="G702">
        <v>106164.58</v>
      </c>
      <c r="H702">
        <v>636</v>
      </c>
      <c r="I702">
        <v>153</v>
      </c>
      <c r="J702">
        <v>1</v>
      </c>
      <c r="K702" t="s">
        <v>33</v>
      </c>
      <c r="L702" t="s">
        <v>33</v>
      </c>
      <c r="M702" t="s">
        <v>37</v>
      </c>
      <c r="N702" t="s">
        <v>34</v>
      </c>
      <c r="O702" t="s">
        <v>72</v>
      </c>
      <c r="P702">
        <v>12</v>
      </c>
      <c r="Q702">
        <v>171</v>
      </c>
      <c r="R702">
        <v>8</v>
      </c>
      <c r="S702">
        <v>2</v>
      </c>
      <c r="T702" t="s">
        <v>46</v>
      </c>
      <c r="U702">
        <v>40</v>
      </c>
      <c r="V702">
        <v>0</v>
      </c>
      <c r="W702" t="s">
        <v>37</v>
      </c>
      <c r="X702" t="s">
        <v>37</v>
      </c>
      <c r="Y702" t="s">
        <v>33</v>
      </c>
      <c r="Z702">
        <v>275405.88</v>
      </c>
      <c r="AA702">
        <v>4.6260000000000003</v>
      </c>
      <c r="AB702" t="s">
        <v>44</v>
      </c>
      <c r="AC702" t="s">
        <v>65</v>
      </c>
      <c r="AD702" t="s">
        <v>46</v>
      </c>
    </row>
    <row r="703" spans="1:30" x14ac:dyDescent="0.25">
      <c r="A703">
        <v>100702</v>
      </c>
      <c r="B703">
        <v>22</v>
      </c>
      <c r="C703" t="s">
        <v>75</v>
      </c>
      <c r="D703" t="s">
        <v>58</v>
      </c>
      <c r="E703" t="s">
        <v>42</v>
      </c>
      <c r="F703">
        <v>63514.87</v>
      </c>
      <c r="G703">
        <v>34348.42</v>
      </c>
      <c r="H703">
        <v>748</v>
      </c>
      <c r="I703">
        <v>99</v>
      </c>
      <c r="J703">
        <v>5</v>
      </c>
      <c r="K703" t="s">
        <v>33</v>
      </c>
      <c r="L703" t="s">
        <v>33</v>
      </c>
      <c r="M703" t="s">
        <v>33</v>
      </c>
      <c r="N703" t="s">
        <v>34</v>
      </c>
      <c r="O703" t="s">
        <v>35</v>
      </c>
      <c r="P703">
        <v>20</v>
      </c>
      <c r="Q703">
        <v>334</v>
      </c>
      <c r="R703">
        <v>5</v>
      </c>
      <c r="S703">
        <v>2</v>
      </c>
      <c r="T703" t="s">
        <v>36</v>
      </c>
      <c r="U703">
        <v>227</v>
      </c>
      <c r="V703">
        <v>5</v>
      </c>
      <c r="W703" t="s">
        <v>37</v>
      </c>
      <c r="X703" t="s">
        <v>33</v>
      </c>
      <c r="Y703" t="s">
        <v>33</v>
      </c>
      <c r="Z703">
        <v>762178.44</v>
      </c>
      <c r="AA703">
        <v>0.54100000000000004</v>
      </c>
      <c r="AB703" t="s">
        <v>44</v>
      </c>
      <c r="AC703" t="s">
        <v>39</v>
      </c>
      <c r="AD703" t="s">
        <v>46</v>
      </c>
    </row>
    <row r="704" spans="1:30" x14ac:dyDescent="0.25">
      <c r="A704">
        <v>100703</v>
      </c>
      <c r="B704">
        <v>30</v>
      </c>
      <c r="C704" t="s">
        <v>66</v>
      </c>
      <c r="D704" t="s">
        <v>58</v>
      </c>
      <c r="E704" t="s">
        <v>48</v>
      </c>
      <c r="F704">
        <v>73916.22</v>
      </c>
      <c r="G704">
        <v>0</v>
      </c>
      <c r="H704">
        <v>606</v>
      </c>
      <c r="I704">
        <v>41</v>
      </c>
      <c r="J704">
        <v>1</v>
      </c>
      <c r="K704" t="s">
        <v>33</v>
      </c>
      <c r="L704" t="s">
        <v>37</v>
      </c>
      <c r="M704" t="s">
        <v>33</v>
      </c>
      <c r="N704" t="s">
        <v>34</v>
      </c>
      <c r="O704" t="s">
        <v>56</v>
      </c>
      <c r="P704">
        <v>14</v>
      </c>
      <c r="Q704">
        <v>697</v>
      </c>
      <c r="R704">
        <v>3</v>
      </c>
      <c r="S704">
        <v>1</v>
      </c>
      <c r="T704" t="s">
        <v>53</v>
      </c>
      <c r="U704">
        <v>67</v>
      </c>
      <c r="V704">
        <v>2</v>
      </c>
      <c r="W704" t="s">
        <v>37</v>
      </c>
      <c r="X704" t="s">
        <v>37</v>
      </c>
      <c r="Y704" t="s">
        <v>33</v>
      </c>
      <c r="Z704">
        <v>886994.64</v>
      </c>
      <c r="AA704">
        <v>0</v>
      </c>
      <c r="AB704" t="s">
        <v>38</v>
      </c>
      <c r="AC704" t="s">
        <v>39</v>
      </c>
      <c r="AD704" t="s">
        <v>46</v>
      </c>
    </row>
    <row r="705" spans="1:30" x14ac:dyDescent="0.25">
      <c r="A705">
        <v>100704</v>
      </c>
      <c r="B705">
        <v>28</v>
      </c>
      <c r="C705" t="s">
        <v>47</v>
      </c>
      <c r="D705" t="s">
        <v>58</v>
      </c>
      <c r="E705" t="s">
        <v>32</v>
      </c>
      <c r="F705">
        <v>22035.35</v>
      </c>
      <c r="G705">
        <v>13772.49</v>
      </c>
      <c r="H705">
        <v>795</v>
      </c>
      <c r="I705">
        <v>1</v>
      </c>
      <c r="J705">
        <v>4</v>
      </c>
      <c r="K705" t="s">
        <v>33</v>
      </c>
      <c r="L705" t="s">
        <v>37</v>
      </c>
      <c r="M705" t="s">
        <v>33</v>
      </c>
      <c r="N705" t="s">
        <v>34</v>
      </c>
      <c r="O705" t="s">
        <v>35</v>
      </c>
      <c r="P705">
        <v>23</v>
      </c>
      <c r="Q705">
        <v>259</v>
      </c>
      <c r="R705">
        <v>7</v>
      </c>
      <c r="S705">
        <v>5</v>
      </c>
      <c r="T705" t="s">
        <v>46</v>
      </c>
      <c r="U705">
        <v>483</v>
      </c>
      <c r="V705">
        <v>5</v>
      </c>
      <c r="W705" t="s">
        <v>33</v>
      </c>
      <c r="X705" t="s">
        <v>33</v>
      </c>
      <c r="Y705" t="s">
        <v>33</v>
      </c>
      <c r="Z705">
        <v>264424.2</v>
      </c>
      <c r="AA705">
        <v>0.625</v>
      </c>
      <c r="AB705" t="s">
        <v>38</v>
      </c>
      <c r="AC705" t="s">
        <v>65</v>
      </c>
      <c r="AD705" t="s">
        <v>46</v>
      </c>
    </row>
    <row r="706" spans="1:30" x14ac:dyDescent="0.25">
      <c r="A706">
        <v>100705</v>
      </c>
      <c r="B706">
        <v>38</v>
      </c>
      <c r="C706" t="s">
        <v>54</v>
      </c>
      <c r="D706" t="s">
        <v>31</v>
      </c>
      <c r="E706" t="s">
        <v>42</v>
      </c>
      <c r="F706">
        <v>35383.83</v>
      </c>
      <c r="G706">
        <v>0</v>
      </c>
      <c r="H706">
        <v>772</v>
      </c>
      <c r="I706">
        <v>174</v>
      </c>
      <c r="J706">
        <v>4</v>
      </c>
      <c r="K706" t="s">
        <v>33</v>
      </c>
      <c r="L706" t="s">
        <v>37</v>
      </c>
      <c r="M706" t="s">
        <v>33</v>
      </c>
      <c r="N706" t="s">
        <v>34</v>
      </c>
      <c r="O706" t="s">
        <v>59</v>
      </c>
      <c r="P706">
        <v>18</v>
      </c>
      <c r="Q706">
        <v>465</v>
      </c>
      <c r="R706">
        <v>6</v>
      </c>
      <c r="S706">
        <v>4</v>
      </c>
      <c r="T706" t="s">
        <v>53</v>
      </c>
      <c r="U706">
        <v>75</v>
      </c>
      <c r="V706">
        <v>2</v>
      </c>
      <c r="W706" t="s">
        <v>33</v>
      </c>
      <c r="X706" t="s">
        <v>37</v>
      </c>
      <c r="Y706" t="s">
        <v>33</v>
      </c>
      <c r="Z706">
        <v>424605.96</v>
      </c>
      <c r="AA706">
        <v>0</v>
      </c>
      <c r="AB706" t="s">
        <v>62</v>
      </c>
      <c r="AC706" t="s">
        <v>51</v>
      </c>
      <c r="AD706" t="s">
        <v>46</v>
      </c>
    </row>
    <row r="707" spans="1:30" x14ac:dyDescent="0.25">
      <c r="A707">
        <v>100706</v>
      </c>
      <c r="B707">
        <v>29</v>
      </c>
      <c r="C707" t="s">
        <v>30</v>
      </c>
      <c r="D707" t="s">
        <v>58</v>
      </c>
      <c r="E707" t="s">
        <v>42</v>
      </c>
      <c r="F707">
        <v>46965.1</v>
      </c>
      <c r="G707">
        <v>11264.29</v>
      </c>
      <c r="H707">
        <v>550</v>
      </c>
      <c r="I707">
        <v>147</v>
      </c>
      <c r="J707">
        <v>2</v>
      </c>
      <c r="K707" t="s">
        <v>33</v>
      </c>
      <c r="L707" t="s">
        <v>37</v>
      </c>
      <c r="M707" t="s">
        <v>33</v>
      </c>
      <c r="N707" t="s">
        <v>34</v>
      </c>
      <c r="O707" t="s">
        <v>69</v>
      </c>
      <c r="P707">
        <v>20</v>
      </c>
      <c r="Q707">
        <v>724</v>
      </c>
      <c r="R707">
        <v>2</v>
      </c>
      <c r="S707">
        <v>3</v>
      </c>
      <c r="T707" t="s">
        <v>53</v>
      </c>
      <c r="U707">
        <v>136</v>
      </c>
      <c r="V707">
        <v>6</v>
      </c>
      <c r="W707" t="s">
        <v>37</v>
      </c>
      <c r="X707" t="s">
        <v>33</v>
      </c>
      <c r="Y707" t="s">
        <v>33</v>
      </c>
      <c r="Z707">
        <v>563581.19999999995</v>
      </c>
      <c r="AA707">
        <v>0.24</v>
      </c>
      <c r="AB707" t="s">
        <v>38</v>
      </c>
      <c r="AC707" t="s">
        <v>45</v>
      </c>
      <c r="AD707" t="s">
        <v>46</v>
      </c>
    </row>
    <row r="708" spans="1:30" x14ac:dyDescent="0.25">
      <c r="A708">
        <v>100707</v>
      </c>
      <c r="B708">
        <v>51</v>
      </c>
      <c r="C708" t="s">
        <v>47</v>
      </c>
      <c r="D708" t="s">
        <v>31</v>
      </c>
      <c r="E708" t="s">
        <v>42</v>
      </c>
      <c r="G708">
        <v>92282.36</v>
      </c>
      <c r="H708">
        <v>783</v>
      </c>
      <c r="I708">
        <v>63</v>
      </c>
      <c r="J708">
        <v>5</v>
      </c>
      <c r="K708" t="s">
        <v>33</v>
      </c>
      <c r="L708" t="s">
        <v>37</v>
      </c>
      <c r="M708" t="s">
        <v>33</v>
      </c>
      <c r="N708" t="s">
        <v>34</v>
      </c>
      <c r="O708" t="s">
        <v>69</v>
      </c>
      <c r="P708">
        <v>6</v>
      </c>
      <c r="Q708">
        <v>502</v>
      </c>
      <c r="R708">
        <v>6</v>
      </c>
      <c r="S708">
        <v>5</v>
      </c>
      <c r="T708" t="s">
        <v>67</v>
      </c>
      <c r="U708">
        <v>94</v>
      </c>
      <c r="V708">
        <v>6</v>
      </c>
      <c r="W708" t="s">
        <v>33</v>
      </c>
      <c r="X708" t="s">
        <v>33</v>
      </c>
      <c r="Y708" t="s">
        <v>33</v>
      </c>
      <c r="Z708">
        <v>244070.04</v>
      </c>
      <c r="AA708">
        <v>4.5369999999999999</v>
      </c>
      <c r="AB708" t="s">
        <v>50</v>
      </c>
      <c r="AC708" t="s">
        <v>65</v>
      </c>
      <c r="AD708" t="s">
        <v>46</v>
      </c>
    </row>
    <row r="709" spans="1:30" x14ac:dyDescent="0.25">
      <c r="A709">
        <v>100708</v>
      </c>
      <c r="B709">
        <v>56</v>
      </c>
      <c r="C709" t="s">
        <v>41</v>
      </c>
      <c r="D709" t="s">
        <v>31</v>
      </c>
      <c r="E709" t="s">
        <v>32</v>
      </c>
      <c r="F709">
        <v>35391.72</v>
      </c>
      <c r="G709">
        <v>0</v>
      </c>
      <c r="H709">
        <v>734</v>
      </c>
      <c r="I709">
        <v>135</v>
      </c>
      <c r="J709">
        <v>4</v>
      </c>
      <c r="K709" t="s">
        <v>33</v>
      </c>
      <c r="L709" t="s">
        <v>37</v>
      </c>
      <c r="M709" t="s">
        <v>33</v>
      </c>
      <c r="N709" t="s">
        <v>53</v>
      </c>
      <c r="O709" t="s">
        <v>72</v>
      </c>
      <c r="P709">
        <v>26</v>
      </c>
      <c r="Q709">
        <v>477</v>
      </c>
      <c r="R709">
        <v>4</v>
      </c>
      <c r="S709">
        <v>3</v>
      </c>
      <c r="T709" t="s">
        <v>36</v>
      </c>
      <c r="U709">
        <v>410</v>
      </c>
      <c r="V709">
        <v>1</v>
      </c>
      <c r="W709" t="s">
        <v>33</v>
      </c>
      <c r="X709" t="s">
        <v>33</v>
      </c>
      <c r="Y709" t="s">
        <v>37</v>
      </c>
      <c r="Z709">
        <v>424700.64</v>
      </c>
      <c r="AA709">
        <v>0</v>
      </c>
      <c r="AB709" t="s">
        <v>60</v>
      </c>
      <c r="AC709" t="s">
        <v>51</v>
      </c>
      <c r="AD709" t="s">
        <v>40</v>
      </c>
    </row>
    <row r="710" spans="1:30" x14ac:dyDescent="0.25">
      <c r="A710">
        <v>100709</v>
      </c>
      <c r="B710">
        <v>40</v>
      </c>
      <c r="C710" t="s">
        <v>71</v>
      </c>
      <c r="D710" t="s">
        <v>31</v>
      </c>
      <c r="E710" t="s">
        <v>32</v>
      </c>
      <c r="F710">
        <v>58933.27</v>
      </c>
      <c r="G710">
        <v>34886.449999999997</v>
      </c>
      <c r="H710">
        <v>592</v>
      </c>
      <c r="I710">
        <v>10</v>
      </c>
      <c r="J710">
        <v>3</v>
      </c>
      <c r="K710" t="s">
        <v>33</v>
      </c>
      <c r="L710" t="s">
        <v>33</v>
      </c>
      <c r="M710" t="s">
        <v>33</v>
      </c>
      <c r="N710" t="s">
        <v>34</v>
      </c>
      <c r="O710" t="s">
        <v>49</v>
      </c>
      <c r="P710">
        <v>19</v>
      </c>
      <c r="Q710">
        <v>241</v>
      </c>
      <c r="R710">
        <v>6</v>
      </c>
      <c r="S710">
        <v>3</v>
      </c>
      <c r="T710" t="s">
        <v>53</v>
      </c>
      <c r="U710">
        <v>410</v>
      </c>
      <c r="V710">
        <v>1</v>
      </c>
      <c r="W710" t="s">
        <v>33</v>
      </c>
      <c r="X710" t="s">
        <v>33</v>
      </c>
      <c r="Y710" t="s">
        <v>33</v>
      </c>
      <c r="Z710">
        <v>707199.24</v>
      </c>
      <c r="AA710">
        <v>0.59199999999999997</v>
      </c>
      <c r="AB710" t="s">
        <v>62</v>
      </c>
      <c r="AC710" t="s">
        <v>39</v>
      </c>
      <c r="AD710" t="s">
        <v>46</v>
      </c>
    </row>
    <row r="711" spans="1:30" x14ac:dyDescent="0.25">
      <c r="A711">
        <v>100710</v>
      </c>
      <c r="B711">
        <v>48</v>
      </c>
      <c r="C711" t="s">
        <v>47</v>
      </c>
      <c r="D711" t="s">
        <v>31</v>
      </c>
      <c r="E711" t="s">
        <v>48</v>
      </c>
      <c r="F711">
        <v>50902.45</v>
      </c>
      <c r="G711">
        <v>21164.05</v>
      </c>
      <c r="H711">
        <v>624</v>
      </c>
      <c r="I711">
        <v>20</v>
      </c>
      <c r="J711">
        <v>2</v>
      </c>
      <c r="K711" t="s">
        <v>33</v>
      </c>
      <c r="L711" t="s">
        <v>33</v>
      </c>
      <c r="M711" t="s">
        <v>33</v>
      </c>
      <c r="N711" t="s">
        <v>34</v>
      </c>
      <c r="O711" t="s">
        <v>69</v>
      </c>
      <c r="P711">
        <v>8</v>
      </c>
      <c r="Q711">
        <v>703</v>
      </c>
      <c r="R711">
        <v>1</v>
      </c>
      <c r="S711">
        <v>5</v>
      </c>
      <c r="T711" t="s">
        <v>46</v>
      </c>
      <c r="U711">
        <v>37</v>
      </c>
      <c r="V711">
        <v>2</v>
      </c>
      <c r="W711" t="s">
        <v>37</v>
      </c>
      <c r="X711" t="s">
        <v>33</v>
      </c>
      <c r="Y711" t="s">
        <v>33</v>
      </c>
      <c r="Z711">
        <v>610829.4</v>
      </c>
      <c r="AA711">
        <v>0.41599999999999998</v>
      </c>
      <c r="AB711" t="s">
        <v>50</v>
      </c>
      <c r="AC711" t="s">
        <v>45</v>
      </c>
      <c r="AD711" t="s">
        <v>46</v>
      </c>
    </row>
    <row r="712" spans="1:30" x14ac:dyDescent="0.25">
      <c r="A712">
        <v>100711</v>
      </c>
      <c r="B712">
        <v>56</v>
      </c>
      <c r="C712" t="s">
        <v>75</v>
      </c>
      <c r="D712" t="s">
        <v>58</v>
      </c>
      <c r="E712" t="s">
        <v>32</v>
      </c>
      <c r="F712">
        <v>30737.64</v>
      </c>
      <c r="G712">
        <v>52858.68</v>
      </c>
      <c r="H712">
        <v>646</v>
      </c>
      <c r="I712">
        <v>82</v>
      </c>
      <c r="J712">
        <v>5</v>
      </c>
      <c r="K712" t="s">
        <v>33</v>
      </c>
      <c r="L712" t="s">
        <v>33</v>
      </c>
      <c r="M712" t="s">
        <v>33</v>
      </c>
      <c r="N712" t="s">
        <v>53</v>
      </c>
      <c r="O712" t="s">
        <v>73</v>
      </c>
      <c r="P712">
        <v>2</v>
      </c>
      <c r="Q712">
        <v>355</v>
      </c>
      <c r="R712">
        <v>8</v>
      </c>
      <c r="S712">
        <v>1</v>
      </c>
      <c r="T712" t="s">
        <v>53</v>
      </c>
      <c r="U712">
        <v>363</v>
      </c>
      <c r="V712">
        <v>1</v>
      </c>
      <c r="W712" t="s">
        <v>37</v>
      </c>
      <c r="X712" t="s">
        <v>37</v>
      </c>
      <c r="Y712" t="s">
        <v>37</v>
      </c>
      <c r="Z712">
        <v>368851.68</v>
      </c>
      <c r="AA712">
        <v>1.72</v>
      </c>
      <c r="AB712" t="s">
        <v>60</v>
      </c>
      <c r="AC712" t="s">
        <v>51</v>
      </c>
      <c r="AD712" t="s">
        <v>40</v>
      </c>
    </row>
    <row r="713" spans="1:30" x14ac:dyDescent="0.25">
      <c r="A713">
        <v>100712</v>
      </c>
      <c r="B713">
        <v>37</v>
      </c>
      <c r="C713" t="s">
        <v>66</v>
      </c>
      <c r="D713" t="s">
        <v>68</v>
      </c>
      <c r="E713" t="s">
        <v>42</v>
      </c>
      <c r="F713">
        <v>46037.82</v>
      </c>
      <c r="G713">
        <v>12199.37</v>
      </c>
      <c r="H713">
        <v>850</v>
      </c>
      <c r="I713">
        <v>13</v>
      </c>
      <c r="J713">
        <v>1</v>
      </c>
      <c r="K713" t="s">
        <v>33</v>
      </c>
      <c r="L713" t="s">
        <v>33</v>
      </c>
      <c r="M713" t="s">
        <v>33</v>
      </c>
      <c r="N713" t="s">
        <v>53</v>
      </c>
      <c r="O713" t="s">
        <v>43</v>
      </c>
      <c r="P713">
        <v>2</v>
      </c>
      <c r="Q713">
        <v>366</v>
      </c>
      <c r="R713">
        <v>7</v>
      </c>
      <c r="S713">
        <v>2</v>
      </c>
      <c r="T713" t="s">
        <v>67</v>
      </c>
      <c r="U713">
        <v>256</v>
      </c>
      <c r="V713">
        <v>0</v>
      </c>
      <c r="W713" t="s">
        <v>33</v>
      </c>
      <c r="X713" t="s">
        <v>33</v>
      </c>
      <c r="Y713" t="s">
        <v>33</v>
      </c>
      <c r="Z713">
        <v>552453.84</v>
      </c>
      <c r="AA713">
        <v>0.26500000000000001</v>
      </c>
      <c r="AB713" t="s">
        <v>62</v>
      </c>
      <c r="AC713" t="s">
        <v>45</v>
      </c>
      <c r="AD713" t="s">
        <v>46</v>
      </c>
    </row>
    <row r="714" spans="1:30" x14ac:dyDescent="0.25">
      <c r="A714">
        <v>100713</v>
      </c>
      <c r="B714">
        <v>47</v>
      </c>
      <c r="C714" t="s">
        <v>75</v>
      </c>
      <c r="D714" t="s">
        <v>31</v>
      </c>
      <c r="E714" t="s">
        <v>48</v>
      </c>
      <c r="F714">
        <v>39585.14</v>
      </c>
      <c r="G714">
        <v>34917.75</v>
      </c>
      <c r="H714">
        <v>609</v>
      </c>
      <c r="I714">
        <v>71</v>
      </c>
      <c r="J714">
        <v>1</v>
      </c>
      <c r="K714" t="s">
        <v>33</v>
      </c>
      <c r="L714" t="s">
        <v>33</v>
      </c>
      <c r="M714" t="s">
        <v>33</v>
      </c>
      <c r="N714" t="s">
        <v>55</v>
      </c>
      <c r="O714" t="s">
        <v>69</v>
      </c>
      <c r="P714">
        <v>19</v>
      </c>
      <c r="Q714">
        <v>157</v>
      </c>
      <c r="R714">
        <v>1</v>
      </c>
      <c r="S714">
        <v>5</v>
      </c>
      <c r="T714" t="s">
        <v>36</v>
      </c>
      <c r="U714">
        <v>315</v>
      </c>
      <c r="V714">
        <v>1</v>
      </c>
      <c r="W714" t="s">
        <v>33</v>
      </c>
      <c r="X714" t="s">
        <v>33</v>
      </c>
      <c r="Y714" t="s">
        <v>33</v>
      </c>
      <c r="Z714">
        <v>475021.68</v>
      </c>
      <c r="AA714">
        <v>0.88200000000000001</v>
      </c>
      <c r="AB714" t="s">
        <v>50</v>
      </c>
      <c r="AC714" t="s">
        <v>51</v>
      </c>
      <c r="AD714" t="s">
        <v>46</v>
      </c>
    </row>
    <row r="715" spans="1:30" x14ac:dyDescent="0.25">
      <c r="A715">
        <v>100714</v>
      </c>
      <c r="B715">
        <v>40</v>
      </c>
      <c r="C715" t="s">
        <v>61</v>
      </c>
      <c r="D715" t="s">
        <v>31</v>
      </c>
      <c r="E715" t="s">
        <v>48</v>
      </c>
      <c r="F715">
        <v>34664.83</v>
      </c>
      <c r="G715">
        <v>43594.53</v>
      </c>
      <c r="H715">
        <v>503</v>
      </c>
      <c r="I715">
        <v>82</v>
      </c>
      <c r="J715">
        <v>4</v>
      </c>
      <c r="K715" t="s">
        <v>33</v>
      </c>
      <c r="L715" t="s">
        <v>33</v>
      </c>
      <c r="M715" t="s">
        <v>33</v>
      </c>
      <c r="N715" t="s">
        <v>34</v>
      </c>
      <c r="O715" t="s">
        <v>74</v>
      </c>
      <c r="P715">
        <v>5</v>
      </c>
      <c r="Q715">
        <v>260</v>
      </c>
      <c r="R715">
        <v>1</v>
      </c>
      <c r="S715">
        <v>0</v>
      </c>
      <c r="T715" t="s">
        <v>36</v>
      </c>
      <c r="U715">
        <v>-1</v>
      </c>
      <c r="V715">
        <v>1</v>
      </c>
      <c r="W715" t="s">
        <v>33</v>
      </c>
      <c r="X715" t="s">
        <v>33</v>
      </c>
      <c r="Y715" t="s">
        <v>33</v>
      </c>
      <c r="Z715">
        <v>415977.96</v>
      </c>
      <c r="AA715">
        <v>1.258</v>
      </c>
      <c r="AB715" t="s">
        <v>62</v>
      </c>
      <c r="AC715" t="s">
        <v>51</v>
      </c>
      <c r="AD715" t="s">
        <v>46</v>
      </c>
    </row>
    <row r="716" spans="1:30" x14ac:dyDescent="0.25">
      <c r="A716">
        <v>100715</v>
      </c>
      <c r="B716">
        <v>70</v>
      </c>
      <c r="C716" t="s">
        <v>75</v>
      </c>
      <c r="D716" t="s">
        <v>31</v>
      </c>
      <c r="E716" t="s">
        <v>42</v>
      </c>
      <c r="F716">
        <v>42756.51</v>
      </c>
      <c r="G716">
        <v>7017.89</v>
      </c>
      <c r="H716">
        <v>712</v>
      </c>
      <c r="I716">
        <v>50</v>
      </c>
      <c r="J716">
        <v>1</v>
      </c>
      <c r="K716" t="s">
        <v>33</v>
      </c>
      <c r="L716" t="s">
        <v>37</v>
      </c>
      <c r="M716" t="s">
        <v>33</v>
      </c>
      <c r="N716" t="s">
        <v>55</v>
      </c>
      <c r="O716" t="s">
        <v>73</v>
      </c>
      <c r="P716">
        <v>25</v>
      </c>
      <c r="Q716">
        <v>336</v>
      </c>
      <c r="R716">
        <v>5</v>
      </c>
      <c r="S716">
        <v>2</v>
      </c>
      <c r="T716" t="s">
        <v>53</v>
      </c>
      <c r="U716">
        <v>431</v>
      </c>
      <c r="V716">
        <v>4</v>
      </c>
      <c r="W716" t="s">
        <v>33</v>
      </c>
      <c r="X716" t="s">
        <v>37</v>
      </c>
      <c r="Y716" t="s">
        <v>33</v>
      </c>
      <c r="Z716">
        <v>513078.12</v>
      </c>
      <c r="AA716">
        <v>0.16400000000000001</v>
      </c>
      <c r="AB716" t="s">
        <v>60</v>
      </c>
      <c r="AC716" t="s">
        <v>45</v>
      </c>
      <c r="AD716" t="s">
        <v>46</v>
      </c>
    </row>
    <row r="717" spans="1:30" x14ac:dyDescent="0.25">
      <c r="A717">
        <v>100716</v>
      </c>
      <c r="B717">
        <v>69</v>
      </c>
      <c r="C717" t="s">
        <v>71</v>
      </c>
      <c r="D717" t="s">
        <v>58</v>
      </c>
      <c r="E717" t="s">
        <v>42</v>
      </c>
      <c r="F717">
        <v>73787.58</v>
      </c>
      <c r="G717">
        <v>43480.34</v>
      </c>
      <c r="H717">
        <v>523</v>
      </c>
      <c r="I717">
        <v>55</v>
      </c>
      <c r="J717">
        <v>4</v>
      </c>
      <c r="K717" t="s">
        <v>33</v>
      </c>
      <c r="L717" t="s">
        <v>33</v>
      </c>
      <c r="M717" t="s">
        <v>33</v>
      </c>
      <c r="N717" t="s">
        <v>34</v>
      </c>
      <c r="O717" t="s">
        <v>64</v>
      </c>
      <c r="P717">
        <v>22</v>
      </c>
      <c r="Q717">
        <v>477</v>
      </c>
      <c r="R717">
        <v>5</v>
      </c>
      <c r="S717">
        <v>0</v>
      </c>
      <c r="T717" t="s">
        <v>53</v>
      </c>
      <c r="U717">
        <v>-1</v>
      </c>
      <c r="V717">
        <v>0</v>
      </c>
      <c r="W717" t="s">
        <v>37</v>
      </c>
      <c r="X717" t="s">
        <v>37</v>
      </c>
      <c r="Y717" t="s">
        <v>37</v>
      </c>
      <c r="Z717">
        <v>885450.96</v>
      </c>
      <c r="AA717">
        <v>0.58899999999999997</v>
      </c>
      <c r="AB717" t="s">
        <v>60</v>
      </c>
      <c r="AC717" t="s">
        <v>39</v>
      </c>
      <c r="AD717" t="s">
        <v>40</v>
      </c>
    </row>
    <row r="718" spans="1:30" x14ac:dyDescent="0.25">
      <c r="A718">
        <v>100717</v>
      </c>
      <c r="B718">
        <v>53</v>
      </c>
      <c r="C718" t="s">
        <v>57</v>
      </c>
      <c r="D718" t="s">
        <v>31</v>
      </c>
      <c r="E718" t="s">
        <v>42</v>
      </c>
      <c r="F718">
        <v>26983.45</v>
      </c>
      <c r="G718">
        <v>5434.64</v>
      </c>
      <c r="H718">
        <v>626</v>
      </c>
      <c r="I718">
        <v>68</v>
      </c>
      <c r="J718">
        <v>2</v>
      </c>
      <c r="K718" t="s">
        <v>33</v>
      </c>
      <c r="L718" t="s">
        <v>33</v>
      </c>
      <c r="M718" t="s">
        <v>33</v>
      </c>
      <c r="N718" t="s">
        <v>34</v>
      </c>
      <c r="O718" t="s">
        <v>52</v>
      </c>
      <c r="P718">
        <v>23</v>
      </c>
      <c r="Q718">
        <v>533</v>
      </c>
      <c r="R718">
        <v>7</v>
      </c>
      <c r="S718">
        <v>2</v>
      </c>
      <c r="T718" t="s">
        <v>53</v>
      </c>
      <c r="U718">
        <v>129</v>
      </c>
      <c r="V718">
        <v>6</v>
      </c>
      <c r="W718" t="s">
        <v>33</v>
      </c>
      <c r="X718" t="s">
        <v>37</v>
      </c>
      <c r="Y718" t="s">
        <v>33</v>
      </c>
      <c r="Z718">
        <v>323801.40000000002</v>
      </c>
      <c r="AA718">
        <v>0.20100000000000001</v>
      </c>
      <c r="AB718" t="s">
        <v>50</v>
      </c>
      <c r="AC718" t="s">
        <v>65</v>
      </c>
      <c r="AD718" t="s">
        <v>46</v>
      </c>
    </row>
    <row r="719" spans="1:30" x14ac:dyDescent="0.25">
      <c r="A719">
        <v>100718</v>
      </c>
      <c r="B719">
        <v>31</v>
      </c>
      <c r="C719" t="s">
        <v>41</v>
      </c>
      <c r="D719" t="s">
        <v>58</v>
      </c>
      <c r="E719" t="s">
        <v>32</v>
      </c>
      <c r="F719">
        <v>47345.78</v>
      </c>
      <c r="G719">
        <v>32191.16</v>
      </c>
      <c r="H719">
        <v>670</v>
      </c>
      <c r="I719">
        <v>18</v>
      </c>
      <c r="J719">
        <v>3</v>
      </c>
      <c r="K719" t="s">
        <v>33</v>
      </c>
      <c r="L719" t="s">
        <v>33</v>
      </c>
      <c r="M719" t="s">
        <v>33</v>
      </c>
      <c r="N719" t="s">
        <v>34</v>
      </c>
      <c r="O719" t="s">
        <v>74</v>
      </c>
      <c r="P719">
        <v>7</v>
      </c>
      <c r="Q719">
        <v>534</v>
      </c>
      <c r="R719">
        <v>5</v>
      </c>
      <c r="S719">
        <v>1</v>
      </c>
      <c r="T719" t="s">
        <v>67</v>
      </c>
      <c r="U719">
        <v>99</v>
      </c>
      <c r="V719">
        <v>2</v>
      </c>
      <c r="W719" t="s">
        <v>33</v>
      </c>
      <c r="X719" t="s">
        <v>37</v>
      </c>
      <c r="Y719" t="s">
        <v>37</v>
      </c>
      <c r="Z719">
        <v>568149.36</v>
      </c>
      <c r="AA719">
        <v>0.68</v>
      </c>
      <c r="AB719" t="s">
        <v>38</v>
      </c>
      <c r="AC719" t="s">
        <v>45</v>
      </c>
      <c r="AD719" t="s">
        <v>40</v>
      </c>
    </row>
    <row r="720" spans="1:30" x14ac:dyDescent="0.25">
      <c r="A720">
        <v>100719</v>
      </c>
      <c r="B720">
        <v>43</v>
      </c>
      <c r="C720" t="s">
        <v>41</v>
      </c>
      <c r="D720" t="s">
        <v>31</v>
      </c>
      <c r="E720" t="s">
        <v>48</v>
      </c>
      <c r="F720">
        <v>52789.38</v>
      </c>
      <c r="G720">
        <v>24634.67</v>
      </c>
      <c r="H720">
        <v>719</v>
      </c>
      <c r="I720">
        <v>83</v>
      </c>
      <c r="J720">
        <v>1</v>
      </c>
      <c r="K720" t="s">
        <v>33</v>
      </c>
      <c r="L720" t="s">
        <v>37</v>
      </c>
      <c r="M720" t="s">
        <v>33</v>
      </c>
      <c r="N720" t="s">
        <v>34</v>
      </c>
      <c r="O720" t="s">
        <v>49</v>
      </c>
      <c r="P720">
        <v>17</v>
      </c>
      <c r="Q720">
        <v>160</v>
      </c>
      <c r="R720">
        <v>1</v>
      </c>
      <c r="S720">
        <v>2</v>
      </c>
      <c r="T720" t="s">
        <v>53</v>
      </c>
      <c r="U720">
        <v>177</v>
      </c>
      <c r="V720">
        <v>0</v>
      </c>
      <c r="W720" t="s">
        <v>33</v>
      </c>
      <c r="X720" t="s">
        <v>37</v>
      </c>
      <c r="Y720" t="s">
        <v>33</v>
      </c>
      <c r="Z720">
        <v>633472.56000000006</v>
      </c>
      <c r="AA720">
        <v>0.46700000000000003</v>
      </c>
      <c r="AB720" t="s">
        <v>62</v>
      </c>
      <c r="AC720" t="s">
        <v>45</v>
      </c>
      <c r="AD720" t="s">
        <v>46</v>
      </c>
    </row>
    <row r="721" spans="1:30" x14ac:dyDescent="0.25">
      <c r="A721">
        <v>100720</v>
      </c>
      <c r="B721">
        <v>42</v>
      </c>
      <c r="C721" t="s">
        <v>75</v>
      </c>
      <c r="D721" t="s">
        <v>58</v>
      </c>
      <c r="E721" t="s">
        <v>32</v>
      </c>
      <c r="F721">
        <v>51141.17</v>
      </c>
      <c r="G721">
        <v>64044.1</v>
      </c>
      <c r="H721">
        <v>649</v>
      </c>
      <c r="I721">
        <v>122</v>
      </c>
      <c r="J721">
        <v>2</v>
      </c>
      <c r="K721" t="s">
        <v>33</v>
      </c>
      <c r="L721" t="s">
        <v>33</v>
      </c>
      <c r="M721" t="s">
        <v>33</v>
      </c>
      <c r="N721" t="s">
        <v>34</v>
      </c>
      <c r="O721" t="s">
        <v>64</v>
      </c>
      <c r="P721">
        <v>11</v>
      </c>
      <c r="Q721">
        <v>331</v>
      </c>
      <c r="R721">
        <v>3</v>
      </c>
      <c r="S721">
        <v>1</v>
      </c>
      <c r="T721" t="s">
        <v>53</v>
      </c>
      <c r="U721">
        <v>273</v>
      </c>
      <c r="V721">
        <v>2</v>
      </c>
      <c r="W721" t="s">
        <v>33</v>
      </c>
      <c r="X721" t="s">
        <v>37</v>
      </c>
      <c r="Y721" t="s">
        <v>33</v>
      </c>
      <c r="Z721">
        <v>613694.04</v>
      </c>
      <c r="AA721">
        <v>1.252</v>
      </c>
      <c r="AB721" t="s">
        <v>62</v>
      </c>
      <c r="AC721" t="s">
        <v>45</v>
      </c>
      <c r="AD721" t="s">
        <v>46</v>
      </c>
    </row>
    <row r="722" spans="1:30" x14ac:dyDescent="0.25">
      <c r="A722">
        <v>100721</v>
      </c>
      <c r="B722">
        <v>48</v>
      </c>
      <c r="C722" t="s">
        <v>76</v>
      </c>
      <c r="D722" t="s">
        <v>58</v>
      </c>
      <c r="E722" t="s">
        <v>32</v>
      </c>
      <c r="F722">
        <v>51598.83</v>
      </c>
      <c r="G722">
        <v>51394.239999999998</v>
      </c>
      <c r="H722">
        <v>726</v>
      </c>
      <c r="I722">
        <v>134</v>
      </c>
      <c r="J722">
        <v>3</v>
      </c>
      <c r="K722" t="s">
        <v>33</v>
      </c>
      <c r="L722" t="s">
        <v>37</v>
      </c>
      <c r="M722" t="s">
        <v>33</v>
      </c>
      <c r="N722" t="s">
        <v>34</v>
      </c>
      <c r="O722" t="s">
        <v>73</v>
      </c>
      <c r="P722">
        <v>17</v>
      </c>
      <c r="Q722">
        <v>262</v>
      </c>
      <c r="R722">
        <v>5</v>
      </c>
      <c r="S722">
        <v>1</v>
      </c>
      <c r="T722" t="s">
        <v>53</v>
      </c>
      <c r="U722">
        <v>152</v>
      </c>
      <c r="V722">
        <v>2</v>
      </c>
      <c r="W722" t="s">
        <v>33</v>
      </c>
      <c r="X722" t="s">
        <v>37</v>
      </c>
      <c r="Y722" t="s">
        <v>33</v>
      </c>
      <c r="Z722">
        <v>619185.96</v>
      </c>
      <c r="AA722">
        <v>0.996</v>
      </c>
      <c r="AB722" t="s">
        <v>50</v>
      </c>
      <c r="AC722" t="s">
        <v>45</v>
      </c>
      <c r="AD722" t="s">
        <v>46</v>
      </c>
    </row>
    <row r="723" spans="1:30" x14ac:dyDescent="0.25">
      <c r="A723">
        <v>100722</v>
      </c>
      <c r="B723">
        <v>47</v>
      </c>
      <c r="C723" t="s">
        <v>41</v>
      </c>
      <c r="D723" t="s">
        <v>31</v>
      </c>
      <c r="E723" t="s">
        <v>42</v>
      </c>
      <c r="F723">
        <v>31434.02</v>
      </c>
      <c r="G723">
        <v>31501.65</v>
      </c>
      <c r="H723">
        <v>547</v>
      </c>
      <c r="I723">
        <v>122</v>
      </c>
      <c r="J723">
        <v>2</v>
      </c>
      <c r="K723" t="s">
        <v>33</v>
      </c>
      <c r="L723" t="s">
        <v>37</v>
      </c>
      <c r="M723" t="s">
        <v>37</v>
      </c>
      <c r="N723" t="s">
        <v>34</v>
      </c>
      <c r="O723" t="s">
        <v>35</v>
      </c>
      <c r="P723">
        <v>12</v>
      </c>
      <c r="Q723">
        <v>750</v>
      </c>
      <c r="R723">
        <v>8</v>
      </c>
      <c r="S723">
        <v>3</v>
      </c>
      <c r="T723" t="s">
        <v>53</v>
      </c>
      <c r="U723">
        <v>113</v>
      </c>
      <c r="V723">
        <v>0</v>
      </c>
      <c r="W723" t="s">
        <v>33</v>
      </c>
      <c r="X723" t="s">
        <v>33</v>
      </c>
      <c r="Y723" t="s">
        <v>33</v>
      </c>
      <c r="Z723">
        <v>377208.24</v>
      </c>
      <c r="AA723">
        <v>1.002</v>
      </c>
      <c r="AB723" t="s">
        <v>50</v>
      </c>
      <c r="AC723" t="s">
        <v>51</v>
      </c>
      <c r="AD723" t="s">
        <v>46</v>
      </c>
    </row>
    <row r="724" spans="1:30" x14ac:dyDescent="0.25">
      <c r="A724">
        <v>100723</v>
      </c>
      <c r="B724">
        <v>70</v>
      </c>
      <c r="C724" t="s">
        <v>66</v>
      </c>
      <c r="D724" t="s">
        <v>31</v>
      </c>
      <c r="E724" t="s">
        <v>42</v>
      </c>
      <c r="F724">
        <v>41896.58</v>
      </c>
      <c r="G724">
        <v>14412.93</v>
      </c>
      <c r="H724">
        <v>707</v>
      </c>
      <c r="I724">
        <v>136</v>
      </c>
      <c r="J724">
        <v>2</v>
      </c>
      <c r="K724" t="s">
        <v>33</v>
      </c>
      <c r="L724" t="s">
        <v>33</v>
      </c>
      <c r="M724" t="s">
        <v>37</v>
      </c>
      <c r="N724" t="s">
        <v>55</v>
      </c>
      <c r="O724" t="s">
        <v>35</v>
      </c>
      <c r="P724">
        <v>10</v>
      </c>
      <c r="Q724">
        <v>491</v>
      </c>
      <c r="R724">
        <v>6</v>
      </c>
      <c r="S724">
        <v>3</v>
      </c>
      <c r="T724" t="s">
        <v>53</v>
      </c>
      <c r="U724">
        <v>75</v>
      </c>
      <c r="V724">
        <v>5</v>
      </c>
      <c r="W724" t="s">
        <v>37</v>
      </c>
      <c r="X724" t="s">
        <v>33</v>
      </c>
      <c r="Y724" t="s">
        <v>33</v>
      </c>
      <c r="Z724">
        <v>502758.96</v>
      </c>
      <c r="AA724">
        <v>0.34399999999999997</v>
      </c>
      <c r="AB724" t="s">
        <v>60</v>
      </c>
      <c r="AC724" t="s">
        <v>51</v>
      </c>
      <c r="AD724" t="s">
        <v>46</v>
      </c>
    </row>
    <row r="725" spans="1:30" x14ac:dyDescent="0.25">
      <c r="A725">
        <v>100724</v>
      </c>
      <c r="B725">
        <v>25</v>
      </c>
      <c r="C725" t="s">
        <v>66</v>
      </c>
      <c r="D725" t="s">
        <v>58</v>
      </c>
      <c r="E725" t="s">
        <v>42</v>
      </c>
      <c r="F725">
        <v>43352.47</v>
      </c>
      <c r="G725">
        <v>32504.560000000001</v>
      </c>
      <c r="H725">
        <v>801</v>
      </c>
      <c r="I725">
        <v>60</v>
      </c>
      <c r="J725">
        <v>5</v>
      </c>
      <c r="K725" t="s">
        <v>33</v>
      </c>
      <c r="L725" t="s">
        <v>33</v>
      </c>
      <c r="M725" t="s">
        <v>33</v>
      </c>
      <c r="N725" t="s">
        <v>53</v>
      </c>
      <c r="O725" t="s">
        <v>56</v>
      </c>
      <c r="P725">
        <v>27</v>
      </c>
      <c r="Q725">
        <v>273</v>
      </c>
      <c r="R725">
        <v>2</v>
      </c>
      <c r="S725">
        <v>3</v>
      </c>
      <c r="T725" t="s">
        <v>53</v>
      </c>
      <c r="U725">
        <v>152</v>
      </c>
      <c r="V725">
        <v>6</v>
      </c>
      <c r="W725" t="s">
        <v>33</v>
      </c>
      <c r="X725" t="s">
        <v>33</v>
      </c>
      <c r="Y725" t="s">
        <v>37</v>
      </c>
      <c r="Z725">
        <v>520229.64</v>
      </c>
      <c r="AA725">
        <v>0.75</v>
      </c>
      <c r="AB725" t="s">
        <v>44</v>
      </c>
      <c r="AC725" t="s">
        <v>45</v>
      </c>
      <c r="AD725" t="s">
        <v>46</v>
      </c>
    </row>
    <row r="726" spans="1:30" x14ac:dyDescent="0.25">
      <c r="A726">
        <v>100725</v>
      </c>
      <c r="B726">
        <v>19</v>
      </c>
      <c r="C726" t="s">
        <v>70</v>
      </c>
      <c r="D726" t="s">
        <v>58</v>
      </c>
      <c r="E726" t="s">
        <v>42</v>
      </c>
      <c r="F726">
        <v>50425.35</v>
      </c>
      <c r="G726">
        <v>46019.07</v>
      </c>
      <c r="H726">
        <v>651</v>
      </c>
      <c r="I726">
        <v>61</v>
      </c>
      <c r="J726">
        <v>4</v>
      </c>
      <c r="K726" t="s">
        <v>33</v>
      </c>
      <c r="L726" t="s">
        <v>33</v>
      </c>
      <c r="M726" t="s">
        <v>33</v>
      </c>
      <c r="N726" t="s">
        <v>55</v>
      </c>
      <c r="O726" t="s">
        <v>59</v>
      </c>
      <c r="P726">
        <v>21</v>
      </c>
      <c r="Q726">
        <v>241</v>
      </c>
      <c r="R726">
        <v>6</v>
      </c>
      <c r="S726">
        <v>2</v>
      </c>
      <c r="T726" t="s">
        <v>53</v>
      </c>
      <c r="U726">
        <v>289</v>
      </c>
      <c r="V726">
        <v>0</v>
      </c>
      <c r="W726" t="s">
        <v>33</v>
      </c>
      <c r="X726" t="s">
        <v>33</v>
      </c>
      <c r="Y726" t="s">
        <v>33</v>
      </c>
      <c r="Z726">
        <v>605104.19999999995</v>
      </c>
      <c r="AA726">
        <v>0.91300000000000003</v>
      </c>
      <c r="AB726" t="s">
        <v>44</v>
      </c>
      <c r="AC726" t="s">
        <v>45</v>
      </c>
      <c r="AD726" t="s">
        <v>46</v>
      </c>
    </row>
    <row r="727" spans="1:30" x14ac:dyDescent="0.25">
      <c r="A727">
        <v>100726</v>
      </c>
      <c r="B727">
        <v>41</v>
      </c>
      <c r="C727" t="s">
        <v>57</v>
      </c>
      <c r="D727" t="s">
        <v>31</v>
      </c>
      <c r="E727" t="s">
        <v>48</v>
      </c>
      <c r="F727">
        <v>57257.32</v>
      </c>
      <c r="G727">
        <v>0</v>
      </c>
      <c r="H727">
        <v>850</v>
      </c>
      <c r="I727">
        <v>164</v>
      </c>
      <c r="J727">
        <v>1</v>
      </c>
      <c r="K727" t="s">
        <v>33</v>
      </c>
      <c r="L727" t="s">
        <v>37</v>
      </c>
      <c r="M727" t="s">
        <v>33</v>
      </c>
      <c r="N727" t="s">
        <v>34</v>
      </c>
      <c r="O727" t="s">
        <v>74</v>
      </c>
      <c r="P727">
        <v>1</v>
      </c>
      <c r="Q727">
        <v>155</v>
      </c>
      <c r="R727">
        <v>6</v>
      </c>
      <c r="S727">
        <v>5</v>
      </c>
      <c r="T727" t="s">
        <v>36</v>
      </c>
      <c r="U727">
        <v>451</v>
      </c>
      <c r="V727">
        <v>5</v>
      </c>
      <c r="W727" t="s">
        <v>33</v>
      </c>
      <c r="X727" t="s">
        <v>33</v>
      </c>
      <c r="Y727" t="s">
        <v>33</v>
      </c>
      <c r="Z727">
        <v>687087.84</v>
      </c>
      <c r="AA727">
        <v>0</v>
      </c>
      <c r="AB727" t="s">
        <v>62</v>
      </c>
      <c r="AC727" t="s">
        <v>39</v>
      </c>
      <c r="AD727" t="s">
        <v>46</v>
      </c>
    </row>
    <row r="728" spans="1:30" x14ac:dyDescent="0.25">
      <c r="A728">
        <v>100727</v>
      </c>
      <c r="B728">
        <v>49</v>
      </c>
      <c r="C728" t="s">
        <v>66</v>
      </c>
      <c r="D728" t="s">
        <v>31</v>
      </c>
      <c r="E728" t="s">
        <v>42</v>
      </c>
      <c r="F728">
        <v>59824.02</v>
      </c>
      <c r="G728">
        <v>9966.3799999999992</v>
      </c>
      <c r="H728">
        <v>726</v>
      </c>
      <c r="I728">
        <v>39</v>
      </c>
      <c r="J728">
        <v>4</v>
      </c>
      <c r="K728" t="s">
        <v>33</v>
      </c>
      <c r="L728" t="s">
        <v>33</v>
      </c>
      <c r="M728" t="s">
        <v>33</v>
      </c>
      <c r="N728" t="s">
        <v>53</v>
      </c>
      <c r="O728" t="s">
        <v>52</v>
      </c>
      <c r="P728">
        <v>27</v>
      </c>
      <c r="Q728">
        <v>421</v>
      </c>
      <c r="R728">
        <v>1</v>
      </c>
      <c r="S728">
        <v>2</v>
      </c>
      <c r="T728" t="s">
        <v>36</v>
      </c>
      <c r="U728">
        <v>44</v>
      </c>
      <c r="V728">
        <v>4</v>
      </c>
      <c r="W728" t="s">
        <v>37</v>
      </c>
      <c r="X728" t="s">
        <v>37</v>
      </c>
      <c r="Y728" t="s">
        <v>37</v>
      </c>
      <c r="Z728">
        <v>717888.24</v>
      </c>
      <c r="AA728">
        <v>0.16700000000000001</v>
      </c>
      <c r="AB728" t="s">
        <v>50</v>
      </c>
      <c r="AC728" t="s">
        <v>39</v>
      </c>
      <c r="AD728" t="s">
        <v>40</v>
      </c>
    </row>
    <row r="729" spans="1:30" x14ac:dyDescent="0.25">
      <c r="A729">
        <v>100728</v>
      </c>
      <c r="B729">
        <v>25</v>
      </c>
      <c r="C729" t="s">
        <v>70</v>
      </c>
      <c r="D729" t="s">
        <v>58</v>
      </c>
      <c r="E729" t="s">
        <v>48</v>
      </c>
      <c r="F729">
        <v>57428.74</v>
      </c>
      <c r="G729">
        <v>31268.6</v>
      </c>
      <c r="H729">
        <v>612</v>
      </c>
      <c r="I729">
        <v>77</v>
      </c>
      <c r="J729">
        <v>4</v>
      </c>
      <c r="K729" t="s">
        <v>33</v>
      </c>
      <c r="L729" t="s">
        <v>33</v>
      </c>
      <c r="M729" t="s">
        <v>33</v>
      </c>
      <c r="N729" t="s">
        <v>34</v>
      </c>
      <c r="O729" t="s">
        <v>74</v>
      </c>
      <c r="P729">
        <v>4</v>
      </c>
      <c r="Q729">
        <v>273</v>
      </c>
      <c r="R729">
        <v>4</v>
      </c>
      <c r="S729">
        <v>0</v>
      </c>
      <c r="T729" t="s">
        <v>53</v>
      </c>
      <c r="U729">
        <v>-1</v>
      </c>
      <c r="V729">
        <v>5</v>
      </c>
      <c r="W729" t="s">
        <v>33</v>
      </c>
      <c r="X729" t="s">
        <v>33</v>
      </c>
      <c r="Y729" t="s">
        <v>33</v>
      </c>
      <c r="Z729">
        <v>689144.88</v>
      </c>
      <c r="AA729">
        <v>0.54400000000000004</v>
      </c>
      <c r="AB729" t="s">
        <v>44</v>
      </c>
      <c r="AC729" t="s">
        <v>39</v>
      </c>
      <c r="AD729" t="s">
        <v>46</v>
      </c>
    </row>
    <row r="730" spans="1:30" x14ac:dyDescent="0.25">
      <c r="A730">
        <v>100729</v>
      </c>
      <c r="B730">
        <v>48</v>
      </c>
      <c r="C730" t="s">
        <v>41</v>
      </c>
      <c r="D730" t="s">
        <v>31</v>
      </c>
      <c r="E730" t="s">
        <v>32</v>
      </c>
      <c r="F730">
        <v>31391.25</v>
      </c>
      <c r="G730">
        <v>36226.9</v>
      </c>
      <c r="H730">
        <v>663</v>
      </c>
      <c r="I730">
        <v>173</v>
      </c>
      <c r="J730">
        <v>5</v>
      </c>
      <c r="K730" t="s">
        <v>33</v>
      </c>
      <c r="L730" t="s">
        <v>33</v>
      </c>
      <c r="M730" t="s">
        <v>33</v>
      </c>
      <c r="N730" t="s">
        <v>34</v>
      </c>
      <c r="O730" t="s">
        <v>64</v>
      </c>
      <c r="P730">
        <v>26</v>
      </c>
      <c r="Q730">
        <v>20</v>
      </c>
      <c r="R730">
        <v>2</v>
      </c>
      <c r="S730">
        <v>3</v>
      </c>
      <c r="T730" t="s">
        <v>53</v>
      </c>
      <c r="U730">
        <v>343</v>
      </c>
      <c r="V730">
        <v>1</v>
      </c>
      <c r="W730" t="s">
        <v>33</v>
      </c>
      <c r="X730" t="s">
        <v>37</v>
      </c>
      <c r="Y730" t="s">
        <v>37</v>
      </c>
      <c r="Z730">
        <v>376695</v>
      </c>
      <c r="AA730">
        <v>1.1539999999999999</v>
      </c>
      <c r="AB730" t="s">
        <v>50</v>
      </c>
      <c r="AC730" t="s">
        <v>51</v>
      </c>
      <c r="AD730" t="s">
        <v>46</v>
      </c>
    </row>
    <row r="731" spans="1:30" x14ac:dyDescent="0.25">
      <c r="A731">
        <v>100730</v>
      </c>
      <c r="B731">
        <v>27</v>
      </c>
      <c r="C731" t="s">
        <v>71</v>
      </c>
      <c r="D731" t="s">
        <v>58</v>
      </c>
      <c r="E731" t="s">
        <v>48</v>
      </c>
      <c r="F731">
        <v>17267.18</v>
      </c>
      <c r="G731">
        <v>45385.919999999998</v>
      </c>
      <c r="H731">
        <v>588</v>
      </c>
      <c r="I731">
        <v>40</v>
      </c>
      <c r="J731">
        <v>5</v>
      </c>
      <c r="K731" t="s">
        <v>33</v>
      </c>
      <c r="L731" t="s">
        <v>37</v>
      </c>
      <c r="M731" t="s">
        <v>33</v>
      </c>
      <c r="N731" t="s">
        <v>34</v>
      </c>
      <c r="O731" t="s">
        <v>49</v>
      </c>
      <c r="P731">
        <v>2</v>
      </c>
      <c r="Q731">
        <v>274</v>
      </c>
      <c r="R731">
        <v>3</v>
      </c>
      <c r="S731">
        <v>4</v>
      </c>
      <c r="T731" t="s">
        <v>53</v>
      </c>
      <c r="U731">
        <v>271</v>
      </c>
      <c r="V731">
        <v>3</v>
      </c>
      <c r="W731" t="s">
        <v>37</v>
      </c>
      <c r="X731" t="s">
        <v>33</v>
      </c>
      <c r="Y731" t="s">
        <v>37</v>
      </c>
      <c r="Z731">
        <v>207206.16</v>
      </c>
      <c r="AA731">
        <v>2.6280000000000001</v>
      </c>
      <c r="AB731" t="s">
        <v>38</v>
      </c>
      <c r="AC731" t="s">
        <v>65</v>
      </c>
      <c r="AD731" t="s">
        <v>46</v>
      </c>
    </row>
    <row r="732" spans="1:30" x14ac:dyDescent="0.25">
      <c r="A732">
        <v>100731</v>
      </c>
      <c r="B732">
        <v>70</v>
      </c>
      <c r="C732" t="s">
        <v>71</v>
      </c>
      <c r="D732" t="s">
        <v>31</v>
      </c>
      <c r="E732" t="s">
        <v>42</v>
      </c>
      <c r="F732">
        <v>36527.22</v>
      </c>
      <c r="G732">
        <v>34541.25</v>
      </c>
      <c r="H732">
        <v>736</v>
      </c>
      <c r="I732">
        <v>103</v>
      </c>
      <c r="J732">
        <v>5</v>
      </c>
      <c r="K732" t="s">
        <v>33</v>
      </c>
      <c r="L732" t="s">
        <v>33</v>
      </c>
      <c r="M732" t="s">
        <v>33</v>
      </c>
      <c r="N732" t="s">
        <v>34</v>
      </c>
      <c r="O732" t="s">
        <v>52</v>
      </c>
      <c r="P732">
        <v>22</v>
      </c>
      <c r="Q732">
        <v>542</v>
      </c>
      <c r="R732">
        <v>1</v>
      </c>
      <c r="S732">
        <v>0</v>
      </c>
      <c r="T732" t="s">
        <v>36</v>
      </c>
      <c r="U732">
        <v>-1</v>
      </c>
      <c r="V732">
        <v>2</v>
      </c>
      <c r="W732" t="s">
        <v>37</v>
      </c>
      <c r="X732" t="s">
        <v>33</v>
      </c>
      <c r="Y732" t="s">
        <v>37</v>
      </c>
      <c r="Z732">
        <v>438326.64</v>
      </c>
      <c r="AA732">
        <v>0.94599999999999995</v>
      </c>
      <c r="AB732" t="s">
        <v>60</v>
      </c>
      <c r="AC732" t="s">
        <v>51</v>
      </c>
      <c r="AD732" t="s">
        <v>40</v>
      </c>
    </row>
    <row r="733" spans="1:30" x14ac:dyDescent="0.25">
      <c r="A733">
        <v>100732</v>
      </c>
      <c r="B733">
        <v>38</v>
      </c>
      <c r="C733" t="s">
        <v>41</v>
      </c>
      <c r="D733" t="s">
        <v>58</v>
      </c>
      <c r="E733" t="s">
        <v>32</v>
      </c>
      <c r="F733">
        <v>25356.34</v>
      </c>
      <c r="G733">
        <v>27058.99</v>
      </c>
      <c r="H733">
        <v>640</v>
      </c>
      <c r="I733">
        <v>95</v>
      </c>
      <c r="J733">
        <v>2</v>
      </c>
      <c r="K733" t="s">
        <v>33</v>
      </c>
      <c r="L733" t="s">
        <v>33</v>
      </c>
      <c r="M733" t="s">
        <v>33</v>
      </c>
      <c r="N733" t="s">
        <v>55</v>
      </c>
      <c r="O733" t="s">
        <v>43</v>
      </c>
      <c r="P733">
        <v>26</v>
      </c>
      <c r="Q733">
        <v>309</v>
      </c>
      <c r="R733">
        <v>8</v>
      </c>
      <c r="S733">
        <v>1</v>
      </c>
      <c r="T733" t="s">
        <v>46</v>
      </c>
      <c r="U733">
        <v>367</v>
      </c>
      <c r="V733">
        <v>4</v>
      </c>
      <c r="W733" t="s">
        <v>37</v>
      </c>
      <c r="X733" t="s">
        <v>33</v>
      </c>
      <c r="Y733" t="s">
        <v>33</v>
      </c>
      <c r="Z733">
        <v>304276.08</v>
      </c>
      <c r="AA733">
        <v>1.0669999999999999</v>
      </c>
      <c r="AB733" t="s">
        <v>62</v>
      </c>
      <c r="AC733" t="s">
        <v>65</v>
      </c>
      <c r="AD733" t="s">
        <v>46</v>
      </c>
    </row>
    <row r="734" spans="1:30" x14ac:dyDescent="0.25">
      <c r="A734">
        <v>100733</v>
      </c>
      <c r="B734">
        <v>25</v>
      </c>
      <c r="C734" t="s">
        <v>41</v>
      </c>
      <c r="D734" t="s">
        <v>68</v>
      </c>
      <c r="E734" t="s">
        <v>32</v>
      </c>
      <c r="F734">
        <v>38314.129999999997</v>
      </c>
      <c r="G734">
        <v>18671.919999999998</v>
      </c>
      <c r="H734">
        <v>616</v>
      </c>
      <c r="I734">
        <v>124</v>
      </c>
      <c r="J734">
        <v>2</v>
      </c>
      <c r="K734" t="s">
        <v>33</v>
      </c>
      <c r="L734" t="s">
        <v>33</v>
      </c>
      <c r="M734" t="s">
        <v>33</v>
      </c>
      <c r="N734" t="s">
        <v>34</v>
      </c>
      <c r="O734" t="s">
        <v>69</v>
      </c>
      <c r="P734">
        <v>3</v>
      </c>
      <c r="Q734">
        <v>966</v>
      </c>
      <c r="R734">
        <v>7</v>
      </c>
      <c r="S734">
        <v>2</v>
      </c>
      <c r="T734" t="s">
        <v>53</v>
      </c>
      <c r="U734">
        <v>435</v>
      </c>
      <c r="V734">
        <v>4</v>
      </c>
      <c r="W734" t="s">
        <v>33</v>
      </c>
      <c r="X734" t="s">
        <v>33</v>
      </c>
      <c r="Y734" t="s">
        <v>33</v>
      </c>
      <c r="Z734">
        <v>459769.56</v>
      </c>
      <c r="AA734">
        <v>0.48699999999999999</v>
      </c>
      <c r="AB734" t="s">
        <v>44</v>
      </c>
      <c r="AC734" t="s">
        <v>51</v>
      </c>
      <c r="AD734" t="s">
        <v>46</v>
      </c>
    </row>
    <row r="735" spans="1:30" x14ac:dyDescent="0.25">
      <c r="A735">
        <v>100734</v>
      </c>
      <c r="B735">
        <v>22</v>
      </c>
      <c r="C735" t="s">
        <v>75</v>
      </c>
      <c r="D735" t="s">
        <v>31</v>
      </c>
      <c r="E735" t="s">
        <v>42</v>
      </c>
      <c r="F735">
        <v>58319.360000000001</v>
      </c>
      <c r="G735">
        <v>45979.97</v>
      </c>
      <c r="H735">
        <v>708</v>
      </c>
      <c r="I735">
        <v>168</v>
      </c>
      <c r="J735">
        <v>2</v>
      </c>
      <c r="K735" t="s">
        <v>33</v>
      </c>
      <c r="L735" t="s">
        <v>37</v>
      </c>
      <c r="M735" t="s">
        <v>33</v>
      </c>
      <c r="N735" t="s">
        <v>34</v>
      </c>
      <c r="O735" t="s">
        <v>74</v>
      </c>
      <c r="P735">
        <v>26</v>
      </c>
      <c r="Q735">
        <v>353</v>
      </c>
      <c r="R735">
        <v>1</v>
      </c>
      <c r="S735">
        <v>1</v>
      </c>
      <c r="T735" t="s">
        <v>53</v>
      </c>
      <c r="U735">
        <v>408</v>
      </c>
      <c r="V735">
        <v>5</v>
      </c>
      <c r="W735" t="s">
        <v>33</v>
      </c>
      <c r="X735" t="s">
        <v>37</v>
      </c>
      <c r="Y735" t="s">
        <v>33</v>
      </c>
      <c r="Z735">
        <v>699832.31999999995</v>
      </c>
      <c r="AA735">
        <v>0.78800000000000003</v>
      </c>
      <c r="AB735" t="s">
        <v>44</v>
      </c>
      <c r="AC735" t="s">
        <v>39</v>
      </c>
      <c r="AD735" t="s">
        <v>46</v>
      </c>
    </row>
    <row r="736" spans="1:30" x14ac:dyDescent="0.25">
      <c r="A736">
        <v>100735</v>
      </c>
      <c r="B736">
        <v>47</v>
      </c>
      <c r="C736" t="s">
        <v>30</v>
      </c>
      <c r="D736" t="s">
        <v>68</v>
      </c>
      <c r="E736" t="s">
        <v>42</v>
      </c>
      <c r="F736">
        <v>69569.899999999994</v>
      </c>
      <c r="G736">
        <v>3670.97</v>
      </c>
      <c r="H736">
        <v>791</v>
      </c>
      <c r="I736">
        <v>55</v>
      </c>
      <c r="J736">
        <v>4</v>
      </c>
      <c r="K736" t="s">
        <v>33</v>
      </c>
      <c r="L736" t="s">
        <v>37</v>
      </c>
      <c r="M736" t="s">
        <v>33</v>
      </c>
      <c r="N736" t="s">
        <v>34</v>
      </c>
      <c r="O736" t="s">
        <v>59</v>
      </c>
      <c r="P736">
        <v>5</v>
      </c>
      <c r="Q736">
        <v>539</v>
      </c>
      <c r="R736">
        <v>8</v>
      </c>
      <c r="S736">
        <v>4</v>
      </c>
      <c r="T736" t="s">
        <v>53</v>
      </c>
      <c r="U736">
        <v>209</v>
      </c>
      <c r="V736">
        <v>4</v>
      </c>
      <c r="W736" t="s">
        <v>37</v>
      </c>
      <c r="X736" t="s">
        <v>33</v>
      </c>
      <c r="Y736" t="s">
        <v>37</v>
      </c>
      <c r="Z736">
        <v>834838.8</v>
      </c>
      <c r="AA736">
        <v>5.2999999999999999E-2</v>
      </c>
      <c r="AB736" t="s">
        <v>50</v>
      </c>
      <c r="AC736" t="s">
        <v>39</v>
      </c>
      <c r="AD736" t="s">
        <v>40</v>
      </c>
    </row>
    <row r="737" spans="1:30" x14ac:dyDescent="0.25">
      <c r="A737">
        <v>100736</v>
      </c>
      <c r="B737">
        <v>26</v>
      </c>
      <c r="C737" t="s">
        <v>47</v>
      </c>
      <c r="D737" t="s">
        <v>68</v>
      </c>
      <c r="E737" t="s">
        <v>42</v>
      </c>
      <c r="F737">
        <v>39337.949999999997</v>
      </c>
      <c r="G737">
        <v>34426.67</v>
      </c>
      <c r="H737">
        <v>807</v>
      </c>
      <c r="I737">
        <v>170</v>
      </c>
      <c r="J737">
        <v>4</v>
      </c>
      <c r="K737" t="s">
        <v>33</v>
      </c>
      <c r="L737" t="s">
        <v>33</v>
      </c>
      <c r="M737" t="s">
        <v>33</v>
      </c>
      <c r="N737" t="s">
        <v>34</v>
      </c>
      <c r="O737" t="s">
        <v>64</v>
      </c>
      <c r="P737">
        <v>17</v>
      </c>
      <c r="Q737">
        <v>473</v>
      </c>
      <c r="R737">
        <v>1</v>
      </c>
      <c r="S737">
        <v>4</v>
      </c>
      <c r="T737" t="s">
        <v>53</v>
      </c>
      <c r="U737">
        <v>353</v>
      </c>
      <c r="V737">
        <v>4</v>
      </c>
      <c r="W737" t="s">
        <v>37</v>
      </c>
      <c r="X737" t="s">
        <v>37</v>
      </c>
      <c r="Y737" t="s">
        <v>33</v>
      </c>
      <c r="Z737">
        <v>472055.4</v>
      </c>
      <c r="AA737">
        <v>0.875</v>
      </c>
      <c r="AB737" t="s">
        <v>38</v>
      </c>
      <c r="AC737" t="s">
        <v>51</v>
      </c>
      <c r="AD737" t="s">
        <v>46</v>
      </c>
    </row>
    <row r="738" spans="1:30" x14ac:dyDescent="0.25">
      <c r="A738">
        <v>100737</v>
      </c>
      <c r="B738">
        <v>35</v>
      </c>
      <c r="C738" t="s">
        <v>54</v>
      </c>
      <c r="D738" t="s">
        <v>31</v>
      </c>
      <c r="E738" t="s">
        <v>32</v>
      </c>
      <c r="F738">
        <v>47565.29</v>
      </c>
      <c r="G738">
        <v>46909.01</v>
      </c>
      <c r="H738">
        <v>579</v>
      </c>
      <c r="I738">
        <v>15</v>
      </c>
      <c r="J738">
        <v>4</v>
      </c>
      <c r="K738" t="s">
        <v>33</v>
      </c>
      <c r="L738" t="s">
        <v>37</v>
      </c>
      <c r="M738" t="s">
        <v>33</v>
      </c>
      <c r="N738" t="s">
        <v>53</v>
      </c>
      <c r="O738" t="s">
        <v>64</v>
      </c>
      <c r="P738">
        <v>5</v>
      </c>
      <c r="Q738">
        <v>397</v>
      </c>
      <c r="R738">
        <v>5</v>
      </c>
      <c r="S738">
        <v>3</v>
      </c>
      <c r="T738" t="s">
        <v>53</v>
      </c>
      <c r="U738">
        <v>473</v>
      </c>
      <c r="V738">
        <v>6</v>
      </c>
      <c r="W738" t="s">
        <v>37</v>
      </c>
      <c r="X738" t="s">
        <v>33</v>
      </c>
      <c r="Y738" t="s">
        <v>33</v>
      </c>
      <c r="Z738">
        <v>570783.48</v>
      </c>
      <c r="AA738">
        <v>0.98599999999999999</v>
      </c>
      <c r="AB738" t="s">
        <v>38</v>
      </c>
      <c r="AC738" t="s">
        <v>45</v>
      </c>
      <c r="AD738" t="s">
        <v>46</v>
      </c>
    </row>
    <row r="739" spans="1:30" x14ac:dyDescent="0.25">
      <c r="A739">
        <v>100738</v>
      </c>
      <c r="B739">
        <v>43</v>
      </c>
      <c r="C739" t="s">
        <v>41</v>
      </c>
      <c r="D739" t="s">
        <v>31</v>
      </c>
      <c r="E739" t="s">
        <v>32</v>
      </c>
      <c r="F739">
        <v>69238.929999999993</v>
      </c>
      <c r="G739">
        <v>5854.25</v>
      </c>
      <c r="H739">
        <v>742</v>
      </c>
      <c r="I739">
        <v>49</v>
      </c>
      <c r="J739">
        <v>2</v>
      </c>
      <c r="K739" t="s">
        <v>33</v>
      </c>
      <c r="L739" t="s">
        <v>37</v>
      </c>
      <c r="M739" t="s">
        <v>33</v>
      </c>
      <c r="N739" t="s">
        <v>53</v>
      </c>
      <c r="O739" t="s">
        <v>69</v>
      </c>
      <c r="P739">
        <v>16</v>
      </c>
      <c r="Q739">
        <v>185</v>
      </c>
      <c r="R739">
        <v>1</v>
      </c>
      <c r="S739">
        <v>1</v>
      </c>
      <c r="T739" t="s">
        <v>36</v>
      </c>
      <c r="U739">
        <v>125</v>
      </c>
      <c r="V739">
        <v>5</v>
      </c>
      <c r="W739" t="s">
        <v>33</v>
      </c>
      <c r="X739" t="s">
        <v>37</v>
      </c>
      <c r="Y739" t="s">
        <v>37</v>
      </c>
      <c r="Z739">
        <v>830867.16</v>
      </c>
      <c r="AA739">
        <v>8.5000000000000006E-2</v>
      </c>
      <c r="AB739" t="s">
        <v>62</v>
      </c>
      <c r="AC739" t="s">
        <v>39</v>
      </c>
      <c r="AD739" t="s">
        <v>46</v>
      </c>
    </row>
    <row r="740" spans="1:30" x14ac:dyDescent="0.25">
      <c r="A740">
        <v>100739</v>
      </c>
      <c r="B740">
        <v>57</v>
      </c>
      <c r="C740" t="s">
        <v>66</v>
      </c>
      <c r="D740" t="s">
        <v>58</v>
      </c>
      <c r="E740" t="s">
        <v>42</v>
      </c>
      <c r="F740">
        <v>57542.69</v>
      </c>
      <c r="G740">
        <v>16321.95</v>
      </c>
      <c r="H740">
        <v>769</v>
      </c>
      <c r="I740">
        <v>123</v>
      </c>
      <c r="J740">
        <v>5</v>
      </c>
      <c r="K740" t="s">
        <v>33</v>
      </c>
      <c r="L740" t="s">
        <v>37</v>
      </c>
      <c r="M740" t="s">
        <v>33</v>
      </c>
      <c r="N740" t="s">
        <v>55</v>
      </c>
      <c r="O740" t="s">
        <v>56</v>
      </c>
      <c r="P740">
        <v>13</v>
      </c>
      <c r="Q740">
        <v>306</v>
      </c>
      <c r="R740">
        <v>2</v>
      </c>
      <c r="S740">
        <v>2</v>
      </c>
      <c r="T740" t="s">
        <v>36</v>
      </c>
      <c r="U740">
        <v>87</v>
      </c>
      <c r="V740">
        <v>0</v>
      </c>
      <c r="W740" t="s">
        <v>33</v>
      </c>
      <c r="X740" t="s">
        <v>33</v>
      </c>
      <c r="Y740" t="s">
        <v>37</v>
      </c>
      <c r="Z740">
        <v>690512.28</v>
      </c>
      <c r="AA740">
        <v>0.28399999999999997</v>
      </c>
      <c r="AB740" t="s">
        <v>60</v>
      </c>
      <c r="AC740" t="s">
        <v>39</v>
      </c>
      <c r="AD740" t="s">
        <v>40</v>
      </c>
    </row>
    <row r="741" spans="1:30" x14ac:dyDescent="0.25">
      <c r="A741">
        <v>100740</v>
      </c>
      <c r="B741">
        <v>52</v>
      </c>
      <c r="C741" t="s">
        <v>54</v>
      </c>
      <c r="D741" t="s">
        <v>58</v>
      </c>
      <c r="E741" t="s">
        <v>32</v>
      </c>
      <c r="F741">
        <v>59467.31</v>
      </c>
      <c r="G741">
        <v>98602.62</v>
      </c>
      <c r="H741">
        <v>848</v>
      </c>
      <c r="I741">
        <v>19</v>
      </c>
      <c r="J741">
        <v>3</v>
      </c>
      <c r="K741" t="s">
        <v>33</v>
      </c>
      <c r="L741" t="s">
        <v>33</v>
      </c>
      <c r="M741" t="s">
        <v>33</v>
      </c>
      <c r="N741" t="s">
        <v>34</v>
      </c>
      <c r="O741" t="s">
        <v>64</v>
      </c>
      <c r="P741">
        <v>3</v>
      </c>
      <c r="Q741">
        <v>417</v>
      </c>
      <c r="R741">
        <v>5</v>
      </c>
      <c r="S741">
        <v>3</v>
      </c>
      <c r="T741" t="s">
        <v>36</v>
      </c>
      <c r="U741">
        <v>264</v>
      </c>
      <c r="V741">
        <v>6</v>
      </c>
      <c r="W741" t="s">
        <v>33</v>
      </c>
      <c r="X741" t="s">
        <v>37</v>
      </c>
      <c r="Y741" t="s">
        <v>37</v>
      </c>
      <c r="Z741">
        <v>713607.72</v>
      </c>
      <c r="AA741">
        <v>1.6579999999999999</v>
      </c>
      <c r="AB741" t="s">
        <v>50</v>
      </c>
      <c r="AC741" t="s">
        <v>39</v>
      </c>
      <c r="AD741" t="s">
        <v>40</v>
      </c>
    </row>
    <row r="742" spans="1:30" x14ac:dyDescent="0.25">
      <c r="A742">
        <v>100741</v>
      </c>
      <c r="B742">
        <v>28</v>
      </c>
      <c r="C742" t="s">
        <v>57</v>
      </c>
      <c r="D742" t="s">
        <v>31</v>
      </c>
      <c r="E742" t="s">
        <v>42</v>
      </c>
      <c r="F742">
        <v>22199.94</v>
      </c>
      <c r="G742">
        <v>70124.22</v>
      </c>
      <c r="H742">
        <v>804</v>
      </c>
      <c r="I742">
        <v>50</v>
      </c>
      <c r="J742">
        <v>3</v>
      </c>
      <c r="K742" t="s">
        <v>33</v>
      </c>
      <c r="L742" t="s">
        <v>33</v>
      </c>
      <c r="M742" t="s">
        <v>33</v>
      </c>
      <c r="N742" t="s">
        <v>34</v>
      </c>
      <c r="O742" t="s">
        <v>59</v>
      </c>
      <c r="P742">
        <v>16</v>
      </c>
      <c r="Q742">
        <v>430</v>
      </c>
      <c r="R742">
        <v>1</v>
      </c>
      <c r="S742">
        <v>2</v>
      </c>
      <c r="T742" t="s">
        <v>36</v>
      </c>
      <c r="U742">
        <v>362</v>
      </c>
      <c r="V742">
        <v>3</v>
      </c>
      <c r="W742" t="s">
        <v>33</v>
      </c>
      <c r="X742" t="s">
        <v>33</v>
      </c>
      <c r="Y742" t="s">
        <v>33</v>
      </c>
      <c r="Z742">
        <v>266399.28000000003</v>
      </c>
      <c r="AA742">
        <v>3.1589999999999998</v>
      </c>
      <c r="AB742" t="s">
        <v>38</v>
      </c>
      <c r="AC742" t="s">
        <v>65</v>
      </c>
      <c r="AD742" t="s">
        <v>46</v>
      </c>
    </row>
    <row r="743" spans="1:30" x14ac:dyDescent="0.25">
      <c r="A743">
        <v>100742</v>
      </c>
      <c r="B743">
        <v>25</v>
      </c>
      <c r="C743" t="s">
        <v>47</v>
      </c>
      <c r="D743" t="s">
        <v>31</v>
      </c>
      <c r="E743" t="s">
        <v>48</v>
      </c>
      <c r="F743">
        <v>24798.15</v>
      </c>
      <c r="G743">
        <v>53144.2</v>
      </c>
      <c r="H743">
        <v>752</v>
      </c>
      <c r="I743">
        <v>162</v>
      </c>
      <c r="J743">
        <v>3</v>
      </c>
      <c r="K743" t="s">
        <v>33</v>
      </c>
      <c r="L743" t="s">
        <v>37</v>
      </c>
      <c r="M743" t="s">
        <v>37</v>
      </c>
      <c r="N743" t="s">
        <v>34</v>
      </c>
      <c r="O743" t="s">
        <v>72</v>
      </c>
      <c r="P743">
        <v>17</v>
      </c>
      <c r="Q743">
        <v>20</v>
      </c>
      <c r="R743">
        <v>5</v>
      </c>
      <c r="S743">
        <v>5</v>
      </c>
      <c r="T743" t="s">
        <v>53</v>
      </c>
      <c r="U743">
        <v>343</v>
      </c>
      <c r="V743">
        <v>5</v>
      </c>
      <c r="W743" t="s">
        <v>33</v>
      </c>
      <c r="X743" t="s">
        <v>37</v>
      </c>
      <c r="Y743" t="s">
        <v>33</v>
      </c>
      <c r="Z743">
        <v>297577.8</v>
      </c>
      <c r="AA743">
        <v>2.1429999999999998</v>
      </c>
      <c r="AB743" t="s">
        <v>44</v>
      </c>
      <c r="AC743" t="s">
        <v>65</v>
      </c>
      <c r="AD743" t="s">
        <v>46</v>
      </c>
    </row>
    <row r="744" spans="1:30" x14ac:dyDescent="0.25">
      <c r="A744">
        <v>100743</v>
      </c>
      <c r="B744">
        <v>62</v>
      </c>
      <c r="C744" t="s">
        <v>70</v>
      </c>
      <c r="D744" t="s">
        <v>31</v>
      </c>
      <c r="E744" t="s">
        <v>32</v>
      </c>
      <c r="F744">
        <v>12000</v>
      </c>
      <c r="G744">
        <v>72638.8</v>
      </c>
      <c r="H744">
        <v>676</v>
      </c>
      <c r="I744">
        <v>35</v>
      </c>
      <c r="J744">
        <v>3</v>
      </c>
      <c r="K744" t="s">
        <v>33</v>
      </c>
      <c r="L744" t="s">
        <v>37</v>
      </c>
      <c r="M744" t="s">
        <v>33</v>
      </c>
      <c r="N744" t="s">
        <v>53</v>
      </c>
      <c r="O744" t="s">
        <v>64</v>
      </c>
      <c r="P744">
        <v>20</v>
      </c>
      <c r="Q744">
        <v>438</v>
      </c>
      <c r="R744">
        <v>2</v>
      </c>
      <c r="S744">
        <v>0</v>
      </c>
      <c r="T744" t="s">
        <v>53</v>
      </c>
      <c r="U744">
        <v>-1</v>
      </c>
      <c r="V744">
        <v>3</v>
      </c>
      <c r="W744" t="s">
        <v>33</v>
      </c>
      <c r="X744" t="s">
        <v>33</v>
      </c>
      <c r="Y744" t="s">
        <v>33</v>
      </c>
      <c r="Z744">
        <v>144000</v>
      </c>
      <c r="AA744">
        <v>6.0529999999999999</v>
      </c>
      <c r="AB744" t="s">
        <v>60</v>
      </c>
      <c r="AC744" t="s">
        <v>65</v>
      </c>
      <c r="AD744" t="s">
        <v>46</v>
      </c>
    </row>
    <row r="745" spans="1:30" x14ac:dyDescent="0.25">
      <c r="A745">
        <v>100744</v>
      </c>
      <c r="B745">
        <v>50</v>
      </c>
      <c r="C745" t="s">
        <v>75</v>
      </c>
      <c r="D745" t="s">
        <v>31</v>
      </c>
      <c r="E745" t="s">
        <v>32</v>
      </c>
      <c r="F745">
        <v>37300.92</v>
      </c>
      <c r="G745">
        <v>27617.33</v>
      </c>
      <c r="H745">
        <v>701</v>
      </c>
      <c r="I745">
        <v>141</v>
      </c>
      <c r="J745">
        <v>1</v>
      </c>
      <c r="K745" t="s">
        <v>37</v>
      </c>
      <c r="L745" t="s">
        <v>37</v>
      </c>
      <c r="M745" t="s">
        <v>33</v>
      </c>
      <c r="N745" t="s">
        <v>34</v>
      </c>
      <c r="O745" t="s">
        <v>59</v>
      </c>
      <c r="P745">
        <v>5</v>
      </c>
      <c r="Q745">
        <v>456</v>
      </c>
      <c r="R745">
        <v>7</v>
      </c>
      <c r="S745">
        <v>4</v>
      </c>
      <c r="T745" t="s">
        <v>53</v>
      </c>
      <c r="U745">
        <v>63</v>
      </c>
      <c r="V745">
        <v>3</v>
      </c>
      <c r="W745" t="s">
        <v>33</v>
      </c>
      <c r="X745" t="s">
        <v>37</v>
      </c>
      <c r="Y745" t="s">
        <v>33</v>
      </c>
      <c r="Z745">
        <v>447611.04</v>
      </c>
      <c r="AA745">
        <v>0.74</v>
      </c>
      <c r="AB745" t="s">
        <v>50</v>
      </c>
      <c r="AC745" t="s">
        <v>51</v>
      </c>
      <c r="AD745" t="s">
        <v>46</v>
      </c>
    </row>
    <row r="746" spans="1:30" x14ac:dyDescent="0.25">
      <c r="A746">
        <v>100745</v>
      </c>
      <c r="B746">
        <v>68</v>
      </c>
      <c r="C746" t="s">
        <v>41</v>
      </c>
      <c r="D746" t="s">
        <v>31</v>
      </c>
      <c r="E746" t="s">
        <v>42</v>
      </c>
      <c r="F746">
        <v>44350.87</v>
      </c>
      <c r="G746">
        <v>73494.3</v>
      </c>
      <c r="H746">
        <v>687</v>
      </c>
      <c r="I746">
        <v>111</v>
      </c>
      <c r="J746">
        <v>2</v>
      </c>
      <c r="K746" t="s">
        <v>33</v>
      </c>
      <c r="L746" t="s">
        <v>37</v>
      </c>
      <c r="M746" t="s">
        <v>33</v>
      </c>
      <c r="N746" t="s">
        <v>34</v>
      </c>
      <c r="O746" t="s">
        <v>59</v>
      </c>
      <c r="P746">
        <v>1</v>
      </c>
      <c r="Q746">
        <v>192</v>
      </c>
      <c r="R746">
        <v>6</v>
      </c>
      <c r="S746">
        <v>3</v>
      </c>
      <c r="T746" t="s">
        <v>53</v>
      </c>
      <c r="U746">
        <v>283</v>
      </c>
      <c r="V746">
        <v>6</v>
      </c>
      <c r="W746" t="s">
        <v>37</v>
      </c>
      <c r="X746" t="s">
        <v>33</v>
      </c>
      <c r="Y746" t="s">
        <v>33</v>
      </c>
      <c r="Z746">
        <v>532210.43999999994</v>
      </c>
      <c r="AA746">
        <v>1.657</v>
      </c>
      <c r="AB746" t="s">
        <v>60</v>
      </c>
      <c r="AC746" t="s">
        <v>45</v>
      </c>
      <c r="AD746" t="s">
        <v>46</v>
      </c>
    </row>
    <row r="747" spans="1:30" x14ac:dyDescent="0.25">
      <c r="A747">
        <v>100746</v>
      </c>
      <c r="B747">
        <v>27</v>
      </c>
      <c r="C747" t="s">
        <v>71</v>
      </c>
      <c r="D747" t="s">
        <v>31</v>
      </c>
      <c r="E747" t="s">
        <v>48</v>
      </c>
      <c r="F747">
        <v>51220.03</v>
      </c>
      <c r="G747">
        <v>26416.63</v>
      </c>
      <c r="H747">
        <v>612</v>
      </c>
      <c r="I747">
        <v>68</v>
      </c>
      <c r="J747">
        <v>2</v>
      </c>
      <c r="K747" t="s">
        <v>33</v>
      </c>
      <c r="L747" t="s">
        <v>37</v>
      </c>
      <c r="M747" t="s">
        <v>33</v>
      </c>
      <c r="N747" t="s">
        <v>34</v>
      </c>
      <c r="O747" t="s">
        <v>56</v>
      </c>
      <c r="P747">
        <v>27</v>
      </c>
      <c r="Q747">
        <v>344</v>
      </c>
      <c r="R747">
        <v>7</v>
      </c>
      <c r="S747">
        <v>4</v>
      </c>
      <c r="T747" t="s">
        <v>53</v>
      </c>
      <c r="U747">
        <v>497</v>
      </c>
      <c r="V747">
        <v>0</v>
      </c>
      <c r="W747" t="s">
        <v>37</v>
      </c>
      <c r="X747" t="s">
        <v>33</v>
      </c>
      <c r="Y747" t="s">
        <v>37</v>
      </c>
      <c r="Z747">
        <v>614640.36</v>
      </c>
      <c r="AA747">
        <v>0.51600000000000001</v>
      </c>
      <c r="AB747" t="s">
        <v>38</v>
      </c>
      <c r="AC747" t="s">
        <v>45</v>
      </c>
      <c r="AD747" t="s">
        <v>40</v>
      </c>
    </row>
    <row r="748" spans="1:30" x14ac:dyDescent="0.25">
      <c r="A748">
        <v>100747</v>
      </c>
      <c r="B748">
        <v>55</v>
      </c>
      <c r="C748" t="s">
        <v>57</v>
      </c>
      <c r="D748" t="s">
        <v>58</v>
      </c>
      <c r="E748" t="s">
        <v>42</v>
      </c>
      <c r="F748">
        <v>74897.73</v>
      </c>
      <c r="G748">
        <v>49656.28</v>
      </c>
      <c r="H748">
        <v>668</v>
      </c>
      <c r="I748">
        <v>54</v>
      </c>
      <c r="J748">
        <v>2</v>
      </c>
      <c r="K748" t="s">
        <v>33</v>
      </c>
      <c r="L748" t="s">
        <v>33</v>
      </c>
      <c r="M748" t="s">
        <v>37</v>
      </c>
      <c r="N748" t="s">
        <v>34</v>
      </c>
      <c r="O748" t="s">
        <v>63</v>
      </c>
      <c r="P748">
        <v>16</v>
      </c>
      <c r="Q748">
        <v>608</v>
      </c>
      <c r="R748">
        <v>6</v>
      </c>
      <c r="S748">
        <v>2</v>
      </c>
      <c r="T748" t="s">
        <v>46</v>
      </c>
      <c r="U748">
        <v>37</v>
      </c>
      <c r="V748">
        <v>4</v>
      </c>
      <c r="W748" t="s">
        <v>33</v>
      </c>
      <c r="X748" t="s">
        <v>33</v>
      </c>
      <c r="Y748" t="s">
        <v>33</v>
      </c>
      <c r="Z748">
        <v>898772.76</v>
      </c>
      <c r="AA748">
        <v>0.66300000000000003</v>
      </c>
      <c r="AB748" t="s">
        <v>50</v>
      </c>
      <c r="AC748" t="s">
        <v>39</v>
      </c>
      <c r="AD748" t="s">
        <v>46</v>
      </c>
    </row>
    <row r="749" spans="1:30" x14ac:dyDescent="0.25">
      <c r="A749">
        <v>100748</v>
      </c>
      <c r="B749">
        <v>70</v>
      </c>
      <c r="C749" t="s">
        <v>75</v>
      </c>
      <c r="D749" t="s">
        <v>58</v>
      </c>
      <c r="E749" t="s">
        <v>42</v>
      </c>
      <c r="F749">
        <v>31211.040000000001</v>
      </c>
      <c r="G749">
        <v>23679.56</v>
      </c>
      <c r="H749">
        <v>641</v>
      </c>
      <c r="I749">
        <v>165</v>
      </c>
      <c r="J749">
        <v>3</v>
      </c>
      <c r="K749" t="s">
        <v>33</v>
      </c>
      <c r="L749" t="s">
        <v>37</v>
      </c>
      <c r="M749" t="s">
        <v>33</v>
      </c>
      <c r="N749" t="s">
        <v>53</v>
      </c>
      <c r="O749" t="s">
        <v>72</v>
      </c>
      <c r="P749">
        <v>3</v>
      </c>
      <c r="Q749">
        <v>152</v>
      </c>
      <c r="R749">
        <v>5</v>
      </c>
      <c r="S749">
        <v>3</v>
      </c>
      <c r="T749" t="s">
        <v>36</v>
      </c>
      <c r="U749">
        <v>283</v>
      </c>
      <c r="V749">
        <v>6</v>
      </c>
      <c r="W749" t="s">
        <v>33</v>
      </c>
      <c r="X749" t="s">
        <v>37</v>
      </c>
      <c r="Y749" t="s">
        <v>33</v>
      </c>
      <c r="Z749">
        <v>374532.48</v>
      </c>
      <c r="AA749">
        <v>0.75900000000000001</v>
      </c>
      <c r="AB749" t="s">
        <v>60</v>
      </c>
      <c r="AC749" t="s">
        <v>51</v>
      </c>
      <c r="AD749" t="s">
        <v>46</v>
      </c>
    </row>
    <row r="750" spans="1:30" x14ac:dyDescent="0.25">
      <c r="A750">
        <v>100749</v>
      </c>
      <c r="B750">
        <v>68</v>
      </c>
      <c r="C750" t="s">
        <v>71</v>
      </c>
      <c r="D750" t="s">
        <v>31</v>
      </c>
      <c r="E750" t="s">
        <v>48</v>
      </c>
      <c r="F750">
        <v>60560.7</v>
      </c>
      <c r="G750">
        <v>319.33</v>
      </c>
      <c r="H750">
        <v>681</v>
      </c>
      <c r="I750">
        <v>73</v>
      </c>
      <c r="J750">
        <v>5</v>
      </c>
      <c r="K750" t="s">
        <v>33</v>
      </c>
      <c r="L750" t="s">
        <v>33</v>
      </c>
      <c r="M750" t="s">
        <v>37</v>
      </c>
      <c r="N750" t="s">
        <v>34</v>
      </c>
      <c r="O750" t="s">
        <v>43</v>
      </c>
      <c r="P750">
        <v>26</v>
      </c>
      <c r="Q750">
        <v>351</v>
      </c>
      <c r="R750">
        <v>6</v>
      </c>
      <c r="S750">
        <v>0</v>
      </c>
      <c r="T750" t="s">
        <v>36</v>
      </c>
      <c r="U750">
        <v>-1</v>
      </c>
      <c r="V750">
        <v>0</v>
      </c>
      <c r="W750" t="s">
        <v>33</v>
      </c>
      <c r="X750" t="s">
        <v>37</v>
      </c>
      <c r="Y750" t="s">
        <v>37</v>
      </c>
      <c r="Z750">
        <v>726728.4</v>
      </c>
      <c r="AA750">
        <v>5.0000000000000001E-3</v>
      </c>
      <c r="AB750" t="s">
        <v>60</v>
      </c>
      <c r="AC750" t="s">
        <v>39</v>
      </c>
      <c r="AD750" t="s">
        <v>40</v>
      </c>
    </row>
    <row r="751" spans="1:30" x14ac:dyDescent="0.25">
      <c r="A751">
        <v>100750</v>
      </c>
      <c r="B751">
        <v>54</v>
      </c>
      <c r="C751" t="s">
        <v>76</v>
      </c>
      <c r="D751" t="s">
        <v>58</v>
      </c>
      <c r="E751" t="s">
        <v>42</v>
      </c>
      <c r="F751">
        <v>43150.17</v>
      </c>
      <c r="G751">
        <v>30714.400000000001</v>
      </c>
      <c r="H751">
        <v>687</v>
      </c>
      <c r="I751">
        <v>161</v>
      </c>
      <c r="J751">
        <v>1</v>
      </c>
      <c r="K751" t="s">
        <v>33</v>
      </c>
      <c r="L751" t="s">
        <v>33</v>
      </c>
      <c r="M751" t="s">
        <v>33</v>
      </c>
      <c r="N751" t="s">
        <v>34</v>
      </c>
      <c r="O751" t="s">
        <v>64</v>
      </c>
      <c r="P751">
        <v>2</v>
      </c>
      <c r="Q751">
        <v>362</v>
      </c>
      <c r="R751">
        <v>8</v>
      </c>
      <c r="S751">
        <v>0</v>
      </c>
      <c r="T751" t="s">
        <v>53</v>
      </c>
      <c r="U751">
        <v>-1</v>
      </c>
      <c r="V751">
        <v>0</v>
      </c>
      <c r="W751" t="s">
        <v>37</v>
      </c>
      <c r="X751" t="s">
        <v>33</v>
      </c>
      <c r="Y751" t="s">
        <v>33</v>
      </c>
      <c r="Z751">
        <v>517802.04</v>
      </c>
      <c r="AA751">
        <v>0.71199999999999997</v>
      </c>
      <c r="AB751" t="s">
        <v>50</v>
      </c>
      <c r="AC751" t="s">
        <v>45</v>
      </c>
      <c r="AD751" t="s">
        <v>46</v>
      </c>
    </row>
    <row r="752" spans="1:30" x14ac:dyDescent="0.25">
      <c r="A752">
        <v>100751</v>
      </c>
      <c r="B752">
        <v>28</v>
      </c>
      <c r="C752" t="s">
        <v>41</v>
      </c>
      <c r="D752" t="s">
        <v>31</v>
      </c>
      <c r="E752" t="s">
        <v>42</v>
      </c>
      <c r="F752">
        <v>49491.94</v>
      </c>
      <c r="G752">
        <v>52778.31</v>
      </c>
      <c r="H752">
        <v>725</v>
      </c>
      <c r="I752">
        <v>68</v>
      </c>
      <c r="J752">
        <v>4</v>
      </c>
      <c r="K752" t="s">
        <v>33</v>
      </c>
      <c r="L752" t="s">
        <v>37</v>
      </c>
      <c r="M752" t="s">
        <v>33</v>
      </c>
      <c r="N752" t="s">
        <v>34</v>
      </c>
      <c r="O752" t="s">
        <v>74</v>
      </c>
      <c r="P752">
        <v>13</v>
      </c>
      <c r="Q752">
        <v>311</v>
      </c>
      <c r="R752">
        <v>6</v>
      </c>
      <c r="S752">
        <v>3</v>
      </c>
      <c r="T752" t="s">
        <v>53</v>
      </c>
      <c r="U752">
        <v>30</v>
      </c>
      <c r="V752">
        <v>5</v>
      </c>
      <c r="W752" t="s">
        <v>37</v>
      </c>
      <c r="X752" t="s">
        <v>37</v>
      </c>
      <c r="Y752" t="s">
        <v>37</v>
      </c>
      <c r="Z752">
        <v>593903.28</v>
      </c>
      <c r="AA752">
        <v>1.0660000000000001</v>
      </c>
      <c r="AB752" t="s">
        <v>38</v>
      </c>
      <c r="AC752" t="s">
        <v>45</v>
      </c>
      <c r="AD752" t="s">
        <v>40</v>
      </c>
    </row>
    <row r="753" spans="1:30" x14ac:dyDescent="0.25">
      <c r="A753">
        <v>100752</v>
      </c>
      <c r="B753">
        <v>38</v>
      </c>
      <c r="C753" t="s">
        <v>30</v>
      </c>
      <c r="D753" t="s">
        <v>31</v>
      </c>
      <c r="E753" t="s">
        <v>32</v>
      </c>
      <c r="F753">
        <v>35489.699999999997</v>
      </c>
      <c r="G753">
        <v>20964.53</v>
      </c>
      <c r="H753">
        <v>741</v>
      </c>
      <c r="I753">
        <v>114</v>
      </c>
      <c r="J753">
        <v>1</v>
      </c>
      <c r="K753" t="s">
        <v>33</v>
      </c>
      <c r="L753" t="s">
        <v>37</v>
      </c>
      <c r="M753" t="s">
        <v>33</v>
      </c>
      <c r="N753" t="s">
        <v>34</v>
      </c>
      <c r="O753" t="s">
        <v>43</v>
      </c>
      <c r="P753">
        <v>11</v>
      </c>
      <c r="Q753">
        <v>341</v>
      </c>
      <c r="R753">
        <v>1</v>
      </c>
      <c r="S753">
        <v>1</v>
      </c>
      <c r="T753" t="s">
        <v>53</v>
      </c>
      <c r="U753">
        <v>45</v>
      </c>
      <c r="V753">
        <v>2</v>
      </c>
      <c r="W753" t="s">
        <v>33</v>
      </c>
      <c r="X753" t="s">
        <v>37</v>
      </c>
      <c r="Y753" t="s">
        <v>37</v>
      </c>
      <c r="Z753">
        <v>425876.4</v>
      </c>
      <c r="AA753">
        <v>0.59099999999999997</v>
      </c>
      <c r="AB753" t="s">
        <v>62</v>
      </c>
      <c r="AC753" t="s">
        <v>51</v>
      </c>
      <c r="AD753" t="s">
        <v>40</v>
      </c>
    </row>
    <row r="754" spans="1:30" x14ac:dyDescent="0.25">
      <c r="A754">
        <v>100753</v>
      </c>
      <c r="B754">
        <v>37</v>
      </c>
      <c r="C754" t="s">
        <v>76</v>
      </c>
      <c r="D754" t="s">
        <v>31</v>
      </c>
      <c r="E754" t="s">
        <v>48</v>
      </c>
      <c r="F754">
        <v>15760.97</v>
      </c>
      <c r="G754">
        <v>46465.16</v>
      </c>
      <c r="H754">
        <v>595</v>
      </c>
      <c r="I754">
        <v>34</v>
      </c>
      <c r="J754">
        <v>3</v>
      </c>
      <c r="K754" t="s">
        <v>33</v>
      </c>
      <c r="L754" t="s">
        <v>33</v>
      </c>
      <c r="M754" t="s">
        <v>33</v>
      </c>
      <c r="N754" t="s">
        <v>34</v>
      </c>
      <c r="O754" t="s">
        <v>52</v>
      </c>
      <c r="P754">
        <v>4</v>
      </c>
      <c r="Q754">
        <v>398</v>
      </c>
      <c r="R754">
        <v>4</v>
      </c>
      <c r="S754">
        <v>3</v>
      </c>
      <c r="T754" t="s">
        <v>67</v>
      </c>
      <c r="U754">
        <v>332</v>
      </c>
      <c r="V754">
        <v>4</v>
      </c>
      <c r="W754" t="s">
        <v>33</v>
      </c>
      <c r="X754" t="s">
        <v>37</v>
      </c>
      <c r="Y754" t="s">
        <v>37</v>
      </c>
      <c r="Z754">
        <v>189131.64</v>
      </c>
      <c r="AA754">
        <v>2.948</v>
      </c>
      <c r="AB754" t="s">
        <v>62</v>
      </c>
      <c r="AC754" t="s">
        <v>65</v>
      </c>
      <c r="AD754" t="s">
        <v>40</v>
      </c>
    </row>
    <row r="755" spans="1:30" x14ac:dyDescent="0.25">
      <c r="A755">
        <v>100754</v>
      </c>
      <c r="B755">
        <v>55</v>
      </c>
      <c r="C755" t="s">
        <v>30</v>
      </c>
      <c r="D755" t="s">
        <v>31</v>
      </c>
      <c r="E755" t="s">
        <v>48</v>
      </c>
      <c r="F755">
        <v>31959.45</v>
      </c>
      <c r="G755">
        <v>0</v>
      </c>
      <c r="H755">
        <v>733</v>
      </c>
      <c r="I755">
        <v>88</v>
      </c>
      <c r="J755">
        <v>4</v>
      </c>
      <c r="K755" t="s">
        <v>33</v>
      </c>
      <c r="L755" t="s">
        <v>33</v>
      </c>
      <c r="M755" t="s">
        <v>33</v>
      </c>
      <c r="N755" t="s">
        <v>55</v>
      </c>
      <c r="O755" t="s">
        <v>73</v>
      </c>
      <c r="P755">
        <v>13</v>
      </c>
      <c r="Q755">
        <v>661</v>
      </c>
      <c r="R755">
        <v>3</v>
      </c>
      <c r="S755">
        <v>5</v>
      </c>
      <c r="T755" t="s">
        <v>53</v>
      </c>
      <c r="U755">
        <v>136</v>
      </c>
      <c r="V755">
        <v>6</v>
      </c>
      <c r="W755" t="s">
        <v>37</v>
      </c>
      <c r="X755" t="s">
        <v>37</v>
      </c>
      <c r="Y755" t="s">
        <v>37</v>
      </c>
      <c r="Z755">
        <v>383513.4</v>
      </c>
      <c r="AA755">
        <v>0</v>
      </c>
      <c r="AB755" t="s">
        <v>50</v>
      </c>
      <c r="AC755" t="s">
        <v>51</v>
      </c>
      <c r="AD755" t="s">
        <v>40</v>
      </c>
    </row>
    <row r="756" spans="1:30" x14ac:dyDescent="0.25">
      <c r="A756">
        <v>100755</v>
      </c>
      <c r="B756">
        <v>23</v>
      </c>
      <c r="C756" t="s">
        <v>75</v>
      </c>
      <c r="D756" t="s">
        <v>31</v>
      </c>
      <c r="E756" t="s">
        <v>42</v>
      </c>
      <c r="F756">
        <v>93656.95</v>
      </c>
      <c r="G756">
        <v>17712.48</v>
      </c>
      <c r="H756">
        <v>678</v>
      </c>
      <c r="I756">
        <v>4</v>
      </c>
      <c r="J756">
        <v>1</v>
      </c>
      <c r="K756" t="s">
        <v>33</v>
      </c>
      <c r="L756" t="s">
        <v>37</v>
      </c>
      <c r="M756" t="s">
        <v>33</v>
      </c>
      <c r="N756" t="s">
        <v>34</v>
      </c>
      <c r="O756" t="s">
        <v>43</v>
      </c>
      <c r="P756">
        <v>21</v>
      </c>
      <c r="Q756">
        <v>412</v>
      </c>
      <c r="R756">
        <v>7</v>
      </c>
      <c r="S756">
        <v>1</v>
      </c>
      <c r="T756" t="s">
        <v>53</v>
      </c>
      <c r="U756">
        <v>198</v>
      </c>
      <c r="V756">
        <v>5</v>
      </c>
      <c r="W756" t="s">
        <v>33</v>
      </c>
      <c r="X756" t="s">
        <v>33</v>
      </c>
      <c r="Y756" t="s">
        <v>33</v>
      </c>
      <c r="Z756">
        <v>1123883.3999999999</v>
      </c>
      <c r="AA756">
        <v>0.189</v>
      </c>
      <c r="AB756" t="s">
        <v>44</v>
      </c>
      <c r="AC756" t="s">
        <v>39</v>
      </c>
      <c r="AD756" t="s">
        <v>46</v>
      </c>
    </row>
    <row r="757" spans="1:30" x14ac:dyDescent="0.25">
      <c r="A757">
        <v>100756</v>
      </c>
      <c r="B757">
        <v>38</v>
      </c>
      <c r="C757" t="s">
        <v>75</v>
      </c>
      <c r="D757" t="s">
        <v>58</v>
      </c>
      <c r="E757" t="s">
        <v>42</v>
      </c>
      <c r="F757">
        <v>32792.33</v>
      </c>
      <c r="G757">
        <v>26991.74</v>
      </c>
      <c r="H757">
        <v>674</v>
      </c>
      <c r="I757">
        <v>76</v>
      </c>
      <c r="J757">
        <v>1</v>
      </c>
      <c r="K757" t="s">
        <v>33</v>
      </c>
      <c r="L757" t="s">
        <v>37</v>
      </c>
      <c r="M757" t="s">
        <v>33</v>
      </c>
      <c r="N757" t="s">
        <v>55</v>
      </c>
      <c r="O757" t="s">
        <v>72</v>
      </c>
      <c r="P757">
        <v>19</v>
      </c>
      <c r="Q757">
        <v>266</v>
      </c>
      <c r="R757">
        <v>6</v>
      </c>
      <c r="S757">
        <v>2</v>
      </c>
      <c r="T757" t="s">
        <v>46</v>
      </c>
      <c r="U757">
        <v>482</v>
      </c>
      <c r="V757">
        <v>6</v>
      </c>
      <c r="W757" t="s">
        <v>33</v>
      </c>
      <c r="X757" t="s">
        <v>37</v>
      </c>
      <c r="Y757" t="s">
        <v>33</v>
      </c>
      <c r="Z757">
        <v>393507.96</v>
      </c>
      <c r="AA757">
        <v>0.82299999999999995</v>
      </c>
      <c r="AB757" t="s">
        <v>62</v>
      </c>
      <c r="AC757" t="s">
        <v>51</v>
      </c>
      <c r="AD757" t="s">
        <v>46</v>
      </c>
    </row>
    <row r="758" spans="1:30" x14ac:dyDescent="0.25">
      <c r="A758">
        <v>100757</v>
      </c>
      <c r="B758">
        <v>61</v>
      </c>
      <c r="C758" t="s">
        <v>57</v>
      </c>
      <c r="D758" t="s">
        <v>31</v>
      </c>
      <c r="E758" t="s">
        <v>42</v>
      </c>
      <c r="F758">
        <v>72340.42</v>
      </c>
      <c r="G758">
        <v>0</v>
      </c>
      <c r="H758">
        <v>661</v>
      </c>
      <c r="I758">
        <v>33</v>
      </c>
      <c r="J758">
        <v>1</v>
      </c>
      <c r="K758" t="s">
        <v>37</v>
      </c>
      <c r="L758" t="s">
        <v>33</v>
      </c>
      <c r="M758" t="s">
        <v>33</v>
      </c>
      <c r="N758" t="s">
        <v>53</v>
      </c>
      <c r="O758" t="s">
        <v>35</v>
      </c>
      <c r="P758">
        <v>2</v>
      </c>
      <c r="Q758">
        <v>200</v>
      </c>
      <c r="R758">
        <v>3</v>
      </c>
      <c r="S758">
        <v>0</v>
      </c>
      <c r="T758" t="s">
        <v>53</v>
      </c>
      <c r="U758">
        <v>-1</v>
      </c>
      <c r="V758">
        <v>4</v>
      </c>
      <c r="W758" t="s">
        <v>33</v>
      </c>
      <c r="X758" t="s">
        <v>37</v>
      </c>
      <c r="Y758" t="s">
        <v>33</v>
      </c>
      <c r="Z758">
        <v>868085.04</v>
      </c>
      <c r="AA758">
        <v>0</v>
      </c>
      <c r="AB758" t="s">
        <v>60</v>
      </c>
      <c r="AC758" t="s">
        <v>39</v>
      </c>
      <c r="AD758" t="s">
        <v>46</v>
      </c>
    </row>
    <row r="759" spans="1:30" x14ac:dyDescent="0.25">
      <c r="A759">
        <v>100758</v>
      </c>
      <c r="B759">
        <v>30</v>
      </c>
      <c r="C759" t="s">
        <v>76</v>
      </c>
      <c r="D759" t="s">
        <v>31</v>
      </c>
      <c r="E759" t="s">
        <v>42</v>
      </c>
      <c r="F759">
        <v>52632.03</v>
      </c>
      <c r="G759">
        <v>63769.78</v>
      </c>
      <c r="H759">
        <v>644</v>
      </c>
      <c r="I759">
        <v>48</v>
      </c>
      <c r="J759">
        <v>2</v>
      </c>
      <c r="K759" t="s">
        <v>33</v>
      </c>
      <c r="L759" t="s">
        <v>37</v>
      </c>
      <c r="M759" t="s">
        <v>33</v>
      </c>
      <c r="N759" t="s">
        <v>34</v>
      </c>
      <c r="O759" t="s">
        <v>69</v>
      </c>
      <c r="P759">
        <v>22</v>
      </c>
      <c r="Q759">
        <v>420</v>
      </c>
      <c r="R759">
        <v>2</v>
      </c>
      <c r="S759">
        <v>5</v>
      </c>
      <c r="T759" t="s">
        <v>53</v>
      </c>
      <c r="U759">
        <v>396</v>
      </c>
      <c r="V759">
        <v>4</v>
      </c>
      <c r="W759" t="s">
        <v>37</v>
      </c>
      <c r="X759" t="s">
        <v>33</v>
      </c>
      <c r="Y759" t="s">
        <v>33</v>
      </c>
      <c r="Z759">
        <v>631584.36</v>
      </c>
      <c r="AA759">
        <v>1.212</v>
      </c>
      <c r="AB759" t="s">
        <v>38</v>
      </c>
      <c r="AC759" t="s">
        <v>45</v>
      </c>
      <c r="AD759" t="s">
        <v>46</v>
      </c>
    </row>
    <row r="760" spans="1:30" x14ac:dyDescent="0.25">
      <c r="A760">
        <v>100759</v>
      </c>
      <c r="B760">
        <v>27</v>
      </c>
      <c r="C760" t="s">
        <v>61</v>
      </c>
      <c r="D760" t="s">
        <v>58</v>
      </c>
      <c r="E760" t="s">
        <v>42</v>
      </c>
      <c r="F760">
        <v>12000</v>
      </c>
      <c r="G760">
        <v>50014.92</v>
      </c>
      <c r="H760">
        <v>623</v>
      </c>
      <c r="I760">
        <v>135</v>
      </c>
      <c r="J760">
        <v>2</v>
      </c>
      <c r="K760" t="s">
        <v>33</v>
      </c>
      <c r="L760" t="s">
        <v>37</v>
      </c>
      <c r="M760" t="s">
        <v>33</v>
      </c>
      <c r="N760" t="s">
        <v>34</v>
      </c>
      <c r="O760" t="s">
        <v>56</v>
      </c>
      <c r="P760">
        <v>9</v>
      </c>
      <c r="Q760">
        <v>147</v>
      </c>
      <c r="R760">
        <v>4</v>
      </c>
      <c r="S760">
        <v>2</v>
      </c>
      <c r="T760" t="s">
        <v>53</v>
      </c>
      <c r="U760">
        <v>186</v>
      </c>
      <c r="V760">
        <v>3</v>
      </c>
      <c r="W760" t="s">
        <v>33</v>
      </c>
      <c r="X760" t="s">
        <v>37</v>
      </c>
      <c r="Y760" t="s">
        <v>33</v>
      </c>
      <c r="Z760">
        <v>144000</v>
      </c>
      <c r="AA760">
        <v>4.1680000000000001</v>
      </c>
      <c r="AB760" t="s">
        <v>38</v>
      </c>
      <c r="AC760" t="s">
        <v>65</v>
      </c>
      <c r="AD760" t="s">
        <v>46</v>
      </c>
    </row>
    <row r="761" spans="1:30" x14ac:dyDescent="0.25">
      <c r="A761">
        <v>100760</v>
      </c>
      <c r="B761">
        <v>67</v>
      </c>
      <c r="C761" t="s">
        <v>70</v>
      </c>
      <c r="D761" t="s">
        <v>68</v>
      </c>
      <c r="E761" t="s">
        <v>42</v>
      </c>
      <c r="F761">
        <v>52383.6</v>
      </c>
      <c r="G761">
        <v>46228.33</v>
      </c>
      <c r="H761">
        <v>693</v>
      </c>
      <c r="I761">
        <v>98</v>
      </c>
      <c r="J761">
        <v>4</v>
      </c>
      <c r="K761" t="s">
        <v>33</v>
      </c>
      <c r="L761" t="s">
        <v>33</v>
      </c>
      <c r="M761" t="s">
        <v>33</v>
      </c>
      <c r="N761" t="s">
        <v>34</v>
      </c>
      <c r="O761" t="s">
        <v>74</v>
      </c>
      <c r="P761">
        <v>20</v>
      </c>
      <c r="Q761">
        <v>439</v>
      </c>
      <c r="R761">
        <v>1</v>
      </c>
      <c r="S761">
        <v>5</v>
      </c>
      <c r="T761" t="s">
        <v>53</v>
      </c>
      <c r="U761">
        <v>143</v>
      </c>
      <c r="V761">
        <v>4</v>
      </c>
      <c r="W761" t="s">
        <v>33</v>
      </c>
      <c r="X761" t="s">
        <v>33</v>
      </c>
      <c r="Y761" t="s">
        <v>37</v>
      </c>
      <c r="Z761">
        <v>628603.19999999995</v>
      </c>
      <c r="AA761">
        <v>0.88200000000000001</v>
      </c>
      <c r="AB761" t="s">
        <v>60</v>
      </c>
      <c r="AC761" t="s">
        <v>45</v>
      </c>
      <c r="AD761" t="s">
        <v>40</v>
      </c>
    </row>
    <row r="762" spans="1:30" x14ac:dyDescent="0.25">
      <c r="A762">
        <v>100761</v>
      </c>
      <c r="B762">
        <v>61</v>
      </c>
      <c r="C762" t="s">
        <v>61</v>
      </c>
      <c r="D762" t="s">
        <v>31</v>
      </c>
      <c r="E762" t="s">
        <v>42</v>
      </c>
      <c r="F762">
        <v>25842.66</v>
      </c>
      <c r="G762">
        <v>9126.76</v>
      </c>
      <c r="H762">
        <v>612</v>
      </c>
      <c r="I762">
        <v>161</v>
      </c>
      <c r="J762">
        <v>3</v>
      </c>
      <c r="K762" t="s">
        <v>33</v>
      </c>
      <c r="L762" t="s">
        <v>37</v>
      </c>
      <c r="M762" t="s">
        <v>33</v>
      </c>
      <c r="N762" t="s">
        <v>34</v>
      </c>
      <c r="O762" t="s">
        <v>52</v>
      </c>
      <c r="P762">
        <v>15</v>
      </c>
      <c r="Q762">
        <v>287</v>
      </c>
      <c r="R762">
        <v>7</v>
      </c>
      <c r="S762">
        <v>4</v>
      </c>
      <c r="T762" t="s">
        <v>36</v>
      </c>
      <c r="U762">
        <v>75</v>
      </c>
      <c r="V762">
        <v>5</v>
      </c>
      <c r="W762" t="s">
        <v>33</v>
      </c>
      <c r="X762" t="s">
        <v>33</v>
      </c>
      <c r="Y762" t="s">
        <v>33</v>
      </c>
      <c r="Z762">
        <v>310111.92</v>
      </c>
      <c r="AA762">
        <v>0.35299999999999998</v>
      </c>
      <c r="AB762" t="s">
        <v>60</v>
      </c>
      <c r="AC762" t="s">
        <v>65</v>
      </c>
      <c r="AD762" t="s">
        <v>46</v>
      </c>
    </row>
    <row r="763" spans="1:30" x14ac:dyDescent="0.25">
      <c r="A763">
        <v>100762</v>
      </c>
      <c r="B763">
        <v>59</v>
      </c>
      <c r="C763" t="s">
        <v>61</v>
      </c>
      <c r="D763" t="s">
        <v>58</v>
      </c>
      <c r="E763" t="s">
        <v>42</v>
      </c>
      <c r="F763">
        <v>26497.85</v>
      </c>
      <c r="G763">
        <v>106823.88</v>
      </c>
      <c r="H763">
        <v>741</v>
      </c>
      <c r="I763">
        <v>51</v>
      </c>
      <c r="J763">
        <v>2</v>
      </c>
      <c r="K763" t="s">
        <v>33</v>
      </c>
      <c r="L763" t="s">
        <v>33</v>
      </c>
      <c r="M763" t="s">
        <v>33</v>
      </c>
      <c r="O763" t="s">
        <v>72</v>
      </c>
      <c r="P763">
        <v>5</v>
      </c>
      <c r="Q763">
        <v>422</v>
      </c>
      <c r="R763">
        <v>1</v>
      </c>
      <c r="S763">
        <v>3</v>
      </c>
      <c r="T763" t="s">
        <v>53</v>
      </c>
      <c r="U763">
        <v>469</v>
      </c>
      <c r="V763">
        <v>3</v>
      </c>
      <c r="W763" t="s">
        <v>33</v>
      </c>
      <c r="X763" t="s">
        <v>33</v>
      </c>
      <c r="Y763" t="s">
        <v>37</v>
      </c>
      <c r="Z763">
        <v>317974.2</v>
      </c>
      <c r="AA763">
        <v>4.0309999999999997</v>
      </c>
      <c r="AB763" t="s">
        <v>60</v>
      </c>
      <c r="AC763" t="s">
        <v>65</v>
      </c>
      <c r="AD763" t="s">
        <v>40</v>
      </c>
    </row>
    <row r="764" spans="1:30" x14ac:dyDescent="0.25">
      <c r="A764">
        <v>100763</v>
      </c>
      <c r="B764">
        <v>36</v>
      </c>
      <c r="C764" t="s">
        <v>71</v>
      </c>
      <c r="D764" t="s">
        <v>31</v>
      </c>
      <c r="E764" t="s">
        <v>42</v>
      </c>
      <c r="F764">
        <v>60038.37</v>
      </c>
      <c r="G764">
        <v>21660.89</v>
      </c>
      <c r="H764">
        <v>616</v>
      </c>
      <c r="I764">
        <v>133</v>
      </c>
      <c r="J764">
        <v>5</v>
      </c>
      <c r="K764" t="s">
        <v>33</v>
      </c>
      <c r="L764" t="s">
        <v>33</v>
      </c>
      <c r="M764" t="s">
        <v>33</v>
      </c>
      <c r="N764" t="s">
        <v>34</v>
      </c>
      <c r="O764" t="s">
        <v>35</v>
      </c>
      <c r="P764">
        <v>18</v>
      </c>
      <c r="Q764">
        <v>341</v>
      </c>
      <c r="R764">
        <v>1</v>
      </c>
      <c r="S764">
        <v>3</v>
      </c>
      <c r="T764" t="s">
        <v>67</v>
      </c>
      <c r="U764">
        <v>70</v>
      </c>
      <c r="V764">
        <v>6</v>
      </c>
      <c r="W764" t="s">
        <v>33</v>
      </c>
      <c r="X764" t="s">
        <v>37</v>
      </c>
      <c r="Y764" t="s">
        <v>37</v>
      </c>
      <c r="Z764">
        <v>720460.44</v>
      </c>
      <c r="AA764">
        <v>0.36099999999999999</v>
      </c>
      <c r="AB764" t="s">
        <v>62</v>
      </c>
      <c r="AC764" t="s">
        <v>39</v>
      </c>
      <c r="AD764" t="s">
        <v>40</v>
      </c>
    </row>
    <row r="765" spans="1:30" x14ac:dyDescent="0.25">
      <c r="A765">
        <v>100764</v>
      </c>
      <c r="B765">
        <v>44</v>
      </c>
      <c r="C765" t="s">
        <v>41</v>
      </c>
      <c r="D765" t="s">
        <v>31</v>
      </c>
      <c r="E765" t="s">
        <v>42</v>
      </c>
      <c r="F765">
        <v>42669.3</v>
      </c>
      <c r="G765">
        <v>30501.49</v>
      </c>
      <c r="H765">
        <v>760</v>
      </c>
      <c r="I765">
        <v>136</v>
      </c>
      <c r="J765">
        <v>4</v>
      </c>
      <c r="K765" t="s">
        <v>33</v>
      </c>
      <c r="L765" t="s">
        <v>33</v>
      </c>
      <c r="M765" t="s">
        <v>33</v>
      </c>
      <c r="N765" t="s">
        <v>34</v>
      </c>
      <c r="O765" t="s">
        <v>49</v>
      </c>
      <c r="P765">
        <v>16</v>
      </c>
      <c r="Q765">
        <v>392</v>
      </c>
      <c r="R765">
        <v>2</v>
      </c>
      <c r="S765">
        <v>5</v>
      </c>
      <c r="T765" t="s">
        <v>53</v>
      </c>
      <c r="U765">
        <v>387</v>
      </c>
      <c r="V765">
        <v>0</v>
      </c>
      <c r="W765" t="s">
        <v>37</v>
      </c>
      <c r="X765" t="s">
        <v>33</v>
      </c>
      <c r="Y765" t="s">
        <v>33</v>
      </c>
      <c r="Z765">
        <v>512031.6</v>
      </c>
      <c r="AA765">
        <v>0.71499999999999997</v>
      </c>
      <c r="AB765" t="s">
        <v>62</v>
      </c>
      <c r="AC765" t="s">
        <v>45</v>
      </c>
      <c r="AD765" t="s">
        <v>46</v>
      </c>
    </row>
    <row r="766" spans="1:30" x14ac:dyDescent="0.25">
      <c r="A766">
        <v>100765</v>
      </c>
      <c r="B766">
        <v>52</v>
      </c>
      <c r="C766" t="s">
        <v>66</v>
      </c>
      <c r="D766" t="s">
        <v>31</v>
      </c>
      <c r="E766" t="s">
        <v>48</v>
      </c>
      <c r="F766">
        <v>28446.51</v>
      </c>
      <c r="G766">
        <v>50958.5</v>
      </c>
      <c r="H766">
        <v>626</v>
      </c>
      <c r="I766">
        <v>164</v>
      </c>
      <c r="J766">
        <v>3</v>
      </c>
      <c r="K766" t="s">
        <v>33</v>
      </c>
      <c r="L766" t="s">
        <v>33</v>
      </c>
      <c r="M766" t="s">
        <v>33</v>
      </c>
      <c r="N766" t="s">
        <v>53</v>
      </c>
      <c r="O766" t="s">
        <v>69</v>
      </c>
      <c r="P766">
        <v>4</v>
      </c>
      <c r="Q766">
        <v>288</v>
      </c>
      <c r="R766">
        <v>4</v>
      </c>
      <c r="S766">
        <v>4</v>
      </c>
      <c r="T766" t="s">
        <v>67</v>
      </c>
      <c r="U766">
        <v>34</v>
      </c>
      <c r="V766">
        <v>4</v>
      </c>
      <c r="W766" t="s">
        <v>33</v>
      </c>
      <c r="X766" t="s">
        <v>37</v>
      </c>
      <c r="Y766" t="s">
        <v>33</v>
      </c>
      <c r="Z766">
        <v>341358.12</v>
      </c>
      <c r="AA766">
        <v>1.7909999999999999</v>
      </c>
      <c r="AB766" t="s">
        <v>50</v>
      </c>
      <c r="AC766" t="s">
        <v>65</v>
      </c>
      <c r="AD766" t="s">
        <v>46</v>
      </c>
    </row>
    <row r="767" spans="1:30" x14ac:dyDescent="0.25">
      <c r="A767">
        <v>100766</v>
      </c>
      <c r="B767">
        <v>59</v>
      </c>
      <c r="C767" t="s">
        <v>71</v>
      </c>
      <c r="D767" t="s">
        <v>31</v>
      </c>
      <c r="E767" t="s">
        <v>42</v>
      </c>
      <c r="F767">
        <v>24863.040000000001</v>
      </c>
      <c r="G767">
        <v>26794.84</v>
      </c>
      <c r="H767">
        <v>672</v>
      </c>
      <c r="I767">
        <v>87</v>
      </c>
      <c r="J767">
        <v>1</v>
      </c>
      <c r="K767" t="s">
        <v>33</v>
      </c>
      <c r="L767" t="s">
        <v>37</v>
      </c>
      <c r="M767" t="s">
        <v>33</v>
      </c>
      <c r="N767" t="s">
        <v>34</v>
      </c>
      <c r="O767" t="s">
        <v>52</v>
      </c>
      <c r="P767">
        <v>5</v>
      </c>
      <c r="Q767">
        <v>277</v>
      </c>
      <c r="R767">
        <v>5</v>
      </c>
      <c r="S767">
        <v>4</v>
      </c>
      <c r="T767" t="s">
        <v>67</v>
      </c>
      <c r="U767">
        <v>79</v>
      </c>
      <c r="V767">
        <v>6</v>
      </c>
      <c r="W767" t="s">
        <v>33</v>
      </c>
      <c r="X767" t="s">
        <v>33</v>
      </c>
      <c r="Y767" t="s">
        <v>33</v>
      </c>
      <c r="Z767">
        <v>298356.47999999998</v>
      </c>
      <c r="AA767">
        <v>1.0780000000000001</v>
      </c>
      <c r="AB767" t="s">
        <v>60</v>
      </c>
      <c r="AC767" t="s">
        <v>65</v>
      </c>
      <c r="AD767" t="s">
        <v>46</v>
      </c>
    </row>
    <row r="768" spans="1:30" x14ac:dyDescent="0.25">
      <c r="A768">
        <v>100767</v>
      </c>
      <c r="B768">
        <v>66</v>
      </c>
      <c r="C768" t="s">
        <v>30</v>
      </c>
      <c r="D768" t="s">
        <v>68</v>
      </c>
      <c r="E768" t="s">
        <v>32</v>
      </c>
      <c r="F768">
        <v>61310.29</v>
      </c>
      <c r="G768">
        <v>51810.59</v>
      </c>
      <c r="H768">
        <v>567</v>
      </c>
      <c r="I768">
        <v>74</v>
      </c>
      <c r="J768">
        <v>1</v>
      </c>
      <c r="K768" t="s">
        <v>33</v>
      </c>
      <c r="L768" t="s">
        <v>37</v>
      </c>
      <c r="M768" t="s">
        <v>33</v>
      </c>
      <c r="N768" t="s">
        <v>34</v>
      </c>
      <c r="O768" t="s">
        <v>35</v>
      </c>
      <c r="P768">
        <v>20</v>
      </c>
      <c r="Q768">
        <v>589</v>
      </c>
      <c r="R768">
        <v>1</v>
      </c>
      <c r="S768">
        <v>1</v>
      </c>
      <c r="T768" t="s">
        <v>53</v>
      </c>
      <c r="U768">
        <v>235</v>
      </c>
      <c r="V768">
        <v>1</v>
      </c>
      <c r="W768" t="s">
        <v>33</v>
      </c>
      <c r="X768" t="s">
        <v>37</v>
      </c>
      <c r="Y768" t="s">
        <v>33</v>
      </c>
      <c r="Z768">
        <v>735723.48</v>
      </c>
      <c r="AA768">
        <v>0.84499999999999997</v>
      </c>
      <c r="AB768" t="s">
        <v>60</v>
      </c>
      <c r="AC768" t="s">
        <v>39</v>
      </c>
      <c r="AD768" t="s">
        <v>46</v>
      </c>
    </row>
    <row r="769" spans="1:30" x14ac:dyDescent="0.25">
      <c r="A769">
        <v>100768</v>
      </c>
      <c r="B769">
        <v>62</v>
      </c>
      <c r="C769" t="s">
        <v>61</v>
      </c>
      <c r="D769" t="s">
        <v>31</v>
      </c>
      <c r="E769" t="s">
        <v>32</v>
      </c>
      <c r="F769">
        <v>28976.92</v>
      </c>
      <c r="G769">
        <v>61102.11</v>
      </c>
      <c r="H769">
        <v>653</v>
      </c>
      <c r="I769">
        <v>13</v>
      </c>
      <c r="J769">
        <v>4</v>
      </c>
      <c r="K769" t="s">
        <v>33</v>
      </c>
      <c r="L769" t="s">
        <v>33</v>
      </c>
      <c r="M769" t="s">
        <v>33</v>
      </c>
      <c r="N769" t="s">
        <v>34</v>
      </c>
      <c r="O769" t="s">
        <v>35</v>
      </c>
      <c r="P769">
        <v>8</v>
      </c>
      <c r="Q769">
        <v>297</v>
      </c>
      <c r="R769">
        <v>4</v>
      </c>
      <c r="S769">
        <v>1</v>
      </c>
      <c r="T769" t="s">
        <v>53</v>
      </c>
      <c r="U769">
        <v>273</v>
      </c>
      <c r="V769">
        <v>0</v>
      </c>
      <c r="W769" t="s">
        <v>33</v>
      </c>
      <c r="X769" t="s">
        <v>37</v>
      </c>
      <c r="Y769" t="s">
        <v>33</v>
      </c>
      <c r="Z769">
        <v>347723.04</v>
      </c>
      <c r="AA769">
        <v>2.109</v>
      </c>
      <c r="AB769" t="s">
        <v>60</v>
      </c>
      <c r="AC769" t="s">
        <v>65</v>
      </c>
      <c r="AD769" t="s">
        <v>46</v>
      </c>
    </row>
    <row r="770" spans="1:30" x14ac:dyDescent="0.25">
      <c r="A770">
        <v>100769</v>
      </c>
      <c r="B770">
        <v>38</v>
      </c>
      <c r="C770" t="s">
        <v>75</v>
      </c>
      <c r="D770" t="s">
        <v>31</v>
      </c>
      <c r="E770" t="s">
        <v>48</v>
      </c>
      <c r="F770">
        <v>35081.74</v>
      </c>
      <c r="G770">
        <v>24566.21</v>
      </c>
      <c r="H770">
        <v>746</v>
      </c>
      <c r="I770">
        <v>49</v>
      </c>
      <c r="J770">
        <v>4</v>
      </c>
      <c r="K770" t="s">
        <v>33</v>
      </c>
      <c r="L770" t="s">
        <v>37</v>
      </c>
      <c r="M770" t="s">
        <v>33</v>
      </c>
      <c r="N770" t="s">
        <v>34</v>
      </c>
      <c r="O770" t="s">
        <v>74</v>
      </c>
      <c r="P770">
        <v>4</v>
      </c>
      <c r="Q770">
        <v>320</v>
      </c>
      <c r="R770">
        <v>1</v>
      </c>
      <c r="S770">
        <v>1</v>
      </c>
      <c r="T770" t="s">
        <v>36</v>
      </c>
      <c r="U770">
        <v>297</v>
      </c>
      <c r="V770">
        <v>1</v>
      </c>
      <c r="W770" t="s">
        <v>33</v>
      </c>
      <c r="X770" t="s">
        <v>37</v>
      </c>
      <c r="Y770" t="s">
        <v>33</v>
      </c>
      <c r="Z770">
        <v>420980.88</v>
      </c>
      <c r="AA770">
        <v>0.7</v>
      </c>
      <c r="AB770" t="s">
        <v>62</v>
      </c>
      <c r="AC770" t="s">
        <v>51</v>
      </c>
      <c r="AD770" t="s">
        <v>46</v>
      </c>
    </row>
    <row r="771" spans="1:30" x14ac:dyDescent="0.25">
      <c r="A771">
        <v>100770</v>
      </c>
      <c r="B771">
        <v>23</v>
      </c>
      <c r="C771" t="s">
        <v>41</v>
      </c>
      <c r="D771" t="s">
        <v>58</v>
      </c>
      <c r="F771">
        <v>74552.38</v>
      </c>
      <c r="G771">
        <v>0</v>
      </c>
      <c r="H771">
        <v>686</v>
      </c>
      <c r="I771">
        <v>12</v>
      </c>
      <c r="J771">
        <v>5</v>
      </c>
      <c r="K771" t="s">
        <v>33</v>
      </c>
      <c r="L771" t="s">
        <v>37</v>
      </c>
      <c r="M771" t="s">
        <v>33</v>
      </c>
      <c r="N771" t="s">
        <v>34</v>
      </c>
      <c r="O771" t="s">
        <v>69</v>
      </c>
      <c r="P771">
        <v>1</v>
      </c>
      <c r="Q771">
        <v>407</v>
      </c>
      <c r="R771">
        <v>6</v>
      </c>
      <c r="S771">
        <v>3</v>
      </c>
      <c r="T771" t="s">
        <v>53</v>
      </c>
      <c r="U771">
        <v>274</v>
      </c>
      <c r="V771">
        <v>4</v>
      </c>
      <c r="W771" t="s">
        <v>37</v>
      </c>
      <c r="X771" t="s">
        <v>33</v>
      </c>
      <c r="Y771" t="s">
        <v>33</v>
      </c>
      <c r="Z771">
        <v>894628.56</v>
      </c>
      <c r="AA771">
        <v>0</v>
      </c>
      <c r="AB771" t="s">
        <v>44</v>
      </c>
      <c r="AC771" t="s">
        <v>39</v>
      </c>
      <c r="AD771" t="s">
        <v>46</v>
      </c>
    </row>
    <row r="772" spans="1:30" x14ac:dyDescent="0.25">
      <c r="A772">
        <v>100771</v>
      </c>
      <c r="B772">
        <v>50</v>
      </c>
      <c r="C772" t="s">
        <v>61</v>
      </c>
      <c r="D772" t="s">
        <v>58</v>
      </c>
      <c r="E772" t="s">
        <v>42</v>
      </c>
      <c r="F772">
        <v>44345.35</v>
      </c>
      <c r="G772">
        <v>20596.740000000002</v>
      </c>
      <c r="H772">
        <v>693</v>
      </c>
      <c r="I772">
        <v>26</v>
      </c>
      <c r="J772">
        <v>5</v>
      </c>
      <c r="K772" t="s">
        <v>33</v>
      </c>
      <c r="L772" t="s">
        <v>37</v>
      </c>
      <c r="M772" t="s">
        <v>33</v>
      </c>
      <c r="N772" t="s">
        <v>34</v>
      </c>
      <c r="O772" t="s">
        <v>69</v>
      </c>
      <c r="P772">
        <v>18</v>
      </c>
      <c r="Q772">
        <v>164</v>
      </c>
      <c r="R772">
        <v>3</v>
      </c>
      <c r="S772">
        <v>0</v>
      </c>
      <c r="T772" t="s">
        <v>46</v>
      </c>
      <c r="U772">
        <v>-1</v>
      </c>
      <c r="V772">
        <v>3</v>
      </c>
      <c r="W772" t="s">
        <v>37</v>
      </c>
      <c r="X772" t="s">
        <v>33</v>
      </c>
      <c r="Y772" t="s">
        <v>33</v>
      </c>
      <c r="Z772">
        <v>532144.19999999995</v>
      </c>
      <c r="AA772">
        <v>0.46400000000000002</v>
      </c>
      <c r="AB772" t="s">
        <v>50</v>
      </c>
      <c r="AC772" t="s">
        <v>45</v>
      </c>
      <c r="AD772" t="s">
        <v>46</v>
      </c>
    </row>
    <row r="773" spans="1:30" x14ac:dyDescent="0.25">
      <c r="A773">
        <v>100772</v>
      </c>
      <c r="B773">
        <v>35</v>
      </c>
      <c r="C773" t="s">
        <v>70</v>
      </c>
      <c r="D773" t="s">
        <v>58</v>
      </c>
      <c r="E773" t="s">
        <v>42</v>
      </c>
      <c r="F773">
        <v>33788.07</v>
      </c>
      <c r="G773">
        <v>38347.089999999997</v>
      </c>
      <c r="H773">
        <v>676</v>
      </c>
      <c r="I773">
        <v>18</v>
      </c>
      <c r="J773">
        <v>1</v>
      </c>
      <c r="K773" t="s">
        <v>33</v>
      </c>
      <c r="L773" t="s">
        <v>33</v>
      </c>
      <c r="M773" t="s">
        <v>37</v>
      </c>
      <c r="N773" t="s">
        <v>34</v>
      </c>
      <c r="O773" t="s">
        <v>56</v>
      </c>
      <c r="P773">
        <v>21</v>
      </c>
      <c r="Q773">
        <v>288</v>
      </c>
      <c r="R773">
        <v>3</v>
      </c>
      <c r="S773">
        <v>1</v>
      </c>
      <c r="T773" t="s">
        <v>53</v>
      </c>
      <c r="U773">
        <v>314</v>
      </c>
      <c r="V773">
        <v>1</v>
      </c>
      <c r="W773" t="s">
        <v>33</v>
      </c>
      <c r="X773" t="s">
        <v>37</v>
      </c>
      <c r="Y773" t="s">
        <v>33</v>
      </c>
      <c r="Z773">
        <v>405456.84</v>
      </c>
      <c r="AA773">
        <v>1.135</v>
      </c>
      <c r="AB773" t="s">
        <v>38</v>
      </c>
      <c r="AC773" t="s">
        <v>51</v>
      </c>
      <c r="AD773" t="s">
        <v>46</v>
      </c>
    </row>
    <row r="774" spans="1:30" x14ac:dyDescent="0.25">
      <c r="A774">
        <v>100773</v>
      </c>
      <c r="B774">
        <v>29</v>
      </c>
      <c r="C774" t="s">
        <v>41</v>
      </c>
      <c r="D774" t="s">
        <v>31</v>
      </c>
      <c r="E774" t="s">
        <v>48</v>
      </c>
      <c r="F774">
        <v>38108.019999999997</v>
      </c>
      <c r="G774">
        <v>57235.89</v>
      </c>
      <c r="H774">
        <v>571</v>
      </c>
      <c r="I774">
        <v>98</v>
      </c>
      <c r="J774">
        <v>3</v>
      </c>
      <c r="K774" t="s">
        <v>33</v>
      </c>
      <c r="L774" t="s">
        <v>33</v>
      </c>
      <c r="M774" t="s">
        <v>33</v>
      </c>
      <c r="N774" t="s">
        <v>53</v>
      </c>
      <c r="O774" t="s">
        <v>49</v>
      </c>
      <c r="P774">
        <v>23</v>
      </c>
      <c r="Q774">
        <v>373</v>
      </c>
      <c r="R774">
        <v>1</v>
      </c>
      <c r="S774">
        <v>3</v>
      </c>
      <c r="T774" t="s">
        <v>46</v>
      </c>
      <c r="U774">
        <v>274</v>
      </c>
      <c r="V774">
        <v>2</v>
      </c>
      <c r="W774" t="s">
        <v>37</v>
      </c>
      <c r="X774" t="s">
        <v>33</v>
      </c>
      <c r="Y774" t="s">
        <v>33</v>
      </c>
      <c r="Z774">
        <v>457296.24</v>
      </c>
      <c r="AA774">
        <v>1.502</v>
      </c>
      <c r="AB774" t="s">
        <v>38</v>
      </c>
      <c r="AC774" t="s">
        <v>51</v>
      </c>
      <c r="AD774" t="s">
        <v>46</v>
      </c>
    </row>
    <row r="775" spans="1:30" x14ac:dyDescent="0.25">
      <c r="A775">
        <v>100774</v>
      </c>
      <c r="B775">
        <v>39</v>
      </c>
      <c r="C775" t="s">
        <v>71</v>
      </c>
      <c r="D775" t="s">
        <v>31</v>
      </c>
      <c r="E775" t="s">
        <v>42</v>
      </c>
      <c r="F775">
        <v>17211.09</v>
      </c>
      <c r="G775">
        <v>26301.87</v>
      </c>
      <c r="H775">
        <v>774</v>
      </c>
      <c r="I775">
        <v>142</v>
      </c>
      <c r="J775">
        <v>4</v>
      </c>
      <c r="K775" t="s">
        <v>33</v>
      </c>
      <c r="L775" t="s">
        <v>33</v>
      </c>
      <c r="M775" t="s">
        <v>33</v>
      </c>
      <c r="N775" t="s">
        <v>55</v>
      </c>
      <c r="O775" t="s">
        <v>73</v>
      </c>
      <c r="P775">
        <v>15</v>
      </c>
      <c r="Q775">
        <v>20</v>
      </c>
      <c r="R775">
        <v>8</v>
      </c>
      <c r="S775">
        <v>1</v>
      </c>
      <c r="T775" t="s">
        <v>53</v>
      </c>
      <c r="U775">
        <v>279</v>
      </c>
      <c r="V775">
        <v>6</v>
      </c>
      <c r="W775" t="s">
        <v>37</v>
      </c>
      <c r="X775" t="s">
        <v>37</v>
      </c>
      <c r="Y775" t="s">
        <v>33</v>
      </c>
      <c r="Z775">
        <v>206533.08</v>
      </c>
      <c r="AA775">
        <v>1.528</v>
      </c>
      <c r="AB775" t="s">
        <v>62</v>
      </c>
      <c r="AC775" t="s">
        <v>65</v>
      </c>
      <c r="AD775" t="s">
        <v>46</v>
      </c>
    </row>
    <row r="776" spans="1:30" x14ac:dyDescent="0.25">
      <c r="A776">
        <v>100775</v>
      </c>
      <c r="B776">
        <v>52</v>
      </c>
      <c r="C776" t="s">
        <v>54</v>
      </c>
      <c r="D776" t="s">
        <v>31</v>
      </c>
      <c r="E776" t="s">
        <v>48</v>
      </c>
      <c r="F776">
        <v>44455.41</v>
      </c>
      <c r="G776">
        <v>40223.879999999997</v>
      </c>
      <c r="H776">
        <v>650</v>
      </c>
      <c r="I776">
        <v>88</v>
      </c>
      <c r="J776">
        <v>4</v>
      </c>
      <c r="K776" t="s">
        <v>33</v>
      </c>
      <c r="L776" t="s">
        <v>33</v>
      </c>
      <c r="M776" t="s">
        <v>37</v>
      </c>
      <c r="N776" t="s">
        <v>34</v>
      </c>
      <c r="O776" t="s">
        <v>63</v>
      </c>
      <c r="P776">
        <v>12</v>
      </c>
      <c r="Q776">
        <v>427</v>
      </c>
      <c r="R776">
        <v>6</v>
      </c>
      <c r="S776">
        <v>4</v>
      </c>
      <c r="T776" t="s">
        <v>53</v>
      </c>
      <c r="U776">
        <v>118</v>
      </c>
      <c r="V776">
        <v>6</v>
      </c>
      <c r="W776" t="s">
        <v>37</v>
      </c>
      <c r="X776" t="s">
        <v>37</v>
      </c>
      <c r="Y776" t="s">
        <v>33</v>
      </c>
      <c r="Z776">
        <v>533464.92000000004</v>
      </c>
      <c r="AA776">
        <v>0.90500000000000003</v>
      </c>
      <c r="AB776" t="s">
        <v>50</v>
      </c>
      <c r="AC776" t="s">
        <v>45</v>
      </c>
      <c r="AD776" t="s">
        <v>46</v>
      </c>
    </row>
    <row r="777" spans="1:30" x14ac:dyDescent="0.25">
      <c r="A777">
        <v>100776</v>
      </c>
      <c r="B777">
        <v>37</v>
      </c>
      <c r="C777" t="s">
        <v>71</v>
      </c>
      <c r="D777" t="s">
        <v>58</v>
      </c>
      <c r="E777" t="s">
        <v>42</v>
      </c>
      <c r="F777">
        <v>34350.33</v>
      </c>
      <c r="G777">
        <v>60607.69</v>
      </c>
      <c r="H777">
        <v>668</v>
      </c>
      <c r="I777">
        <v>31</v>
      </c>
      <c r="J777">
        <v>5</v>
      </c>
      <c r="K777" t="s">
        <v>33</v>
      </c>
      <c r="L777" t="s">
        <v>37</v>
      </c>
      <c r="M777" t="s">
        <v>33</v>
      </c>
      <c r="N777" t="s">
        <v>34</v>
      </c>
      <c r="O777" t="s">
        <v>52</v>
      </c>
      <c r="P777">
        <v>3</v>
      </c>
      <c r="Q777">
        <v>226</v>
      </c>
      <c r="R777">
        <v>4</v>
      </c>
      <c r="S777">
        <v>0</v>
      </c>
      <c r="T777" t="s">
        <v>36</v>
      </c>
      <c r="U777">
        <v>-1</v>
      </c>
      <c r="V777">
        <v>5</v>
      </c>
      <c r="W777" t="s">
        <v>33</v>
      </c>
      <c r="X777" t="s">
        <v>37</v>
      </c>
      <c r="Y777" t="s">
        <v>37</v>
      </c>
      <c r="Z777">
        <v>412203.96</v>
      </c>
      <c r="AA777">
        <v>1.764</v>
      </c>
      <c r="AB777" t="s">
        <v>62</v>
      </c>
      <c r="AC777" t="s">
        <v>51</v>
      </c>
      <c r="AD777" t="s">
        <v>46</v>
      </c>
    </row>
    <row r="778" spans="1:30" x14ac:dyDescent="0.25">
      <c r="A778">
        <v>100777</v>
      </c>
      <c r="B778">
        <v>68</v>
      </c>
      <c r="C778" t="s">
        <v>70</v>
      </c>
      <c r="D778" t="s">
        <v>58</v>
      </c>
      <c r="E778" t="s">
        <v>32</v>
      </c>
      <c r="F778">
        <v>44890.04</v>
      </c>
      <c r="G778">
        <v>86244.64</v>
      </c>
      <c r="H778">
        <v>728</v>
      </c>
      <c r="I778">
        <v>65</v>
      </c>
      <c r="J778">
        <v>5</v>
      </c>
      <c r="K778" t="s">
        <v>33</v>
      </c>
      <c r="L778" t="s">
        <v>33</v>
      </c>
      <c r="M778" t="s">
        <v>33</v>
      </c>
      <c r="N778" t="s">
        <v>34</v>
      </c>
      <c r="O778" t="s">
        <v>59</v>
      </c>
      <c r="P778">
        <v>17</v>
      </c>
      <c r="Q778">
        <v>173</v>
      </c>
      <c r="R778">
        <v>7</v>
      </c>
      <c r="S778">
        <v>0</v>
      </c>
      <c r="T778" t="s">
        <v>67</v>
      </c>
      <c r="U778">
        <v>-1</v>
      </c>
      <c r="V778">
        <v>5</v>
      </c>
      <c r="W778" t="s">
        <v>37</v>
      </c>
      <c r="X778" t="s">
        <v>33</v>
      </c>
      <c r="Y778" t="s">
        <v>37</v>
      </c>
      <c r="Z778">
        <v>538680.48</v>
      </c>
      <c r="AA778">
        <v>1.921</v>
      </c>
      <c r="AB778" t="s">
        <v>60</v>
      </c>
      <c r="AC778" t="s">
        <v>45</v>
      </c>
      <c r="AD778" t="s">
        <v>46</v>
      </c>
    </row>
    <row r="779" spans="1:30" x14ac:dyDescent="0.25">
      <c r="A779">
        <v>100778</v>
      </c>
      <c r="B779">
        <v>33</v>
      </c>
      <c r="C779" t="s">
        <v>71</v>
      </c>
      <c r="D779" t="s">
        <v>31</v>
      </c>
      <c r="E779" t="s">
        <v>32</v>
      </c>
      <c r="F779">
        <v>17574.060000000001</v>
      </c>
      <c r="G779">
        <v>66978.8</v>
      </c>
      <c r="H779">
        <v>781</v>
      </c>
      <c r="I779">
        <v>83</v>
      </c>
      <c r="J779">
        <v>2</v>
      </c>
      <c r="K779" t="s">
        <v>33</v>
      </c>
      <c r="L779" t="s">
        <v>37</v>
      </c>
      <c r="M779" t="s">
        <v>33</v>
      </c>
      <c r="N779" t="s">
        <v>34</v>
      </c>
      <c r="O779" t="s">
        <v>52</v>
      </c>
      <c r="P779">
        <v>6</v>
      </c>
      <c r="Q779">
        <v>419</v>
      </c>
      <c r="R779">
        <v>7</v>
      </c>
      <c r="S779">
        <v>3</v>
      </c>
      <c r="T779" t="s">
        <v>53</v>
      </c>
      <c r="U779">
        <v>425</v>
      </c>
      <c r="V779">
        <v>3</v>
      </c>
      <c r="W779" t="s">
        <v>37</v>
      </c>
      <c r="X779" t="s">
        <v>37</v>
      </c>
      <c r="Y779" t="s">
        <v>33</v>
      </c>
      <c r="Z779">
        <v>210888.72</v>
      </c>
      <c r="AA779">
        <v>3.8109999999999999</v>
      </c>
      <c r="AB779" t="s">
        <v>38</v>
      </c>
      <c r="AC779" t="s">
        <v>65</v>
      </c>
      <c r="AD779" t="s">
        <v>46</v>
      </c>
    </row>
    <row r="780" spans="1:30" x14ac:dyDescent="0.25">
      <c r="A780">
        <v>100779</v>
      </c>
      <c r="B780">
        <v>66</v>
      </c>
      <c r="C780" t="s">
        <v>70</v>
      </c>
      <c r="D780" t="s">
        <v>31</v>
      </c>
      <c r="E780" t="s">
        <v>32</v>
      </c>
      <c r="F780">
        <v>47729.47</v>
      </c>
      <c r="G780">
        <v>34456.03</v>
      </c>
      <c r="H780">
        <v>850</v>
      </c>
      <c r="I780">
        <v>103</v>
      </c>
      <c r="J780">
        <v>5</v>
      </c>
      <c r="K780" t="s">
        <v>33</v>
      </c>
      <c r="L780" t="s">
        <v>37</v>
      </c>
      <c r="M780" t="s">
        <v>33</v>
      </c>
      <c r="N780" t="s">
        <v>34</v>
      </c>
      <c r="O780" t="s">
        <v>63</v>
      </c>
      <c r="P780">
        <v>7</v>
      </c>
      <c r="Q780">
        <v>293</v>
      </c>
      <c r="R780">
        <v>5</v>
      </c>
      <c r="S780">
        <v>1</v>
      </c>
      <c r="T780" t="s">
        <v>53</v>
      </c>
      <c r="U780">
        <v>94</v>
      </c>
      <c r="V780">
        <v>0</v>
      </c>
      <c r="W780" t="s">
        <v>37</v>
      </c>
      <c r="X780" t="s">
        <v>37</v>
      </c>
      <c r="Y780" t="s">
        <v>33</v>
      </c>
      <c r="Z780">
        <v>572753.64</v>
      </c>
      <c r="AA780">
        <v>0.72199999999999998</v>
      </c>
      <c r="AB780" t="s">
        <v>60</v>
      </c>
      <c r="AC780" t="s">
        <v>45</v>
      </c>
      <c r="AD780" t="s">
        <v>46</v>
      </c>
    </row>
    <row r="781" spans="1:30" x14ac:dyDescent="0.25">
      <c r="A781">
        <v>100780</v>
      </c>
      <c r="B781">
        <v>61</v>
      </c>
      <c r="C781" t="s">
        <v>66</v>
      </c>
      <c r="D781" t="s">
        <v>31</v>
      </c>
      <c r="E781" t="s">
        <v>32</v>
      </c>
      <c r="F781">
        <v>12000</v>
      </c>
      <c r="G781">
        <v>85016.18</v>
      </c>
      <c r="H781">
        <v>732</v>
      </c>
      <c r="I781">
        <v>76</v>
      </c>
      <c r="J781">
        <v>5</v>
      </c>
      <c r="K781" t="s">
        <v>33</v>
      </c>
      <c r="L781" t="s">
        <v>37</v>
      </c>
      <c r="M781" t="s">
        <v>37</v>
      </c>
      <c r="N781" t="s">
        <v>53</v>
      </c>
      <c r="O781" t="s">
        <v>74</v>
      </c>
      <c r="P781">
        <v>2</v>
      </c>
      <c r="Q781">
        <v>588</v>
      </c>
      <c r="R781">
        <v>5</v>
      </c>
      <c r="S781">
        <v>0</v>
      </c>
      <c r="T781" t="s">
        <v>53</v>
      </c>
      <c r="U781">
        <v>-1</v>
      </c>
      <c r="V781">
        <v>4</v>
      </c>
      <c r="W781" t="s">
        <v>33</v>
      </c>
      <c r="X781" t="s">
        <v>37</v>
      </c>
      <c r="Y781" t="s">
        <v>37</v>
      </c>
      <c r="Z781">
        <v>144000</v>
      </c>
      <c r="AA781">
        <v>7.085</v>
      </c>
      <c r="AB781" t="s">
        <v>60</v>
      </c>
      <c r="AC781" t="s">
        <v>65</v>
      </c>
      <c r="AD781" t="s">
        <v>40</v>
      </c>
    </row>
    <row r="782" spans="1:30" x14ac:dyDescent="0.25">
      <c r="A782">
        <v>100781</v>
      </c>
      <c r="B782">
        <v>30</v>
      </c>
      <c r="C782" t="s">
        <v>41</v>
      </c>
      <c r="D782" t="s">
        <v>68</v>
      </c>
      <c r="E782" t="s">
        <v>42</v>
      </c>
      <c r="F782">
        <v>24431.07</v>
      </c>
      <c r="G782">
        <v>33434.480000000003</v>
      </c>
      <c r="H782">
        <v>796</v>
      </c>
      <c r="I782">
        <v>177</v>
      </c>
      <c r="J782">
        <v>5</v>
      </c>
      <c r="K782" t="s">
        <v>33</v>
      </c>
      <c r="L782" t="s">
        <v>33</v>
      </c>
      <c r="M782" t="s">
        <v>33</v>
      </c>
      <c r="N782" t="s">
        <v>34</v>
      </c>
      <c r="O782" t="s">
        <v>49</v>
      </c>
      <c r="P782">
        <v>8</v>
      </c>
      <c r="Q782">
        <v>253</v>
      </c>
      <c r="R782">
        <v>6</v>
      </c>
      <c r="S782">
        <v>5</v>
      </c>
      <c r="T782" t="s">
        <v>36</v>
      </c>
      <c r="U782">
        <v>292</v>
      </c>
      <c r="V782">
        <v>2</v>
      </c>
      <c r="W782" t="s">
        <v>33</v>
      </c>
      <c r="X782" t="s">
        <v>33</v>
      </c>
      <c r="Y782" t="s">
        <v>33</v>
      </c>
      <c r="Z782">
        <v>293172.84000000003</v>
      </c>
      <c r="AA782">
        <v>1.369</v>
      </c>
      <c r="AB782" t="s">
        <v>38</v>
      </c>
      <c r="AC782" t="s">
        <v>65</v>
      </c>
      <c r="AD782" t="s">
        <v>46</v>
      </c>
    </row>
    <row r="783" spans="1:30" x14ac:dyDescent="0.25">
      <c r="A783">
        <v>100782</v>
      </c>
      <c r="B783">
        <v>61</v>
      </c>
      <c r="C783" t="s">
        <v>41</v>
      </c>
      <c r="D783" t="s">
        <v>31</v>
      </c>
      <c r="E783" t="s">
        <v>42</v>
      </c>
      <c r="F783">
        <v>61556.47</v>
      </c>
      <c r="G783">
        <v>2497.63</v>
      </c>
      <c r="H783">
        <v>818</v>
      </c>
      <c r="I783">
        <v>72</v>
      </c>
      <c r="J783">
        <v>2</v>
      </c>
      <c r="K783" t="s">
        <v>33</v>
      </c>
      <c r="L783" t="s">
        <v>37</v>
      </c>
      <c r="M783" t="s">
        <v>33</v>
      </c>
      <c r="N783" t="s">
        <v>34</v>
      </c>
      <c r="O783" t="s">
        <v>69</v>
      </c>
      <c r="P783">
        <v>22</v>
      </c>
      <c r="Q783">
        <v>440</v>
      </c>
      <c r="R783">
        <v>7</v>
      </c>
      <c r="S783">
        <v>3</v>
      </c>
      <c r="T783" t="s">
        <v>36</v>
      </c>
      <c r="U783">
        <v>189</v>
      </c>
      <c r="V783">
        <v>3</v>
      </c>
      <c r="W783" t="s">
        <v>33</v>
      </c>
      <c r="X783" t="s">
        <v>37</v>
      </c>
      <c r="Y783" t="s">
        <v>33</v>
      </c>
      <c r="Z783">
        <v>738677.64</v>
      </c>
      <c r="AA783">
        <v>4.1000000000000002E-2</v>
      </c>
      <c r="AB783" t="s">
        <v>60</v>
      </c>
      <c r="AC783" t="s">
        <v>39</v>
      </c>
      <c r="AD783" t="s">
        <v>46</v>
      </c>
    </row>
    <row r="784" spans="1:30" x14ac:dyDescent="0.25">
      <c r="A784">
        <v>100783</v>
      </c>
      <c r="B784">
        <v>54</v>
      </c>
      <c r="C784" t="s">
        <v>76</v>
      </c>
      <c r="D784" t="s">
        <v>31</v>
      </c>
      <c r="E784" t="s">
        <v>42</v>
      </c>
      <c r="F784">
        <v>27676.46</v>
      </c>
      <c r="G784">
        <v>16005.75</v>
      </c>
      <c r="H784">
        <v>750</v>
      </c>
      <c r="I784">
        <v>26</v>
      </c>
      <c r="J784">
        <v>3</v>
      </c>
      <c r="K784" t="s">
        <v>33</v>
      </c>
      <c r="L784" t="s">
        <v>37</v>
      </c>
      <c r="M784" t="s">
        <v>33</v>
      </c>
      <c r="N784" t="s">
        <v>34</v>
      </c>
      <c r="O784" t="s">
        <v>52</v>
      </c>
      <c r="P784">
        <v>14</v>
      </c>
      <c r="Q784">
        <v>309</v>
      </c>
      <c r="R784">
        <v>5</v>
      </c>
      <c r="S784">
        <v>4</v>
      </c>
      <c r="T784" t="s">
        <v>36</v>
      </c>
      <c r="U784">
        <v>369</v>
      </c>
      <c r="V784">
        <v>0</v>
      </c>
      <c r="W784" t="s">
        <v>33</v>
      </c>
      <c r="X784" t="s">
        <v>37</v>
      </c>
      <c r="Y784" t="s">
        <v>37</v>
      </c>
      <c r="Z784">
        <v>332117.52</v>
      </c>
      <c r="AA784">
        <v>0.57799999999999996</v>
      </c>
      <c r="AB784" t="s">
        <v>50</v>
      </c>
      <c r="AC784" t="s">
        <v>65</v>
      </c>
      <c r="AD784" t="s">
        <v>40</v>
      </c>
    </row>
    <row r="785" spans="1:30" x14ac:dyDescent="0.25">
      <c r="A785">
        <v>100784</v>
      </c>
      <c r="B785">
        <v>69</v>
      </c>
      <c r="C785" t="s">
        <v>71</v>
      </c>
      <c r="D785" t="s">
        <v>58</v>
      </c>
      <c r="E785" t="s">
        <v>42</v>
      </c>
      <c r="F785">
        <v>56918.65</v>
      </c>
      <c r="G785">
        <v>65624.97</v>
      </c>
      <c r="H785">
        <v>850</v>
      </c>
      <c r="I785">
        <v>99</v>
      </c>
      <c r="J785">
        <v>4</v>
      </c>
      <c r="K785" t="s">
        <v>37</v>
      </c>
      <c r="L785" t="s">
        <v>33</v>
      </c>
      <c r="M785" t="s">
        <v>37</v>
      </c>
      <c r="N785" t="s">
        <v>34</v>
      </c>
      <c r="O785" t="s">
        <v>64</v>
      </c>
      <c r="P785">
        <v>12</v>
      </c>
      <c r="Q785">
        <v>234</v>
      </c>
      <c r="R785">
        <v>8</v>
      </c>
      <c r="S785">
        <v>3</v>
      </c>
      <c r="T785" t="s">
        <v>53</v>
      </c>
      <c r="U785">
        <v>30</v>
      </c>
      <c r="V785">
        <v>4</v>
      </c>
      <c r="W785" t="s">
        <v>33</v>
      </c>
      <c r="X785" t="s">
        <v>33</v>
      </c>
      <c r="Y785" t="s">
        <v>33</v>
      </c>
      <c r="Z785">
        <v>683023.8</v>
      </c>
      <c r="AA785">
        <v>1.153</v>
      </c>
      <c r="AB785" t="s">
        <v>60</v>
      </c>
      <c r="AC785" t="s">
        <v>39</v>
      </c>
      <c r="AD785" t="s">
        <v>46</v>
      </c>
    </row>
    <row r="786" spans="1:30" x14ac:dyDescent="0.25">
      <c r="A786">
        <v>100785</v>
      </c>
      <c r="B786">
        <v>35</v>
      </c>
      <c r="C786" t="s">
        <v>54</v>
      </c>
      <c r="D786" t="s">
        <v>58</v>
      </c>
      <c r="E786" t="s">
        <v>42</v>
      </c>
      <c r="F786">
        <v>20382.150000000001</v>
      </c>
      <c r="G786">
        <v>30146.34</v>
      </c>
      <c r="H786">
        <v>689</v>
      </c>
      <c r="I786">
        <v>68</v>
      </c>
      <c r="J786">
        <v>5</v>
      </c>
      <c r="K786" t="s">
        <v>33</v>
      </c>
      <c r="L786" t="s">
        <v>37</v>
      </c>
      <c r="M786" t="s">
        <v>37</v>
      </c>
      <c r="N786" t="s">
        <v>34</v>
      </c>
      <c r="O786" t="s">
        <v>52</v>
      </c>
      <c r="P786">
        <v>15</v>
      </c>
      <c r="Q786">
        <v>414</v>
      </c>
      <c r="R786">
        <v>5</v>
      </c>
      <c r="S786">
        <v>1</v>
      </c>
      <c r="T786" t="s">
        <v>67</v>
      </c>
      <c r="U786">
        <v>314</v>
      </c>
      <c r="V786">
        <v>2</v>
      </c>
      <c r="W786" t="s">
        <v>33</v>
      </c>
      <c r="X786" t="s">
        <v>37</v>
      </c>
      <c r="Y786" t="s">
        <v>37</v>
      </c>
      <c r="Z786">
        <v>244585.8</v>
      </c>
      <c r="AA786">
        <v>1.4790000000000001</v>
      </c>
      <c r="AB786" t="s">
        <v>38</v>
      </c>
      <c r="AC786" t="s">
        <v>65</v>
      </c>
      <c r="AD786" t="s">
        <v>40</v>
      </c>
    </row>
    <row r="787" spans="1:30" x14ac:dyDescent="0.25">
      <c r="A787">
        <v>100786</v>
      </c>
      <c r="B787">
        <v>20</v>
      </c>
      <c r="C787" t="s">
        <v>57</v>
      </c>
      <c r="D787" t="s">
        <v>58</v>
      </c>
      <c r="E787" t="s">
        <v>42</v>
      </c>
      <c r="F787">
        <v>12000</v>
      </c>
      <c r="G787">
        <v>21647.119999999999</v>
      </c>
      <c r="H787">
        <v>622</v>
      </c>
      <c r="I787">
        <v>178</v>
      </c>
      <c r="J787">
        <v>2</v>
      </c>
      <c r="K787" t="s">
        <v>33</v>
      </c>
      <c r="L787" t="s">
        <v>37</v>
      </c>
      <c r="M787" t="s">
        <v>33</v>
      </c>
      <c r="N787" t="s">
        <v>34</v>
      </c>
      <c r="O787" t="s">
        <v>52</v>
      </c>
      <c r="P787">
        <v>1</v>
      </c>
      <c r="Q787">
        <v>313</v>
      </c>
      <c r="R787">
        <v>2</v>
      </c>
      <c r="S787">
        <v>5</v>
      </c>
      <c r="T787" t="s">
        <v>53</v>
      </c>
      <c r="U787">
        <v>336</v>
      </c>
      <c r="V787">
        <v>0</v>
      </c>
      <c r="W787" t="s">
        <v>33</v>
      </c>
      <c r="X787" t="s">
        <v>37</v>
      </c>
      <c r="Y787" t="s">
        <v>33</v>
      </c>
      <c r="Z787">
        <v>144000</v>
      </c>
      <c r="AA787">
        <v>1.804</v>
      </c>
      <c r="AB787" t="s">
        <v>44</v>
      </c>
      <c r="AC787" t="s">
        <v>65</v>
      </c>
      <c r="AD787" t="s">
        <v>46</v>
      </c>
    </row>
    <row r="788" spans="1:30" x14ac:dyDescent="0.25">
      <c r="A788">
        <v>100787</v>
      </c>
      <c r="B788">
        <v>27</v>
      </c>
      <c r="C788" t="s">
        <v>57</v>
      </c>
      <c r="D788" t="s">
        <v>58</v>
      </c>
      <c r="E788" t="s">
        <v>42</v>
      </c>
      <c r="F788">
        <v>24388.58</v>
      </c>
      <c r="G788">
        <v>30356.35</v>
      </c>
      <c r="H788">
        <v>670</v>
      </c>
      <c r="I788">
        <v>162</v>
      </c>
      <c r="J788">
        <v>2</v>
      </c>
      <c r="K788" t="s">
        <v>33</v>
      </c>
      <c r="L788" t="s">
        <v>37</v>
      </c>
      <c r="M788" t="s">
        <v>33</v>
      </c>
      <c r="N788" t="s">
        <v>34</v>
      </c>
      <c r="O788" t="s">
        <v>43</v>
      </c>
      <c r="P788">
        <v>19</v>
      </c>
      <c r="Q788">
        <v>57</v>
      </c>
      <c r="R788">
        <v>1</v>
      </c>
      <c r="S788">
        <v>0</v>
      </c>
      <c r="T788" t="s">
        <v>53</v>
      </c>
      <c r="U788">
        <v>-1</v>
      </c>
      <c r="V788">
        <v>1</v>
      </c>
      <c r="W788" t="s">
        <v>33</v>
      </c>
      <c r="X788" t="s">
        <v>33</v>
      </c>
      <c r="Y788" t="s">
        <v>33</v>
      </c>
      <c r="Z788">
        <v>292662.96000000002</v>
      </c>
      <c r="AA788">
        <v>1.2450000000000001</v>
      </c>
      <c r="AB788" t="s">
        <v>38</v>
      </c>
      <c r="AC788" t="s">
        <v>65</v>
      </c>
      <c r="AD788" t="s">
        <v>46</v>
      </c>
    </row>
    <row r="789" spans="1:30" x14ac:dyDescent="0.25">
      <c r="A789">
        <v>100788</v>
      </c>
      <c r="B789">
        <v>34</v>
      </c>
      <c r="C789" t="s">
        <v>66</v>
      </c>
      <c r="D789" t="s">
        <v>31</v>
      </c>
      <c r="E789" t="s">
        <v>48</v>
      </c>
      <c r="F789">
        <v>33212.15</v>
      </c>
      <c r="G789">
        <v>34027.65</v>
      </c>
      <c r="H789">
        <v>612</v>
      </c>
      <c r="I789">
        <v>22</v>
      </c>
      <c r="J789">
        <v>1</v>
      </c>
      <c r="K789" t="s">
        <v>33</v>
      </c>
      <c r="L789" t="s">
        <v>37</v>
      </c>
      <c r="M789" t="s">
        <v>33</v>
      </c>
      <c r="N789" t="s">
        <v>34</v>
      </c>
      <c r="O789" t="s">
        <v>52</v>
      </c>
      <c r="P789">
        <v>13</v>
      </c>
      <c r="Q789">
        <v>352</v>
      </c>
      <c r="R789">
        <v>3</v>
      </c>
      <c r="S789">
        <v>2</v>
      </c>
      <c r="T789" t="s">
        <v>67</v>
      </c>
      <c r="U789">
        <v>117</v>
      </c>
      <c r="V789">
        <v>4</v>
      </c>
      <c r="W789" t="s">
        <v>37</v>
      </c>
      <c r="X789" t="s">
        <v>33</v>
      </c>
      <c r="Y789" t="s">
        <v>33</v>
      </c>
      <c r="Z789">
        <v>398545.8</v>
      </c>
      <c r="AA789">
        <v>1.0249999999999999</v>
      </c>
      <c r="AB789" t="s">
        <v>38</v>
      </c>
      <c r="AC789" t="s">
        <v>51</v>
      </c>
      <c r="AD789" t="s">
        <v>46</v>
      </c>
    </row>
    <row r="790" spans="1:30" x14ac:dyDescent="0.25">
      <c r="A790">
        <v>100789</v>
      </c>
      <c r="B790">
        <v>35</v>
      </c>
      <c r="C790" t="s">
        <v>75</v>
      </c>
      <c r="D790" t="s">
        <v>58</v>
      </c>
      <c r="E790" t="s">
        <v>42</v>
      </c>
      <c r="F790">
        <v>39528.83</v>
      </c>
      <c r="G790">
        <v>0</v>
      </c>
      <c r="H790">
        <v>715</v>
      </c>
      <c r="I790">
        <v>116</v>
      </c>
      <c r="J790">
        <v>4</v>
      </c>
      <c r="K790" t="s">
        <v>33</v>
      </c>
      <c r="L790" t="s">
        <v>33</v>
      </c>
      <c r="M790" t="s">
        <v>33</v>
      </c>
      <c r="N790" t="s">
        <v>34</v>
      </c>
      <c r="O790" t="s">
        <v>63</v>
      </c>
      <c r="P790">
        <v>24</v>
      </c>
      <c r="Q790">
        <v>645</v>
      </c>
      <c r="R790">
        <v>1</v>
      </c>
      <c r="S790">
        <v>5</v>
      </c>
      <c r="T790" t="s">
        <v>53</v>
      </c>
      <c r="U790">
        <v>163</v>
      </c>
      <c r="V790">
        <v>4</v>
      </c>
      <c r="W790" t="s">
        <v>37</v>
      </c>
      <c r="X790" t="s">
        <v>37</v>
      </c>
      <c r="Y790" t="s">
        <v>33</v>
      </c>
      <c r="Z790">
        <v>474345.96</v>
      </c>
      <c r="AA790">
        <v>0</v>
      </c>
      <c r="AB790" t="s">
        <v>38</v>
      </c>
      <c r="AC790" t="s">
        <v>51</v>
      </c>
      <c r="AD790" t="s">
        <v>46</v>
      </c>
    </row>
    <row r="791" spans="1:30" x14ac:dyDescent="0.25">
      <c r="A791">
        <v>100790</v>
      </c>
      <c r="B791">
        <v>34</v>
      </c>
      <c r="C791" t="s">
        <v>71</v>
      </c>
      <c r="D791" t="s">
        <v>31</v>
      </c>
      <c r="E791" t="s">
        <v>42</v>
      </c>
      <c r="F791">
        <v>32315.27</v>
      </c>
      <c r="G791">
        <v>56231.76</v>
      </c>
      <c r="H791">
        <v>685</v>
      </c>
      <c r="I791">
        <v>153</v>
      </c>
      <c r="J791">
        <v>1</v>
      </c>
      <c r="K791" t="s">
        <v>33</v>
      </c>
      <c r="L791" t="s">
        <v>37</v>
      </c>
      <c r="M791" t="s">
        <v>33</v>
      </c>
      <c r="N791" t="s">
        <v>34</v>
      </c>
      <c r="O791" t="s">
        <v>43</v>
      </c>
      <c r="P791">
        <v>7</v>
      </c>
      <c r="Q791">
        <v>724</v>
      </c>
      <c r="R791">
        <v>5</v>
      </c>
      <c r="S791">
        <v>0</v>
      </c>
      <c r="T791" t="s">
        <v>53</v>
      </c>
      <c r="U791">
        <v>-1</v>
      </c>
      <c r="V791">
        <v>5</v>
      </c>
      <c r="W791" t="s">
        <v>33</v>
      </c>
      <c r="X791" t="s">
        <v>33</v>
      </c>
      <c r="Y791" t="s">
        <v>33</v>
      </c>
      <c r="Z791">
        <v>387783.24</v>
      </c>
      <c r="AA791">
        <v>1.74</v>
      </c>
      <c r="AB791" t="s">
        <v>38</v>
      </c>
      <c r="AC791" t="s">
        <v>51</v>
      </c>
      <c r="AD791" t="s">
        <v>46</v>
      </c>
    </row>
    <row r="792" spans="1:30" x14ac:dyDescent="0.25">
      <c r="A792">
        <v>100791</v>
      </c>
      <c r="B792">
        <v>32</v>
      </c>
      <c r="C792" t="s">
        <v>75</v>
      </c>
      <c r="D792" t="s">
        <v>31</v>
      </c>
      <c r="E792" t="s">
        <v>32</v>
      </c>
      <c r="F792">
        <v>46670.78</v>
      </c>
      <c r="G792">
        <v>29279.96</v>
      </c>
      <c r="H792">
        <v>584</v>
      </c>
      <c r="I792">
        <v>99</v>
      </c>
      <c r="J792">
        <v>3</v>
      </c>
      <c r="K792" t="s">
        <v>33</v>
      </c>
      <c r="L792" t="s">
        <v>33</v>
      </c>
      <c r="M792" t="s">
        <v>33</v>
      </c>
      <c r="N792" t="s">
        <v>34</v>
      </c>
      <c r="O792" t="s">
        <v>49</v>
      </c>
      <c r="P792">
        <v>17</v>
      </c>
      <c r="Q792">
        <v>403</v>
      </c>
      <c r="R792">
        <v>3</v>
      </c>
      <c r="S792">
        <v>3</v>
      </c>
      <c r="T792" t="s">
        <v>53</v>
      </c>
      <c r="U792">
        <v>343</v>
      </c>
      <c r="V792">
        <v>6</v>
      </c>
      <c r="W792" t="s">
        <v>37</v>
      </c>
      <c r="X792" t="s">
        <v>37</v>
      </c>
      <c r="Y792" t="s">
        <v>37</v>
      </c>
      <c r="Z792">
        <v>560049.36</v>
      </c>
      <c r="AA792">
        <v>0.627</v>
      </c>
      <c r="AB792" t="s">
        <v>38</v>
      </c>
      <c r="AC792" t="s">
        <v>45</v>
      </c>
      <c r="AD792" t="s">
        <v>40</v>
      </c>
    </row>
    <row r="793" spans="1:30" x14ac:dyDescent="0.25">
      <c r="A793">
        <v>100792</v>
      </c>
      <c r="B793">
        <v>46</v>
      </c>
      <c r="C793" t="s">
        <v>71</v>
      </c>
      <c r="D793" t="s">
        <v>31</v>
      </c>
      <c r="E793" t="s">
        <v>32</v>
      </c>
      <c r="F793">
        <v>41849.11</v>
      </c>
      <c r="G793">
        <v>11376.22</v>
      </c>
      <c r="H793">
        <v>604</v>
      </c>
      <c r="I793">
        <v>136</v>
      </c>
      <c r="J793">
        <v>5</v>
      </c>
      <c r="K793" t="s">
        <v>33</v>
      </c>
      <c r="L793" t="s">
        <v>37</v>
      </c>
      <c r="M793" t="s">
        <v>37</v>
      </c>
      <c r="N793" t="s">
        <v>53</v>
      </c>
      <c r="O793" t="s">
        <v>35</v>
      </c>
      <c r="P793">
        <v>5</v>
      </c>
      <c r="Q793">
        <v>485</v>
      </c>
      <c r="R793">
        <v>1</v>
      </c>
      <c r="S793">
        <v>5</v>
      </c>
      <c r="T793" t="s">
        <v>53</v>
      </c>
      <c r="U793">
        <v>112</v>
      </c>
      <c r="V793">
        <v>4</v>
      </c>
      <c r="W793" t="s">
        <v>37</v>
      </c>
      <c r="X793" t="s">
        <v>33</v>
      </c>
      <c r="Y793" t="s">
        <v>37</v>
      </c>
      <c r="Z793">
        <v>502189.32</v>
      </c>
      <c r="AA793">
        <v>0.27200000000000002</v>
      </c>
      <c r="AB793" t="s">
        <v>50</v>
      </c>
      <c r="AC793" t="s">
        <v>51</v>
      </c>
      <c r="AD793" t="s">
        <v>40</v>
      </c>
    </row>
    <row r="794" spans="1:30" x14ac:dyDescent="0.25">
      <c r="A794">
        <v>100793</v>
      </c>
      <c r="B794">
        <v>46</v>
      </c>
      <c r="C794" t="s">
        <v>47</v>
      </c>
      <c r="D794" t="s">
        <v>58</v>
      </c>
      <c r="E794" t="s">
        <v>42</v>
      </c>
      <c r="F794">
        <v>15538.85</v>
      </c>
      <c r="G794">
        <v>3964.62</v>
      </c>
      <c r="H794">
        <v>593</v>
      </c>
      <c r="I794">
        <v>111</v>
      </c>
      <c r="J794">
        <v>1</v>
      </c>
      <c r="K794" t="s">
        <v>33</v>
      </c>
      <c r="L794" t="s">
        <v>33</v>
      </c>
      <c r="M794" t="s">
        <v>37</v>
      </c>
      <c r="N794" t="s">
        <v>34</v>
      </c>
      <c r="O794" t="s">
        <v>72</v>
      </c>
      <c r="P794">
        <v>7</v>
      </c>
      <c r="Q794">
        <v>390</v>
      </c>
      <c r="R794">
        <v>3</v>
      </c>
      <c r="S794">
        <v>3</v>
      </c>
      <c r="T794" t="s">
        <v>46</v>
      </c>
      <c r="U794">
        <v>443</v>
      </c>
      <c r="V794">
        <v>6</v>
      </c>
      <c r="W794" t="s">
        <v>37</v>
      </c>
      <c r="X794" t="s">
        <v>37</v>
      </c>
      <c r="Y794" t="s">
        <v>37</v>
      </c>
      <c r="Z794">
        <v>186466.2</v>
      </c>
      <c r="AA794">
        <v>0.255</v>
      </c>
      <c r="AB794" t="s">
        <v>50</v>
      </c>
      <c r="AC794" t="s">
        <v>65</v>
      </c>
      <c r="AD794" t="s">
        <v>40</v>
      </c>
    </row>
    <row r="795" spans="1:30" x14ac:dyDescent="0.25">
      <c r="A795">
        <v>100794</v>
      </c>
      <c r="B795">
        <v>18</v>
      </c>
      <c r="C795" t="s">
        <v>30</v>
      </c>
      <c r="D795" t="s">
        <v>68</v>
      </c>
      <c r="E795" t="s">
        <v>42</v>
      </c>
      <c r="F795">
        <v>64819.76</v>
      </c>
      <c r="G795">
        <v>38348.93</v>
      </c>
      <c r="H795">
        <v>638</v>
      </c>
      <c r="I795">
        <v>150</v>
      </c>
      <c r="J795">
        <v>4</v>
      </c>
      <c r="K795" t="s">
        <v>33</v>
      </c>
      <c r="L795" t="s">
        <v>37</v>
      </c>
      <c r="M795" t="s">
        <v>33</v>
      </c>
      <c r="N795" t="s">
        <v>34</v>
      </c>
      <c r="O795" t="s">
        <v>56</v>
      </c>
      <c r="P795">
        <v>13</v>
      </c>
      <c r="Q795">
        <v>119</v>
      </c>
      <c r="R795">
        <v>1</v>
      </c>
      <c r="S795">
        <v>1</v>
      </c>
      <c r="T795" t="s">
        <v>53</v>
      </c>
      <c r="U795">
        <v>192</v>
      </c>
      <c r="V795">
        <v>1</v>
      </c>
      <c r="W795" t="s">
        <v>37</v>
      </c>
      <c r="X795" t="s">
        <v>33</v>
      </c>
      <c r="Y795" t="s">
        <v>33</v>
      </c>
      <c r="Z795">
        <v>777837.12</v>
      </c>
      <c r="AA795">
        <v>0.59199999999999997</v>
      </c>
      <c r="AB795" t="s">
        <v>44</v>
      </c>
      <c r="AC795" t="s">
        <v>39</v>
      </c>
      <c r="AD795" t="s">
        <v>46</v>
      </c>
    </row>
    <row r="796" spans="1:30" x14ac:dyDescent="0.25">
      <c r="A796">
        <v>100795</v>
      </c>
      <c r="B796">
        <v>35</v>
      </c>
      <c r="C796" t="s">
        <v>66</v>
      </c>
      <c r="D796" t="s">
        <v>31</v>
      </c>
      <c r="F796">
        <v>67939.62</v>
      </c>
      <c r="G796">
        <v>27743.75</v>
      </c>
      <c r="H796">
        <v>734</v>
      </c>
      <c r="I796">
        <v>113</v>
      </c>
      <c r="J796">
        <v>1</v>
      </c>
      <c r="K796" t="s">
        <v>33</v>
      </c>
      <c r="L796" t="s">
        <v>37</v>
      </c>
      <c r="M796" t="s">
        <v>37</v>
      </c>
      <c r="N796" t="s">
        <v>34</v>
      </c>
      <c r="O796" t="s">
        <v>59</v>
      </c>
      <c r="P796">
        <v>5</v>
      </c>
      <c r="Q796">
        <v>20</v>
      </c>
      <c r="R796">
        <v>4</v>
      </c>
      <c r="S796">
        <v>2</v>
      </c>
      <c r="U796">
        <v>28</v>
      </c>
      <c r="V796">
        <v>0</v>
      </c>
      <c r="W796" t="s">
        <v>33</v>
      </c>
      <c r="X796" t="s">
        <v>33</v>
      </c>
      <c r="Y796" t="s">
        <v>33</v>
      </c>
      <c r="Z796">
        <v>815275.44</v>
      </c>
      <c r="AA796">
        <v>0.40799999999999997</v>
      </c>
      <c r="AB796" t="s">
        <v>38</v>
      </c>
      <c r="AC796" t="s">
        <v>39</v>
      </c>
      <c r="AD796" t="s">
        <v>46</v>
      </c>
    </row>
    <row r="797" spans="1:30" x14ac:dyDescent="0.25">
      <c r="A797">
        <v>100796</v>
      </c>
      <c r="B797">
        <v>57</v>
      </c>
      <c r="C797" t="s">
        <v>70</v>
      </c>
      <c r="D797" t="s">
        <v>31</v>
      </c>
      <c r="E797" t="s">
        <v>42</v>
      </c>
      <c r="F797">
        <v>49095.88</v>
      </c>
      <c r="G797">
        <v>28834.47</v>
      </c>
      <c r="H797">
        <v>632</v>
      </c>
      <c r="I797">
        <v>162</v>
      </c>
      <c r="J797">
        <v>4</v>
      </c>
      <c r="K797" t="s">
        <v>33</v>
      </c>
      <c r="L797" t="s">
        <v>37</v>
      </c>
      <c r="M797" t="s">
        <v>37</v>
      </c>
      <c r="N797" t="s">
        <v>34</v>
      </c>
      <c r="O797" t="s">
        <v>63</v>
      </c>
      <c r="P797">
        <v>2</v>
      </c>
      <c r="Q797">
        <v>578</v>
      </c>
      <c r="R797">
        <v>4</v>
      </c>
      <c r="S797">
        <v>1</v>
      </c>
      <c r="T797" t="s">
        <v>53</v>
      </c>
      <c r="U797">
        <v>30</v>
      </c>
      <c r="V797">
        <v>2</v>
      </c>
      <c r="W797" t="s">
        <v>33</v>
      </c>
      <c r="X797" t="s">
        <v>37</v>
      </c>
      <c r="Y797" t="s">
        <v>33</v>
      </c>
      <c r="Z797">
        <v>589150.56000000006</v>
      </c>
      <c r="AA797">
        <v>0.58699999999999997</v>
      </c>
      <c r="AB797" t="s">
        <v>60</v>
      </c>
      <c r="AC797" t="s">
        <v>45</v>
      </c>
      <c r="AD797" t="s">
        <v>46</v>
      </c>
    </row>
    <row r="798" spans="1:30" x14ac:dyDescent="0.25">
      <c r="A798">
        <v>100797</v>
      </c>
      <c r="B798">
        <v>60</v>
      </c>
      <c r="C798" t="s">
        <v>47</v>
      </c>
      <c r="D798" t="s">
        <v>68</v>
      </c>
      <c r="E798" t="s">
        <v>48</v>
      </c>
      <c r="F798">
        <v>25492.39</v>
      </c>
      <c r="G798">
        <v>83020.06</v>
      </c>
      <c r="H798">
        <v>614</v>
      </c>
      <c r="I798">
        <v>92</v>
      </c>
      <c r="J798">
        <v>1</v>
      </c>
      <c r="K798" t="s">
        <v>33</v>
      </c>
      <c r="L798" t="s">
        <v>37</v>
      </c>
      <c r="M798" t="s">
        <v>33</v>
      </c>
      <c r="N798" t="s">
        <v>34</v>
      </c>
      <c r="O798" t="s">
        <v>74</v>
      </c>
      <c r="P798">
        <v>11</v>
      </c>
      <c r="Q798">
        <v>325</v>
      </c>
      <c r="R798">
        <v>1</v>
      </c>
      <c r="S798">
        <v>3</v>
      </c>
      <c r="T798" t="s">
        <v>53</v>
      </c>
      <c r="U798">
        <v>242</v>
      </c>
      <c r="V798">
        <v>6</v>
      </c>
      <c r="W798" t="s">
        <v>37</v>
      </c>
      <c r="X798" t="s">
        <v>33</v>
      </c>
      <c r="Y798" t="s">
        <v>33</v>
      </c>
      <c r="Z798">
        <v>305908.68</v>
      </c>
      <c r="AA798">
        <v>3.2570000000000001</v>
      </c>
      <c r="AB798" t="s">
        <v>60</v>
      </c>
      <c r="AC798" t="s">
        <v>65</v>
      </c>
      <c r="AD798" t="s">
        <v>46</v>
      </c>
    </row>
    <row r="799" spans="1:30" x14ac:dyDescent="0.25">
      <c r="A799">
        <v>100798</v>
      </c>
      <c r="B799">
        <v>59</v>
      </c>
      <c r="C799" t="s">
        <v>57</v>
      </c>
      <c r="D799" t="s">
        <v>68</v>
      </c>
      <c r="E799" t="s">
        <v>42</v>
      </c>
      <c r="F799">
        <v>38974.14</v>
      </c>
      <c r="G799">
        <v>52227.95</v>
      </c>
      <c r="H799">
        <v>733</v>
      </c>
      <c r="I799">
        <v>115</v>
      </c>
      <c r="J799">
        <v>5</v>
      </c>
      <c r="K799" t="s">
        <v>33</v>
      </c>
      <c r="L799" t="s">
        <v>33</v>
      </c>
      <c r="M799" t="s">
        <v>33</v>
      </c>
      <c r="N799" t="s">
        <v>53</v>
      </c>
      <c r="O799" t="s">
        <v>73</v>
      </c>
      <c r="P799">
        <v>3</v>
      </c>
      <c r="Q799">
        <v>489</v>
      </c>
      <c r="R799">
        <v>7</v>
      </c>
      <c r="S799">
        <v>0</v>
      </c>
      <c r="T799" t="s">
        <v>53</v>
      </c>
      <c r="U799">
        <v>-1</v>
      </c>
      <c r="V799">
        <v>4</v>
      </c>
      <c r="W799" t="s">
        <v>37</v>
      </c>
      <c r="X799" t="s">
        <v>33</v>
      </c>
      <c r="Y799" t="s">
        <v>37</v>
      </c>
      <c r="Z799">
        <v>467689.68</v>
      </c>
      <c r="AA799">
        <v>1.34</v>
      </c>
      <c r="AB799" t="s">
        <v>60</v>
      </c>
      <c r="AC799" t="s">
        <v>51</v>
      </c>
      <c r="AD799" t="s">
        <v>40</v>
      </c>
    </row>
    <row r="800" spans="1:30" x14ac:dyDescent="0.25">
      <c r="A800">
        <v>100799</v>
      </c>
      <c r="B800">
        <v>18</v>
      </c>
      <c r="C800" t="s">
        <v>30</v>
      </c>
      <c r="D800" t="s">
        <v>31</v>
      </c>
      <c r="E800" t="s">
        <v>48</v>
      </c>
      <c r="F800">
        <v>28698.89</v>
      </c>
      <c r="G800">
        <v>0</v>
      </c>
      <c r="H800">
        <v>697</v>
      </c>
      <c r="I800">
        <v>67</v>
      </c>
      <c r="J800">
        <v>1</v>
      </c>
      <c r="K800" t="s">
        <v>33</v>
      </c>
      <c r="L800" t="s">
        <v>33</v>
      </c>
      <c r="M800" t="s">
        <v>33</v>
      </c>
      <c r="N800" t="s">
        <v>34</v>
      </c>
      <c r="O800" t="s">
        <v>74</v>
      </c>
      <c r="P800">
        <v>16</v>
      </c>
      <c r="Q800">
        <v>276</v>
      </c>
      <c r="R800">
        <v>6</v>
      </c>
      <c r="S800">
        <v>1</v>
      </c>
      <c r="T800" t="s">
        <v>36</v>
      </c>
      <c r="U800">
        <v>89</v>
      </c>
      <c r="V800">
        <v>6</v>
      </c>
      <c r="W800" t="s">
        <v>37</v>
      </c>
      <c r="X800" t="s">
        <v>37</v>
      </c>
      <c r="Y800" t="s">
        <v>33</v>
      </c>
      <c r="Z800">
        <v>344386.68</v>
      </c>
      <c r="AA800">
        <v>0</v>
      </c>
      <c r="AB800" t="s">
        <v>44</v>
      </c>
      <c r="AC800" t="s">
        <v>65</v>
      </c>
      <c r="AD800" t="s">
        <v>46</v>
      </c>
    </row>
    <row r="801" spans="1:30" x14ac:dyDescent="0.25">
      <c r="A801">
        <v>100800</v>
      </c>
      <c r="B801">
        <v>19</v>
      </c>
      <c r="C801" t="s">
        <v>54</v>
      </c>
      <c r="D801" t="s">
        <v>31</v>
      </c>
      <c r="E801" t="s">
        <v>32</v>
      </c>
      <c r="F801">
        <v>28241.55</v>
      </c>
      <c r="G801">
        <v>31584.67</v>
      </c>
      <c r="H801">
        <v>753</v>
      </c>
      <c r="I801">
        <v>114</v>
      </c>
      <c r="J801">
        <v>4</v>
      </c>
      <c r="K801" t="s">
        <v>33</v>
      </c>
      <c r="L801" t="s">
        <v>37</v>
      </c>
      <c r="M801" t="s">
        <v>33</v>
      </c>
      <c r="N801" t="s">
        <v>34</v>
      </c>
      <c r="O801" t="s">
        <v>69</v>
      </c>
      <c r="P801">
        <v>10</v>
      </c>
      <c r="Q801">
        <v>197</v>
      </c>
      <c r="R801">
        <v>3</v>
      </c>
      <c r="S801">
        <v>2</v>
      </c>
      <c r="T801" t="s">
        <v>53</v>
      </c>
      <c r="U801">
        <v>203</v>
      </c>
      <c r="V801">
        <v>3</v>
      </c>
      <c r="W801" t="s">
        <v>33</v>
      </c>
      <c r="X801" t="s">
        <v>37</v>
      </c>
      <c r="Y801" t="s">
        <v>33</v>
      </c>
      <c r="Z801">
        <v>338898.6</v>
      </c>
      <c r="AA801">
        <v>1.1180000000000001</v>
      </c>
      <c r="AB801" t="s">
        <v>44</v>
      </c>
      <c r="AC801" t="s">
        <v>65</v>
      </c>
      <c r="AD801" t="s">
        <v>46</v>
      </c>
    </row>
    <row r="802" spans="1:30" x14ac:dyDescent="0.25">
      <c r="A802">
        <v>100801</v>
      </c>
      <c r="B802">
        <v>60</v>
      </c>
      <c r="C802" t="s">
        <v>70</v>
      </c>
      <c r="D802" t="s">
        <v>31</v>
      </c>
      <c r="E802" t="s">
        <v>32</v>
      </c>
      <c r="F802">
        <v>57790.58</v>
      </c>
      <c r="G802">
        <v>10113.290000000001</v>
      </c>
      <c r="H802">
        <v>487</v>
      </c>
      <c r="I802">
        <v>164</v>
      </c>
      <c r="J802">
        <v>5</v>
      </c>
      <c r="K802" t="s">
        <v>33</v>
      </c>
      <c r="L802" t="s">
        <v>37</v>
      </c>
      <c r="M802" t="s">
        <v>33</v>
      </c>
      <c r="N802" t="s">
        <v>34</v>
      </c>
      <c r="O802" t="s">
        <v>72</v>
      </c>
      <c r="P802">
        <v>7</v>
      </c>
      <c r="Q802">
        <v>632</v>
      </c>
      <c r="R802">
        <v>5</v>
      </c>
      <c r="S802">
        <v>2</v>
      </c>
      <c r="T802" t="s">
        <v>53</v>
      </c>
      <c r="U802">
        <v>312</v>
      </c>
      <c r="V802">
        <v>1</v>
      </c>
      <c r="W802" t="s">
        <v>37</v>
      </c>
      <c r="X802" t="s">
        <v>37</v>
      </c>
      <c r="Y802" t="s">
        <v>37</v>
      </c>
      <c r="Z802">
        <v>693486.96</v>
      </c>
      <c r="AA802">
        <v>0.17499999999999999</v>
      </c>
      <c r="AB802" t="s">
        <v>60</v>
      </c>
      <c r="AC802" t="s">
        <v>39</v>
      </c>
      <c r="AD802" t="s">
        <v>40</v>
      </c>
    </row>
    <row r="803" spans="1:30" x14ac:dyDescent="0.25">
      <c r="A803">
        <v>100802</v>
      </c>
      <c r="B803">
        <v>62</v>
      </c>
      <c r="C803" t="s">
        <v>41</v>
      </c>
      <c r="D803" t="s">
        <v>31</v>
      </c>
      <c r="E803" t="s">
        <v>42</v>
      </c>
      <c r="F803">
        <v>36416.57</v>
      </c>
      <c r="G803">
        <v>6531.15</v>
      </c>
      <c r="H803">
        <v>646</v>
      </c>
      <c r="I803">
        <v>129</v>
      </c>
      <c r="J803">
        <v>5</v>
      </c>
      <c r="K803" t="s">
        <v>33</v>
      </c>
      <c r="L803" t="s">
        <v>33</v>
      </c>
      <c r="M803" t="s">
        <v>33</v>
      </c>
      <c r="N803" t="s">
        <v>34</v>
      </c>
      <c r="O803" t="s">
        <v>69</v>
      </c>
      <c r="P803">
        <v>1</v>
      </c>
      <c r="Q803">
        <v>20</v>
      </c>
      <c r="R803">
        <v>6</v>
      </c>
      <c r="S803">
        <v>4</v>
      </c>
      <c r="T803" t="s">
        <v>53</v>
      </c>
      <c r="U803">
        <v>427</v>
      </c>
      <c r="V803">
        <v>2</v>
      </c>
      <c r="W803" t="s">
        <v>33</v>
      </c>
      <c r="X803" t="s">
        <v>33</v>
      </c>
      <c r="Y803" t="s">
        <v>33</v>
      </c>
      <c r="Z803">
        <v>436998.84</v>
      </c>
      <c r="AA803">
        <v>0.17899999999999999</v>
      </c>
      <c r="AB803" t="s">
        <v>60</v>
      </c>
      <c r="AC803" t="s">
        <v>51</v>
      </c>
      <c r="AD803" t="s">
        <v>46</v>
      </c>
    </row>
    <row r="804" spans="1:30" x14ac:dyDescent="0.25">
      <c r="A804">
        <v>100803</v>
      </c>
      <c r="B804">
        <v>60</v>
      </c>
      <c r="C804" t="s">
        <v>57</v>
      </c>
      <c r="D804" t="s">
        <v>31</v>
      </c>
      <c r="E804" t="s">
        <v>32</v>
      </c>
      <c r="F804">
        <v>43539.05</v>
      </c>
      <c r="G804">
        <v>20127.64</v>
      </c>
      <c r="H804">
        <v>701</v>
      </c>
      <c r="I804">
        <v>55</v>
      </c>
      <c r="J804">
        <v>4</v>
      </c>
      <c r="K804" t="s">
        <v>33</v>
      </c>
      <c r="L804" t="s">
        <v>33</v>
      </c>
      <c r="M804" t="s">
        <v>33</v>
      </c>
      <c r="N804" t="s">
        <v>34</v>
      </c>
      <c r="O804" t="s">
        <v>43</v>
      </c>
      <c r="P804">
        <v>17</v>
      </c>
      <c r="Q804">
        <v>458</v>
      </c>
      <c r="R804">
        <v>2</v>
      </c>
      <c r="S804">
        <v>3</v>
      </c>
      <c r="T804" t="s">
        <v>53</v>
      </c>
      <c r="U804">
        <v>131</v>
      </c>
      <c r="V804">
        <v>1</v>
      </c>
      <c r="W804" t="s">
        <v>33</v>
      </c>
      <c r="X804" t="s">
        <v>33</v>
      </c>
      <c r="Y804" t="s">
        <v>33</v>
      </c>
      <c r="Z804">
        <v>522468.6</v>
      </c>
      <c r="AA804">
        <v>0.46200000000000002</v>
      </c>
      <c r="AB804" t="s">
        <v>60</v>
      </c>
      <c r="AC804" t="s">
        <v>45</v>
      </c>
      <c r="AD804" t="s">
        <v>46</v>
      </c>
    </row>
    <row r="805" spans="1:30" x14ac:dyDescent="0.25">
      <c r="A805">
        <v>100804</v>
      </c>
      <c r="B805">
        <v>54</v>
      </c>
      <c r="C805" t="s">
        <v>47</v>
      </c>
      <c r="D805" t="s">
        <v>31</v>
      </c>
      <c r="E805" t="s">
        <v>42</v>
      </c>
      <c r="F805">
        <v>55868.34</v>
      </c>
      <c r="G805">
        <v>37220.21</v>
      </c>
      <c r="H805">
        <v>667</v>
      </c>
      <c r="I805">
        <v>45</v>
      </c>
      <c r="J805">
        <v>4</v>
      </c>
      <c r="K805" t="s">
        <v>33</v>
      </c>
      <c r="L805" t="s">
        <v>33</v>
      </c>
      <c r="M805" t="s">
        <v>33</v>
      </c>
      <c r="N805" t="s">
        <v>53</v>
      </c>
      <c r="O805" t="s">
        <v>73</v>
      </c>
      <c r="P805">
        <v>21</v>
      </c>
      <c r="Q805">
        <v>567</v>
      </c>
      <c r="R805">
        <v>8</v>
      </c>
      <c r="S805">
        <v>1</v>
      </c>
      <c r="T805" t="s">
        <v>67</v>
      </c>
      <c r="U805">
        <v>262</v>
      </c>
      <c r="V805">
        <v>3</v>
      </c>
      <c r="W805" t="s">
        <v>33</v>
      </c>
      <c r="X805" t="s">
        <v>33</v>
      </c>
      <c r="Y805" t="s">
        <v>33</v>
      </c>
      <c r="Z805">
        <v>670420.07999999996</v>
      </c>
      <c r="AA805">
        <v>0.66600000000000004</v>
      </c>
      <c r="AB805" t="s">
        <v>50</v>
      </c>
      <c r="AC805" t="s">
        <v>39</v>
      </c>
      <c r="AD805" t="s">
        <v>46</v>
      </c>
    </row>
    <row r="806" spans="1:30" x14ac:dyDescent="0.25">
      <c r="A806">
        <v>100805</v>
      </c>
      <c r="B806">
        <v>55</v>
      </c>
      <c r="C806" t="s">
        <v>30</v>
      </c>
      <c r="D806" t="s">
        <v>31</v>
      </c>
      <c r="E806" t="s">
        <v>42</v>
      </c>
      <c r="F806">
        <v>36410.68</v>
      </c>
      <c r="G806">
        <v>16886.29</v>
      </c>
      <c r="H806">
        <v>669</v>
      </c>
      <c r="I806">
        <v>143</v>
      </c>
      <c r="J806">
        <v>1</v>
      </c>
      <c r="K806" t="s">
        <v>33</v>
      </c>
      <c r="L806" t="s">
        <v>33</v>
      </c>
      <c r="M806" t="s">
        <v>37</v>
      </c>
      <c r="N806" t="s">
        <v>53</v>
      </c>
      <c r="O806" t="s">
        <v>56</v>
      </c>
      <c r="P806">
        <v>13</v>
      </c>
      <c r="Q806">
        <v>482</v>
      </c>
      <c r="R806">
        <v>7</v>
      </c>
      <c r="S806">
        <v>2</v>
      </c>
      <c r="T806" t="s">
        <v>46</v>
      </c>
      <c r="U806">
        <v>31</v>
      </c>
      <c r="V806">
        <v>1</v>
      </c>
      <c r="W806" t="s">
        <v>37</v>
      </c>
      <c r="X806" t="s">
        <v>37</v>
      </c>
      <c r="Y806" t="s">
        <v>33</v>
      </c>
      <c r="Z806">
        <v>436928.16</v>
      </c>
      <c r="AA806">
        <v>0.46400000000000002</v>
      </c>
      <c r="AB806" t="s">
        <v>50</v>
      </c>
      <c r="AC806" t="s">
        <v>51</v>
      </c>
      <c r="AD806" t="s">
        <v>46</v>
      </c>
    </row>
    <row r="807" spans="1:30" x14ac:dyDescent="0.25">
      <c r="A807">
        <v>100806</v>
      </c>
      <c r="B807">
        <v>36</v>
      </c>
      <c r="C807" t="s">
        <v>47</v>
      </c>
      <c r="D807" t="s">
        <v>31</v>
      </c>
      <c r="E807" t="s">
        <v>42</v>
      </c>
      <c r="F807">
        <v>48252.06</v>
      </c>
      <c r="G807">
        <v>62709.34</v>
      </c>
      <c r="H807">
        <v>656</v>
      </c>
      <c r="I807">
        <v>4</v>
      </c>
      <c r="J807">
        <v>2</v>
      </c>
      <c r="K807" t="s">
        <v>33</v>
      </c>
      <c r="L807" t="s">
        <v>37</v>
      </c>
      <c r="M807" t="s">
        <v>33</v>
      </c>
      <c r="N807" t="s">
        <v>34</v>
      </c>
      <c r="O807" t="s">
        <v>56</v>
      </c>
      <c r="P807">
        <v>28</v>
      </c>
      <c r="Q807">
        <v>108</v>
      </c>
      <c r="R807">
        <v>8</v>
      </c>
      <c r="S807">
        <v>4</v>
      </c>
      <c r="T807" t="s">
        <v>53</v>
      </c>
      <c r="U807">
        <v>399</v>
      </c>
      <c r="V807">
        <v>6</v>
      </c>
      <c r="W807" t="s">
        <v>33</v>
      </c>
      <c r="X807" t="s">
        <v>33</v>
      </c>
      <c r="Y807" t="s">
        <v>33</v>
      </c>
      <c r="Z807">
        <v>579024.72</v>
      </c>
      <c r="AA807">
        <v>1.3</v>
      </c>
      <c r="AB807" t="s">
        <v>62</v>
      </c>
      <c r="AC807" t="s">
        <v>45</v>
      </c>
      <c r="AD807" t="s">
        <v>46</v>
      </c>
    </row>
    <row r="808" spans="1:30" x14ac:dyDescent="0.25">
      <c r="A808">
        <v>100807</v>
      </c>
      <c r="B808">
        <v>25</v>
      </c>
      <c r="C808" t="s">
        <v>70</v>
      </c>
      <c r="D808" t="s">
        <v>31</v>
      </c>
      <c r="E808" t="s">
        <v>42</v>
      </c>
      <c r="F808">
        <v>62917.79</v>
      </c>
      <c r="G808">
        <v>33923.620000000003</v>
      </c>
      <c r="H808">
        <v>760</v>
      </c>
      <c r="I808">
        <v>19</v>
      </c>
      <c r="J808">
        <v>4</v>
      </c>
      <c r="K808" t="s">
        <v>33</v>
      </c>
      <c r="L808" t="s">
        <v>33</v>
      </c>
      <c r="M808" t="s">
        <v>33</v>
      </c>
      <c r="N808" t="s">
        <v>53</v>
      </c>
      <c r="O808" t="s">
        <v>52</v>
      </c>
      <c r="P808">
        <v>22</v>
      </c>
      <c r="Q808">
        <v>251</v>
      </c>
      <c r="R808">
        <v>6</v>
      </c>
      <c r="S808">
        <v>2</v>
      </c>
      <c r="T808" t="s">
        <v>36</v>
      </c>
      <c r="U808">
        <v>87</v>
      </c>
      <c r="V808">
        <v>0</v>
      </c>
      <c r="W808" t="s">
        <v>37</v>
      </c>
      <c r="X808" t="s">
        <v>33</v>
      </c>
      <c r="Y808" t="s">
        <v>33</v>
      </c>
      <c r="Z808">
        <v>755013.48</v>
      </c>
      <c r="AA808">
        <v>0.53900000000000003</v>
      </c>
      <c r="AB808" t="s">
        <v>44</v>
      </c>
      <c r="AC808" t="s">
        <v>39</v>
      </c>
      <c r="AD808" t="s">
        <v>46</v>
      </c>
    </row>
    <row r="809" spans="1:30" x14ac:dyDescent="0.25">
      <c r="A809">
        <v>100808</v>
      </c>
      <c r="B809">
        <v>20</v>
      </c>
      <c r="C809" t="s">
        <v>76</v>
      </c>
      <c r="D809" t="s">
        <v>31</v>
      </c>
      <c r="E809" t="s">
        <v>48</v>
      </c>
      <c r="F809">
        <v>41616.67</v>
      </c>
      <c r="G809">
        <v>77470.37</v>
      </c>
      <c r="H809">
        <v>797</v>
      </c>
      <c r="I809">
        <v>54</v>
      </c>
      <c r="J809">
        <v>2</v>
      </c>
      <c r="K809" t="s">
        <v>33</v>
      </c>
      <c r="L809" t="s">
        <v>33</v>
      </c>
      <c r="M809" t="s">
        <v>33</v>
      </c>
      <c r="N809" t="s">
        <v>34</v>
      </c>
      <c r="O809" t="s">
        <v>43</v>
      </c>
      <c r="P809">
        <v>18</v>
      </c>
      <c r="Q809">
        <v>413</v>
      </c>
      <c r="R809">
        <v>1</v>
      </c>
      <c r="S809">
        <v>4</v>
      </c>
      <c r="T809" t="s">
        <v>53</v>
      </c>
      <c r="U809">
        <v>202</v>
      </c>
      <c r="V809">
        <v>1</v>
      </c>
      <c r="W809" t="s">
        <v>33</v>
      </c>
      <c r="X809" t="s">
        <v>37</v>
      </c>
      <c r="Y809" t="s">
        <v>33</v>
      </c>
      <c r="Z809">
        <v>499400.04</v>
      </c>
      <c r="AA809">
        <v>1.8620000000000001</v>
      </c>
      <c r="AB809" t="s">
        <v>44</v>
      </c>
      <c r="AC809" t="s">
        <v>51</v>
      </c>
      <c r="AD809" t="s">
        <v>46</v>
      </c>
    </row>
    <row r="810" spans="1:30" x14ac:dyDescent="0.25">
      <c r="A810">
        <v>100809</v>
      </c>
      <c r="B810">
        <v>57</v>
      </c>
      <c r="C810" t="s">
        <v>61</v>
      </c>
      <c r="D810" t="s">
        <v>31</v>
      </c>
      <c r="E810" t="s">
        <v>42</v>
      </c>
      <c r="F810">
        <v>59063.25</v>
      </c>
      <c r="G810">
        <v>49591.31</v>
      </c>
      <c r="H810">
        <v>850</v>
      </c>
      <c r="I810">
        <v>142</v>
      </c>
      <c r="J810">
        <v>4</v>
      </c>
      <c r="K810" t="s">
        <v>33</v>
      </c>
      <c r="L810" t="s">
        <v>33</v>
      </c>
      <c r="M810" t="s">
        <v>33</v>
      </c>
      <c r="N810" t="s">
        <v>34</v>
      </c>
      <c r="O810" t="s">
        <v>59</v>
      </c>
      <c r="P810">
        <v>12</v>
      </c>
      <c r="Q810">
        <v>309</v>
      </c>
      <c r="R810">
        <v>4</v>
      </c>
      <c r="S810">
        <v>4</v>
      </c>
      <c r="T810" t="s">
        <v>36</v>
      </c>
      <c r="U810">
        <v>445</v>
      </c>
      <c r="V810">
        <v>6</v>
      </c>
      <c r="W810" t="s">
        <v>37</v>
      </c>
      <c r="X810" t="s">
        <v>37</v>
      </c>
      <c r="Y810" t="s">
        <v>33</v>
      </c>
      <c r="Z810">
        <v>708759</v>
      </c>
      <c r="AA810">
        <v>0.84</v>
      </c>
      <c r="AB810" t="s">
        <v>60</v>
      </c>
      <c r="AC810" t="s">
        <v>39</v>
      </c>
      <c r="AD810" t="s">
        <v>46</v>
      </c>
    </row>
    <row r="811" spans="1:30" x14ac:dyDescent="0.25">
      <c r="A811">
        <v>100810</v>
      </c>
      <c r="B811">
        <v>46</v>
      </c>
      <c r="C811" t="s">
        <v>66</v>
      </c>
      <c r="D811" t="s">
        <v>68</v>
      </c>
      <c r="E811" t="s">
        <v>32</v>
      </c>
      <c r="F811">
        <v>55906.43</v>
      </c>
      <c r="G811">
        <v>0</v>
      </c>
      <c r="H811">
        <v>618</v>
      </c>
      <c r="I811">
        <v>138</v>
      </c>
      <c r="J811">
        <v>5</v>
      </c>
      <c r="K811" t="s">
        <v>33</v>
      </c>
      <c r="L811" t="s">
        <v>37</v>
      </c>
      <c r="M811" t="s">
        <v>33</v>
      </c>
      <c r="N811" t="s">
        <v>34</v>
      </c>
      <c r="O811" t="s">
        <v>49</v>
      </c>
      <c r="P811">
        <v>17</v>
      </c>
      <c r="Q811">
        <v>517</v>
      </c>
      <c r="R811">
        <v>5</v>
      </c>
      <c r="S811">
        <v>0</v>
      </c>
      <c r="T811" t="s">
        <v>53</v>
      </c>
      <c r="U811">
        <v>-1</v>
      </c>
      <c r="V811">
        <v>4</v>
      </c>
      <c r="W811" t="s">
        <v>37</v>
      </c>
      <c r="X811" t="s">
        <v>37</v>
      </c>
      <c r="Y811" t="s">
        <v>33</v>
      </c>
      <c r="Z811">
        <v>670877.16</v>
      </c>
      <c r="AA811">
        <v>0</v>
      </c>
      <c r="AB811" t="s">
        <v>50</v>
      </c>
      <c r="AC811" t="s">
        <v>39</v>
      </c>
      <c r="AD811" t="s">
        <v>46</v>
      </c>
    </row>
    <row r="812" spans="1:30" x14ac:dyDescent="0.25">
      <c r="A812">
        <v>100811</v>
      </c>
      <c r="B812">
        <v>22</v>
      </c>
      <c r="C812" t="s">
        <v>54</v>
      </c>
      <c r="D812" t="s">
        <v>31</v>
      </c>
      <c r="E812" t="s">
        <v>42</v>
      </c>
      <c r="F812">
        <v>79248.179999999993</v>
      </c>
      <c r="G812">
        <v>35768.74</v>
      </c>
      <c r="H812">
        <v>675</v>
      </c>
      <c r="I812">
        <v>1</v>
      </c>
      <c r="J812">
        <v>2</v>
      </c>
      <c r="K812" t="s">
        <v>33</v>
      </c>
      <c r="L812" t="s">
        <v>37</v>
      </c>
      <c r="M812" t="s">
        <v>33</v>
      </c>
      <c r="N812" t="s">
        <v>34</v>
      </c>
      <c r="O812" t="s">
        <v>72</v>
      </c>
      <c r="P812">
        <v>26</v>
      </c>
      <c r="Q812">
        <v>526</v>
      </c>
      <c r="R812">
        <v>4</v>
      </c>
      <c r="S812">
        <v>2</v>
      </c>
      <c r="T812" t="s">
        <v>67</v>
      </c>
      <c r="U812">
        <v>62</v>
      </c>
      <c r="V812">
        <v>4</v>
      </c>
      <c r="W812" t="s">
        <v>37</v>
      </c>
      <c r="X812" t="s">
        <v>37</v>
      </c>
      <c r="Y812" t="s">
        <v>33</v>
      </c>
      <c r="Z812">
        <v>950978.16</v>
      </c>
      <c r="AA812">
        <v>0.45100000000000001</v>
      </c>
      <c r="AB812" t="s">
        <v>44</v>
      </c>
      <c r="AC812" t="s">
        <v>39</v>
      </c>
      <c r="AD812" t="s">
        <v>46</v>
      </c>
    </row>
    <row r="813" spans="1:30" x14ac:dyDescent="0.25">
      <c r="A813">
        <v>100812</v>
      </c>
      <c r="B813">
        <v>36</v>
      </c>
      <c r="C813" t="s">
        <v>57</v>
      </c>
      <c r="D813" t="s">
        <v>31</v>
      </c>
      <c r="E813" t="s">
        <v>42</v>
      </c>
      <c r="F813">
        <v>31626.83</v>
      </c>
      <c r="G813">
        <v>24204.35</v>
      </c>
      <c r="H813">
        <v>850</v>
      </c>
      <c r="I813">
        <v>38</v>
      </c>
      <c r="J813">
        <v>2</v>
      </c>
      <c r="K813" t="s">
        <v>33</v>
      </c>
      <c r="L813" t="s">
        <v>33</v>
      </c>
      <c r="M813" t="s">
        <v>33</v>
      </c>
      <c r="N813" t="s">
        <v>34</v>
      </c>
      <c r="O813" t="s">
        <v>59</v>
      </c>
      <c r="P813">
        <v>4</v>
      </c>
      <c r="Q813">
        <v>584</v>
      </c>
      <c r="R813">
        <v>4</v>
      </c>
      <c r="S813">
        <v>0</v>
      </c>
      <c r="T813" t="s">
        <v>53</v>
      </c>
      <c r="U813">
        <v>-1</v>
      </c>
      <c r="V813">
        <v>3</v>
      </c>
      <c r="W813" t="s">
        <v>37</v>
      </c>
      <c r="X813" t="s">
        <v>37</v>
      </c>
      <c r="Y813" t="s">
        <v>37</v>
      </c>
      <c r="Z813">
        <v>379521.96</v>
      </c>
      <c r="AA813">
        <v>0.76500000000000001</v>
      </c>
      <c r="AB813" t="s">
        <v>62</v>
      </c>
      <c r="AC813" t="s">
        <v>51</v>
      </c>
      <c r="AD813" t="s">
        <v>40</v>
      </c>
    </row>
    <row r="814" spans="1:30" x14ac:dyDescent="0.25">
      <c r="A814">
        <v>100813</v>
      </c>
      <c r="B814">
        <v>19</v>
      </c>
      <c r="C814" t="s">
        <v>66</v>
      </c>
      <c r="D814" t="s">
        <v>58</v>
      </c>
      <c r="E814" t="s">
        <v>48</v>
      </c>
      <c r="F814">
        <v>41435.83</v>
      </c>
      <c r="G814">
        <v>14699.02</v>
      </c>
      <c r="H814">
        <v>719</v>
      </c>
      <c r="I814">
        <v>30</v>
      </c>
      <c r="J814">
        <v>3</v>
      </c>
      <c r="K814" t="s">
        <v>33</v>
      </c>
      <c r="L814" t="s">
        <v>33</v>
      </c>
      <c r="M814" t="s">
        <v>33</v>
      </c>
      <c r="N814" t="s">
        <v>34</v>
      </c>
      <c r="O814" t="s">
        <v>43</v>
      </c>
      <c r="P814">
        <v>12</v>
      </c>
      <c r="Q814">
        <v>480</v>
      </c>
      <c r="R814">
        <v>4</v>
      </c>
      <c r="S814">
        <v>0</v>
      </c>
      <c r="T814" t="s">
        <v>67</v>
      </c>
      <c r="U814">
        <v>-1</v>
      </c>
      <c r="V814">
        <v>6</v>
      </c>
      <c r="W814" t="s">
        <v>37</v>
      </c>
      <c r="X814" t="s">
        <v>37</v>
      </c>
      <c r="Y814" t="s">
        <v>37</v>
      </c>
      <c r="Z814">
        <v>497229.96</v>
      </c>
      <c r="AA814">
        <v>0.35499999999999998</v>
      </c>
      <c r="AB814" t="s">
        <v>44</v>
      </c>
      <c r="AC814" t="s">
        <v>51</v>
      </c>
      <c r="AD814" t="s">
        <v>40</v>
      </c>
    </row>
    <row r="815" spans="1:30" x14ac:dyDescent="0.25">
      <c r="A815">
        <v>100814</v>
      </c>
      <c r="B815">
        <v>54</v>
      </c>
      <c r="C815" t="s">
        <v>54</v>
      </c>
      <c r="D815" t="s">
        <v>31</v>
      </c>
      <c r="E815" t="s">
        <v>32</v>
      </c>
      <c r="F815">
        <v>12000</v>
      </c>
      <c r="H815">
        <v>786</v>
      </c>
      <c r="I815">
        <v>49</v>
      </c>
      <c r="J815">
        <v>4</v>
      </c>
      <c r="K815" t="s">
        <v>33</v>
      </c>
      <c r="L815" t="s">
        <v>37</v>
      </c>
      <c r="M815" t="s">
        <v>33</v>
      </c>
      <c r="N815" t="s">
        <v>34</v>
      </c>
      <c r="O815" t="s">
        <v>56</v>
      </c>
      <c r="P815">
        <v>3</v>
      </c>
      <c r="Q815">
        <v>188</v>
      </c>
      <c r="R815">
        <v>1</v>
      </c>
      <c r="S815">
        <v>0</v>
      </c>
      <c r="T815" t="s">
        <v>67</v>
      </c>
      <c r="U815">
        <v>-1</v>
      </c>
      <c r="V815">
        <v>0</v>
      </c>
      <c r="W815" t="s">
        <v>33</v>
      </c>
      <c r="X815" t="s">
        <v>37</v>
      </c>
      <c r="Y815" t="s">
        <v>37</v>
      </c>
      <c r="Z815">
        <v>144000</v>
      </c>
      <c r="AA815">
        <v>1.595</v>
      </c>
      <c r="AB815" t="s">
        <v>50</v>
      </c>
      <c r="AC815" t="s">
        <v>65</v>
      </c>
      <c r="AD815" t="s">
        <v>46</v>
      </c>
    </row>
    <row r="816" spans="1:30" x14ac:dyDescent="0.25">
      <c r="A816">
        <v>100815</v>
      </c>
      <c r="B816">
        <v>58</v>
      </c>
      <c r="C816" t="s">
        <v>75</v>
      </c>
      <c r="D816" t="s">
        <v>31</v>
      </c>
      <c r="E816" t="s">
        <v>48</v>
      </c>
      <c r="F816">
        <v>39703.5</v>
      </c>
      <c r="G816">
        <v>40095.61</v>
      </c>
      <c r="H816">
        <v>694</v>
      </c>
      <c r="I816">
        <v>136</v>
      </c>
      <c r="J816">
        <v>5</v>
      </c>
      <c r="K816" t="s">
        <v>33</v>
      </c>
      <c r="L816" t="s">
        <v>37</v>
      </c>
      <c r="M816" t="s">
        <v>33</v>
      </c>
      <c r="N816" t="s">
        <v>34</v>
      </c>
      <c r="O816" t="s">
        <v>64</v>
      </c>
      <c r="P816">
        <v>7</v>
      </c>
      <c r="Q816">
        <v>142</v>
      </c>
      <c r="R816">
        <v>1</v>
      </c>
      <c r="S816">
        <v>2</v>
      </c>
      <c r="T816" t="s">
        <v>53</v>
      </c>
      <c r="U816">
        <v>61</v>
      </c>
      <c r="V816">
        <v>2</v>
      </c>
      <c r="W816" t="s">
        <v>37</v>
      </c>
      <c r="X816" t="s">
        <v>37</v>
      </c>
      <c r="Y816" t="s">
        <v>37</v>
      </c>
      <c r="Z816">
        <v>476442</v>
      </c>
      <c r="AA816">
        <v>1.01</v>
      </c>
      <c r="AB816" t="s">
        <v>60</v>
      </c>
      <c r="AC816" t="s">
        <v>51</v>
      </c>
      <c r="AD816" t="s">
        <v>46</v>
      </c>
    </row>
    <row r="817" spans="1:30" x14ac:dyDescent="0.25">
      <c r="A817">
        <v>100816</v>
      </c>
      <c r="B817">
        <v>30</v>
      </c>
      <c r="C817" t="s">
        <v>30</v>
      </c>
      <c r="D817" t="s">
        <v>58</v>
      </c>
      <c r="E817" t="s">
        <v>32</v>
      </c>
      <c r="F817">
        <v>59887.42</v>
      </c>
      <c r="G817">
        <v>15253.44</v>
      </c>
      <c r="H817">
        <v>810</v>
      </c>
      <c r="I817">
        <v>152</v>
      </c>
      <c r="J817">
        <v>1</v>
      </c>
      <c r="K817" t="s">
        <v>33</v>
      </c>
      <c r="L817" t="s">
        <v>33</v>
      </c>
      <c r="M817" t="s">
        <v>33</v>
      </c>
      <c r="N817" t="s">
        <v>34</v>
      </c>
      <c r="O817" t="s">
        <v>56</v>
      </c>
      <c r="P817">
        <v>2</v>
      </c>
      <c r="Q817">
        <v>376</v>
      </c>
      <c r="R817">
        <v>5</v>
      </c>
      <c r="S817">
        <v>5</v>
      </c>
      <c r="T817" t="s">
        <v>53</v>
      </c>
      <c r="U817">
        <v>212</v>
      </c>
      <c r="V817">
        <v>2</v>
      </c>
      <c r="W817" t="s">
        <v>33</v>
      </c>
      <c r="X817" t="s">
        <v>37</v>
      </c>
      <c r="Y817" t="s">
        <v>37</v>
      </c>
      <c r="Z817">
        <v>718649.04</v>
      </c>
      <c r="AA817">
        <v>0.255</v>
      </c>
      <c r="AB817" t="s">
        <v>38</v>
      </c>
      <c r="AC817" t="s">
        <v>39</v>
      </c>
      <c r="AD817" t="s">
        <v>40</v>
      </c>
    </row>
    <row r="818" spans="1:30" x14ac:dyDescent="0.25">
      <c r="A818">
        <v>100817</v>
      </c>
      <c r="B818">
        <v>18</v>
      </c>
      <c r="C818" t="s">
        <v>70</v>
      </c>
      <c r="D818" t="s">
        <v>68</v>
      </c>
      <c r="E818" t="s">
        <v>42</v>
      </c>
      <c r="F818">
        <v>49060.12</v>
      </c>
      <c r="G818">
        <v>0</v>
      </c>
      <c r="H818">
        <v>761</v>
      </c>
      <c r="I818">
        <v>35</v>
      </c>
      <c r="J818">
        <v>1</v>
      </c>
      <c r="K818" t="s">
        <v>33</v>
      </c>
      <c r="L818" t="s">
        <v>33</v>
      </c>
      <c r="M818" t="s">
        <v>33</v>
      </c>
      <c r="N818" t="s">
        <v>34</v>
      </c>
      <c r="O818" t="s">
        <v>35</v>
      </c>
      <c r="P818">
        <v>28</v>
      </c>
      <c r="Q818">
        <v>245</v>
      </c>
      <c r="R818">
        <v>1</v>
      </c>
      <c r="S818">
        <v>5</v>
      </c>
      <c r="T818" t="s">
        <v>53</v>
      </c>
      <c r="U818">
        <v>212</v>
      </c>
      <c r="V818">
        <v>4</v>
      </c>
      <c r="W818" t="s">
        <v>37</v>
      </c>
      <c r="X818" t="s">
        <v>37</v>
      </c>
      <c r="Y818" t="s">
        <v>33</v>
      </c>
      <c r="Z818">
        <v>588721.43999999994</v>
      </c>
      <c r="AA818">
        <v>0</v>
      </c>
      <c r="AB818" t="s">
        <v>44</v>
      </c>
      <c r="AC818" t="s">
        <v>45</v>
      </c>
      <c r="AD818" t="s">
        <v>46</v>
      </c>
    </row>
    <row r="819" spans="1:30" x14ac:dyDescent="0.25">
      <c r="A819">
        <v>100818</v>
      </c>
      <c r="B819">
        <v>46</v>
      </c>
      <c r="C819" t="s">
        <v>57</v>
      </c>
      <c r="D819" t="s">
        <v>31</v>
      </c>
      <c r="E819" t="s">
        <v>48</v>
      </c>
      <c r="F819">
        <v>49897.38</v>
      </c>
      <c r="G819">
        <v>0</v>
      </c>
      <c r="H819">
        <v>808</v>
      </c>
      <c r="I819">
        <v>96</v>
      </c>
      <c r="J819">
        <v>1</v>
      </c>
      <c r="K819" t="s">
        <v>33</v>
      </c>
      <c r="L819" t="s">
        <v>33</v>
      </c>
      <c r="M819" t="s">
        <v>37</v>
      </c>
      <c r="N819" t="s">
        <v>34</v>
      </c>
      <c r="O819" t="s">
        <v>43</v>
      </c>
      <c r="P819">
        <v>17</v>
      </c>
      <c r="Q819">
        <v>591</v>
      </c>
      <c r="R819">
        <v>1</v>
      </c>
      <c r="S819">
        <v>1</v>
      </c>
      <c r="T819" t="s">
        <v>67</v>
      </c>
      <c r="U819">
        <v>373</v>
      </c>
      <c r="V819">
        <v>4</v>
      </c>
      <c r="W819" t="s">
        <v>37</v>
      </c>
      <c r="X819" t="s">
        <v>37</v>
      </c>
      <c r="Y819" t="s">
        <v>33</v>
      </c>
      <c r="Z819">
        <v>598768.56000000006</v>
      </c>
      <c r="AA819">
        <v>0</v>
      </c>
      <c r="AB819" t="s">
        <v>50</v>
      </c>
      <c r="AC819" t="s">
        <v>45</v>
      </c>
      <c r="AD819" t="s">
        <v>46</v>
      </c>
    </row>
    <row r="820" spans="1:30" x14ac:dyDescent="0.25">
      <c r="A820">
        <v>100819</v>
      </c>
      <c r="B820">
        <v>28</v>
      </c>
      <c r="C820" t="s">
        <v>30</v>
      </c>
      <c r="D820" t="s">
        <v>68</v>
      </c>
      <c r="E820" t="s">
        <v>32</v>
      </c>
      <c r="F820">
        <v>52492.82</v>
      </c>
      <c r="G820">
        <v>26500.71</v>
      </c>
      <c r="H820">
        <v>629</v>
      </c>
      <c r="I820">
        <v>91</v>
      </c>
      <c r="J820">
        <v>2</v>
      </c>
      <c r="K820" t="s">
        <v>33</v>
      </c>
      <c r="L820" t="s">
        <v>33</v>
      </c>
      <c r="M820" t="s">
        <v>33</v>
      </c>
      <c r="N820" t="s">
        <v>53</v>
      </c>
      <c r="O820" t="s">
        <v>59</v>
      </c>
      <c r="P820">
        <v>11</v>
      </c>
      <c r="Q820">
        <v>455</v>
      </c>
      <c r="R820">
        <v>4</v>
      </c>
      <c r="S820">
        <v>1</v>
      </c>
      <c r="T820" t="s">
        <v>46</v>
      </c>
      <c r="U820">
        <v>364</v>
      </c>
      <c r="V820">
        <v>6</v>
      </c>
      <c r="W820" t="s">
        <v>33</v>
      </c>
      <c r="X820" t="s">
        <v>37</v>
      </c>
      <c r="Y820" t="s">
        <v>37</v>
      </c>
      <c r="Z820">
        <v>629913.84</v>
      </c>
      <c r="AA820">
        <v>0.505</v>
      </c>
      <c r="AB820" t="s">
        <v>38</v>
      </c>
      <c r="AC820" t="s">
        <v>45</v>
      </c>
      <c r="AD820" t="s">
        <v>40</v>
      </c>
    </row>
    <row r="821" spans="1:30" x14ac:dyDescent="0.25">
      <c r="A821">
        <v>100820</v>
      </c>
      <c r="B821">
        <v>55</v>
      </c>
      <c r="C821" t="s">
        <v>66</v>
      </c>
      <c r="D821" t="s">
        <v>31</v>
      </c>
      <c r="E821" t="s">
        <v>48</v>
      </c>
      <c r="F821">
        <v>51442.45</v>
      </c>
      <c r="G821">
        <v>37971.269999999997</v>
      </c>
      <c r="H821">
        <v>716</v>
      </c>
      <c r="I821">
        <v>161</v>
      </c>
      <c r="J821">
        <v>2</v>
      </c>
      <c r="K821" t="s">
        <v>33</v>
      </c>
      <c r="L821" t="s">
        <v>33</v>
      </c>
      <c r="M821" t="s">
        <v>33</v>
      </c>
      <c r="N821" t="s">
        <v>34</v>
      </c>
      <c r="O821" t="s">
        <v>72</v>
      </c>
      <c r="P821">
        <v>2</v>
      </c>
      <c r="Q821">
        <v>701</v>
      </c>
      <c r="R821">
        <v>3</v>
      </c>
      <c r="S821">
        <v>0</v>
      </c>
      <c r="T821" t="s">
        <v>67</v>
      </c>
      <c r="U821">
        <v>-1</v>
      </c>
      <c r="V821">
        <v>6</v>
      </c>
      <c r="W821" t="s">
        <v>37</v>
      </c>
      <c r="X821" t="s">
        <v>37</v>
      </c>
      <c r="Y821" t="s">
        <v>33</v>
      </c>
      <c r="Z821">
        <v>617309.4</v>
      </c>
      <c r="AA821">
        <v>0.73799999999999999</v>
      </c>
      <c r="AB821" t="s">
        <v>50</v>
      </c>
      <c r="AC821" t="s">
        <v>45</v>
      </c>
      <c r="AD821" t="s">
        <v>46</v>
      </c>
    </row>
    <row r="822" spans="1:30" x14ac:dyDescent="0.25">
      <c r="A822">
        <v>100821</v>
      </c>
      <c r="B822">
        <v>42</v>
      </c>
      <c r="C822" t="s">
        <v>30</v>
      </c>
      <c r="D822" t="s">
        <v>58</v>
      </c>
      <c r="E822" t="s">
        <v>48</v>
      </c>
      <c r="F822">
        <v>67013.119999999995</v>
      </c>
      <c r="G822">
        <v>55608</v>
      </c>
      <c r="H822">
        <v>733</v>
      </c>
      <c r="I822">
        <v>136</v>
      </c>
      <c r="J822">
        <v>2</v>
      </c>
      <c r="K822" t="s">
        <v>33</v>
      </c>
      <c r="L822" t="s">
        <v>33</v>
      </c>
      <c r="M822" t="s">
        <v>33</v>
      </c>
      <c r="N822" t="s">
        <v>34</v>
      </c>
      <c r="O822" t="s">
        <v>64</v>
      </c>
      <c r="P822">
        <v>13</v>
      </c>
      <c r="Q822">
        <v>439</v>
      </c>
      <c r="R822">
        <v>8</v>
      </c>
      <c r="S822">
        <v>3</v>
      </c>
      <c r="T822" t="s">
        <v>46</v>
      </c>
      <c r="U822">
        <v>19</v>
      </c>
      <c r="V822">
        <v>2</v>
      </c>
      <c r="W822" t="s">
        <v>33</v>
      </c>
      <c r="X822" t="s">
        <v>33</v>
      </c>
      <c r="Y822" t="s">
        <v>33</v>
      </c>
      <c r="Z822">
        <v>804157.43999999994</v>
      </c>
      <c r="AA822">
        <v>0.83</v>
      </c>
      <c r="AB822" t="s">
        <v>62</v>
      </c>
      <c r="AC822" t="s">
        <v>39</v>
      </c>
      <c r="AD822" t="s">
        <v>46</v>
      </c>
    </row>
    <row r="823" spans="1:30" x14ac:dyDescent="0.25">
      <c r="A823">
        <v>100822</v>
      </c>
      <c r="B823">
        <v>45</v>
      </c>
      <c r="C823" t="s">
        <v>70</v>
      </c>
      <c r="D823" t="s">
        <v>58</v>
      </c>
      <c r="E823" t="s">
        <v>42</v>
      </c>
      <c r="F823">
        <v>24356.240000000002</v>
      </c>
      <c r="G823">
        <v>50430.39</v>
      </c>
      <c r="H823">
        <v>682</v>
      </c>
      <c r="I823">
        <v>95</v>
      </c>
      <c r="J823">
        <v>3</v>
      </c>
      <c r="K823" t="s">
        <v>33</v>
      </c>
      <c r="L823" t="s">
        <v>33</v>
      </c>
      <c r="M823" t="s">
        <v>33</v>
      </c>
      <c r="N823" t="s">
        <v>34</v>
      </c>
      <c r="O823" t="s">
        <v>59</v>
      </c>
      <c r="P823">
        <v>11</v>
      </c>
      <c r="Q823">
        <v>404</v>
      </c>
      <c r="R823">
        <v>2</v>
      </c>
      <c r="S823">
        <v>5</v>
      </c>
      <c r="T823" t="s">
        <v>53</v>
      </c>
      <c r="U823">
        <v>424</v>
      </c>
      <c r="V823">
        <v>0</v>
      </c>
      <c r="W823" t="s">
        <v>33</v>
      </c>
      <c r="X823" t="s">
        <v>37</v>
      </c>
      <c r="Y823" t="s">
        <v>33</v>
      </c>
      <c r="Z823">
        <v>292274.88</v>
      </c>
      <c r="AA823">
        <v>2.0710000000000002</v>
      </c>
      <c r="AB823" t="s">
        <v>62</v>
      </c>
      <c r="AC823" t="s">
        <v>65</v>
      </c>
      <c r="AD823" t="s">
        <v>46</v>
      </c>
    </row>
    <row r="824" spans="1:30" x14ac:dyDescent="0.25">
      <c r="A824">
        <v>100823</v>
      </c>
      <c r="B824">
        <v>27</v>
      </c>
      <c r="C824" t="s">
        <v>30</v>
      </c>
      <c r="D824" t="s">
        <v>31</v>
      </c>
      <c r="E824" t="s">
        <v>48</v>
      </c>
      <c r="F824">
        <v>50368.03</v>
      </c>
      <c r="G824">
        <v>21892.32</v>
      </c>
      <c r="H824">
        <v>643</v>
      </c>
      <c r="I824">
        <v>92</v>
      </c>
      <c r="J824">
        <v>4</v>
      </c>
      <c r="K824" t="s">
        <v>33</v>
      </c>
      <c r="L824" t="s">
        <v>33</v>
      </c>
      <c r="M824" t="s">
        <v>33</v>
      </c>
      <c r="N824" t="s">
        <v>34</v>
      </c>
      <c r="O824" t="s">
        <v>73</v>
      </c>
      <c r="P824">
        <v>16</v>
      </c>
      <c r="Q824">
        <v>558</v>
      </c>
      <c r="R824">
        <v>4</v>
      </c>
      <c r="S824">
        <v>4</v>
      </c>
      <c r="T824" t="s">
        <v>36</v>
      </c>
      <c r="U824">
        <v>304</v>
      </c>
      <c r="V824">
        <v>5</v>
      </c>
      <c r="W824" t="s">
        <v>33</v>
      </c>
      <c r="X824" t="s">
        <v>37</v>
      </c>
      <c r="Y824" t="s">
        <v>37</v>
      </c>
      <c r="Z824">
        <v>604416.36</v>
      </c>
      <c r="AA824">
        <v>0.435</v>
      </c>
      <c r="AB824" t="s">
        <v>38</v>
      </c>
      <c r="AC824" t="s">
        <v>45</v>
      </c>
      <c r="AD824" t="s">
        <v>40</v>
      </c>
    </row>
    <row r="825" spans="1:30" x14ac:dyDescent="0.25">
      <c r="A825">
        <v>100824</v>
      </c>
      <c r="B825">
        <v>62</v>
      </c>
      <c r="C825" t="s">
        <v>70</v>
      </c>
      <c r="D825" t="s">
        <v>31</v>
      </c>
      <c r="E825" t="s">
        <v>42</v>
      </c>
      <c r="F825">
        <v>50792.95</v>
      </c>
      <c r="G825">
        <v>39643.81</v>
      </c>
      <c r="H825">
        <v>715</v>
      </c>
      <c r="I825">
        <v>142</v>
      </c>
      <c r="J825">
        <v>5</v>
      </c>
      <c r="K825" t="s">
        <v>33</v>
      </c>
      <c r="L825" t="s">
        <v>33</v>
      </c>
      <c r="M825" t="s">
        <v>33</v>
      </c>
      <c r="N825" t="s">
        <v>34</v>
      </c>
      <c r="O825" t="s">
        <v>64</v>
      </c>
      <c r="P825">
        <v>13</v>
      </c>
      <c r="Q825">
        <v>253</v>
      </c>
      <c r="R825">
        <v>6</v>
      </c>
      <c r="S825">
        <v>5</v>
      </c>
      <c r="T825" t="s">
        <v>53</v>
      </c>
      <c r="U825">
        <v>20</v>
      </c>
      <c r="V825">
        <v>2</v>
      </c>
      <c r="W825" t="s">
        <v>33</v>
      </c>
      <c r="X825" t="s">
        <v>33</v>
      </c>
      <c r="Y825" t="s">
        <v>37</v>
      </c>
      <c r="Z825">
        <v>609515.4</v>
      </c>
      <c r="AA825">
        <v>0.78</v>
      </c>
      <c r="AB825" t="s">
        <v>60</v>
      </c>
      <c r="AC825" t="s">
        <v>45</v>
      </c>
      <c r="AD825" t="s">
        <v>46</v>
      </c>
    </row>
    <row r="826" spans="1:30" x14ac:dyDescent="0.25">
      <c r="A826">
        <v>100825</v>
      </c>
      <c r="B826">
        <v>63</v>
      </c>
      <c r="C826" t="s">
        <v>75</v>
      </c>
      <c r="D826" t="s">
        <v>31</v>
      </c>
      <c r="E826" t="s">
        <v>32</v>
      </c>
      <c r="F826">
        <v>28884.06</v>
      </c>
      <c r="G826">
        <v>8503.27</v>
      </c>
      <c r="H826">
        <v>641</v>
      </c>
      <c r="I826">
        <v>115</v>
      </c>
      <c r="J826">
        <v>1</v>
      </c>
      <c r="K826" t="s">
        <v>33</v>
      </c>
      <c r="L826" t="s">
        <v>37</v>
      </c>
      <c r="M826" t="s">
        <v>33</v>
      </c>
      <c r="N826" t="s">
        <v>55</v>
      </c>
      <c r="O826" t="s">
        <v>35</v>
      </c>
      <c r="P826">
        <v>25</v>
      </c>
      <c r="Q826">
        <v>381</v>
      </c>
      <c r="R826">
        <v>8</v>
      </c>
      <c r="S826">
        <v>0</v>
      </c>
      <c r="T826" t="s">
        <v>53</v>
      </c>
      <c r="U826">
        <v>-1</v>
      </c>
      <c r="V826">
        <v>0</v>
      </c>
      <c r="W826" t="s">
        <v>37</v>
      </c>
      <c r="X826" t="s">
        <v>33</v>
      </c>
      <c r="Y826" t="s">
        <v>33</v>
      </c>
      <c r="Z826">
        <v>346608.72</v>
      </c>
      <c r="AA826">
        <v>0.29399999999999998</v>
      </c>
      <c r="AB826" t="s">
        <v>60</v>
      </c>
      <c r="AC826" t="s">
        <v>65</v>
      </c>
      <c r="AD826" t="s">
        <v>46</v>
      </c>
    </row>
    <row r="827" spans="1:30" x14ac:dyDescent="0.25">
      <c r="A827">
        <v>100826</v>
      </c>
      <c r="B827">
        <v>66</v>
      </c>
      <c r="C827" t="s">
        <v>41</v>
      </c>
      <c r="D827" t="s">
        <v>31</v>
      </c>
      <c r="E827" t="s">
        <v>48</v>
      </c>
      <c r="F827">
        <v>53683.58</v>
      </c>
      <c r="G827">
        <v>19263.990000000002</v>
      </c>
      <c r="H827">
        <v>568</v>
      </c>
      <c r="I827">
        <v>1</v>
      </c>
      <c r="J827">
        <v>5</v>
      </c>
      <c r="K827" t="s">
        <v>33</v>
      </c>
      <c r="L827" t="s">
        <v>33</v>
      </c>
      <c r="M827" t="s">
        <v>37</v>
      </c>
      <c r="N827" t="s">
        <v>34</v>
      </c>
      <c r="O827" t="s">
        <v>49</v>
      </c>
      <c r="P827">
        <v>22</v>
      </c>
      <c r="Q827">
        <v>208</v>
      </c>
      <c r="R827">
        <v>3</v>
      </c>
      <c r="S827">
        <v>0</v>
      </c>
      <c r="T827" t="s">
        <v>53</v>
      </c>
      <c r="U827">
        <v>-1</v>
      </c>
      <c r="V827">
        <v>3</v>
      </c>
      <c r="W827" t="s">
        <v>33</v>
      </c>
      <c r="X827" t="s">
        <v>37</v>
      </c>
      <c r="Y827" t="s">
        <v>33</v>
      </c>
      <c r="Z827">
        <v>644202.96</v>
      </c>
      <c r="AA827">
        <v>0.35899999999999999</v>
      </c>
      <c r="AB827" t="s">
        <v>60</v>
      </c>
      <c r="AC827" t="s">
        <v>45</v>
      </c>
      <c r="AD827" t="s">
        <v>46</v>
      </c>
    </row>
    <row r="828" spans="1:30" x14ac:dyDescent="0.25">
      <c r="A828">
        <v>100827</v>
      </c>
      <c r="B828">
        <v>66</v>
      </c>
      <c r="C828" t="s">
        <v>54</v>
      </c>
      <c r="D828" t="s">
        <v>31</v>
      </c>
      <c r="E828" t="s">
        <v>32</v>
      </c>
      <c r="F828">
        <v>22305.919999999998</v>
      </c>
      <c r="G828">
        <v>61538.239999999998</v>
      </c>
      <c r="H828">
        <v>765</v>
      </c>
      <c r="I828">
        <v>153</v>
      </c>
      <c r="J828">
        <v>5</v>
      </c>
      <c r="K828" t="s">
        <v>33</v>
      </c>
      <c r="L828" t="s">
        <v>33</v>
      </c>
      <c r="M828" t="s">
        <v>33</v>
      </c>
      <c r="N828" t="s">
        <v>55</v>
      </c>
      <c r="O828" t="s">
        <v>64</v>
      </c>
      <c r="P828">
        <v>11</v>
      </c>
      <c r="Q828">
        <v>587</v>
      </c>
      <c r="R828">
        <v>7</v>
      </c>
      <c r="S828">
        <v>2</v>
      </c>
      <c r="T828" t="s">
        <v>67</v>
      </c>
      <c r="U828">
        <v>223</v>
      </c>
      <c r="V828">
        <v>5</v>
      </c>
      <c r="W828" t="s">
        <v>33</v>
      </c>
      <c r="X828" t="s">
        <v>33</v>
      </c>
      <c r="Y828" t="s">
        <v>37</v>
      </c>
      <c r="Z828">
        <v>267671.03999999998</v>
      </c>
      <c r="AA828">
        <v>2.7589999999999999</v>
      </c>
      <c r="AB828" t="s">
        <v>60</v>
      </c>
      <c r="AC828" t="s">
        <v>65</v>
      </c>
      <c r="AD828" t="s">
        <v>40</v>
      </c>
    </row>
    <row r="829" spans="1:30" x14ac:dyDescent="0.25">
      <c r="A829">
        <v>100828</v>
      </c>
      <c r="B829">
        <v>41</v>
      </c>
      <c r="C829" t="s">
        <v>41</v>
      </c>
      <c r="D829" t="s">
        <v>31</v>
      </c>
      <c r="E829" t="s">
        <v>42</v>
      </c>
      <c r="F829">
        <v>18169.939999999999</v>
      </c>
      <c r="G829">
        <v>4660.22</v>
      </c>
      <c r="H829">
        <v>608</v>
      </c>
      <c r="I829">
        <v>82</v>
      </c>
      <c r="J829">
        <v>1</v>
      </c>
      <c r="K829" t="s">
        <v>33</v>
      </c>
      <c r="L829" t="s">
        <v>37</v>
      </c>
      <c r="M829" t="s">
        <v>37</v>
      </c>
      <c r="N829" t="s">
        <v>55</v>
      </c>
      <c r="O829" t="s">
        <v>64</v>
      </c>
      <c r="P829">
        <v>3</v>
      </c>
      <c r="Q829">
        <v>285</v>
      </c>
      <c r="R829">
        <v>4</v>
      </c>
      <c r="S829">
        <v>1</v>
      </c>
      <c r="T829" t="s">
        <v>46</v>
      </c>
      <c r="U829">
        <v>40</v>
      </c>
      <c r="V829">
        <v>2</v>
      </c>
      <c r="W829" t="s">
        <v>37</v>
      </c>
      <c r="X829" t="s">
        <v>33</v>
      </c>
      <c r="Y829" t="s">
        <v>33</v>
      </c>
      <c r="Z829">
        <v>218039.28</v>
      </c>
      <c r="AA829">
        <v>0.25600000000000001</v>
      </c>
      <c r="AB829" t="s">
        <v>62</v>
      </c>
      <c r="AC829" t="s">
        <v>65</v>
      </c>
      <c r="AD829" t="s">
        <v>46</v>
      </c>
    </row>
    <row r="830" spans="1:30" x14ac:dyDescent="0.25">
      <c r="A830">
        <v>100829</v>
      </c>
      <c r="B830">
        <v>62</v>
      </c>
      <c r="C830" t="s">
        <v>61</v>
      </c>
      <c r="D830" t="s">
        <v>31</v>
      </c>
      <c r="E830" t="s">
        <v>48</v>
      </c>
      <c r="F830">
        <v>12000</v>
      </c>
      <c r="G830">
        <v>78333.5</v>
      </c>
      <c r="H830">
        <v>743</v>
      </c>
      <c r="I830">
        <v>79</v>
      </c>
      <c r="J830">
        <v>2</v>
      </c>
      <c r="K830" t="s">
        <v>33</v>
      </c>
      <c r="L830" t="s">
        <v>33</v>
      </c>
      <c r="M830" t="s">
        <v>33</v>
      </c>
      <c r="N830" t="s">
        <v>34</v>
      </c>
      <c r="O830" t="s">
        <v>69</v>
      </c>
      <c r="P830">
        <v>6</v>
      </c>
      <c r="Q830">
        <v>357</v>
      </c>
      <c r="R830">
        <v>3</v>
      </c>
      <c r="S830">
        <v>3</v>
      </c>
      <c r="T830" t="s">
        <v>53</v>
      </c>
      <c r="U830">
        <v>211</v>
      </c>
      <c r="V830">
        <v>6</v>
      </c>
      <c r="W830" t="s">
        <v>33</v>
      </c>
      <c r="X830" t="s">
        <v>37</v>
      </c>
      <c r="Y830" t="s">
        <v>33</v>
      </c>
      <c r="Z830">
        <v>144000</v>
      </c>
      <c r="AA830">
        <v>6.5279999999999996</v>
      </c>
      <c r="AB830" t="s">
        <v>60</v>
      </c>
      <c r="AC830" t="s">
        <v>65</v>
      </c>
      <c r="AD830" t="s">
        <v>46</v>
      </c>
    </row>
    <row r="831" spans="1:30" x14ac:dyDescent="0.25">
      <c r="A831">
        <v>100830</v>
      </c>
      <c r="B831">
        <v>48</v>
      </c>
      <c r="C831" t="s">
        <v>54</v>
      </c>
      <c r="D831" t="s">
        <v>31</v>
      </c>
      <c r="E831" t="s">
        <v>42</v>
      </c>
      <c r="F831">
        <v>32577.96</v>
      </c>
      <c r="G831">
        <v>33623.589999999997</v>
      </c>
      <c r="H831">
        <v>790</v>
      </c>
      <c r="I831">
        <v>117</v>
      </c>
      <c r="J831">
        <v>2</v>
      </c>
      <c r="K831" t="s">
        <v>33</v>
      </c>
      <c r="L831" t="s">
        <v>33</v>
      </c>
      <c r="M831" t="s">
        <v>33</v>
      </c>
      <c r="N831" t="s">
        <v>34</v>
      </c>
      <c r="O831" t="s">
        <v>72</v>
      </c>
      <c r="P831">
        <v>12</v>
      </c>
      <c r="Q831">
        <v>258</v>
      </c>
      <c r="R831">
        <v>6</v>
      </c>
      <c r="S831">
        <v>4</v>
      </c>
      <c r="T831" t="s">
        <v>53</v>
      </c>
      <c r="U831">
        <v>22</v>
      </c>
      <c r="V831">
        <v>3</v>
      </c>
      <c r="W831" t="s">
        <v>33</v>
      </c>
      <c r="X831" t="s">
        <v>33</v>
      </c>
      <c r="Y831" t="s">
        <v>33</v>
      </c>
      <c r="Z831">
        <v>390935.52</v>
      </c>
      <c r="AA831">
        <v>1.032</v>
      </c>
      <c r="AB831" t="s">
        <v>50</v>
      </c>
      <c r="AC831" t="s">
        <v>51</v>
      </c>
      <c r="AD831" t="s">
        <v>46</v>
      </c>
    </row>
    <row r="832" spans="1:30" x14ac:dyDescent="0.25">
      <c r="A832">
        <v>100831</v>
      </c>
      <c r="B832">
        <v>61</v>
      </c>
      <c r="C832" t="s">
        <v>66</v>
      </c>
      <c r="D832" t="s">
        <v>58</v>
      </c>
      <c r="E832" t="s">
        <v>42</v>
      </c>
      <c r="F832">
        <v>46347.78</v>
      </c>
      <c r="G832">
        <v>25273.49</v>
      </c>
      <c r="H832">
        <v>765</v>
      </c>
      <c r="I832">
        <v>164</v>
      </c>
      <c r="J832">
        <v>2</v>
      </c>
      <c r="K832" t="s">
        <v>33</v>
      </c>
      <c r="L832" t="s">
        <v>33</v>
      </c>
      <c r="M832" t="s">
        <v>33</v>
      </c>
      <c r="N832" t="s">
        <v>34</v>
      </c>
      <c r="O832" t="s">
        <v>64</v>
      </c>
      <c r="P832">
        <v>20</v>
      </c>
      <c r="Q832">
        <v>20</v>
      </c>
      <c r="R832">
        <v>6</v>
      </c>
      <c r="S832">
        <v>5</v>
      </c>
      <c r="T832" t="s">
        <v>46</v>
      </c>
      <c r="U832">
        <v>67</v>
      </c>
      <c r="V832">
        <v>0</v>
      </c>
      <c r="W832" t="s">
        <v>33</v>
      </c>
      <c r="X832" t="s">
        <v>37</v>
      </c>
      <c r="Y832" t="s">
        <v>33</v>
      </c>
      <c r="Z832">
        <v>556173.36</v>
      </c>
      <c r="AA832">
        <v>0.54500000000000004</v>
      </c>
      <c r="AB832" t="s">
        <v>60</v>
      </c>
      <c r="AC832" t="s">
        <v>45</v>
      </c>
      <c r="AD832" t="s">
        <v>46</v>
      </c>
    </row>
    <row r="833" spans="1:30" x14ac:dyDescent="0.25">
      <c r="A833">
        <v>100832</v>
      </c>
      <c r="B833">
        <v>21</v>
      </c>
      <c r="C833" t="s">
        <v>47</v>
      </c>
      <c r="D833" t="s">
        <v>31</v>
      </c>
      <c r="E833" t="s">
        <v>42</v>
      </c>
      <c r="F833">
        <v>56771.23</v>
      </c>
      <c r="G833">
        <v>0</v>
      </c>
      <c r="H833">
        <v>602</v>
      </c>
      <c r="I833">
        <v>126</v>
      </c>
      <c r="J833">
        <v>2</v>
      </c>
      <c r="K833" t="s">
        <v>33</v>
      </c>
      <c r="L833" t="s">
        <v>33</v>
      </c>
      <c r="M833" t="s">
        <v>37</v>
      </c>
      <c r="N833" t="s">
        <v>34</v>
      </c>
      <c r="O833" t="s">
        <v>63</v>
      </c>
      <c r="P833">
        <v>7</v>
      </c>
      <c r="Q833">
        <v>371</v>
      </c>
      <c r="R833">
        <v>4</v>
      </c>
      <c r="S833">
        <v>0</v>
      </c>
      <c r="T833" t="s">
        <v>46</v>
      </c>
      <c r="U833">
        <v>-1</v>
      </c>
      <c r="V833">
        <v>5</v>
      </c>
      <c r="W833" t="s">
        <v>37</v>
      </c>
      <c r="X833" t="s">
        <v>37</v>
      </c>
      <c r="Y833" t="s">
        <v>33</v>
      </c>
      <c r="Z833">
        <v>681254.76</v>
      </c>
      <c r="AA833">
        <v>0</v>
      </c>
      <c r="AB833" t="s">
        <v>44</v>
      </c>
      <c r="AC833" t="s">
        <v>39</v>
      </c>
      <c r="AD833" t="s">
        <v>46</v>
      </c>
    </row>
    <row r="834" spans="1:30" x14ac:dyDescent="0.25">
      <c r="A834">
        <v>100833</v>
      </c>
      <c r="B834">
        <v>31</v>
      </c>
      <c r="C834" t="s">
        <v>47</v>
      </c>
      <c r="D834" t="s">
        <v>31</v>
      </c>
      <c r="E834" t="s">
        <v>48</v>
      </c>
      <c r="F834">
        <v>20354.09</v>
      </c>
      <c r="G834">
        <v>38509.339999999997</v>
      </c>
      <c r="H834">
        <v>639</v>
      </c>
      <c r="I834">
        <v>115</v>
      </c>
      <c r="J834">
        <v>2</v>
      </c>
      <c r="K834" t="s">
        <v>33</v>
      </c>
      <c r="L834" t="s">
        <v>33</v>
      </c>
      <c r="M834" t="s">
        <v>33</v>
      </c>
      <c r="N834" t="s">
        <v>53</v>
      </c>
      <c r="O834" t="s">
        <v>73</v>
      </c>
      <c r="P834">
        <v>21</v>
      </c>
      <c r="Q834">
        <v>228</v>
      </c>
      <c r="R834">
        <v>8</v>
      </c>
      <c r="S834">
        <v>5</v>
      </c>
      <c r="T834" t="s">
        <v>53</v>
      </c>
      <c r="U834">
        <v>424</v>
      </c>
      <c r="V834">
        <v>5</v>
      </c>
      <c r="W834" t="s">
        <v>33</v>
      </c>
      <c r="X834" t="s">
        <v>37</v>
      </c>
      <c r="Y834" t="s">
        <v>33</v>
      </c>
      <c r="Z834">
        <v>244249.08</v>
      </c>
      <c r="AA834">
        <v>1.8919999999999999</v>
      </c>
      <c r="AB834" t="s">
        <v>38</v>
      </c>
      <c r="AC834" t="s">
        <v>65</v>
      </c>
      <c r="AD834" t="s">
        <v>46</v>
      </c>
    </row>
    <row r="835" spans="1:30" x14ac:dyDescent="0.25">
      <c r="A835">
        <v>100834</v>
      </c>
      <c r="B835">
        <v>51</v>
      </c>
      <c r="C835" t="s">
        <v>30</v>
      </c>
      <c r="D835" t="s">
        <v>31</v>
      </c>
      <c r="E835" t="s">
        <v>42</v>
      </c>
      <c r="F835">
        <v>72302.070000000007</v>
      </c>
      <c r="G835">
        <v>25192.28</v>
      </c>
      <c r="H835">
        <v>710</v>
      </c>
      <c r="I835">
        <v>18</v>
      </c>
      <c r="J835">
        <v>5</v>
      </c>
      <c r="K835" t="s">
        <v>33</v>
      </c>
      <c r="L835" t="s">
        <v>37</v>
      </c>
      <c r="M835" t="s">
        <v>37</v>
      </c>
      <c r="N835" t="s">
        <v>34</v>
      </c>
      <c r="O835" t="s">
        <v>72</v>
      </c>
      <c r="P835">
        <v>23</v>
      </c>
      <c r="Q835">
        <v>589</v>
      </c>
      <c r="R835">
        <v>8</v>
      </c>
      <c r="S835">
        <v>2</v>
      </c>
      <c r="T835" t="s">
        <v>46</v>
      </c>
      <c r="U835">
        <v>74</v>
      </c>
      <c r="V835">
        <v>3</v>
      </c>
      <c r="W835" t="s">
        <v>33</v>
      </c>
      <c r="X835" t="s">
        <v>33</v>
      </c>
      <c r="Y835" t="s">
        <v>33</v>
      </c>
      <c r="Z835">
        <v>867624.84</v>
      </c>
      <c r="AA835">
        <v>0.34799999999999998</v>
      </c>
      <c r="AB835" t="s">
        <v>50</v>
      </c>
      <c r="AC835" t="s">
        <v>39</v>
      </c>
      <c r="AD835" t="s">
        <v>46</v>
      </c>
    </row>
    <row r="836" spans="1:30" x14ac:dyDescent="0.25">
      <c r="A836">
        <v>100835</v>
      </c>
      <c r="B836">
        <v>24</v>
      </c>
      <c r="C836" t="s">
        <v>75</v>
      </c>
      <c r="D836" t="s">
        <v>31</v>
      </c>
      <c r="E836" t="s">
        <v>32</v>
      </c>
      <c r="F836">
        <v>15034.25</v>
      </c>
      <c r="G836">
        <v>33766.199999999997</v>
      </c>
      <c r="H836">
        <v>790</v>
      </c>
      <c r="I836">
        <v>49</v>
      </c>
      <c r="J836">
        <v>1</v>
      </c>
      <c r="K836" t="s">
        <v>33</v>
      </c>
      <c r="L836" t="s">
        <v>33</v>
      </c>
      <c r="M836" t="s">
        <v>33</v>
      </c>
      <c r="N836" t="s">
        <v>34</v>
      </c>
      <c r="O836" t="s">
        <v>52</v>
      </c>
      <c r="P836">
        <v>24</v>
      </c>
      <c r="Q836">
        <v>643</v>
      </c>
      <c r="R836">
        <v>1</v>
      </c>
      <c r="S836">
        <v>4</v>
      </c>
      <c r="T836" t="s">
        <v>53</v>
      </c>
      <c r="U836">
        <v>93</v>
      </c>
      <c r="V836">
        <v>3</v>
      </c>
      <c r="W836" t="s">
        <v>37</v>
      </c>
      <c r="X836" t="s">
        <v>33</v>
      </c>
      <c r="Y836" t="s">
        <v>33</v>
      </c>
      <c r="Z836">
        <v>180411</v>
      </c>
      <c r="AA836">
        <v>2.246</v>
      </c>
      <c r="AB836" t="s">
        <v>44</v>
      </c>
      <c r="AC836" t="s">
        <v>65</v>
      </c>
      <c r="AD836" t="s">
        <v>46</v>
      </c>
    </row>
    <row r="837" spans="1:30" x14ac:dyDescent="0.25">
      <c r="A837">
        <v>100836</v>
      </c>
      <c r="B837">
        <v>45</v>
      </c>
      <c r="C837" t="s">
        <v>75</v>
      </c>
      <c r="D837" t="s">
        <v>58</v>
      </c>
      <c r="E837" t="s">
        <v>42</v>
      </c>
      <c r="F837">
        <v>93573.56</v>
      </c>
      <c r="G837">
        <v>40883.96</v>
      </c>
      <c r="H837">
        <v>553</v>
      </c>
      <c r="I837">
        <v>177</v>
      </c>
      <c r="J837">
        <v>5</v>
      </c>
      <c r="K837" t="s">
        <v>33</v>
      </c>
      <c r="L837" t="s">
        <v>37</v>
      </c>
      <c r="M837" t="s">
        <v>37</v>
      </c>
      <c r="N837" t="s">
        <v>34</v>
      </c>
      <c r="O837" t="s">
        <v>35</v>
      </c>
      <c r="P837">
        <v>14</v>
      </c>
      <c r="Q837">
        <v>463</v>
      </c>
      <c r="R837">
        <v>2</v>
      </c>
      <c r="S837">
        <v>2</v>
      </c>
      <c r="T837" t="s">
        <v>67</v>
      </c>
      <c r="U837">
        <v>457</v>
      </c>
      <c r="V837">
        <v>3</v>
      </c>
      <c r="W837" t="s">
        <v>37</v>
      </c>
      <c r="X837" t="s">
        <v>33</v>
      </c>
      <c r="Y837" t="s">
        <v>37</v>
      </c>
      <c r="Z837">
        <v>1122882.72</v>
      </c>
      <c r="AA837">
        <v>0.437</v>
      </c>
      <c r="AB837" t="s">
        <v>62</v>
      </c>
      <c r="AC837" t="s">
        <v>39</v>
      </c>
      <c r="AD837" t="s">
        <v>40</v>
      </c>
    </row>
    <row r="838" spans="1:30" x14ac:dyDescent="0.25">
      <c r="A838">
        <v>100837</v>
      </c>
      <c r="B838">
        <v>35</v>
      </c>
      <c r="C838" t="s">
        <v>76</v>
      </c>
      <c r="D838" t="s">
        <v>31</v>
      </c>
      <c r="E838" t="s">
        <v>48</v>
      </c>
      <c r="F838">
        <v>37487.14</v>
      </c>
      <c r="G838">
        <v>40136.99</v>
      </c>
      <c r="H838">
        <v>646</v>
      </c>
      <c r="I838">
        <v>88</v>
      </c>
      <c r="J838">
        <v>2</v>
      </c>
      <c r="K838" t="s">
        <v>33</v>
      </c>
      <c r="L838" t="s">
        <v>37</v>
      </c>
      <c r="M838" t="s">
        <v>37</v>
      </c>
      <c r="N838" t="s">
        <v>34</v>
      </c>
      <c r="O838" t="s">
        <v>59</v>
      </c>
      <c r="P838">
        <v>14</v>
      </c>
      <c r="Q838">
        <v>99</v>
      </c>
      <c r="R838">
        <v>6</v>
      </c>
      <c r="S838">
        <v>5</v>
      </c>
      <c r="T838" t="s">
        <v>46</v>
      </c>
      <c r="U838">
        <v>56</v>
      </c>
      <c r="V838">
        <v>3</v>
      </c>
      <c r="W838" t="s">
        <v>33</v>
      </c>
      <c r="X838" t="s">
        <v>37</v>
      </c>
      <c r="Y838" t="s">
        <v>33</v>
      </c>
      <c r="Z838">
        <v>449845.68</v>
      </c>
      <c r="AA838">
        <v>1.071</v>
      </c>
      <c r="AB838" t="s">
        <v>38</v>
      </c>
      <c r="AC838" t="s">
        <v>51</v>
      </c>
      <c r="AD838" t="s">
        <v>46</v>
      </c>
    </row>
    <row r="839" spans="1:30" x14ac:dyDescent="0.25">
      <c r="A839">
        <v>100838</v>
      </c>
      <c r="B839">
        <v>29</v>
      </c>
      <c r="C839" t="s">
        <v>75</v>
      </c>
      <c r="D839" t="s">
        <v>31</v>
      </c>
      <c r="E839" t="s">
        <v>42</v>
      </c>
      <c r="F839">
        <v>12000</v>
      </c>
      <c r="G839">
        <v>60990.95</v>
      </c>
      <c r="H839">
        <v>654</v>
      </c>
      <c r="I839">
        <v>166</v>
      </c>
      <c r="J839">
        <v>5</v>
      </c>
      <c r="K839" t="s">
        <v>33</v>
      </c>
      <c r="L839" t="s">
        <v>37</v>
      </c>
      <c r="M839" t="s">
        <v>33</v>
      </c>
      <c r="N839" t="s">
        <v>34</v>
      </c>
      <c r="O839" t="s">
        <v>72</v>
      </c>
      <c r="P839">
        <v>24</v>
      </c>
      <c r="Q839">
        <v>497</v>
      </c>
      <c r="R839">
        <v>5</v>
      </c>
      <c r="S839">
        <v>2</v>
      </c>
      <c r="T839" t="s">
        <v>36</v>
      </c>
      <c r="U839">
        <v>216</v>
      </c>
      <c r="V839">
        <v>3</v>
      </c>
      <c r="W839" t="s">
        <v>33</v>
      </c>
      <c r="X839" t="s">
        <v>33</v>
      </c>
      <c r="Y839" t="s">
        <v>33</v>
      </c>
      <c r="Z839">
        <v>144000</v>
      </c>
      <c r="AA839">
        <v>5.0830000000000002</v>
      </c>
      <c r="AB839" t="s">
        <v>38</v>
      </c>
      <c r="AC839" t="s">
        <v>65</v>
      </c>
      <c r="AD839" t="s">
        <v>46</v>
      </c>
    </row>
    <row r="840" spans="1:30" x14ac:dyDescent="0.25">
      <c r="A840">
        <v>100839</v>
      </c>
      <c r="B840">
        <v>58</v>
      </c>
      <c r="C840" t="s">
        <v>41</v>
      </c>
      <c r="D840" t="s">
        <v>58</v>
      </c>
      <c r="E840" t="s">
        <v>32</v>
      </c>
      <c r="F840">
        <v>58718.84</v>
      </c>
      <c r="H840">
        <v>714</v>
      </c>
      <c r="I840">
        <v>18</v>
      </c>
      <c r="J840">
        <v>4</v>
      </c>
      <c r="K840" t="s">
        <v>33</v>
      </c>
      <c r="L840" t="s">
        <v>37</v>
      </c>
      <c r="M840" t="s">
        <v>33</v>
      </c>
      <c r="N840" t="s">
        <v>53</v>
      </c>
      <c r="O840" t="s">
        <v>59</v>
      </c>
      <c r="P840">
        <v>12</v>
      </c>
      <c r="Q840">
        <v>130</v>
      </c>
      <c r="R840">
        <v>8</v>
      </c>
      <c r="S840">
        <v>2</v>
      </c>
      <c r="T840" t="s">
        <v>53</v>
      </c>
      <c r="U840">
        <v>32</v>
      </c>
      <c r="V840">
        <v>5</v>
      </c>
      <c r="W840" t="s">
        <v>37</v>
      </c>
      <c r="X840" t="s">
        <v>33</v>
      </c>
      <c r="Y840" t="s">
        <v>33</v>
      </c>
      <c r="Z840">
        <v>704626.08</v>
      </c>
      <c r="AA840">
        <v>0.128</v>
      </c>
      <c r="AB840" t="s">
        <v>60</v>
      </c>
      <c r="AC840" t="s">
        <v>39</v>
      </c>
      <c r="AD840" t="s">
        <v>46</v>
      </c>
    </row>
    <row r="841" spans="1:30" x14ac:dyDescent="0.25">
      <c r="A841">
        <v>100840</v>
      </c>
      <c r="B841">
        <v>61</v>
      </c>
      <c r="C841" t="s">
        <v>41</v>
      </c>
      <c r="D841" t="s">
        <v>58</v>
      </c>
      <c r="E841" t="s">
        <v>32</v>
      </c>
      <c r="F841">
        <v>20739.82</v>
      </c>
      <c r="G841">
        <v>43327.81</v>
      </c>
      <c r="H841">
        <v>615</v>
      </c>
      <c r="I841">
        <v>130</v>
      </c>
      <c r="J841">
        <v>4</v>
      </c>
      <c r="K841" t="s">
        <v>37</v>
      </c>
      <c r="L841" t="s">
        <v>37</v>
      </c>
      <c r="M841" t="s">
        <v>37</v>
      </c>
      <c r="N841" t="s">
        <v>34</v>
      </c>
      <c r="O841" t="s">
        <v>49</v>
      </c>
      <c r="P841">
        <v>9</v>
      </c>
      <c r="Q841">
        <v>267</v>
      </c>
      <c r="R841">
        <v>2</v>
      </c>
      <c r="S841">
        <v>1</v>
      </c>
      <c r="T841" t="s">
        <v>46</v>
      </c>
      <c r="U841">
        <v>222</v>
      </c>
      <c r="V841">
        <v>3</v>
      </c>
      <c r="W841" t="s">
        <v>33</v>
      </c>
      <c r="X841" t="s">
        <v>33</v>
      </c>
      <c r="Y841" t="s">
        <v>33</v>
      </c>
      <c r="Z841">
        <v>248877.84</v>
      </c>
      <c r="AA841">
        <v>2.089</v>
      </c>
      <c r="AB841" t="s">
        <v>60</v>
      </c>
      <c r="AC841" t="s">
        <v>65</v>
      </c>
      <c r="AD841" t="s">
        <v>46</v>
      </c>
    </row>
    <row r="842" spans="1:30" x14ac:dyDescent="0.25">
      <c r="A842">
        <v>100841</v>
      </c>
      <c r="B842">
        <v>31</v>
      </c>
      <c r="C842" t="s">
        <v>41</v>
      </c>
      <c r="D842" t="s">
        <v>31</v>
      </c>
      <c r="E842" t="s">
        <v>32</v>
      </c>
      <c r="F842">
        <v>82445.320000000007</v>
      </c>
      <c r="G842">
        <v>4621.8599999999997</v>
      </c>
      <c r="H842">
        <v>553</v>
      </c>
      <c r="I842">
        <v>69</v>
      </c>
      <c r="J842">
        <v>4</v>
      </c>
      <c r="K842" t="s">
        <v>33</v>
      </c>
      <c r="L842" t="s">
        <v>37</v>
      </c>
      <c r="M842" t="s">
        <v>33</v>
      </c>
      <c r="N842" t="s">
        <v>34</v>
      </c>
      <c r="O842" t="s">
        <v>69</v>
      </c>
      <c r="P842">
        <v>16</v>
      </c>
      <c r="Q842">
        <v>496</v>
      </c>
      <c r="R842">
        <v>6</v>
      </c>
      <c r="S842">
        <v>1</v>
      </c>
      <c r="T842" t="s">
        <v>53</v>
      </c>
      <c r="U842">
        <v>117</v>
      </c>
      <c r="V842">
        <v>5</v>
      </c>
      <c r="W842" t="s">
        <v>33</v>
      </c>
      <c r="X842" t="s">
        <v>33</v>
      </c>
      <c r="Y842" t="s">
        <v>37</v>
      </c>
      <c r="Z842">
        <v>989343.84</v>
      </c>
      <c r="AA842">
        <v>5.6000000000000001E-2</v>
      </c>
      <c r="AB842" t="s">
        <v>38</v>
      </c>
      <c r="AC842" t="s">
        <v>39</v>
      </c>
      <c r="AD842" t="s">
        <v>40</v>
      </c>
    </row>
    <row r="843" spans="1:30" x14ac:dyDescent="0.25">
      <c r="A843">
        <v>100842</v>
      </c>
      <c r="B843">
        <v>18</v>
      </c>
      <c r="C843" t="s">
        <v>47</v>
      </c>
      <c r="D843" t="s">
        <v>31</v>
      </c>
      <c r="E843" t="s">
        <v>48</v>
      </c>
      <c r="F843">
        <v>35849.629999999997</v>
      </c>
      <c r="G843">
        <v>3447.77</v>
      </c>
      <c r="H843">
        <v>743</v>
      </c>
      <c r="I843">
        <v>94</v>
      </c>
      <c r="J843">
        <v>1</v>
      </c>
      <c r="K843" t="s">
        <v>33</v>
      </c>
      <c r="L843" t="s">
        <v>37</v>
      </c>
      <c r="M843" t="s">
        <v>33</v>
      </c>
      <c r="N843" t="s">
        <v>34</v>
      </c>
      <c r="O843" t="s">
        <v>72</v>
      </c>
      <c r="P843">
        <v>12</v>
      </c>
      <c r="Q843">
        <v>20</v>
      </c>
      <c r="R843">
        <v>4</v>
      </c>
      <c r="S843">
        <v>2</v>
      </c>
      <c r="T843" t="s">
        <v>36</v>
      </c>
      <c r="U843">
        <v>421</v>
      </c>
      <c r="V843">
        <v>1</v>
      </c>
      <c r="W843" t="s">
        <v>37</v>
      </c>
      <c r="X843" t="s">
        <v>37</v>
      </c>
      <c r="Y843" t="s">
        <v>33</v>
      </c>
      <c r="Z843">
        <v>430195.56</v>
      </c>
      <c r="AA843">
        <v>9.6000000000000002E-2</v>
      </c>
      <c r="AB843" t="s">
        <v>44</v>
      </c>
      <c r="AC843" t="s">
        <v>51</v>
      </c>
      <c r="AD843" t="s">
        <v>46</v>
      </c>
    </row>
    <row r="844" spans="1:30" x14ac:dyDescent="0.25">
      <c r="A844">
        <v>100843</v>
      </c>
      <c r="B844">
        <v>35</v>
      </c>
      <c r="C844" t="s">
        <v>75</v>
      </c>
      <c r="D844" t="s">
        <v>31</v>
      </c>
      <c r="E844" t="s">
        <v>42</v>
      </c>
      <c r="G844">
        <v>36171.839999999997</v>
      </c>
      <c r="H844">
        <v>781</v>
      </c>
      <c r="I844">
        <v>50</v>
      </c>
      <c r="J844">
        <v>4</v>
      </c>
      <c r="K844" t="s">
        <v>33</v>
      </c>
      <c r="L844" t="s">
        <v>33</v>
      </c>
      <c r="M844" t="s">
        <v>33</v>
      </c>
      <c r="N844" t="s">
        <v>34</v>
      </c>
      <c r="O844" t="s">
        <v>49</v>
      </c>
      <c r="P844">
        <v>11</v>
      </c>
      <c r="Q844">
        <v>538</v>
      </c>
      <c r="R844">
        <v>2</v>
      </c>
      <c r="S844">
        <v>5</v>
      </c>
      <c r="T844" t="s">
        <v>46</v>
      </c>
      <c r="U844">
        <v>158</v>
      </c>
      <c r="V844">
        <v>2</v>
      </c>
      <c r="W844" t="s">
        <v>37</v>
      </c>
      <c r="X844" t="s">
        <v>33</v>
      </c>
      <c r="Y844" t="s">
        <v>33</v>
      </c>
      <c r="Z844">
        <v>285379.68</v>
      </c>
      <c r="AA844">
        <v>1.5209999999999999</v>
      </c>
      <c r="AB844" t="s">
        <v>38</v>
      </c>
      <c r="AC844" t="s">
        <v>65</v>
      </c>
      <c r="AD844" t="s">
        <v>46</v>
      </c>
    </row>
    <row r="845" spans="1:30" x14ac:dyDescent="0.25">
      <c r="A845">
        <v>100844</v>
      </c>
      <c r="B845">
        <v>38</v>
      </c>
      <c r="C845" t="s">
        <v>30</v>
      </c>
      <c r="D845" t="s">
        <v>31</v>
      </c>
      <c r="E845" t="s">
        <v>42</v>
      </c>
      <c r="F845">
        <v>12000</v>
      </c>
      <c r="G845">
        <v>43781.17</v>
      </c>
      <c r="H845">
        <v>757</v>
      </c>
      <c r="I845">
        <v>112</v>
      </c>
      <c r="J845">
        <v>1</v>
      </c>
      <c r="K845" t="s">
        <v>33</v>
      </c>
      <c r="L845" t="s">
        <v>33</v>
      </c>
      <c r="M845" t="s">
        <v>33</v>
      </c>
      <c r="N845" t="s">
        <v>34</v>
      </c>
      <c r="O845" t="s">
        <v>73</v>
      </c>
      <c r="P845">
        <v>12</v>
      </c>
      <c r="Q845">
        <v>400</v>
      </c>
      <c r="R845">
        <v>2</v>
      </c>
      <c r="S845">
        <v>2</v>
      </c>
      <c r="T845" t="s">
        <v>36</v>
      </c>
      <c r="U845">
        <v>399</v>
      </c>
      <c r="V845">
        <v>2</v>
      </c>
      <c r="W845" t="s">
        <v>37</v>
      </c>
      <c r="X845" t="s">
        <v>33</v>
      </c>
      <c r="Y845" t="s">
        <v>37</v>
      </c>
      <c r="Z845">
        <v>144000</v>
      </c>
      <c r="AA845">
        <v>3.6480000000000001</v>
      </c>
      <c r="AB845" t="s">
        <v>62</v>
      </c>
      <c r="AC845" t="s">
        <v>65</v>
      </c>
      <c r="AD845" t="s">
        <v>40</v>
      </c>
    </row>
    <row r="846" spans="1:30" x14ac:dyDescent="0.25">
      <c r="A846">
        <v>100845</v>
      </c>
      <c r="B846">
        <v>65</v>
      </c>
      <c r="C846" t="s">
        <v>41</v>
      </c>
      <c r="D846" t="s">
        <v>58</v>
      </c>
      <c r="E846" t="s">
        <v>48</v>
      </c>
      <c r="F846">
        <v>51178.76</v>
      </c>
      <c r="G846">
        <v>69985.69</v>
      </c>
      <c r="H846">
        <v>674</v>
      </c>
      <c r="I846">
        <v>26</v>
      </c>
      <c r="J846">
        <v>5</v>
      </c>
      <c r="K846" t="s">
        <v>33</v>
      </c>
      <c r="L846" t="s">
        <v>37</v>
      </c>
      <c r="M846" t="s">
        <v>33</v>
      </c>
      <c r="N846" t="s">
        <v>34</v>
      </c>
      <c r="O846" t="s">
        <v>63</v>
      </c>
      <c r="P846">
        <v>25</v>
      </c>
      <c r="Q846">
        <v>269</v>
      </c>
      <c r="R846">
        <v>3</v>
      </c>
      <c r="S846">
        <v>1</v>
      </c>
      <c r="T846" t="s">
        <v>53</v>
      </c>
      <c r="U846">
        <v>408</v>
      </c>
      <c r="V846">
        <v>4</v>
      </c>
      <c r="W846" t="s">
        <v>33</v>
      </c>
      <c r="X846" t="s">
        <v>37</v>
      </c>
      <c r="Y846" t="s">
        <v>37</v>
      </c>
      <c r="Z846">
        <v>614145.12</v>
      </c>
      <c r="AA846">
        <v>1.367</v>
      </c>
      <c r="AB846" t="s">
        <v>60</v>
      </c>
      <c r="AC846" t="s">
        <v>45</v>
      </c>
      <c r="AD846" t="s">
        <v>46</v>
      </c>
    </row>
    <row r="847" spans="1:30" x14ac:dyDescent="0.25">
      <c r="A847">
        <v>100846</v>
      </c>
      <c r="B847">
        <v>21</v>
      </c>
      <c r="C847" t="s">
        <v>61</v>
      </c>
      <c r="D847" t="s">
        <v>58</v>
      </c>
      <c r="E847" t="s">
        <v>48</v>
      </c>
      <c r="F847">
        <v>40073.57</v>
      </c>
      <c r="G847">
        <v>0</v>
      </c>
      <c r="H847">
        <v>850</v>
      </c>
      <c r="I847">
        <v>26</v>
      </c>
      <c r="J847">
        <v>3</v>
      </c>
      <c r="K847" t="s">
        <v>33</v>
      </c>
      <c r="L847" t="s">
        <v>33</v>
      </c>
      <c r="M847" t="s">
        <v>33</v>
      </c>
      <c r="N847" t="s">
        <v>34</v>
      </c>
      <c r="O847" t="s">
        <v>59</v>
      </c>
      <c r="P847">
        <v>2</v>
      </c>
      <c r="Q847">
        <v>295</v>
      </c>
      <c r="R847">
        <v>1</v>
      </c>
      <c r="S847">
        <v>3</v>
      </c>
      <c r="T847" t="s">
        <v>53</v>
      </c>
      <c r="U847">
        <v>209</v>
      </c>
      <c r="V847">
        <v>1</v>
      </c>
      <c r="W847" t="s">
        <v>37</v>
      </c>
      <c r="X847" t="s">
        <v>33</v>
      </c>
      <c r="Y847" t="s">
        <v>33</v>
      </c>
      <c r="Z847">
        <v>480882.84</v>
      </c>
      <c r="AA847">
        <v>0</v>
      </c>
      <c r="AB847" t="s">
        <v>44</v>
      </c>
      <c r="AC847" t="s">
        <v>51</v>
      </c>
      <c r="AD847" t="s">
        <v>46</v>
      </c>
    </row>
    <row r="848" spans="1:30" x14ac:dyDescent="0.25">
      <c r="A848">
        <v>100847</v>
      </c>
      <c r="B848">
        <v>36</v>
      </c>
      <c r="C848" t="s">
        <v>71</v>
      </c>
      <c r="D848" t="s">
        <v>31</v>
      </c>
      <c r="E848" t="s">
        <v>42</v>
      </c>
      <c r="F848">
        <v>12000</v>
      </c>
      <c r="G848">
        <v>0</v>
      </c>
      <c r="H848">
        <v>758</v>
      </c>
      <c r="I848">
        <v>166</v>
      </c>
      <c r="J848">
        <v>4</v>
      </c>
      <c r="K848" t="s">
        <v>33</v>
      </c>
      <c r="L848" t="s">
        <v>37</v>
      </c>
      <c r="M848" t="s">
        <v>33</v>
      </c>
      <c r="N848" t="s">
        <v>34</v>
      </c>
      <c r="O848" t="s">
        <v>63</v>
      </c>
      <c r="P848">
        <v>15</v>
      </c>
      <c r="Q848">
        <v>20</v>
      </c>
      <c r="R848">
        <v>1</v>
      </c>
      <c r="S848">
        <v>2</v>
      </c>
      <c r="T848" t="s">
        <v>67</v>
      </c>
      <c r="U848">
        <v>347</v>
      </c>
      <c r="V848">
        <v>5</v>
      </c>
      <c r="W848" t="s">
        <v>33</v>
      </c>
      <c r="X848" t="s">
        <v>33</v>
      </c>
      <c r="Y848" t="s">
        <v>33</v>
      </c>
      <c r="Z848">
        <v>144000</v>
      </c>
      <c r="AA848">
        <v>0</v>
      </c>
      <c r="AB848" t="s">
        <v>62</v>
      </c>
      <c r="AC848" t="s">
        <v>65</v>
      </c>
      <c r="AD848" t="s">
        <v>46</v>
      </c>
    </row>
    <row r="849" spans="1:30" x14ac:dyDescent="0.25">
      <c r="A849">
        <v>100848</v>
      </c>
      <c r="B849">
        <v>57</v>
      </c>
      <c r="C849" t="s">
        <v>47</v>
      </c>
      <c r="D849" t="s">
        <v>58</v>
      </c>
      <c r="E849" t="s">
        <v>48</v>
      </c>
      <c r="F849">
        <v>49454.97</v>
      </c>
      <c r="G849">
        <v>65242.35</v>
      </c>
      <c r="H849">
        <v>703</v>
      </c>
      <c r="I849">
        <v>133</v>
      </c>
      <c r="J849">
        <v>2</v>
      </c>
      <c r="K849" t="s">
        <v>33</v>
      </c>
      <c r="L849" t="s">
        <v>33</v>
      </c>
      <c r="M849" t="s">
        <v>33</v>
      </c>
      <c r="N849" t="s">
        <v>53</v>
      </c>
      <c r="O849" t="s">
        <v>63</v>
      </c>
      <c r="P849">
        <v>1</v>
      </c>
      <c r="Q849">
        <v>268</v>
      </c>
      <c r="R849">
        <v>4</v>
      </c>
      <c r="S849">
        <v>2</v>
      </c>
      <c r="T849" t="s">
        <v>53</v>
      </c>
      <c r="U849">
        <v>85</v>
      </c>
      <c r="V849">
        <v>3</v>
      </c>
      <c r="W849" t="s">
        <v>37</v>
      </c>
      <c r="X849" t="s">
        <v>33</v>
      </c>
      <c r="Y849" t="s">
        <v>33</v>
      </c>
      <c r="Z849">
        <v>593459.64</v>
      </c>
      <c r="AA849">
        <v>1.319</v>
      </c>
      <c r="AB849" t="s">
        <v>60</v>
      </c>
      <c r="AC849" t="s">
        <v>45</v>
      </c>
      <c r="AD849" t="s">
        <v>46</v>
      </c>
    </row>
    <row r="850" spans="1:30" x14ac:dyDescent="0.25">
      <c r="A850">
        <v>100849</v>
      </c>
      <c r="B850">
        <v>42</v>
      </c>
      <c r="C850" t="s">
        <v>57</v>
      </c>
      <c r="D850" t="s">
        <v>68</v>
      </c>
      <c r="E850" t="s">
        <v>32</v>
      </c>
      <c r="F850">
        <v>12000</v>
      </c>
      <c r="G850">
        <v>31794.71</v>
      </c>
      <c r="H850">
        <v>757</v>
      </c>
      <c r="I850">
        <v>128</v>
      </c>
      <c r="J850">
        <v>5</v>
      </c>
      <c r="K850" t="s">
        <v>33</v>
      </c>
      <c r="L850" t="s">
        <v>33</v>
      </c>
      <c r="M850" t="s">
        <v>33</v>
      </c>
      <c r="N850" t="s">
        <v>34</v>
      </c>
      <c r="O850" t="s">
        <v>43</v>
      </c>
      <c r="P850">
        <v>13</v>
      </c>
      <c r="Q850">
        <v>271</v>
      </c>
      <c r="R850">
        <v>6</v>
      </c>
      <c r="S850">
        <v>2</v>
      </c>
      <c r="T850" t="s">
        <v>53</v>
      </c>
      <c r="U850">
        <v>422</v>
      </c>
      <c r="V850">
        <v>1</v>
      </c>
      <c r="W850" t="s">
        <v>33</v>
      </c>
      <c r="X850" t="s">
        <v>33</v>
      </c>
      <c r="Y850" t="s">
        <v>33</v>
      </c>
      <c r="Z850">
        <v>144000</v>
      </c>
      <c r="AA850">
        <v>2.65</v>
      </c>
      <c r="AB850" t="s">
        <v>62</v>
      </c>
      <c r="AC850" t="s">
        <v>65</v>
      </c>
      <c r="AD850" t="s">
        <v>46</v>
      </c>
    </row>
    <row r="851" spans="1:30" x14ac:dyDescent="0.25">
      <c r="A851">
        <v>100850</v>
      </c>
      <c r="B851">
        <v>54</v>
      </c>
      <c r="C851" t="s">
        <v>75</v>
      </c>
      <c r="D851" t="s">
        <v>31</v>
      </c>
      <c r="E851" t="s">
        <v>42</v>
      </c>
      <c r="F851">
        <v>29976.77</v>
      </c>
      <c r="G851">
        <v>56492.959999999999</v>
      </c>
      <c r="H851">
        <v>446</v>
      </c>
      <c r="I851">
        <v>119</v>
      </c>
      <c r="J851">
        <v>1</v>
      </c>
      <c r="K851" t="s">
        <v>33</v>
      </c>
      <c r="L851" t="s">
        <v>37</v>
      </c>
      <c r="M851" t="s">
        <v>33</v>
      </c>
      <c r="N851" t="s">
        <v>34</v>
      </c>
      <c r="O851" t="s">
        <v>56</v>
      </c>
      <c r="P851">
        <v>12</v>
      </c>
      <c r="Q851">
        <v>115</v>
      </c>
      <c r="R851">
        <v>1</v>
      </c>
      <c r="S851">
        <v>3</v>
      </c>
      <c r="T851" t="s">
        <v>53</v>
      </c>
      <c r="U851">
        <v>339</v>
      </c>
      <c r="V851">
        <v>5</v>
      </c>
      <c r="W851" t="s">
        <v>33</v>
      </c>
      <c r="X851" t="s">
        <v>33</v>
      </c>
      <c r="Y851" t="s">
        <v>33</v>
      </c>
      <c r="Z851">
        <v>359721.24</v>
      </c>
      <c r="AA851">
        <v>1.885</v>
      </c>
      <c r="AB851" t="s">
        <v>50</v>
      </c>
      <c r="AC851" t="s">
        <v>65</v>
      </c>
      <c r="AD851" t="s">
        <v>46</v>
      </c>
    </row>
    <row r="852" spans="1:30" x14ac:dyDescent="0.25">
      <c r="A852">
        <v>100851</v>
      </c>
      <c r="B852">
        <v>19</v>
      </c>
      <c r="C852" t="s">
        <v>41</v>
      </c>
      <c r="D852" t="s">
        <v>58</v>
      </c>
      <c r="E852" t="s">
        <v>48</v>
      </c>
      <c r="F852">
        <v>36328.15</v>
      </c>
      <c r="G852">
        <v>16697.98</v>
      </c>
      <c r="H852">
        <v>616</v>
      </c>
      <c r="I852">
        <v>179</v>
      </c>
      <c r="J852">
        <v>4</v>
      </c>
      <c r="K852" t="s">
        <v>33</v>
      </c>
      <c r="L852" t="s">
        <v>33</v>
      </c>
      <c r="M852" t="s">
        <v>33</v>
      </c>
      <c r="N852" t="s">
        <v>34</v>
      </c>
      <c r="O852" t="s">
        <v>73</v>
      </c>
      <c r="P852">
        <v>8</v>
      </c>
      <c r="Q852">
        <v>242</v>
      </c>
      <c r="R852">
        <v>5</v>
      </c>
      <c r="S852">
        <v>5</v>
      </c>
      <c r="T852" t="s">
        <v>67</v>
      </c>
      <c r="U852">
        <v>237</v>
      </c>
      <c r="V852">
        <v>6</v>
      </c>
      <c r="W852" t="s">
        <v>33</v>
      </c>
      <c r="X852" t="s">
        <v>33</v>
      </c>
      <c r="Y852" t="s">
        <v>33</v>
      </c>
      <c r="Z852">
        <v>435937.8</v>
      </c>
      <c r="AA852">
        <v>0.46</v>
      </c>
      <c r="AB852" t="s">
        <v>44</v>
      </c>
      <c r="AC852" t="s">
        <v>51</v>
      </c>
      <c r="AD852" t="s">
        <v>46</v>
      </c>
    </row>
    <row r="853" spans="1:30" x14ac:dyDescent="0.25">
      <c r="A853">
        <v>100852</v>
      </c>
      <c r="B853">
        <v>32</v>
      </c>
      <c r="C853" t="s">
        <v>66</v>
      </c>
      <c r="D853" t="s">
        <v>31</v>
      </c>
      <c r="E853" t="s">
        <v>42</v>
      </c>
      <c r="F853">
        <v>49237.26</v>
      </c>
      <c r="G853">
        <v>52816.1</v>
      </c>
      <c r="H853">
        <v>728</v>
      </c>
      <c r="I853">
        <v>135</v>
      </c>
      <c r="J853">
        <v>2</v>
      </c>
      <c r="K853" t="s">
        <v>33</v>
      </c>
      <c r="L853" t="s">
        <v>33</v>
      </c>
      <c r="M853" t="s">
        <v>33</v>
      </c>
      <c r="N853" t="s">
        <v>34</v>
      </c>
      <c r="O853" t="s">
        <v>43</v>
      </c>
      <c r="P853">
        <v>27</v>
      </c>
      <c r="Q853">
        <v>253</v>
      </c>
      <c r="R853">
        <v>1</v>
      </c>
      <c r="S853">
        <v>2</v>
      </c>
      <c r="T853" t="s">
        <v>67</v>
      </c>
      <c r="U853">
        <v>366</v>
      </c>
      <c r="V853">
        <v>5</v>
      </c>
      <c r="W853" t="s">
        <v>37</v>
      </c>
      <c r="X853" t="s">
        <v>33</v>
      </c>
      <c r="Y853" t="s">
        <v>33</v>
      </c>
      <c r="Z853">
        <v>590847.12</v>
      </c>
      <c r="AA853">
        <v>1.073</v>
      </c>
      <c r="AB853" t="s">
        <v>38</v>
      </c>
      <c r="AC853" t="s">
        <v>45</v>
      </c>
      <c r="AD853" t="s">
        <v>46</v>
      </c>
    </row>
    <row r="854" spans="1:30" x14ac:dyDescent="0.25">
      <c r="A854">
        <v>100853</v>
      </c>
      <c r="B854">
        <v>32</v>
      </c>
      <c r="C854" t="s">
        <v>47</v>
      </c>
      <c r="D854" t="s">
        <v>31</v>
      </c>
      <c r="E854" t="s">
        <v>42</v>
      </c>
      <c r="F854">
        <v>49652.52</v>
      </c>
      <c r="G854">
        <v>66517.490000000005</v>
      </c>
      <c r="H854">
        <v>633</v>
      </c>
      <c r="I854">
        <v>148</v>
      </c>
      <c r="J854">
        <v>1</v>
      </c>
      <c r="K854" t="s">
        <v>33</v>
      </c>
      <c r="L854" t="s">
        <v>33</v>
      </c>
      <c r="M854" t="s">
        <v>33</v>
      </c>
      <c r="N854" t="s">
        <v>34</v>
      </c>
      <c r="O854" t="s">
        <v>59</v>
      </c>
      <c r="P854">
        <v>11</v>
      </c>
      <c r="Q854">
        <v>383</v>
      </c>
      <c r="R854">
        <v>6</v>
      </c>
      <c r="S854">
        <v>0</v>
      </c>
      <c r="T854" t="s">
        <v>53</v>
      </c>
      <c r="U854">
        <v>-1</v>
      </c>
      <c r="V854">
        <v>5</v>
      </c>
      <c r="W854" t="s">
        <v>33</v>
      </c>
      <c r="X854" t="s">
        <v>33</v>
      </c>
      <c r="Y854" t="s">
        <v>33</v>
      </c>
      <c r="Z854">
        <v>595830.24</v>
      </c>
      <c r="AA854">
        <v>1.34</v>
      </c>
      <c r="AB854" t="s">
        <v>38</v>
      </c>
      <c r="AC854" t="s">
        <v>45</v>
      </c>
      <c r="AD854" t="s">
        <v>46</v>
      </c>
    </row>
    <row r="855" spans="1:30" x14ac:dyDescent="0.25">
      <c r="A855">
        <v>100854</v>
      </c>
      <c r="B855">
        <v>32</v>
      </c>
      <c r="C855" t="s">
        <v>54</v>
      </c>
      <c r="D855" t="s">
        <v>58</v>
      </c>
      <c r="E855" t="s">
        <v>42</v>
      </c>
      <c r="F855">
        <v>60914.76</v>
      </c>
      <c r="G855">
        <v>0</v>
      </c>
      <c r="H855">
        <v>725</v>
      </c>
      <c r="I855">
        <v>152</v>
      </c>
      <c r="J855">
        <v>2</v>
      </c>
      <c r="K855" t="s">
        <v>37</v>
      </c>
      <c r="L855" t="s">
        <v>33</v>
      </c>
      <c r="M855" t="s">
        <v>33</v>
      </c>
      <c r="N855" t="s">
        <v>34</v>
      </c>
      <c r="O855" t="s">
        <v>72</v>
      </c>
      <c r="P855">
        <v>9</v>
      </c>
      <c r="Q855">
        <v>328</v>
      </c>
      <c r="R855">
        <v>6</v>
      </c>
      <c r="S855">
        <v>2</v>
      </c>
      <c r="T855" t="s">
        <v>67</v>
      </c>
      <c r="U855">
        <v>264</v>
      </c>
      <c r="V855">
        <v>0</v>
      </c>
      <c r="W855" t="s">
        <v>33</v>
      </c>
      <c r="X855" t="s">
        <v>37</v>
      </c>
      <c r="Y855" t="s">
        <v>37</v>
      </c>
      <c r="Z855">
        <v>730977.12</v>
      </c>
      <c r="AA855">
        <v>0</v>
      </c>
      <c r="AB855" t="s">
        <v>38</v>
      </c>
      <c r="AC855" t="s">
        <v>39</v>
      </c>
      <c r="AD855" t="s">
        <v>40</v>
      </c>
    </row>
    <row r="856" spans="1:30" x14ac:dyDescent="0.25">
      <c r="A856">
        <v>100855</v>
      </c>
      <c r="B856">
        <v>33</v>
      </c>
      <c r="C856" t="s">
        <v>47</v>
      </c>
      <c r="D856" t="s">
        <v>58</v>
      </c>
      <c r="E856" t="s">
        <v>42</v>
      </c>
      <c r="F856">
        <v>53051.31</v>
      </c>
      <c r="G856">
        <v>0</v>
      </c>
      <c r="H856">
        <v>691</v>
      </c>
      <c r="I856">
        <v>79</v>
      </c>
      <c r="J856">
        <v>5</v>
      </c>
      <c r="K856" t="s">
        <v>33</v>
      </c>
      <c r="L856" t="s">
        <v>33</v>
      </c>
      <c r="M856" t="s">
        <v>33</v>
      </c>
      <c r="N856" t="s">
        <v>34</v>
      </c>
      <c r="O856" t="s">
        <v>35</v>
      </c>
      <c r="P856">
        <v>10</v>
      </c>
      <c r="Q856">
        <v>463</v>
      </c>
      <c r="R856">
        <v>1</v>
      </c>
      <c r="S856">
        <v>5</v>
      </c>
      <c r="T856" t="s">
        <v>53</v>
      </c>
      <c r="U856">
        <v>78</v>
      </c>
      <c r="V856">
        <v>0</v>
      </c>
      <c r="W856" t="s">
        <v>33</v>
      </c>
      <c r="X856" t="s">
        <v>33</v>
      </c>
      <c r="Y856" t="s">
        <v>37</v>
      </c>
      <c r="Z856">
        <v>636615.72</v>
      </c>
      <c r="AA856">
        <v>0</v>
      </c>
      <c r="AB856" t="s">
        <v>38</v>
      </c>
      <c r="AC856" t="s">
        <v>45</v>
      </c>
      <c r="AD856" t="s">
        <v>40</v>
      </c>
    </row>
    <row r="857" spans="1:30" x14ac:dyDescent="0.25">
      <c r="A857">
        <v>100856</v>
      </c>
      <c r="B857">
        <v>26</v>
      </c>
      <c r="C857" t="s">
        <v>41</v>
      </c>
      <c r="D857" t="s">
        <v>58</v>
      </c>
      <c r="E857" t="s">
        <v>42</v>
      </c>
      <c r="F857">
        <v>80858.600000000006</v>
      </c>
      <c r="G857">
        <v>16977.400000000001</v>
      </c>
      <c r="H857">
        <v>756</v>
      </c>
      <c r="I857">
        <v>144</v>
      </c>
      <c r="J857">
        <v>5</v>
      </c>
      <c r="K857" t="s">
        <v>33</v>
      </c>
      <c r="L857" t="s">
        <v>37</v>
      </c>
      <c r="M857" t="s">
        <v>33</v>
      </c>
      <c r="N857" t="s">
        <v>34</v>
      </c>
      <c r="O857" t="s">
        <v>49</v>
      </c>
      <c r="P857">
        <v>1</v>
      </c>
      <c r="Q857">
        <v>185</v>
      </c>
      <c r="R857">
        <v>5</v>
      </c>
      <c r="S857">
        <v>5</v>
      </c>
      <c r="T857" t="s">
        <v>53</v>
      </c>
      <c r="U857">
        <v>8</v>
      </c>
      <c r="V857">
        <v>5</v>
      </c>
      <c r="W857" t="s">
        <v>33</v>
      </c>
      <c r="X857" t="s">
        <v>37</v>
      </c>
      <c r="Y857" t="s">
        <v>33</v>
      </c>
      <c r="Z857">
        <v>970303.2</v>
      </c>
      <c r="AA857">
        <v>0.21</v>
      </c>
      <c r="AB857" t="s">
        <v>38</v>
      </c>
      <c r="AC857" t="s">
        <v>39</v>
      </c>
      <c r="AD857" t="s">
        <v>46</v>
      </c>
    </row>
    <row r="858" spans="1:30" x14ac:dyDescent="0.25">
      <c r="A858">
        <v>100857</v>
      </c>
      <c r="B858">
        <v>36</v>
      </c>
      <c r="C858" t="s">
        <v>61</v>
      </c>
      <c r="D858" t="s">
        <v>68</v>
      </c>
      <c r="E858" t="s">
        <v>42</v>
      </c>
      <c r="F858">
        <v>34352.639999999999</v>
      </c>
      <c r="G858">
        <v>52382.26</v>
      </c>
      <c r="H858">
        <v>654</v>
      </c>
      <c r="I858">
        <v>84</v>
      </c>
      <c r="J858">
        <v>3</v>
      </c>
      <c r="K858" t="s">
        <v>33</v>
      </c>
      <c r="L858" t="s">
        <v>33</v>
      </c>
      <c r="M858" t="s">
        <v>33</v>
      </c>
      <c r="N858" t="s">
        <v>34</v>
      </c>
      <c r="O858" t="s">
        <v>59</v>
      </c>
      <c r="P858">
        <v>23</v>
      </c>
      <c r="Q858">
        <v>28</v>
      </c>
      <c r="R858">
        <v>7</v>
      </c>
      <c r="S858">
        <v>4</v>
      </c>
      <c r="T858" t="s">
        <v>53</v>
      </c>
      <c r="U858">
        <v>366</v>
      </c>
      <c r="V858">
        <v>0</v>
      </c>
      <c r="W858" t="s">
        <v>33</v>
      </c>
      <c r="X858" t="s">
        <v>37</v>
      </c>
      <c r="Y858" t="s">
        <v>33</v>
      </c>
      <c r="Z858">
        <v>412231.67999999999</v>
      </c>
      <c r="AA858">
        <v>1.5249999999999999</v>
      </c>
      <c r="AB858" t="s">
        <v>62</v>
      </c>
      <c r="AC858" t="s">
        <v>51</v>
      </c>
      <c r="AD858" t="s">
        <v>46</v>
      </c>
    </row>
    <row r="859" spans="1:30" x14ac:dyDescent="0.25">
      <c r="A859">
        <v>100858</v>
      </c>
      <c r="B859">
        <v>46</v>
      </c>
      <c r="C859" t="s">
        <v>70</v>
      </c>
      <c r="D859" t="s">
        <v>31</v>
      </c>
      <c r="E859" t="s">
        <v>48</v>
      </c>
      <c r="F859">
        <v>37364.639999999999</v>
      </c>
      <c r="G859">
        <v>43415.46</v>
      </c>
      <c r="H859">
        <v>749</v>
      </c>
      <c r="I859">
        <v>27</v>
      </c>
      <c r="J859">
        <v>2</v>
      </c>
      <c r="K859" t="s">
        <v>33</v>
      </c>
      <c r="L859" t="s">
        <v>37</v>
      </c>
      <c r="M859" t="s">
        <v>33</v>
      </c>
      <c r="N859" t="s">
        <v>34</v>
      </c>
      <c r="O859" t="s">
        <v>72</v>
      </c>
      <c r="P859">
        <v>9</v>
      </c>
      <c r="Q859">
        <v>335</v>
      </c>
      <c r="R859">
        <v>7</v>
      </c>
      <c r="S859">
        <v>0</v>
      </c>
      <c r="T859" t="s">
        <v>36</v>
      </c>
      <c r="U859">
        <v>-1</v>
      </c>
      <c r="V859">
        <v>4</v>
      </c>
      <c r="W859" t="s">
        <v>33</v>
      </c>
      <c r="X859" t="s">
        <v>33</v>
      </c>
      <c r="Y859" t="s">
        <v>33</v>
      </c>
      <c r="Z859">
        <v>448375.68</v>
      </c>
      <c r="AA859">
        <v>1.1619999999999999</v>
      </c>
      <c r="AB859" t="s">
        <v>50</v>
      </c>
      <c r="AC859" t="s">
        <v>51</v>
      </c>
      <c r="AD859" t="s">
        <v>46</v>
      </c>
    </row>
    <row r="860" spans="1:30" x14ac:dyDescent="0.25">
      <c r="A860">
        <v>100859</v>
      </c>
      <c r="B860">
        <v>52</v>
      </c>
      <c r="C860" t="s">
        <v>54</v>
      </c>
      <c r="D860" t="s">
        <v>31</v>
      </c>
      <c r="E860" t="s">
        <v>32</v>
      </c>
      <c r="F860">
        <v>50761.51</v>
      </c>
      <c r="G860">
        <v>59279.09</v>
      </c>
      <c r="H860">
        <v>495</v>
      </c>
      <c r="I860">
        <v>70</v>
      </c>
      <c r="J860">
        <v>3</v>
      </c>
      <c r="K860" t="s">
        <v>33</v>
      </c>
      <c r="L860" t="s">
        <v>37</v>
      </c>
      <c r="M860" t="s">
        <v>37</v>
      </c>
      <c r="N860" t="s">
        <v>34</v>
      </c>
      <c r="O860" t="s">
        <v>35</v>
      </c>
      <c r="P860">
        <v>26</v>
      </c>
      <c r="Q860">
        <v>39</v>
      </c>
      <c r="R860">
        <v>2</v>
      </c>
      <c r="S860">
        <v>1</v>
      </c>
      <c r="T860" t="s">
        <v>67</v>
      </c>
      <c r="U860">
        <v>65</v>
      </c>
      <c r="V860">
        <v>2</v>
      </c>
      <c r="W860" t="s">
        <v>33</v>
      </c>
      <c r="X860" t="s">
        <v>33</v>
      </c>
      <c r="Y860" t="s">
        <v>33</v>
      </c>
      <c r="Z860">
        <v>609138.12</v>
      </c>
      <c r="AA860">
        <v>1.1679999999999999</v>
      </c>
      <c r="AB860" t="s">
        <v>50</v>
      </c>
      <c r="AC860" t="s">
        <v>45</v>
      </c>
      <c r="AD860" t="s">
        <v>46</v>
      </c>
    </row>
    <row r="861" spans="1:30" x14ac:dyDescent="0.25">
      <c r="A861">
        <v>100860</v>
      </c>
      <c r="B861">
        <v>43</v>
      </c>
      <c r="C861" t="s">
        <v>47</v>
      </c>
      <c r="D861" t="s">
        <v>58</v>
      </c>
      <c r="E861" t="s">
        <v>42</v>
      </c>
      <c r="F861">
        <v>47702.04</v>
      </c>
      <c r="G861">
        <v>27171.98</v>
      </c>
      <c r="H861">
        <v>746</v>
      </c>
      <c r="I861">
        <v>18</v>
      </c>
      <c r="J861">
        <v>1</v>
      </c>
      <c r="K861" t="s">
        <v>33</v>
      </c>
      <c r="L861" t="s">
        <v>37</v>
      </c>
      <c r="M861" t="s">
        <v>37</v>
      </c>
      <c r="N861" t="s">
        <v>55</v>
      </c>
      <c r="O861" t="s">
        <v>49</v>
      </c>
      <c r="P861">
        <v>6</v>
      </c>
      <c r="Q861">
        <v>237</v>
      </c>
      <c r="R861">
        <v>5</v>
      </c>
      <c r="S861">
        <v>3</v>
      </c>
      <c r="T861" t="s">
        <v>53</v>
      </c>
      <c r="U861">
        <v>406</v>
      </c>
      <c r="V861">
        <v>6</v>
      </c>
      <c r="W861" t="s">
        <v>37</v>
      </c>
      <c r="X861" t="s">
        <v>37</v>
      </c>
      <c r="Y861" t="s">
        <v>33</v>
      </c>
      <c r="Z861">
        <v>572424.48</v>
      </c>
      <c r="AA861">
        <v>0.56999999999999995</v>
      </c>
      <c r="AB861" t="s">
        <v>62</v>
      </c>
      <c r="AC861" t="s">
        <v>45</v>
      </c>
      <c r="AD861" t="s">
        <v>46</v>
      </c>
    </row>
    <row r="862" spans="1:30" x14ac:dyDescent="0.25">
      <c r="A862">
        <v>100861</v>
      </c>
      <c r="B862">
        <v>29</v>
      </c>
      <c r="C862" t="s">
        <v>41</v>
      </c>
      <c r="D862" t="s">
        <v>31</v>
      </c>
      <c r="E862" t="s">
        <v>32</v>
      </c>
      <c r="F862">
        <v>62507.71</v>
      </c>
      <c r="G862">
        <v>26063.86</v>
      </c>
      <c r="H862">
        <v>633</v>
      </c>
      <c r="I862">
        <v>57</v>
      </c>
      <c r="J862">
        <v>3</v>
      </c>
      <c r="K862" t="s">
        <v>33</v>
      </c>
      <c r="L862" t="s">
        <v>33</v>
      </c>
      <c r="M862" t="s">
        <v>33</v>
      </c>
      <c r="N862" t="s">
        <v>34</v>
      </c>
      <c r="O862" t="s">
        <v>74</v>
      </c>
      <c r="P862">
        <v>20</v>
      </c>
      <c r="Q862">
        <v>308</v>
      </c>
      <c r="R862">
        <v>7</v>
      </c>
      <c r="S862">
        <v>5</v>
      </c>
      <c r="T862" t="s">
        <v>53</v>
      </c>
      <c r="U862">
        <v>425</v>
      </c>
      <c r="V862">
        <v>2</v>
      </c>
      <c r="W862" t="s">
        <v>37</v>
      </c>
      <c r="X862" t="s">
        <v>33</v>
      </c>
      <c r="Y862" t="s">
        <v>33</v>
      </c>
      <c r="Z862">
        <v>750092.52</v>
      </c>
      <c r="AA862">
        <v>0.41699999999999998</v>
      </c>
      <c r="AB862" t="s">
        <v>38</v>
      </c>
      <c r="AC862" t="s">
        <v>39</v>
      </c>
      <c r="AD862" t="s">
        <v>46</v>
      </c>
    </row>
    <row r="863" spans="1:30" x14ac:dyDescent="0.25">
      <c r="A863">
        <v>100862</v>
      </c>
      <c r="B863">
        <v>58</v>
      </c>
      <c r="C863" t="s">
        <v>41</v>
      </c>
      <c r="D863" t="s">
        <v>31</v>
      </c>
      <c r="E863" t="s">
        <v>42</v>
      </c>
      <c r="F863">
        <v>52683.8</v>
      </c>
      <c r="G863">
        <v>34754.92</v>
      </c>
      <c r="H863">
        <v>674</v>
      </c>
      <c r="I863">
        <v>124</v>
      </c>
      <c r="J863">
        <v>4</v>
      </c>
      <c r="K863" t="s">
        <v>33</v>
      </c>
      <c r="L863" t="s">
        <v>37</v>
      </c>
      <c r="M863" t="s">
        <v>33</v>
      </c>
      <c r="N863" t="s">
        <v>53</v>
      </c>
      <c r="O863" t="s">
        <v>69</v>
      </c>
      <c r="P863">
        <v>3</v>
      </c>
      <c r="Q863">
        <v>847</v>
      </c>
      <c r="R863">
        <v>3</v>
      </c>
      <c r="S863">
        <v>0</v>
      </c>
      <c r="T863" t="s">
        <v>36</v>
      </c>
      <c r="U863">
        <v>-1</v>
      </c>
      <c r="V863">
        <v>4</v>
      </c>
      <c r="W863" t="s">
        <v>37</v>
      </c>
      <c r="X863" t="s">
        <v>37</v>
      </c>
      <c r="Y863" t="s">
        <v>37</v>
      </c>
      <c r="Z863">
        <v>632205.6</v>
      </c>
      <c r="AA863">
        <v>0.66</v>
      </c>
      <c r="AB863" t="s">
        <v>60</v>
      </c>
      <c r="AC863" t="s">
        <v>45</v>
      </c>
      <c r="AD863" t="s">
        <v>40</v>
      </c>
    </row>
    <row r="864" spans="1:30" x14ac:dyDescent="0.25">
      <c r="A864">
        <v>100863</v>
      </c>
      <c r="B864">
        <v>38</v>
      </c>
      <c r="C864" t="s">
        <v>75</v>
      </c>
      <c r="D864" t="s">
        <v>58</v>
      </c>
      <c r="E864" t="s">
        <v>42</v>
      </c>
      <c r="F864">
        <v>49457.56</v>
      </c>
      <c r="G864">
        <v>30198.46</v>
      </c>
      <c r="H864">
        <v>810</v>
      </c>
      <c r="I864">
        <v>85</v>
      </c>
      <c r="J864">
        <v>3</v>
      </c>
      <c r="K864" t="s">
        <v>33</v>
      </c>
      <c r="L864" t="s">
        <v>37</v>
      </c>
      <c r="M864" t="s">
        <v>37</v>
      </c>
      <c r="N864" t="s">
        <v>34</v>
      </c>
      <c r="O864" t="s">
        <v>64</v>
      </c>
      <c r="P864">
        <v>16</v>
      </c>
      <c r="Q864">
        <v>300</v>
      </c>
      <c r="R864">
        <v>7</v>
      </c>
      <c r="S864">
        <v>2</v>
      </c>
      <c r="T864" t="s">
        <v>53</v>
      </c>
      <c r="U864">
        <v>85</v>
      </c>
      <c r="V864">
        <v>3</v>
      </c>
      <c r="W864" t="s">
        <v>33</v>
      </c>
      <c r="X864" t="s">
        <v>33</v>
      </c>
      <c r="Y864" t="s">
        <v>33</v>
      </c>
      <c r="Z864">
        <v>593490.72</v>
      </c>
      <c r="AA864">
        <v>0.61099999999999999</v>
      </c>
      <c r="AB864" t="s">
        <v>62</v>
      </c>
      <c r="AC864" t="s">
        <v>45</v>
      </c>
      <c r="AD864" t="s">
        <v>46</v>
      </c>
    </row>
    <row r="865" spans="1:30" x14ac:dyDescent="0.25">
      <c r="A865">
        <v>100864</v>
      </c>
      <c r="B865">
        <v>21</v>
      </c>
      <c r="C865" t="s">
        <v>41</v>
      </c>
      <c r="D865" t="s">
        <v>58</v>
      </c>
      <c r="E865" t="s">
        <v>42</v>
      </c>
      <c r="F865">
        <v>41254.54</v>
      </c>
      <c r="G865">
        <v>15716.25</v>
      </c>
      <c r="H865">
        <v>608</v>
      </c>
      <c r="I865">
        <v>27</v>
      </c>
      <c r="J865">
        <v>5</v>
      </c>
      <c r="K865" t="s">
        <v>33</v>
      </c>
      <c r="L865" t="s">
        <v>37</v>
      </c>
      <c r="M865" t="s">
        <v>33</v>
      </c>
      <c r="N865" t="s">
        <v>34</v>
      </c>
      <c r="O865" t="s">
        <v>63</v>
      </c>
      <c r="P865">
        <v>25</v>
      </c>
      <c r="Q865">
        <v>20</v>
      </c>
      <c r="R865">
        <v>1</v>
      </c>
      <c r="S865">
        <v>0</v>
      </c>
      <c r="T865" t="s">
        <v>67</v>
      </c>
      <c r="U865">
        <v>-1</v>
      </c>
      <c r="V865">
        <v>0</v>
      </c>
      <c r="W865" t="s">
        <v>33</v>
      </c>
      <c r="X865" t="s">
        <v>33</v>
      </c>
      <c r="Y865" t="s">
        <v>33</v>
      </c>
      <c r="Z865">
        <v>495054.48</v>
      </c>
      <c r="AA865">
        <v>0.38100000000000001</v>
      </c>
      <c r="AB865" t="s">
        <v>44</v>
      </c>
      <c r="AC865" t="s">
        <v>51</v>
      </c>
      <c r="AD865" t="s">
        <v>46</v>
      </c>
    </row>
    <row r="866" spans="1:30" x14ac:dyDescent="0.25">
      <c r="A866">
        <v>100865</v>
      </c>
      <c r="B866">
        <v>19</v>
      </c>
      <c r="C866" t="s">
        <v>70</v>
      </c>
      <c r="D866" t="s">
        <v>31</v>
      </c>
      <c r="E866" t="s">
        <v>42</v>
      </c>
      <c r="F866">
        <v>30176.37</v>
      </c>
      <c r="G866">
        <v>18538.37</v>
      </c>
      <c r="H866">
        <v>832</v>
      </c>
      <c r="I866">
        <v>96</v>
      </c>
      <c r="J866">
        <v>3</v>
      </c>
      <c r="K866" t="s">
        <v>33</v>
      </c>
      <c r="L866" t="s">
        <v>33</v>
      </c>
      <c r="M866" t="s">
        <v>37</v>
      </c>
      <c r="N866" t="s">
        <v>34</v>
      </c>
      <c r="O866" t="s">
        <v>73</v>
      </c>
      <c r="P866">
        <v>20</v>
      </c>
      <c r="Q866">
        <v>78</v>
      </c>
      <c r="R866">
        <v>1</v>
      </c>
      <c r="S866">
        <v>2</v>
      </c>
      <c r="T866" t="s">
        <v>53</v>
      </c>
      <c r="U866">
        <v>49</v>
      </c>
      <c r="V866">
        <v>4</v>
      </c>
      <c r="W866" t="s">
        <v>37</v>
      </c>
      <c r="X866" t="s">
        <v>33</v>
      </c>
      <c r="Y866" t="s">
        <v>33</v>
      </c>
      <c r="Z866">
        <v>362116.44</v>
      </c>
      <c r="AA866">
        <v>0.61399999999999999</v>
      </c>
      <c r="AB866" t="s">
        <v>44</v>
      </c>
      <c r="AC866" t="s">
        <v>65</v>
      </c>
      <c r="AD866" t="s">
        <v>46</v>
      </c>
    </row>
    <row r="867" spans="1:30" x14ac:dyDescent="0.25">
      <c r="A867">
        <v>100866</v>
      </c>
      <c r="B867">
        <v>31</v>
      </c>
      <c r="C867" t="s">
        <v>75</v>
      </c>
      <c r="D867" t="s">
        <v>31</v>
      </c>
      <c r="E867" t="s">
        <v>42</v>
      </c>
      <c r="F867">
        <v>45933.599999999999</v>
      </c>
      <c r="G867">
        <v>38433.99</v>
      </c>
      <c r="H867">
        <v>740</v>
      </c>
      <c r="I867">
        <v>85</v>
      </c>
      <c r="J867">
        <v>5</v>
      </c>
      <c r="K867" t="s">
        <v>33</v>
      </c>
      <c r="L867" t="s">
        <v>33</v>
      </c>
      <c r="M867" t="s">
        <v>33</v>
      </c>
      <c r="N867" t="s">
        <v>53</v>
      </c>
      <c r="O867" t="s">
        <v>56</v>
      </c>
      <c r="P867">
        <v>10</v>
      </c>
      <c r="Q867">
        <v>483</v>
      </c>
      <c r="R867">
        <v>2</v>
      </c>
      <c r="S867">
        <v>4</v>
      </c>
      <c r="T867" t="s">
        <v>67</v>
      </c>
      <c r="U867">
        <v>29</v>
      </c>
      <c r="V867">
        <v>4</v>
      </c>
      <c r="W867" t="s">
        <v>33</v>
      </c>
      <c r="X867" t="s">
        <v>33</v>
      </c>
      <c r="Y867" t="s">
        <v>33</v>
      </c>
      <c r="Z867">
        <v>551203.19999999995</v>
      </c>
      <c r="AA867">
        <v>0.83699999999999997</v>
      </c>
      <c r="AB867" t="s">
        <v>38</v>
      </c>
      <c r="AC867" t="s">
        <v>45</v>
      </c>
      <c r="AD867" t="s">
        <v>46</v>
      </c>
    </row>
    <row r="868" spans="1:30" x14ac:dyDescent="0.25">
      <c r="A868">
        <v>100867</v>
      </c>
      <c r="B868">
        <v>44</v>
      </c>
      <c r="C868" t="s">
        <v>70</v>
      </c>
      <c r="D868" t="s">
        <v>31</v>
      </c>
      <c r="E868" t="s">
        <v>42</v>
      </c>
      <c r="F868">
        <v>71311.09</v>
      </c>
      <c r="G868">
        <v>12160.3</v>
      </c>
      <c r="H868">
        <v>686</v>
      </c>
      <c r="I868">
        <v>16</v>
      </c>
      <c r="J868">
        <v>5</v>
      </c>
      <c r="K868" t="s">
        <v>33</v>
      </c>
      <c r="L868" t="s">
        <v>33</v>
      </c>
      <c r="M868" t="s">
        <v>33</v>
      </c>
      <c r="N868" t="s">
        <v>34</v>
      </c>
      <c r="O868" t="s">
        <v>74</v>
      </c>
      <c r="P868">
        <v>17</v>
      </c>
      <c r="Q868">
        <v>488</v>
      </c>
      <c r="R868">
        <v>1</v>
      </c>
      <c r="S868">
        <v>3</v>
      </c>
      <c r="T868" t="s">
        <v>67</v>
      </c>
      <c r="U868">
        <v>84</v>
      </c>
      <c r="V868">
        <v>1</v>
      </c>
      <c r="W868" t="s">
        <v>33</v>
      </c>
      <c r="X868" t="s">
        <v>33</v>
      </c>
      <c r="Y868" t="s">
        <v>37</v>
      </c>
      <c r="Z868">
        <v>855733.08</v>
      </c>
      <c r="AA868">
        <v>0.17100000000000001</v>
      </c>
      <c r="AB868" t="s">
        <v>62</v>
      </c>
      <c r="AC868" t="s">
        <v>39</v>
      </c>
      <c r="AD868" t="s">
        <v>40</v>
      </c>
    </row>
    <row r="869" spans="1:30" x14ac:dyDescent="0.25">
      <c r="A869">
        <v>100868</v>
      </c>
      <c r="B869">
        <v>31</v>
      </c>
      <c r="C869" t="s">
        <v>30</v>
      </c>
      <c r="D869" t="s">
        <v>58</v>
      </c>
      <c r="E869" t="s">
        <v>42</v>
      </c>
      <c r="F869">
        <v>34765.29</v>
      </c>
      <c r="G869">
        <v>65674.91</v>
      </c>
      <c r="H869">
        <v>711</v>
      </c>
      <c r="I869">
        <v>14</v>
      </c>
      <c r="J869">
        <v>1</v>
      </c>
      <c r="K869" t="s">
        <v>37</v>
      </c>
      <c r="L869" t="s">
        <v>33</v>
      </c>
      <c r="M869" t="s">
        <v>33</v>
      </c>
      <c r="N869" t="s">
        <v>34</v>
      </c>
      <c r="O869" t="s">
        <v>35</v>
      </c>
      <c r="P869">
        <v>13</v>
      </c>
      <c r="Q869">
        <v>470</v>
      </c>
      <c r="R869">
        <v>3</v>
      </c>
      <c r="S869">
        <v>2</v>
      </c>
      <c r="T869" t="s">
        <v>36</v>
      </c>
      <c r="U869">
        <v>283</v>
      </c>
      <c r="V869">
        <v>0</v>
      </c>
      <c r="W869" t="s">
        <v>33</v>
      </c>
      <c r="X869" t="s">
        <v>33</v>
      </c>
      <c r="Y869" t="s">
        <v>37</v>
      </c>
      <c r="Z869">
        <v>417183.48</v>
      </c>
      <c r="AA869">
        <v>1.889</v>
      </c>
      <c r="AB869" t="s">
        <v>38</v>
      </c>
      <c r="AC869" t="s">
        <v>51</v>
      </c>
      <c r="AD869" t="s">
        <v>40</v>
      </c>
    </row>
    <row r="870" spans="1:30" x14ac:dyDescent="0.25">
      <c r="A870">
        <v>100869</v>
      </c>
      <c r="B870">
        <v>38</v>
      </c>
      <c r="C870" t="s">
        <v>75</v>
      </c>
      <c r="D870" t="s">
        <v>68</v>
      </c>
      <c r="F870">
        <v>62029.39</v>
      </c>
      <c r="G870">
        <v>51369.45</v>
      </c>
      <c r="H870">
        <v>674</v>
      </c>
      <c r="I870">
        <v>60</v>
      </c>
      <c r="J870">
        <v>4</v>
      </c>
      <c r="K870" t="s">
        <v>33</v>
      </c>
      <c r="L870" t="s">
        <v>37</v>
      </c>
      <c r="M870" t="s">
        <v>33</v>
      </c>
      <c r="N870" t="s">
        <v>34</v>
      </c>
      <c r="O870" t="s">
        <v>64</v>
      </c>
      <c r="P870">
        <v>28</v>
      </c>
      <c r="Q870">
        <v>283</v>
      </c>
      <c r="R870">
        <v>7</v>
      </c>
      <c r="S870">
        <v>0</v>
      </c>
      <c r="T870" t="s">
        <v>53</v>
      </c>
      <c r="U870">
        <v>-1</v>
      </c>
      <c r="V870">
        <v>0</v>
      </c>
      <c r="W870" t="s">
        <v>33</v>
      </c>
      <c r="X870" t="s">
        <v>33</v>
      </c>
      <c r="Y870" t="s">
        <v>33</v>
      </c>
      <c r="Z870">
        <v>744352.68</v>
      </c>
      <c r="AA870">
        <v>0.82799999999999996</v>
      </c>
      <c r="AB870" t="s">
        <v>62</v>
      </c>
      <c r="AC870" t="s">
        <v>39</v>
      </c>
      <c r="AD870" t="s">
        <v>46</v>
      </c>
    </row>
    <row r="871" spans="1:30" x14ac:dyDescent="0.25">
      <c r="A871">
        <v>100870</v>
      </c>
      <c r="B871">
        <v>66</v>
      </c>
      <c r="C871" t="s">
        <v>71</v>
      </c>
      <c r="D871" t="s">
        <v>58</v>
      </c>
      <c r="E871" t="s">
        <v>32</v>
      </c>
      <c r="F871">
        <v>61693.17</v>
      </c>
      <c r="G871">
        <v>4091.22</v>
      </c>
      <c r="H871">
        <v>751</v>
      </c>
      <c r="I871">
        <v>165</v>
      </c>
      <c r="J871">
        <v>3</v>
      </c>
      <c r="K871" t="s">
        <v>33</v>
      </c>
      <c r="L871" t="s">
        <v>37</v>
      </c>
      <c r="M871" t="s">
        <v>33</v>
      </c>
      <c r="N871" t="s">
        <v>53</v>
      </c>
      <c r="O871" t="s">
        <v>35</v>
      </c>
      <c r="P871">
        <v>1</v>
      </c>
      <c r="Q871">
        <v>528</v>
      </c>
      <c r="R871">
        <v>2</v>
      </c>
      <c r="S871">
        <v>1</v>
      </c>
      <c r="U871">
        <v>451</v>
      </c>
      <c r="V871">
        <v>4</v>
      </c>
      <c r="W871" t="s">
        <v>37</v>
      </c>
      <c r="X871" t="s">
        <v>33</v>
      </c>
      <c r="Y871" t="s">
        <v>37</v>
      </c>
      <c r="Z871">
        <v>740318.04</v>
      </c>
      <c r="AA871">
        <v>6.6000000000000003E-2</v>
      </c>
      <c r="AB871" t="s">
        <v>60</v>
      </c>
      <c r="AC871" t="s">
        <v>39</v>
      </c>
      <c r="AD871" t="s">
        <v>40</v>
      </c>
    </row>
    <row r="872" spans="1:30" x14ac:dyDescent="0.25">
      <c r="A872">
        <v>100871</v>
      </c>
      <c r="B872">
        <v>43</v>
      </c>
      <c r="C872" t="s">
        <v>57</v>
      </c>
      <c r="D872" t="s">
        <v>31</v>
      </c>
      <c r="E872" t="s">
        <v>42</v>
      </c>
      <c r="F872">
        <v>12000</v>
      </c>
      <c r="G872">
        <v>8081.74</v>
      </c>
      <c r="H872">
        <v>652</v>
      </c>
      <c r="I872">
        <v>168</v>
      </c>
      <c r="J872">
        <v>1</v>
      </c>
      <c r="K872" t="s">
        <v>33</v>
      </c>
      <c r="L872" t="s">
        <v>33</v>
      </c>
      <c r="M872" t="s">
        <v>33</v>
      </c>
      <c r="N872" t="s">
        <v>34</v>
      </c>
      <c r="O872" t="s">
        <v>64</v>
      </c>
      <c r="P872">
        <v>20</v>
      </c>
      <c r="Q872">
        <v>256</v>
      </c>
      <c r="R872">
        <v>5</v>
      </c>
      <c r="S872">
        <v>2</v>
      </c>
      <c r="T872" t="s">
        <v>53</v>
      </c>
      <c r="U872">
        <v>195</v>
      </c>
      <c r="V872">
        <v>0</v>
      </c>
      <c r="W872" t="s">
        <v>33</v>
      </c>
      <c r="X872" t="s">
        <v>37</v>
      </c>
      <c r="Y872" t="s">
        <v>33</v>
      </c>
      <c r="Z872">
        <v>144000</v>
      </c>
      <c r="AA872">
        <v>0.67300000000000004</v>
      </c>
      <c r="AB872" t="s">
        <v>62</v>
      </c>
      <c r="AC872" t="s">
        <v>65</v>
      </c>
      <c r="AD872" t="s">
        <v>46</v>
      </c>
    </row>
    <row r="873" spans="1:30" x14ac:dyDescent="0.25">
      <c r="A873">
        <v>100872</v>
      </c>
      <c r="B873">
        <v>24</v>
      </c>
      <c r="C873" t="s">
        <v>41</v>
      </c>
      <c r="D873" t="s">
        <v>31</v>
      </c>
      <c r="E873" t="s">
        <v>48</v>
      </c>
      <c r="F873">
        <v>40346.629999999997</v>
      </c>
      <c r="G873">
        <v>89286</v>
      </c>
      <c r="H873">
        <v>616</v>
      </c>
      <c r="I873">
        <v>51</v>
      </c>
      <c r="J873">
        <v>2</v>
      </c>
      <c r="K873" t="s">
        <v>33</v>
      </c>
      <c r="L873" t="s">
        <v>33</v>
      </c>
      <c r="M873" t="s">
        <v>33</v>
      </c>
      <c r="N873" t="s">
        <v>34</v>
      </c>
      <c r="O873" t="s">
        <v>43</v>
      </c>
      <c r="P873">
        <v>18</v>
      </c>
      <c r="Q873">
        <v>478</v>
      </c>
      <c r="R873">
        <v>1</v>
      </c>
      <c r="S873">
        <v>0</v>
      </c>
      <c r="U873">
        <v>-1</v>
      </c>
      <c r="V873">
        <v>2</v>
      </c>
      <c r="W873" t="s">
        <v>33</v>
      </c>
      <c r="X873" t="s">
        <v>37</v>
      </c>
      <c r="Y873" t="s">
        <v>33</v>
      </c>
      <c r="Z873">
        <v>484159.56</v>
      </c>
      <c r="AA873">
        <v>2.2130000000000001</v>
      </c>
      <c r="AB873" t="s">
        <v>44</v>
      </c>
      <c r="AC873" t="s">
        <v>51</v>
      </c>
      <c r="AD873" t="s">
        <v>46</v>
      </c>
    </row>
    <row r="874" spans="1:30" x14ac:dyDescent="0.25">
      <c r="A874">
        <v>100873</v>
      </c>
      <c r="B874">
        <v>20</v>
      </c>
      <c r="C874" t="s">
        <v>41</v>
      </c>
      <c r="D874" t="s">
        <v>31</v>
      </c>
      <c r="F874">
        <v>19714.38</v>
      </c>
      <c r="G874">
        <v>0</v>
      </c>
      <c r="H874">
        <v>733</v>
      </c>
      <c r="I874">
        <v>62</v>
      </c>
      <c r="J874">
        <v>5</v>
      </c>
      <c r="K874" t="s">
        <v>33</v>
      </c>
      <c r="L874" t="s">
        <v>33</v>
      </c>
      <c r="M874" t="s">
        <v>33</v>
      </c>
      <c r="N874" t="s">
        <v>53</v>
      </c>
      <c r="O874" t="s">
        <v>56</v>
      </c>
      <c r="P874">
        <v>18</v>
      </c>
      <c r="Q874">
        <v>502</v>
      </c>
      <c r="R874">
        <v>6</v>
      </c>
      <c r="S874">
        <v>2</v>
      </c>
      <c r="T874" t="s">
        <v>36</v>
      </c>
      <c r="U874">
        <v>148</v>
      </c>
      <c r="V874">
        <v>1</v>
      </c>
      <c r="W874" t="s">
        <v>33</v>
      </c>
      <c r="X874" t="s">
        <v>37</v>
      </c>
      <c r="Y874" t="s">
        <v>37</v>
      </c>
      <c r="Z874">
        <v>236572.56</v>
      </c>
      <c r="AA874">
        <v>0</v>
      </c>
      <c r="AB874" t="s">
        <v>44</v>
      </c>
      <c r="AC874" t="s">
        <v>65</v>
      </c>
      <c r="AD874" t="s">
        <v>40</v>
      </c>
    </row>
    <row r="875" spans="1:30" x14ac:dyDescent="0.25">
      <c r="A875">
        <v>100874</v>
      </c>
      <c r="B875">
        <v>37</v>
      </c>
      <c r="C875" t="s">
        <v>75</v>
      </c>
      <c r="D875" t="s">
        <v>31</v>
      </c>
      <c r="E875" t="s">
        <v>48</v>
      </c>
      <c r="F875">
        <v>73920.53</v>
      </c>
      <c r="G875">
        <v>42248.03</v>
      </c>
      <c r="H875">
        <v>777</v>
      </c>
      <c r="I875">
        <v>121</v>
      </c>
      <c r="J875">
        <v>5</v>
      </c>
      <c r="K875" t="s">
        <v>33</v>
      </c>
      <c r="L875" t="s">
        <v>33</v>
      </c>
      <c r="M875" t="s">
        <v>33</v>
      </c>
      <c r="N875" t="s">
        <v>34</v>
      </c>
      <c r="O875" t="s">
        <v>49</v>
      </c>
      <c r="P875">
        <v>11</v>
      </c>
      <c r="Q875">
        <v>110</v>
      </c>
      <c r="R875">
        <v>1</v>
      </c>
      <c r="S875">
        <v>5</v>
      </c>
      <c r="T875" t="s">
        <v>36</v>
      </c>
      <c r="U875">
        <v>185</v>
      </c>
      <c r="V875">
        <v>0</v>
      </c>
      <c r="W875" t="s">
        <v>37</v>
      </c>
      <c r="X875" t="s">
        <v>37</v>
      </c>
      <c r="Y875" t="s">
        <v>37</v>
      </c>
      <c r="Z875">
        <v>887046.36</v>
      </c>
      <c r="AA875">
        <v>0.57199999999999995</v>
      </c>
      <c r="AB875" t="s">
        <v>62</v>
      </c>
      <c r="AC875" t="s">
        <v>39</v>
      </c>
      <c r="AD875" t="s">
        <v>46</v>
      </c>
    </row>
    <row r="876" spans="1:30" x14ac:dyDescent="0.25">
      <c r="A876">
        <v>100875</v>
      </c>
      <c r="B876">
        <v>64</v>
      </c>
      <c r="C876" t="s">
        <v>41</v>
      </c>
      <c r="D876" t="s">
        <v>68</v>
      </c>
      <c r="E876" t="s">
        <v>32</v>
      </c>
      <c r="F876">
        <v>66058.89</v>
      </c>
      <c r="G876">
        <v>46871.54</v>
      </c>
      <c r="H876">
        <v>650</v>
      </c>
      <c r="I876">
        <v>147</v>
      </c>
      <c r="J876">
        <v>1</v>
      </c>
      <c r="K876" t="s">
        <v>33</v>
      </c>
      <c r="L876" t="s">
        <v>33</v>
      </c>
      <c r="M876" t="s">
        <v>37</v>
      </c>
      <c r="N876" t="s">
        <v>34</v>
      </c>
      <c r="O876" t="s">
        <v>73</v>
      </c>
      <c r="P876">
        <v>12</v>
      </c>
      <c r="Q876">
        <v>536</v>
      </c>
      <c r="R876">
        <v>4</v>
      </c>
      <c r="S876">
        <v>2</v>
      </c>
      <c r="T876" t="s">
        <v>53</v>
      </c>
      <c r="U876">
        <v>477</v>
      </c>
      <c r="V876">
        <v>2</v>
      </c>
      <c r="W876" t="s">
        <v>37</v>
      </c>
      <c r="X876" t="s">
        <v>37</v>
      </c>
      <c r="Y876" t="s">
        <v>37</v>
      </c>
      <c r="Z876">
        <v>792706.68</v>
      </c>
      <c r="AA876">
        <v>0.71</v>
      </c>
      <c r="AB876" t="s">
        <v>60</v>
      </c>
      <c r="AC876" t="s">
        <v>39</v>
      </c>
      <c r="AD876" t="s">
        <v>40</v>
      </c>
    </row>
    <row r="877" spans="1:30" x14ac:dyDescent="0.25">
      <c r="A877">
        <v>100876</v>
      </c>
      <c r="B877">
        <v>19</v>
      </c>
      <c r="C877" t="s">
        <v>71</v>
      </c>
      <c r="D877" t="s">
        <v>31</v>
      </c>
      <c r="E877" t="s">
        <v>32</v>
      </c>
      <c r="F877">
        <v>81160.179999999993</v>
      </c>
      <c r="G877">
        <v>39858.6</v>
      </c>
      <c r="H877">
        <v>805</v>
      </c>
      <c r="I877">
        <v>69</v>
      </c>
      <c r="J877">
        <v>3</v>
      </c>
      <c r="K877" t="s">
        <v>33</v>
      </c>
      <c r="L877" t="s">
        <v>33</v>
      </c>
      <c r="M877" t="s">
        <v>33</v>
      </c>
      <c r="N877" t="s">
        <v>34</v>
      </c>
      <c r="O877" t="s">
        <v>72</v>
      </c>
      <c r="P877">
        <v>21</v>
      </c>
      <c r="Q877">
        <v>377</v>
      </c>
      <c r="R877">
        <v>1</v>
      </c>
      <c r="S877">
        <v>0</v>
      </c>
      <c r="T877" t="s">
        <v>36</v>
      </c>
      <c r="U877">
        <v>-1</v>
      </c>
      <c r="V877">
        <v>3</v>
      </c>
      <c r="W877" t="s">
        <v>33</v>
      </c>
      <c r="X877" t="s">
        <v>33</v>
      </c>
      <c r="Y877" t="s">
        <v>37</v>
      </c>
      <c r="Z877">
        <v>973922.16</v>
      </c>
      <c r="AA877">
        <v>0.49099999999999999</v>
      </c>
      <c r="AB877" t="s">
        <v>44</v>
      </c>
      <c r="AC877" t="s">
        <v>39</v>
      </c>
      <c r="AD877" t="s">
        <v>40</v>
      </c>
    </row>
    <row r="878" spans="1:30" x14ac:dyDescent="0.25">
      <c r="A878">
        <v>100877</v>
      </c>
      <c r="B878">
        <v>70</v>
      </c>
      <c r="C878" t="s">
        <v>75</v>
      </c>
      <c r="D878" t="s">
        <v>31</v>
      </c>
      <c r="E878" t="s">
        <v>42</v>
      </c>
      <c r="F878">
        <v>57145.61</v>
      </c>
      <c r="G878">
        <v>67856.2</v>
      </c>
      <c r="H878">
        <v>724</v>
      </c>
      <c r="I878">
        <v>115</v>
      </c>
      <c r="J878">
        <v>3</v>
      </c>
      <c r="K878" t="s">
        <v>33</v>
      </c>
      <c r="L878" t="s">
        <v>37</v>
      </c>
      <c r="M878" t="s">
        <v>33</v>
      </c>
      <c r="N878" t="s">
        <v>55</v>
      </c>
      <c r="O878" t="s">
        <v>64</v>
      </c>
      <c r="P878">
        <v>13</v>
      </c>
      <c r="Q878">
        <v>370</v>
      </c>
      <c r="R878">
        <v>5</v>
      </c>
      <c r="S878">
        <v>3</v>
      </c>
      <c r="T878" t="s">
        <v>53</v>
      </c>
      <c r="U878">
        <v>144</v>
      </c>
      <c r="V878">
        <v>0</v>
      </c>
      <c r="W878" t="s">
        <v>37</v>
      </c>
      <c r="X878" t="s">
        <v>33</v>
      </c>
      <c r="Y878" t="s">
        <v>33</v>
      </c>
      <c r="Z878">
        <v>685747.32</v>
      </c>
      <c r="AA878">
        <v>1.1870000000000001</v>
      </c>
      <c r="AB878" t="s">
        <v>60</v>
      </c>
      <c r="AC878" t="s">
        <v>39</v>
      </c>
      <c r="AD878" t="s">
        <v>46</v>
      </c>
    </row>
    <row r="879" spans="1:30" x14ac:dyDescent="0.25">
      <c r="A879">
        <v>100878</v>
      </c>
      <c r="B879">
        <v>62</v>
      </c>
      <c r="C879" t="s">
        <v>70</v>
      </c>
      <c r="D879" t="s">
        <v>31</v>
      </c>
      <c r="E879" t="s">
        <v>48</v>
      </c>
      <c r="G879">
        <v>0</v>
      </c>
      <c r="H879">
        <v>600</v>
      </c>
      <c r="I879">
        <v>127</v>
      </c>
      <c r="J879">
        <v>5</v>
      </c>
      <c r="K879" t="s">
        <v>33</v>
      </c>
      <c r="L879" t="s">
        <v>37</v>
      </c>
      <c r="M879" t="s">
        <v>33</v>
      </c>
      <c r="N879" t="s">
        <v>34</v>
      </c>
      <c r="O879" t="s">
        <v>69</v>
      </c>
      <c r="P879">
        <v>1</v>
      </c>
      <c r="Q879">
        <v>424</v>
      </c>
      <c r="R879">
        <v>2</v>
      </c>
      <c r="S879">
        <v>0</v>
      </c>
      <c r="T879" t="s">
        <v>53</v>
      </c>
      <c r="U879">
        <v>-1</v>
      </c>
      <c r="V879">
        <v>2</v>
      </c>
      <c r="W879" t="s">
        <v>37</v>
      </c>
      <c r="X879" t="s">
        <v>33</v>
      </c>
      <c r="Y879" t="s">
        <v>33</v>
      </c>
      <c r="Z879">
        <v>711396</v>
      </c>
      <c r="AA879">
        <v>0</v>
      </c>
      <c r="AB879" t="s">
        <v>60</v>
      </c>
      <c r="AC879" t="s">
        <v>39</v>
      </c>
      <c r="AD879" t="s">
        <v>46</v>
      </c>
    </row>
    <row r="880" spans="1:30" x14ac:dyDescent="0.25">
      <c r="A880">
        <v>100879</v>
      </c>
      <c r="B880">
        <v>58</v>
      </c>
      <c r="C880" t="s">
        <v>30</v>
      </c>
      <c r="D880" t="s">
        <v>58</v>
      </c>
      <c r="E880" t="s">
        <v>42</v>
      </c>
      <c r="F880">
        <v>58645.88</v>
      </c>
      <c r="G880">
        <v>4315.38</v>
      </c>
      <c r="H880">
        <v>807</v>
      </c>
      <c r="I880">
        <v>176</v>
      </c>
      <c r="J880">
        <v>3</v>
      </c>
      <c r="K880" t="s">
        <v>33</v>
      </c>
      <c r="L880" t="s">
        <v>37</v>
      </c>
      <c r="M880" t="s">
        <v>33</v>
      </c>
      <c r="N880" t="s">
        <v>34</v>
      </c>
      <c r="O880" t="s">
        <v>74</v>
      </c>
      <c r="P880">
        <v>20</v>
      </c>
      <c r="Q880">
        <v>281</v>
      </c>
      <c r="R880">
        <v>8</v>
      </c>
      <c r="S880">
        <v>2</v>
      </c>
      <c r="T880" t="s">
        <v>53</v>
      </c>
      <c r="U880">
        <v>284</v>
      </c>
      <c r="V880">
        <v>0</v>
      </c>
      <c r="W880" t="s">
        <v>33</v>
      </c>
      <c r="X880" t="s">
        <v>33</v>
      </c>
      <c r="Y880" t="s">
        <v>33</v>
      </c>
      <c r="Z880">
        <v>703750.56</v>
      </c>
      <c r="AA880">
        <v>7.3999999999999996E-2</v>
      </c>
      <c r="AB880" t="s">
        <v>60</v>
      </c>
      <c r="AC880" t="s">
        <v>39</v>
      </c>
      <c r="AD880" t="s">
        <v>46</v>
      </c>
    </row>
    <row r="881" spans="1:30" x14ac:dyDescent="0.25">
      <c r="A881">
        <v>100880</v>
      </c>
      <c r="B881">
        <v>65</v>
      </c>
      <c r="C881" t="s">
        <v>47</v>
      </c>
      <c r="D881" t="s">
        <v>31</v>
      </c>
      <c r="E881" t="s">
        <v>32</v>
      </c>
      <c r="F881">
        <v>25979.87</v>
      </c>
      <c r="G881">
        <v>6869.62</v>
      </c>
      <c r="H881">
        <v>678</v>
      </c>
      <c r="I881">
        <v>144</v>
      </c>
      <c r="J881">
        <v>3</v>
      </c>
      <c r="K881" t="s">
        <v>33</v>
      </c>
      <c r="L881" t="s">
        <v>37</v>
      </c>
      <c r="M881" t="s">
        <v>33</v>
      </c>
      <c r="N881" t="s">
        <v>34</v>
      </c>
      <c r="O881" t="s">
        <v>64</v>
      </c>
      <c r="P881">
        <v>19</v>
      </c>
      <c r="Q881">
        <v>489</v>
      </c>
      <c r="R881">
        <v>2</v>
      </c>
      <c r="S881">
        <v>1</v>
      </c>
      <c r="T881" t="s">
        <v>46</v>
      </c>
      <c r="U881">
        <v>402</v>
      </c>
      <c r="V881">
        <v>0</v>
      </c>
      <c r="W881" t="s">
        <v>33</v>
      </c>
      <c r="X881" t="s">
        <v>33</v>
      </c>
      <c r="Y881" t="s">
        <v>33</v>
      </c>
      <c r="Z881">
        <v>311758.44</v>
      </c>
      <c r="AA881">
        <v>0.26400000000000001</v>
      </c>
      <c r="AB881" t="s">
        <v>60</v>
      </c>
      <c r="AC881" t="s">
        <v>65</v>
      </c>
      <c r="AD881" t="s">
        <v>46</v>
      </c>
    </row>
    <row r="882" spans="1:30" x14ac:dyDescent="0.25">
      <c r="A882">
        <v>100881</v>
      </c>
      <c r="B882">
        <v>34</v>
      </c>
      <c r="C882" t="s">
        <v>47</v>
      </c>
      <c r="D882" t="s">
        <v>31</v>
      </c>
      <c r="E882" t="s">
        <v>42</v>
      </c>
      <c r="F882">
        <v>37483.03</v>
      </c>
      <c r="G882">
        <v>58481.48</v>
      </c>
      <c r="H882">
        <v>705</v>
      </c>
      <c r="I882">
        <v>30</v>
      </c>
      <c r="J882">
        <v>5</v>
      </c>
      <c r="K882" t="s">
        <v>33</v>
      </c>
      <c r="L882" t="s">
        <v>37</v>
      </c>
      <c r="M882" t="s">
        <v>33</v>
      </c>
      <c r="N882" t="s">
        <v>34</v>
      </c>
      <c r="O882" t="s">
        <v>72</v>
      </c>
      <c r="P882">
        <v>14</v>
      </c>
      <c r="Q882">
        <v>550</v>
      </c>
      <c r="R882">
        <v>8</v>
      </c>
      <c r="S882">
        <v>2</v>
      </c>
      <c r="T882" t="s">
        <v>67</v>
      </c>
      <c r="U882">
        <v>339</v>
      </c>
      <c r="V882">
        <v>2</v>
      </c>
      <c r="W882" t="s">
        <v>33</v>
      </c>
      <c r="X882" t="s">
        <v>37</v>
      </c>
      <c r="Y882" t="s">
        <v>33</v>
      </c>
      <c r="Z882">
        <v>449796.36</v>
      </c>
      <c r="AA882">
        <v>1.56</v>
      </c>
      <c r="AB882" t="s">
        <v>38</v>
      </c>
      <c r="AC882" t="s">
        <v>51</v>
      </c>
      <c r="AD882" t="s">
        <v>46</v>
      </c>
    </row>
    <row r="883" spans="1:30" x14ac:dyDescent="0.25">
      <c r="A883">
        <v>100882</v>
      </c>
      <c r="B883">
        <v>26</v>
      </c>
      <c r="C883" t="s">
        <v>41</v>
      </c>
      <c r="D883" t="s">
        <v>31</v>
      </c>
      <c r="E883" t="s">
        <v>32</v>
      </c>
      <c r="F883">
        <v>47367.45</v>
      </c>
      <c r="H883">
        <v>595</v>
      </c>
      <c r="I883">
        <v>167</v>
      </c>
      <c r="J883">
        <v>2</v>
      </c>
      <c r="K883" t="s">
        <v>33</v>
      </c>
      <c r="L883" t="s">
        <v>37</v>
      </c>
      <c r="M883" t="s">
        <v>33</v>
      </c>
      <c r="N883" t="s">
        <v>34</v>
      </c>
      <c r="O883" t="s">
        <v>56</v>
      </c>
      <c r="P883">
        <v>20</v>
      </c>
      <c r="Q883">
        <v>567</v>
      </c>
      <c r="R883">
        <v>5</v>
      </c>
      <c r="S883">
        <v>2</v>
      </c>
      <c r="T883" t="s">
        <v>53</v>
      </c>
      <c r="U883">
        <v>381</v>
      </c>
      <c r="V883">
        <v>4</v>
      </c>
      <c r="W883" t="s">
        <v>33</v>
      </c>
      <c r="X883" t="s">
        <v>37</v>
      </c>
      <c r="Y883" t="s">
        <v>37</v>
      </c>
      <c r="Z883">
        <v>568409.4</v>
      </c>
      <c r="AA883">
        <v>0.68300000000000005</v>
      </c>
      <c r="AB883" t="s">
        <v>38</v>
      </c>
      <c r="AC883" t="s">
        <v>45</v>
      </c>
      <c r="AD883" t="s">
        <v>40</v>
      </c>
    </row>
    <row r="884" spans="1:30" x14ac:dyDescent="0.25">
      <c r="A884">
        <v>100883</v>
      </c>
      <c r="B884">
        <v>21</v>
      </c>
      <c r="C884" t="s">
        <v>76</v>
      </c>
      <c r="D884" t="s">
        <v>31</v>
      </c>
      <c r="E884" t="s">
        <v>32</v>
      </c>
      <c r="F884">
        <v>33883.5</v>
      </c>
      <c r="G884">
        <v>4659.5</v>
      </c>
      <c r="H884">
        <v>664</v>
      </c>
      <c r="I884">
        <v>137</v>
      </c>
      <c r="J884">
        <v>3</v>
      </c>
      <c r="K884" t="s">
        <v>33</v>
      </c>
      <c r="L884" t="s">
        <v>37</v>
      </c>
      <c r="M884" t="s">
        <v>33</v>
      </c>
      <c r="N884" t="s">
        <v>34</v>
      </c>
      <c r="O884" t="s">
        <v>73</v>
      </c>
      <c r="P884">
        <v>14</v>
      </c>
      <c r="Q884">
        <v>235</v>
      </c>
      <c r="R884">
        <v>3</v>
      </c>
      <c r="S884">
        <v>4</v>
      </c>
      <c r="T884" t="s">
        <v>53</v>
      </c>
      <c r="U884">
        <v>338</v>
      </c>
      <c r="V884">
        <v>3</v>
      </c>
      <c r="W884" t="s">
        <v>37</v>
      </c>
      <c r="X884" t="s">
        <v>33</v>
      </c>
      <c r="Y884" t="s">
        <v>33</v>
      </c>
      <c r="Z884">
        <v>406602</v>
      </c>
      <c r="AA884">
        <v>0.13800000000000001</v>
      </c>
      <c r="AB884" t="s">
        <v>44</v>
      </c>
      <c r="AC884" t="s">
        <v>51</v>
      </c>
      <c r="AD884" t="s">
        <v>46</v>
      </c>
    </row>
    <row r="885" spans="1:30" x14ac:dyDescent="0.25">
      <c r="A885">
        <v>100884</v>
      </c>
      <c r="B885">
        <v>57</v>
      </c>
      <c r="C885" t="s">
        <v>57</v>
      </c>
      <c r="D885" t="s">
        <v>31</v>
      </c>
      <c r="E885" t="s">
        <v>48</v>
      </c>
      <c r="F885">
        <v>12000</v>
      </c>
      <c r="G885">
        <v>5048.2700000000004</v>
      </c>
      <c r="H885">
        <v>724</v>
      </c>
      <c r="I885">
        <v>41</v>
      </c>
      <c r="J885">
        <v>4</v>
      </c>
      <c r="K885" t="s">
        <v>33</v>
      </c>
      <c r="L885" t="s">
        <v>37</v>
      </c>
      <c r="M885" t="s">
        <v>33</v>
      </c>
      <c r="N885" t="s">
        <v>53</v>
      </c>
      <c r="O885" t="s">
        <v>64</v>
      </c>
      <c r="P885">
        <v>21</v>
      </c>
      <c r="Q885">
        <v>328</v>
      </c>
      <c r="R885">
        <v>8</v>
      </c>
      <c r="S885">
        <v>2</v>
      </c>
      <c r="T885" t="s">
        <v>36</v>
      </c>
      <c r="U885">
        <v>70</v>
      </c>
      <c r="V885">
        <v>4</v>
      </c>
      <c r="W885" t="s">
        <v>33</v>
      </c>
      <c r="X885" t="s">
        <v>37</v>
      </c>
      <c r="Y885" t="s">
        <v>37</v>
      </c>
      <c r="Z885">
        <v>144000</v>
      </c>
      <c r="AA885">
        <v>0.42099999999999999</v>
      </c>
      <c r="AB885" t="s">
        <v>60</v>
      </c>
      <c r="AC885" t="s">
        <v>65</v>
      </c>
      <c r="AD885" t="s">
        <v>40</v>
      </c>
    </row>
    <row r="886" spans="1:30" x14ac:dyDescent="0.25">
      <c r="A886">
        <v>100885</v>
      </c>
      <c r="B886">
        <v>43</v>
      </c>
      <c r="C886" t="s">
        <v>30</v>
      </c>
      <c r="D886" t="s">
        <v>31</v>
      </c>
      <c r="E886" t="s">
        <v>42</v>
      </c>
      <c r="F886">
        <v>45672.03</v>
      </c>
      <c r="G886">
        <v>41503.129999999997</v>
      </c>
      <c r="H886">
        <v>715</v>
      </c>
      <c r="I886">
        <v>85</v>
      </c>
      <c r="J886">
        <v>4</v>
      </c>
      <c r="K886" t="s">
        <v>33</v>
      </c>
      <c r="L886" t="s">
        <v>37</v>
      </c>
      <c r="M886" t="s">
        <v>33</v>
      </c>
      <c r="N886" t="s">
        <v>34</v>
      </c>
      <c r="O886" t="s">
        <v>63</v>
      </c>
      <c r="P886">
        <v>18</v>
      </c>
      <c r="Q886">
        <v>428</v>
      </c>
      <c r="R886">
        <v>4</v>
      </c>
      <c r="S886">
        <v>0</v>
      </c>
      <c r="T886" t="s">
        <v>67</v>
      </c>
      <c r="U886">
        <v>-1</v>
      </c>
      <c r="V886">
        <v>5</v>
      </c>
      <c r="W886" t="s">
        <v>37</v>
      </c>
      <c r="X886" t="s">
        <v>37</v>
      </c>
      <c r="Y886" t="s">
        <v>33</v>
      </c>
      <c r="Z886">
        <v>548064.36</v>
      </c>
      <c r="AA886">
        <v>0.90900000000000003</v>
      </c>
      <c r="AB886" t="s">
        <v>62</v>
      </c>
      <c r="AC886" t="s">
        <v>45</v>
      </c>
      <c r="AD886" t="s">
        <v>46</v>
      </c>
    </row>
    <row r="887" spans="1:30" x14ac:dyDescent="0.25">
      <c r="A887">
        <v>100886</v>
      </c>
      <c r="B887">
        <v>48</v>
      </c>
      <c r="C887" t="s">
        <v>30</v>
      </c>
      <c r="D887" t="s">
        <v>68</v>
      </c>
      <c r="E887" t="s">
        <v>42</v>
      </c>
      <c r="F887">
        <v>58439.46</v>
      </c>
      <c r="G887">
        <v>30623.55</v>
      </c>
      <c r="H887">
        <v>691</v>
      </c>
      <c r="I887">
        <v>165</v>
      </c>
      <c r="J887">
        <v>1</v>
      </c>
      <c r="K887" t="s">
        <v>33</v>
      </c>
      <c r="L887" t="s">
        <v>33</v>
      </c>
      <c r="M887" t="s">
        <v>33</v>
      </c>
      <c r="N887" t="s">
        <v>34</v>
      </c>
      <c r="O887" t="s">
        <v>43</v>
      </c>
      <c r="P887">
        <v>20</v>
      </c>
      <c r="Q887">
        <v>290</v>
      </c>
      <c r="R887">
        <v>5</v>
      </c>
      <c r="S887">
        <v>2</v>
      </c>
      <c r="T887" t="s">
        <v>36</v>
      </c>
      <c r="U887">
        <v>271</v>
      </c>
      <c r="V887">
        <v>4</v>
      </c>
      <c r="W887" t="s">
        <v>33</v>
      </c>
      <c r="X887" t="s">
        <v>37</v>
      </c>
      <c r="Y887" t="s">
        <v>33</v>
      </c>
      <c r="Z887">
        <v>701273.52</v>
      </c>
      <c r="AA887">
        <v>0.52400000000000002</v>
      </c>
      <c r="AB887" t="s">
        <v>50</v>
      </c>
      <c r="AC887" t="s">
        <v>39</v>
      </c>
      <c r="AD887" t="s">
        <v>46</v>
      </c>
    </row>
    <row r="888" spans="1:30" x14ac:dyDescent="0.25">
      <c r="A888">
        <v>100887</v>
      </c>
      <c r="B888">
        <v>54</v>
      </c>
      <c r="C888" t="s">
        <v>47</v>
      </c>
      <c r="D888" t="s">
        <v>68</v>
      </c>
      <c r="E888" t="s">
        <v>32</v>
      </c>
      <c r="F888">
        <v>45606.78</v>
      </c>
      <c r="G888">
        <v>45918.3</v>
      </c>
      <c r="H888">
        <v>695</v>
      </c>
      <c r="I888">
        <v>2</v>
      </c>
      <c r="J888">
        <v>4</v>
      </c>
      <c r="K888" t="s">
        <v>33</v>
      </c>
      <c r="L888" t="s">
        <v>33</v>
      </c>
      <c r="M888" t="s">
        <v>33</v>
      </c>
      <c r="N888" t="s">
        <v>53</v>
      </c>
      <c r="O888" t="s">
        <v>35</v>
      </c>
      <c r="P888">
        <v>5</v>
      </c>
      <c r="Q888">
        <v>331</v>
      </c>
      <c r="R888">
        <v>5</v>
      </c>
      <c r="S888">
        <v>4</v>
      </c>
      <c r="T888" t="s">
        <v>53</v>
      </c>
      <c r="U888">
        <v>308</v>
      </c>
      <c r="V888">
        <v>2</v>
      </c>
      <c r="W888" t="s">
        <v>33</v>
      </c>
      <c r="X888" t="s">
        <v>37</v>
      </c>
      <c r="Y888" t="s">
        <v>37</v>
      </c>
      <c r="Z888">
        <v>547281.36</v>
      </c>
      <c r="AA888">
        <v>1.0069999999999999</v>
      </c>
      <c r="AB888" t="s">
        <v>50</v>
      </c>
      <c r="AC888" t="s">
        <v>45</v>
      </c>
      <c r="AD888" t="s">
        <v>40</v>
      </c>
    </row>
    <row r="889" spans="1:30" x14ac:dyDescent="0.25">
      <c r="A889">
        <v>100888</v>
      </c>
      <c r="B889">
        <v>33</v>
      </c>
      <c r="C889" t="s">
        <v>47</v>
      </c>
      <c r="D889" t="s">
        <v>31</v>
      </c>
      <c r="E889" t="s">
        <v>32</v>
      </c>
      <c r="F889">
        <v>86855.14</v>
      </c>
      <c r="G889">
        <v>70710.3</v>
      </c>
      <c r="H889">
        <v>689</v>
      </c>
      <c r="I889">
        <v>92</v>
      </c>
      <c r="J889">
        <v>1</v>
      </c>
      <c r="K889" t="s">
        <v>33</v>
      </c>
      <c r="L889" t="s">
        <v>33</v>
      </c>
      <c r="M889" t="s">
        <v>33</v>
      </c>
      <c r="N889" t="s">
        <v>34</v>
      </c>
      <c r="O889" t="s">
        <v>49</v>
      </c>
      <c r="P889">
        <v>17</v>
      </c>
      <c r="Q889">
        <v>133</v>
      </c>
      <c r="R889">
        <v>2</v>
      </c>
      <c r="S889">
        <v>5</v>
      </c>
      <c r="T889" t="s">
        <v>67</v>
      </c>
      <c r="U889">
        <v>477</v>
      </c>
      <c r="V889">
        <v>6</v>
      </c>
      <c r="W889" t="s">
        <v>33</v>
      </c>
      <c r="X889" t="s">
        <v>37</v>
      </c>
      <c r="Y889" t="s">
        <v>37</v>
      </c>
      <c r="Z889">
        <v>1042261.68</v>
      </c>
      <c r="AA889">
        <v>0.81399999999999995</v>
      </c>
      <c r="AB889" t="s">
        <v>38</v>
      </c>
      <c r="AC889" t="s">
        <v>39</v>
      </c>
      <c r="AD889" t="s">
        <v>46</v>
      </c>
    </row>
    <row r="890" spans="1:30" x14ac:dyDescent="0.25">
      <c r="A890">
        <v>100889</v>
      </c>
      <c r="B890">
        <v>58</v>
      </c>
      <c r="C890" t="s">
        <v>70</v>
      </c>
      <c r="D890" t="s">
        <v>58</v>
      </c>
      <c r="E890" t="s">
        <v>48</v>
      </c>
      <c r="F890">
        <v>57063.58</v>
      </c>
      <c r="G890">
        <v>9857.2000000000007</v>
      </c>
      <c r="H890">
        <v>696</v>
      </c>
      <c r="I890">
        <v>89</v>
      </c>
      <c r="J890">
        <v>4</v>
      </c>
      <c r="K890" t="s">
        <v>33</v>
      </c>
      <c r="L890" t="s">
        <v>33</v>
      </c>
      <c r="M890" t="s">
        <v>33</v>
      </c>
      <c r="N890" t="s">
        <v>34</v>
      </c>
      <c r="O890" t="s">
        <v>52</v>
      </c>
      <c r="P890">
        <v>4</v>
      </c>
      <c r="Q890">
        <v>403</v>
      </c>
      <c r="R890">
        <v>2</v>
      </c>
      <c r="S890">
        <v>5</v>
      </c>
      <c r="T890" t="s">
        <v>36</v>
      </c>
      <c r="U890">
        <v>119</v>
      </c>
      <c r="V890">
        <v>2</v>
      </c>
      <c r="W890" t="s">
        <v>33</v>
      </c>
      <c r="X890" t="s">
        <v>37</v>
      </c>
      <c r="Y890" t="s">
        <v>37</v>
      </c>
      <c r="Z890">
        <v>684762.96</v>
      </c>
      <c r="AA890">
        <v>0.17299999999999999</v>
      </c>
      <c r="AB890" t="s">
        <v>60</v>
      </c>
      <c r="AC890" t="s">
        <v>39</v>
      </c>
      <c r="AD890" t="s">
        <v>40</v>
      </c>
    </row>
    <row r="891" spans="1:30" x14ac:dyDescent="0.25">
      <c r="A891">
        <v>100890</v>
      </c>
      <c r="B891">
        <v>49</v>
      </c>
      <c r="C891" t="s">
        <v>71</v>
      </c>
      <c r="D891" t="s">
        <v>31</v>
      </c>
      <c r="E891" t="s">
        <v>42</v>
      </c>
      <c r="F891">
        <v>57840.35</v>
      </c>
      <c r="G891">
        <v>22625.64</v>
      </c>
      <c r="H891">
        <v>684</v>
      </c>
      <c r="I891">
        <v>166</v>
      </c>
      <c r="J891">
        <v>4</v>
      </c>
      <c r="K891" t="s">
        <v>33</v>
      </c>
      <c r="L891" t="s">
        <v>33</v>
      </c>
      <c r="M891" t="s">
        <v>33</v>
      </c>
      <c r="N891" t="s">
        <v>34</v>
      </c>
      <c r="O891" t="s">
        <v>73</v>
      </c>
      <c r="P891">
        <v>21</v>
      </c>
      <c r="Q891">
        <v>574</v>
      </c>
      <c r="R891">
        <v>8</v>
      </c>
      <c r="S891">
        <v>5</v>
      </c>
      <c r="T891" t="s">
        <v>36</v>
      </c>
      <c r="U891">
        <v>90</v>
      </c>
      <c r="V891">
        <v>3</v>
      </c>
      <c r="W891" t="s">
        <v>33</v>
      </c>
      <c r="X891" t="s">
        <v>37</v>
      </c>
      <c r="Y891" t="s">
        <v>37</v>
      </c>
      <c r="Z891">
        <v>694084.2</v>
      </c>
      <c r="AA891">
        <v>0.39100000000000001</v>
      </c>
      <c r="AB891" t="s">
        <v>50</v>
      </c>
      <c r="AC891" t="s">
        <v>39</v>
      </c>
      <c r="AD891" t="s">
        <v>40</v>
      </c>
    </row>
    <row r="892" spans="1:30" x14ac:dyDescent="0.25">
      <c r="A892">
        <v>100891</v>
      </c>
      <c r="B892">
        <v>44</v>
      </c>
      <c r="C892" t="s">
        <v>47</v>
      </c>
      <c r="D892" t="s">
        <v>31</v>
      </c>
      <c r="E892" t="s">
        <v>42</v>
      </c>
      <c r="F892">
        <v>62325.45</v>
      </c>
      <c r="G892">
        <v>41949.9</v>
      </c>
      <c r="H892">
        <v>707</v>
      </c>
      <c r="I892">
        <v>159</v>
      </c>
      <c r="J892">
        <v>2</v>
      </c>
      <c r="K892" t="s">
        <v>33</v>
      </c>
      <c r="L892" t="s">
        <v>33</v>
      </c>
      <c r="M892" t="s">
        <v>33</v>
      </c>
      <c r="N892" t="s">
        <v>34</v>
      </c>
      <c r="O892" t="s">
        <v>59</v>
      </c>
      <c r="P892">
        <v>24</v>
      </c>
      <c r="Q892">
        <v>411</v>
      </c>
      <c r="R892">
        <v>1</v>
      </c>
      <c r="S892">
        <v>5</v>
      </c>
      <c r="T892" t="s">
        <v>53</v>
      </c>
      <c r="U892">
        <v>235</v>
      </c>
      <c r="V892">
        <v>0</v>
      </c>
      <c r="W892" t="s">
        <v>33</v>
      </c>
      <c r="X892" t="s">
        <v>33</v>
      </c>
      <c r="Y892" t="s">
        <v>33</v>
      </c>
      <c r="Z892">
        <v>747905.4</v>
      </c>
      <c r="AA892">
        <v>0.67300000000000004</v>
      </c>
      <c r="AB892" t="s">
        <v>62</v>
      </c>
      <c r="AC892" t="s">
        <v>39</v>
      </c>
      <c r="AD892" t="s">
        <v>46</v>
      </c>
    </row>
    <row r="893" spans="1:30" x14ac:dyDescent="0.25">
      <c r="A893">
        <v>100892</v>
      </c>
      <c r="B893">
        <v>54</v>
      </c>
      <c r="C893" t="s">
        <v>41</v>
      </c>
      <c r="D893" t="s">
        <v>31</v>
      </c>
      <c r="E893" t="s">
        <v>32</v>
      </c>
      <c r="F893">
        <v>72159.13</v>
      </c>
      <c r="G893">
        <v>24386.31</v>
      </c>
      <c r="H893">
        <v>684</v>
      </c>
      <c r="I893">
        <v>22</v>
      </c>
      <c r="J893">
        <v>1</v>
      </c>
      <c r="K893" t="s">
        <v>33</v>
      </c>
      <c r="L893" t="s">
        <v>33</v>
      </c>
      <c r="M893" t="s">
        <v>33</v>
      </c>
      <c r="N893" t="s">
        <v>34</v>
      </c>
      <c r="O893" t="s">
        <v>49</v>
      </c>
      <c r="P893">
        <v>13</v>
      </c>
      <c r="Q893">
        <v>476</v>
      </c>
      <c r="R893">
        <v>8</v>
      </c>
      <c r="S893">
        <v>0</v>
      </c>
      <c r="T893" t="s">
        <v>53</v>
      </c>
      <c r="U893">
        <v>-1</v>
      </c>
      <c r="V893">
        <v>3</v>
      </c>
      <c r="W893" t="s">
        <v>33</v>
      </c>
      <c r="X893" t="s">
        <v>33</v>
      </c>
      <c r="Y893" t="s">
        <v>33</v>
      </c>
      <c r="Z893">
        <v>865909.56</v>
      </c>
      <c r="AA893">
        <v>0.33800000000000002</v>
      </c>
      <c r="AB893" t="s">
        <v>50</v>
      </c>
      <c r="AC893" t="s">
        <v>39</v>
      </c>
      <c r="AD893" t="s">
        <v>46</v>
      </c>
    </row>
    <row r="894" spans="1:30" x14ac:dyDescent="0.25">
      <c r="A894">
        <v>100893</v>
      </c>
      <c r="B894">
        <v>22</v>
      </c>
      <c r="C894" t="s">
        <v>47</v>
      </c>
      <c r="D894" t="s">
        <v>31</v>
      </c>
      <c r="E894" t="s">
        <v>32</v>
      </c>
      <c r="F894">
        <v>26855.48</v>
      </c>
      <c r="G894">
        <v>15207.18</v>
      </c>
      <c r="H894">
        <v>639</v>
      </c>
      <c r="I894">
        <v>37</v>
      </c>
      <c r="J894">
        <v>5</v>
      </c>
      <c r="K894" t="s">
        <v>33</v>
      </c>
      <c r="L894" t="s">
        <v>37</v>
      </c>
      <c r="M894" t="s">
        <v>33</v>
      </c>
      <c r="N894" t="s">
        <v>34</v>
      </c>
      <c r="O894" t="s">
        <v>63</v>
      </c>
      <c r="P894">
        <v>26</v>
      </c>
      <c r="Q894">
        <v>358</v>
      </c>
      <c r="R894">
        <v>3</v>
      </c>
      <c r="S894">
        <v>2</v>
      </c>
      <c r="T894" t="s">
        <v>36</v>
      </c>
      <c r="U894">
        <v>416</v>
      </c>
      <c r="V894">
        <v>2</v>
      </c>
      <c r="W894" t="s">
        <v>33</v>
      </c>
      <c r="X894" t="s">
        <v>37</v>
      </c>
      <c r="Y894" t="s">
        <v>37</v>
      </c>
      <c r="Z894">
        <v>322265.76</v>
      </c>
      <c r="AA894">
        <v>0.56599999999999995</v>
      </c>
      <c r="AB894" t="s">
        <v>44</v>
      </c>
      <c r="AC894" t="s">
        <v>65</v>
      </c>
      <c r="AD894" t="s">
        <v>40</v>
      </c>
    </row>
    <row r="895" spans="1:30" x14ac:dyDescent="0.25">
      <c r="A895">
        <v>100894</v>
      </c>
      <c r="B895">
        <v>31</v>
      </c>
      <c r="C895" t="s">
        <v>76</v>
      </c>
      <c r="D895" t="s">
        <v>31</v>
      </c>
      <c r="E895" t="s">
        <v>32</v>
      </c>
      <c r="F895">
        <v>50446.47</v>
      </c>
      <c r="G895">
        <v>4926.58</v>
      </c>
      <c r="H895">
        <v>714</v>
      </c>
      <c r="I895">
        <v>97</v>
      </c>
      <c r="J895">
        <v>3</v>
      </c>
      <c r="K895" t="s">
        <v>33</v>
      </c>
      <c r="L895" t="s">
        <v>37</v>
      </c>
      <c r="M895" t="s">
        <v>33</v>
      </c>
      <c r="N895" t="s">
        <v>34</v>
      </c>
      <c r="O895" t="s">
        <v>52</v>
      </c>
      <c r="P895">
        <v>8</v>
      </c>
      <c r="Q895">
        <v>525</v>
      </c>
      <c r="R895">
        <v>2</v>
      </c>
      <c r="S895">
        <v>3</v>
      </c>
      <c r="T895" t="s">
        <v>53</v>
      </c>
      <c r="U895">
        <v>444</v>
      </c>
      <c r="V895">
        <v>0</v>
      </c>
      <c r="W895" t="s">
        <v>37</v>
      </c>
      <c r="X895" t="s">
        <v>33</v>
      </c>
      <c r="Y895" t="s">
        <v>37</v>
      </c>
      <c r="Z895">
        <v>605357.64</v>
      </c>
      <c r="AA895">
        <v>9.8000000000000004E-2</v>
      </c>
      <c r="AB895" t="s">
        <v>38</v>
      </c>
      <c r="AC895" t="s">
        <v>45</v>
      </c>
      <c r="AD895" t="s">
        <v>40</v>
      </c>
    </row>
    <row r="896" spans="1:30" x14ac:dyDescent="0.25">
      <c r="A896">
        <v>100895</v>
      </c>
      <c r="B896">
        <v>56</v>
      </c>
      <c r="C896" t="s">
        <v>70</v>
      </c>
      <c r="D896" t="s">
        <v>58</v>
      </c>
      <c r="E896" t="s">
        <v>42</v>
      </c>
      <c r="F896">
        <v>33390.74</v>
      </c>
      <c r="G896">
        <v>8232.48</v>
      </c>
      <c r="H896">
        <v>675</v>
      </c>
      <c r="I896">
        <v>4</v>
      </c>
      <c r="J896">
        <v>1</v>
      </c>
      <c r="K896" t="s">
        <v>33</v>
      </c>
      <c r="L896" t="s">
        <v>33</v>
      </c>
      <c r="M896" t="s">
        <v>33</v>
      </c>
      <c r="N896" t="s">
        <v>55</v>
      </c>
      <c r="O896" t="s">
        <v>56</v>
      </c>
      <c r="P896">
        <v>20</v>
      </c>
      <c r="Q896">
        <v>374</v>
      </c>
      <c r="R896">
        <v>4</v>
      </c>
      <c r="S896">
        <v>1</v>
      </c>
      <c r="T896" t="s">
        <v>36</v>
      </c>
      <c r="U896">
        <v>94</v>
      </c>
      <c r="V896">
        <v>3</v>
      </c>
      <c r="W896" t="s">
        <v>33</v>
      </c>
      <c r="X896" t="s">
        <v>37</v>
      </c>
      <c r="Y896" t="s">
        <v>37</v>
      </c>
      <c r="Z896">
        <v>400688.88</v>
      </c>
      <c r="AA896">
        <v>0.247</v>
      </c>
      <c r="AB896" t="s">
        <v>60</v>
      </c>
      <c r="AC896" t="s">
        <v>51</v>
      </c>
      <c r="AD896" t="s">
        <v>40</v>
      </c>
    </row>
    <row r="897" spans="1:30" x14ac:dyDescent="0.25">
      <c r="A897">
        <v>100896</v>
      </c>
      <c r="B897">
        <v>34</v>
      </c>
      <c r="C897" t="s">
        <v>57</v>
      </c>
      <c r="D897" t="s">
        <v>58</v>
      </c>
      <c r="E897" t="s">
        <v>42</v>
      </c>
      <c r="F897">
        <v>16040.31</v>
      </c>
      <c r="G897">
        <v>32276.34</v>
      </c>
      <c r="H897">
        <v>628</v>
      </c>
      <c r="I897">
        <v>125</v>
      </c>
      <c r="J897">
        <v>4</v>
      </c>
      <c r="K897" t="s">
        <v>33</v>
      </c>
      <c r="L897" t="s">
        <v>37</v>
      </c>
      <c r="M897" t="s">
        <v>33</v>
      </c>
      <c r="N897" t="s">
        <v>55</v>
      </c>
      <c r="O897" t="s">
        <v>63</v>
      </c>
      <c r="P897">
        <v>1</v>
      </c>
      <c r="Q897">
        <v>538</v>
      </c>
      <c r="R897">
        <v>8</v>
      </c>
      <c r="S897">
        <v>5</v>
      </c>
      <c r="T897" t="s">
        <v>53</v>
      </c>
      <c r="U897">
        <v>109</v>
      </c>
      <c r="V897">
        <v>2</v>
      </c>
      <c r="W897" t="s">
        <v>33</v>
      </c>
      <c r="X897" t="s">
        <v>33</v>
      </c>
      <c r="Y897" t="s">
        <v>33</v>
      </c>
      <c r="Z897">
        <v>192483.72</v>
      </c>
      <c r="AA897">
        <v>2.012</v>
      </c>
      <c r="AB897" t="s">
        <v>38</v>
      </c>
      <c r="AC897" t="s">
        <v>65</v>
      </c>
      <c r="AD897" t="s">
        <v>46</v>
      </c>
    </row>
    <row r="898" spans="1:30" x14ac:dyDescent="0.25">
      <c r="A898">
        <v>100897</v>
      </c>
      <c r="B898">
        <v>54</v>
      </c>
      <c r="C898" t="s">
        <v>66</v>
      </c>
      <c r="D898" t="s">
        <v>68</v>
      </c>
      <c r="E898" t="s">
        <v>42</v>
      </c>
      <c r="F898">
        <v>43890.39</v>
      </c>
      <c r="G898">
        <v>2764.08</v>
      </c>
      <c r="H898">
        <v>782</v>
      </c>
      <c r="I898">
        <v>1</v>
      </c>
      <c r="J898">
        <v>5</v>
      </c>
      <c r="K898" t="s">
        <v>33</v>
      </c>
      <c r="L898" t="s">
        <v>33</v>
      </c>
      <c r="M898" t="s">
        <v>33</v>
      </c>
      <c r="N898" t="s">
        <v>55</v>
      </c>
      <c r="O898" t="s">
        <v>74</v>
      </c>
      <c r="P898">
        <v>27</v>
      </c>
      <c r="Q898">
        <v>289</v>
      </c>
      <c r="R898">
        <v>8</v>
      </c>
      <c r="S898">
        <v>1</v>
      </c>
      <c r="T898" t="s">
        <v>67</v>
      </c>
      <c r="U898">
        <v>192</v>
      </c>
      <c r="V898">
        <v>0</v>
      </c>
      <c r="W898" t="s">
        <v>37</v>
      </c>
      <c r="X898" t="s">
        <v>33</v>
      </c>
      <c r="Y898" t="s">
        <v>33</v>
      </c>
      <c r="Z898">
        <v>526684.68000000005</v>
      </c>
      <c r="AA898">
        <v>6.3E-2</v>
      </c>
      <c r="AB898" t="s">
        <v>50</v>
      </c>
      <c r="AC898" t="s">
        <v>45</v>
      </c>
      <c r="AD898" t="s">
        <v>46</v>
      </c>
    </row>
    <row r="899" spans="1:30" x14ac:dyDescent="0.25">
      <c r="A899">
        <v>100898</v>
      </c>
      <c r="B899">
        <v>27</v>
      </c>
      <c r="C899" t="s">
        <v>41</v>
      </c>
      <c r="D899" t="s">
        <v>68</v>
      </c>
      <c r="E899" t="s">
        <v>42</v>
      </c>
      <c r="F899">
        <v>57923.33</v>
      </c>
      <c r="G899">
        <v>0</v>
      </c>
      <c r="H899">
        <v>648</v>
      </c>
      <c r="I899">
        <v>65</v>
      </c>
      <c r="J899">
        <v>1</v>
      </c>
      <c r="K899" t="s">
        <v>33</v>
      </c>
      <c r="L899" t="s">
        <v>33</v>
      </c>
      <c r="M899" t="s">
        <v>33</v>
      </c>
      <c r="N899" t="s">
        <v>53</v>
      </c>
      <c r="O899" t="s">
        <v>59</v>
      </c>
      <c r="P899">
        <v>6</v>
      </c>
      <c r="Q899">
        <v>418</v>
      </c>
      <c r="R899">
        <v>4</v>
      </c>
      <c r="S899">
        <v>1</v>
      </c>
      <c r="T899" t="s">
        <v>53</v>
      </c>
      <c r="U899">
        <v>483</v>
      </c>
      <c r="V899">
        <v>6</v>
      </c>
      <c r="W899" t="s">
        <v>37</v>
      </c>
      <c r="X899" t="s">
        <v>37</v>
      </c>
      <c r="Y899" t="s">
        <v>33</v>
      </c>
      <c r="Z899">
        <v>695079.96</v>
      </c>
      <c r="AA899">
        <v>0</v>
      </c>
      <c r="AB899" t="s">
        <v>38</v>
      </c>
      <c r="AC899" t="s">
        <v>39</v>
      </c>
      <c r="AD899" t="s">
        <v>46</v>
      </c>
    </row>
    <row r="900" spans="1:30" x14ac:dyDescent="0.25">
      <c r="A900">
        <v>100899</v>
      </c>
      <c r="B900">
        <v>39</v>
      </c>
      <c r="C900" t="s">
        <v>41</v>
      </c>
      <c r="D900" t="s">
        <v>31</v>
      </c>
      <c r="E900" t="s">
        <v>32</v>
      </c>
      <c r="F900">
        <v>80856.28</v>
      </c>
      <c r="G900">
        <v>106778.73</v>
      </c>
      <c r="H900">
        <v>678</v>
      </c>
      <c r="I900">
        <v>70</v>
      </c>
      <c r="J900">
        <v>5</v>
      </c>
      <c r="K900" t="s">
        <v>33</v>
      </c>
      <c r="L900" t="s">
        <v>37</v>
      </c>
      <c r="M900" t="s">
        <v>33</v>
      </c>
      <c r="N900" t="s">
        <v>34</v>
      </c>
      <c r="O900" t="s">
        <v>63</v>
      </c>
      <c r="P900">
        <v>21</v>
      </c>
      <c r="Q900">
        <v>574</v>
      </c>
      <c r="R900">
        <v>4</v>
      </c>
      <c r="S900">
        <v>2</v>
      </c>
      <c r="T900" t="s">
        <v>53</v>
      </c>
      <c r="U900">
        <v>443</v>
      </c>
      <c r="V900">
        <v>0</v>
      </c>
      <c r="W900" t="s">
        <v>33</v>
      </c>
      <c r="X900" t="s">
        <v>33</v>
      </c>
      <c r="Y900" t="s">
        <v>37</v>
      </c>
      <c r="Z900">
        <v>970275.36</v>
      </c>
      <c r="AA900">
        <v>1.321</v>
      </c>
      <c r="AB900" t="s">
        <v>62</v>
      </c>
      <c r="AC900" t="s">
        <v>39</v>
      </c>
      <c r="AD900" t="s">
        <v>40</v>
      </c>
    </row>
    <row r="901" spans="1:30" x14ac:dyDescent="0.25">
      <c r="A901">
        <v>100900</v>
      </c>
      <c r="B901">
        <v>19</v>
      </c>
      <c r="C901" t="s">
        <v>70</v>
      </c>
      <c r="D901" t="s">
        <v>58</v>
      </c>
      <c r="E901" t="s">
        <v>42</v>
      </c>
      <c r="F901">
        <v>47344.94</v>
      </c>
      <c r="G901">
        <v>21138.799999999999</v>
      </c>
      <c r="H901">
        <v>670</v>
      </c>
      <c r="I901">
        <v>93</v>
      </c>
      <c r="J901">
        <v>3</v>
      </c>
      <c r="K901" t="s">
        <v>33</v>
      </c>
      <c r="L901" t="s">
        <v>37</v>
      </c>
      <c r="M901" t="s">
        <v>33</v>
      </c>
      <c r="O901" t="s">
        <v>72</v>
      </c>
      <c r="P901">
        <v>23</v>
      </c>
      <c r="Q901">
        <v>411</v>
      </c>
      <c r="R901">
        <v>3</v>
      </c>
      <c r="S901">
        <v>2</v>
      </c>
      <c r="T901" t="s">
        <v>53</v>
      </c>
      <c r="U901">
        <v>50</v>
      </c>
      <c r="V901">
        <v>1</v>
      </c>
      <c r="W901" t="s">
        <v>33</v>
      </c>
      <c r="X901" t="s">
        <v>37</v>
      </c>
      <c r="Y901" t="s">
        <v>33</v>
      </c>
      <c r="Z901">
        <v>568139.28</v>
      </c>
      <c r="AA901">
        <v>0.44600000000000001</v>
      </c>
      <c r="AB901" t="s">
        <v>44</v>
      </c>
      <c r="AC901" t="s">
        <v>45</v>
      </c>
      <c r="AD901" t="s">
        <v>46</v>
      </c>
    </row>
    <row r="902" spans="1:30" x14ac:dyDescent="0.25">
      <c r="A902">
        <v>100901</v>
      </c>
      <c r="B902">
        <v>49</v>
      </c>
      <c r="C902" t="s">
        <v>41</v>
      </c>
      <c r="D902" t="s">
        <v>58</v>
      </c>
      <c r="E902" t="s">
        <v>32</v>
      </c>
      <c r="F902">
        <v>47006.48</v>
      </c>
      <c r="G902">
        <v>29945.79</v>
      </c>
      <c r="H902">
        <v>667</v>
      </c>
      <c r="I902">
        <v>91</v>
      </c>
      <c r="J902">
        <v>5</v>
      </c>
      <c r="K902" t="s">
        <v>33</v>
      </c>
      <c r="L902" t="s">
        <v>37</v>
      </c>
      <c r="M902" t="s">
        <v>33</v>
      </c>
      <c r="N902" t="s">
        <v>34</v>
      </c>
      <c r="O902" t="s">
        <v>72</v>
      </c>
      <c r="P902">
        <v>23</v>
      </c>
      <c r="Q902">
        <v>92</v>
      </c>
      <c r="R902">
        <v>6</v>
      </c>
      <c r="S902">
        <v>0</v>
      </c>
      <c r="T902" t="s">
        <v>36</v>
      </c>
      <c r="U902">
        <v>-1</v>
      </c>
      <c r="V902">
        <v>3</v>
      </c>
      <c r="W902" t="s">
        <v>37</v>
      </c>
      <c r="X902" t="s">
        <v>37</v>
      </c>
      <c r="Y902" t="s">
        <v>37</v>
      </c>
      <c r="Z902">
        <v>564077.76</v>
      </c>
      <c r="AA902">
        <v>0.63700000000000001</v>
      </c>
      <c r="AB902" t="s">
        <v>50</v>
      </c>
      <c r="AC902" t="s">
        <v>45</v>
      </c>
      <c r="AD902" t="s">
        <v>46</v>
      </c>
    </row>
    <row r="903" spans="1:30" x14ac:dyDescent="0.25">
      <c r="A903">
        <v>100902</v>
      </c>
      <c r="B903">
        <v>22</v>
      </c>
      <c r="C903" t="s">
        <v>66</v>
      </c>
      <c r="D903" t="s">
        <v>31</v>
      </c>
      <c r="E903" t="s">
        <v>32</v>
      </c>
      <c r="F903">
        <v>50350.57</v>
      </c>
      <c r="G903">
        <v>61542.42</v>
      </c>
      <c r="H903">
        <v>711</v>
      </c>
      <c r="I903">
        <v>171</v>
      </c>
      <c r="J903">
        <v>2</v>
      </c>
      <c r="K903" t="s">
        <v>33</v>
      </c>
      <c r="L903" t="s">
        <v>37</v>
      </c>
      <c r="M903" t="s">
        <v>33</v>
      </c>
      <c r="N903" t="s">
        <v>55</v>
      </c>
      <c r="O903" t="s">
        <v>56</v>
      </c>
      <c r="P903">
        <v>20</v>
      </c>
      <c r="Q903">
        <v>65</v>
      </c>
      <c r="R903">
        <v>2</v>
      </c>
      <c r="S903">
        <v>4</v>
      </c>
      <c r="T903" t="s">
        <v>36</v>
      </c>
      <c r="U903">
        <v>15</v>
      </c>
      <c r="V903">
        <v>4</v>
      </c>
      <c r="W903" t="s">
        <v>33</v>
      </c>
      <c r="X903" t="s">
        <v>33</v>
      </c>
      <c r="Y903" t="s">
        <v>33</v>
      </c>
      <c r="Z903">
        <v>604206.84</v>
      </c>
      <c r="AA903">
        <v>1.222</v>
      </c>
      <c r="AB903" t="s">
        <v>44</v>
      </c>
      <c r="AC903" t="s">
        <v>45</v>
      </c>
      <c r="AD903" t="s">
        <v>46</v>
      </c>
    </row>
    <row r="904" spans="1:30" x14ac:dyDescent="0.25">
      <c r="A904">
        <v>100903</v>
      </c>
      <c r="B904">
        <v>57</v>
      </c>
      <c r="C904" t="s">
        <v>47</v>
      </c>
      <c r="D904" t="s">
        <v>31</v>
      </c>
      <c r="E904" t="s">
        <v>32</v>
      </c>
      <c r="F904">
        <v>46009.93</v>
      </c>
      <c r="G904">
        <v>15692.68</v>
      </c>
      <c r="H904">
        <v>752</v>
      </c>
      <c r="I904">
        <v>172</v>
      </c>
      <c r="J904">
        <v>2</v>
      </c>
      <c r="K904" t="s">
        <v>33</v>
      </c>
      <c r="L904" t="s">
        <v>37</v>
      </c>
      <c r="M904" t="s">
        <v>33</v>
      </c>
      <c r="N904" t="s">
        <v>34</v>
      </c>
      <c r="O904" t="s">
        <v>69</v>
      </c>
      <c r="P904">
        <v>3</v>
      </c>
      <c r="Q904">
        <v>20</v>
      </c>
      <c r="R904">
        <v>8</v>
      </c>
      <c r="S904">
        <v>0</v>
      </c>
      <c r="T904" t="s">
        <v>36</v>
      </c>
      <c r="U904">
        <v>-1</v>
      </c>
      <c r="V904">
        <v>1</v>
      </c>
      <c r="W904" t="s">
        <v>37</v>
      </c>
      <c r="X904" t="s">
        <v>33</v>
      </c>
      <c r="Y904" t="s">
        <v>37</v>
      </c>
      <c r="Z904">
        <v>552119.16</v>
      </c>
      <c r="AA904">
        <v>0.34100000000000003</v>
      </c>
      <c r="AB904" t="s">
        <v>60</v>
      </c>
      <c r="AC904" t="s">
        <v>45</v>
      </c>
      <c r="AD904" t="s">
        <v>46</v>
      </c>
    </row>
    <row r="905" spans="1:30" x14ac:dyDescent="0.25">
      <c r="A905">
        <v>100904</v>
      </c>
      <c r="B905">
        <v>70</v>
      </c>
      <c r="C905" t="s">
        <v>47</v>
      </c>
      <c r="D905" t="s">
        <v>31</v>
      </c>
      <c r="E905" t="s">
        <v>32</v>
      </c>
      <c r="F905">
        <v>24646.71</v>
      </c>
      <c r="G905">
        <v>12252.41</v>
      </c>
      <c r="H905">
        <v>669</v>
      </c>
      <c r="I905">
        <v>111</v>
      </c>
      <c r="J905">
        <v>2</v>
      </c>
      <c r="K905" t="s">
        <v>33</v>
      </c>
      <c r="L905" t="s">
        <v>33</v>
      </c>
      <c r="M905" t="s">
        <v>33</v>
      </c>
      <c r="N905" t="s">
        <v>34</v>
      </c>
      <c r="O905" t="s">
        <v>49</v>
      </c>
      <c r="P905">
        <v>5</v>
      </c>
      <c r="Q905">
        <v>543</v>
      </c>
      <c r="R905">
        <v>8</v>
      </c>
      <c r="S905">
        <v>0</v>
      </c>
      <c r="T905" t="s">
        <v>53</v>
      </c>
      <c r="U905">
        <v>-1</v>
      </c>
      <c r="V905">
        <v>4</v>
      </c>
      <c r="W905" t="s">
        <v>33</v>
      </c>
      <c r="X905" t="s">
        <v>33</v>
      </c>
      <c r="Y905" t="s">
        <v>33</v>
      </c>
      <c r="Z905">
        <v>295760.52</v>
      </c>
      <c r="AA905">
        <v>0.497</v>
      </c>
      <c r="AB905" t="s">
        <v>60</v>
      </c>
      <c r="AC905" t="s">
        <v>65</v>
      </c>
      <c r="AD905" t="s">
        <v>46</v>
      </c>
    </row>
    <row r="906" spans="1:30" x14ac:dyDescent="0.25">
      <c r="A906">
        <v>100905</v>
      </c>
      <c r="B906">
        <v>47</v>
      </c>
      <c r="C906" t="s">
        <v>75</v>
      </c>
      <c r="D906" t="s">
        <v>31</v>
      </c>
      <c r="E906" t="s">
        <v>42</v>
      </c>
      <c r="F906">
        <v>57189.79</v>
      </c>
      <c r="G906">
        <v>51631.24</v>
      </c>
      <c r="H906">
        <v>637</v>
      </c>
      <c r="I906">
        <v>61</v>
      </c>
      <c r="J906">
        <v>3</v>
      </c>
      <c r="K906" t="s">
        <v>33</v>
      </c>
      <c r="L906" t="s">
        <v>33</v>
      </c>
      <c r="M906" t="s">
        <v>33</v>
      </c>
      <c r="N906" t="s">
        <v>34</v>
      </c>
      <c r="O906" t="s">
        <v>69</v>
      </c>
      <c r="P906">
        <v>6</v>
      </c>
      <c r="Q906">
        <v>378</v>
      </c>
      <c r="R906">
        <v>8</v>
      </c>
      <c r="S906">
        <v>5</v>
      </c>
      <c r="T906" t="s">
        <v>53</v>
      </c>
      <c r="U906">
        <v>99</v>
      </c>
      <c r="V906">
        <v>2</v>
      </c>
      <c r="W906" t="s">
        <v>37</v>
      </c>
      <c r="X906" t="s">
        <v>37</v>
      </c>
      <c r="Y906" t="s">
        <v>33</v>
      </c>
      <c r="Z906">
        <v>686277.48</v>
      </c>
      <c r="AA906">
        <v>0.90300000000000002</v>
      </c>
      <c r="AB906" t="s">
        <v>50</v>
      </c>
      <c r="AC906" t="s">
        <v>39</v>
      </c>
      <c r="AD906" t="s">
        <v>46</v>
      </c>
    </row>
    <row r="907" spans="1:30" x14ac:dyDescent="0.25">
      <c r="A907">
        <v>100906</v>
      </c>
      <c r="B907">
        <v>62</v>
      </c>
      <c r="C907" t="s">
        <v>66</v>
      </c>
      <c r="D907" t="s">
        <v>58</v>
      </c>
      <c r="E907" t="s">
        <v>42</v>
      </c>
      <c r="F907">
        <v>45708.1</v>
      </c>
      <c r="G907">
        <v>15551.1</v>
      </c>
      <c r="H907">
        <v>634</v>
      </c>
      <c r="I907">
        <v>21</v>
      </c>
      <c r="J907">
        <v>4</v>
      </c>
      <c r="K907" t="s">
        <v>33</v>
      </c>
      <c r="L907" t="s">
        <v>37</v>
      </c>
      <c r="M907" t="s">
        <v>37</v>
      </c>
      <c r="N907" t="s">
        <v>34</v>
      </c>
      <c r="O907" t="s">
        <v>35</v>
      </c>
      <c r="P907">
        <v>23</v>
      </c>
      <c r="Q907">
        <v>370</v>
      </c>
      <c r="R907">
        <v>5</v>
      </c>
      <c r="S907">
        <v>2</v>
      </c>
      <c r="T907" t="s">
        <v>53</v>
      </c>
      <c r="U907">
        <v>115</v>
      </c>
      <c r="V907">
        <v>5</v>
      </c>
      <c r="W907" t="s">
        <v>33</v>
      </c>
      <c r="X907" t="s">
        <v>33</v>
      </c>
      <c r="Y907" t="s">
        <v>33</v>
      </c>
      <c r="Z907">
        <v>548497.19999999995</v>
      </c>
      <c r="AA907">
        <v>0.34</v>
      </c>
      <c r="AB907" t="s">
        <v>60</v>
      </c>
      <c r="AC907" t="s">
        <v>45</v>
      </c>
      <c r="AD907" t="s">
        <v>46</v>
      </c>
    </row>
    <row r="908" spans="1:30" x14ac:dyDescent="0.25">
      <c r="A908">
        <v>100907</v>
      </c>
      <c r="B908">
        <v>53</v>
      </c>
      <c r="C908" t="s">
        <v>75</v>
      </c>
      <c r="D908" t="s">
        <v>58</v>
      </c>
      <c r="E908" t="s">
        <v>42</v>
      </c>
      <c r="F908">
        <v>45073.02</v>
      </c>
      <c r="G908">
        <v>60664.17</v>
      </c>
      <c r="H908">
        <v>631</v>
      </c>
      <c r="I908">
        <v>31</v>
      </c>
      <c r="J908">
        <v>3</v>
      </c>
      <c r="K908" t="s">
        <v>33</v>
      </c>
      <c r="L908" t="s">
        <v>33</v>
      </c>
      <c r="M908" t="s">
        <v>33</v>
      </c>
      <c r="N908" t="s">
        <v>34</v>
      </c>
      <c r="O908" t="s">
        <v>49</v>
      </c>
      <c r="P908">
        <v>18</v>
      </c>
      <c r="Q908">
        <v>20</v>
      </c>
      <c r="R908">
        <v>3</v>
      </c>
      <c r="S908">
        <v>4</v>
      </c>
      <c r="T908" t="s">
        <v>53</v>
      </c>
      <c r="U908">
        <v>488</v>
      </c>
      <c r="V908">
        <v>3</v>
      </c>
      <c r="W908" t="s">
        <v>37</v>
      </c>
      <c r="X908" t="s">
        <v>37</v>
      </c>
      <c r="Y908" t="s">
        <v>33</v>
      </c>
      <c r="Z908">
        <v>540876.24</v>
      </c>
      <c r="AA908">
        <v>1.3460000000000001</v>
      </c>
      <c r="AB908" t="s">
        <v>50</v>
      </c>
      <c r="AC908" t="s">
        <v>45</v>
      </c>
      <c r="AD908" t="s">
        <v>46</v>
      </c>
    </row>
    <row r="909" spans="1:30" x14ac:dyDescent="0.25">
      <c r="A909">
        <v>100908</v>
      </c>
      <c r="B909">
        <v>36</v>
      </c>
      <c r="C909" t="s">
        <v>61</v>
      </c>
      <c r="D909" t="s">
        <v>31</v>
      </c>
      <c r="E909" t="s">
        <v>48</v>
      </c>
      <c r="F909">
        <v>30498.1</v>
      </c>
      <c r="G909">
        <v>58351.12</v>
      </c>
      <c r="H909">
        <v>633</v>
      </c>
      <c r="I909">
        <v>17</v>
      </c>
      <c r="J909">
        <v>2</v>
      </c>
      <c r="K909" t="s">
        <v>33</v>
      </c>
      <c r="L909" t="s">
        <v>33</v>
      </c>
      <c r="M909" t="s">
        <v>33</v>
      </c>
      <c r="N909" t="s">
        <v>34</v>
      </c>
      <c r="O909" t="s">
        <v>52</v>
      </c>
      <c r="P909">
        <v>5</v>
      </c>
      <c r="Q909">
        <v>394</v>
      </c>
      <c r="R909">
        <v>1</v>
      </c>
      <c r="S909">
        <v>3</v>
      </c>
      <c r="T909" t="s">
        <v>53</v>
      </c>
      <c r="U909">
        <v>194</v>
      </c>
      <c r="V909">
        <v>1</v>
      </c>
      <c r="W909" t="s">
        <v>33</v>
      </c>
      <c r="X909" t="s">
        <v>33</v>
      </c>
      <c r="Y909" t="s">
        <v>33</v>
      </c>
      <c r="Z909">
        <v>365977.2</v>
      </c>
      <c r="AA909">
        <v>1.913</v>
      </c>
      <c r="AB909" t="s">
        <v>62</v>
      </c>
      <c r="AC909" t="s">
        <v>51</v>
      </c>
      <c r="AD909" t="s">
        <v>46</v>
      </c>
    </row>
    <row r="910" spans="1:30" x14ac:dyDescent="0.25">
      <c r="A910">
        <v>100909</v>
      </c>
      <c r="B910">
        <v>60</v>
      </c>
      <c r="C910" t="s">
        <v>54</v>
      </c>
      <c r="D910" t="s">
        <v>58</v>
      </c>
      <c r="E910" t="s">
        <v>42</v>
      </c>
      <c r="F910">
        <v>77335.98</v>
      </c>
      <c r="G910">
        <v>17046.330000000002</v>
      </c>
      <c r="H910">
        <v>802</v>
      </c>
      <c r="I910">
        <v>29</v>
      </c>
      <c r="J910">
        <v>1</v>
      </c>
      <c r="K910" t="s">
        <v>33</v>
      </c>
      <c r="L910" t="s">
        <v>33</v>
      </c>
      <c r="M910" t="s">
        <v>33</v>
      </c>
      <c r="N910" t="s">
        <v>34</v>
      </c>
      <c r="O910" t="s">
        <v>35</v>
      </c>
      <c r="P910">
        <v>15</v>
      </c>
      <c r="Q910">
        <v>678</v>
      </c>
      <c r="R910">
        <v>4</v>
      </c>
      <c r="S910">
        <v>2</v>
      </c>
      <c r="T910" t="s">
        <v>53</v>
      </c>
      <c r="U910">
        <v>237</v>
      </c>
      <c r="V910">
        <v>3</v>
      </c>
      <c r="W910" t="s">
        <v>37</v>
      </c>
      <c r="X910" t="s">
        <v>33</v>
      </c>
      <c r="Y910" t="s">
        <v>33</v>
      </c>
      <c r="Z910">
        <v>928031.76</v>
      </c>
      <c r="AA910">
        <v>0.22</v>
      </c>
      <c r="AB910" t="s">
        <v>60</v>
      </c>
      <c r="AC910" t="s">
        <v>39</v>
      </c>
      <c r="AD910" t="s">
        <v>46</v>
      </c>
    </row>
    <row r="911" spans="1:30" x14ac:dyDescent="0.25">
      <c r="A911">
        <v>100910</v>
      </c>
      <c r="B911">
        <v>47</v>
      </c>
      <c r="C911" t="s">
        <v>66</v>
      </c>
      <c r="D911" t="s">
        <v>31</v>
      </c>
      <c r="E911" t="s">
        <v>42</v>
      </c>
      <c r="F911">
        <v>40333.69</v>
      </c>
      <c r="G911">
        <v>17341.45</v>
      </c>
      <c r="H911">
        <v>706</v>
      </c>
      <c r="I911">
        <v>178</v>
      </c>
      <c r="J911">
        <v>5</v>
      </c>
      <c r="K911" t="s">
        <v>33</v>
      </c>
      <c r="L911" t="s">
        <v>33</v>
      </c>
      <c r="M911" t="s">
        <v>33</v>
      </c>
      <c r="N911" t="s">
        <v>34</v>
      </c>
      <c r="O911" t="s">
        <v>56</v>
      </c>
      <c r="P911">
        <v>6</v>
      </c>
      <c r="Q911">
        <v>562</v>
      </c>
      <c r="R911">
        <v>5</v>
      </c>
      <c r="S911">
        <v>3</v>
      </c>
      <c r="T911" t="s">
        <v>53</v>
      </c>
      <c r="U911">
        <v>14</v>
      </c>
      <c r="V911">
        <v>3</v>
      </c>
      <c r="W911" t="s">
        <v>33</v>
      </c>
      <c r="X911" t="s">
        <v>33</v>
      </c>
      <c r="Y911" t="s">
        <v>33</v>
      </c>
      <c r="Z911">
        <v>484004.28</v>
      </c>
      <c r="AA911">
        <v>0.43</v>
      </c>
      <c r="AB911" t="s">
        <v>50</v>
      </c>
      <c r="AC911" t="s">
        <v>51</v>
      </c>
      <c r="AD911" t="s">
        <v>46</v>
      </c>
    </row>
    <row r="912" spans="1:30" x14ac:dyDescent="0.25">
      <c r="A912">
        <v>100911</v>
      </c>
      <c r="B912">
        <v>67</v>
      </c>
      <c r="C912" t="s">
        <v>75</v>
      </c>
      <c r="D912" t="s">
        <v>31</v>
      </c>
      <c r="E912" t="s">
        <v>42</v>
      </c>
      <c r="F912">
        <v>47025.16</v>
      </c>
      <c r="G912">
        <v>0</v>
      </c>
      <c r="H912">
        <v>611</v>
      </c>
      <c r="I912">
        <v>49</v>
      </c>
      <c r="J912">
        <v>4</v>
      </c>
      <c r="K912" t="s">
        <v>33</v>
      </c>
      <c r="L912" t="s">
        <v>37</v>
      </c>
      <c r="M912" t="s">
        <v>33</v>
      </c>
      <c r="N912" t="s">
        <v>55</v>
      </c>
      <c r="O912" t="s">
        <v>69</v>
      </c>
      <c r="P912">
        <v>18</v>
      </c>
      <c r="Q912">
        <v>381</v>
      </c>
      <c r="R912">
        <v>7</v>
      </c>
      <c r="S912">
        <v>3</v>
      </c>
      <c r="T912" t="s">
        <v>53</v>
      </c>
      <c r="U912">
        <v>159</v>
      </c>
      <c r="V912">
        <v>0</v>
      </c>
      <c r="W912" t="s">
        <v>33</v>
      </c>
      <c r="X912" t="s">
        <v>37</v>
      </c>
      <c r="Y912" t="s">
        <v>33</v>
      </c>
      <c r="Z912">
        <v>564301.92000000004</v>
      </c>
      <c r="AA912">
        <v>0</v>
      </c>
      <c r="AB912" t="s">
        <v>60</v>
      </c>
      <c r="AC912" t="s">
        <v>45</v>
      </c>
      <c r="AD912" t="s">
        <v>46</v>
      </c>
    </row>
    <row r="913" spans="1:30" x14ac:dyDescent="0.25">
      <c r="A913">
        <v>100912</v>
      </c>
      <c r="B913">
        <v>30</v>
      </c>
      <c r="C913" t="s">
        <v>30</v>
      </c>
      <c r="D913" t="s">
        <v>31</v>
      </c>
      <c r="E913" t="s">
        <v>42</v>
      </c>
      <c r="F913">
        <v>25592.62</v>
      </c>
      <c r="G913">
        <v>0</v>
      </c>
      <c r="H913">
        <v>754</v>
      </c>
      <c r="I913">
        <v>158</v>
      </c>
      <c r="J913">
        <v>5</v>
      </c>
      <c r="K913" t="s">
        <v>33</v>
      </c>
      <c r="L913" t="s">
        <v>33</v>
      </c>
      <c r="M913" t="s">
        <v>33</v>
      </c>
      <c r="N913" t="s">
        <v>34</v>
      </c>
      <c r="O913" t="s">
        <v>74</v>
      </c>
      <c r="P913">
        <v>17</v>
      </c>
      <c r="Q913">
        <v>293</v>
      </c>
      <c r="R913">
        <v>6</v>
      </c>
      <c r="S913">
        <v>5</v>
      </c>
      <c r="T913" t="s">
        <v>67</v>
      </c>
      <c r="U913">
        <v>38</v>
      </c>
      <c r="V913">
        <v>3</v>
      </c>
      <c r="W913" t="s">
        <v>33</v>
      </c>
      <c r="X913" t="s">
        <v>37</v>
      </c>
      <c r="Y913" t="s">
        <v>33</v>
      </c>
      <c r="Z913">
        <v>307111.44</v>
      </c>
      <c r="AA913">
        <v>0</v>
      </c>
      <c r="AB913" t="s">
        <v>38</v>
      </c>
      <c r="AC913" t="s">
        <v>65</v>
      </c>
      <c r="AD913" t="s">
        <v>46</v>
      </c>
    </row>
    <row r="914" spans="1:30" x14ac:dyDescent="0.25">
      <c r="A914">
        <v>100913</v>
      </c>
      <c r="B914">
        <v>36</v>
      </c>
      <c r="C914" t="s">
        <v>57</v>
      </c>
      <c r="D914" t="s">
        <v>31</v>
      </c>
      <c r="E914" t="s">
        <v>42</v>
      </c>
      <c r="F914">
        <v>19763.75</v>
      </c>
      <c r="G914">
        <v>56862.59</v>
      </c>
      <c r="H914">
        <v>694</v>
      </c>
      <c r="I914">
        <v>128</v>
      </c>
      <c r="J914">
        <v>3</v>
      </c>
      <c r="K914" t="s">
        <v>37</v>
      </c>
      <c r="L914" t="s">
        <v>37</v>
      </c>
      <c r="M914" t="s">
        <v>33</v>
      </c>
      <c r="N914" t="s">
        <v>34</v>
      </c>
      <c r="O914" t="s">
        <v>52</v>
      </c>
      <c r="P914">
        <v>6</v>
      </c>
      <c r="Q914">
        <v>654</v>
      </c>
      <c r="R914">
        <v>1</v>
      </c>
      <c r="S914">
        <v>4</v>
      </c>
      <c r="T914" t="s">
        <v>53</v>
      </c>
      <c r="U914">
        <v>207</v>
      </c>
      <c r="V914">
        <v>5</v>
      </c>
      <c r="W914" t="s">
        <v>33</v>
      </c>
      <c r="X914" t="s">
        <v>33</v>
      </c>
      <c r="Y914" t="s">
        <v>37</v>
      </c>
      <c r="Z914">
        <v>237165</v>
      </c>
      <c r="AA914">
        <v>2.8769999999999998</v>
      </c>
      <c r="AB914" t="s">
        <v>62</v>
      </c>
      <c r="AC914" t="s">
        <v>65</v>
      </c>
      <c r="AD914" t="s">
        <v>40</v>
      </c>
    </row>
    <row r="915" spans="1:30" x14ac:dyDescent="0.25">
      <c r="A915">
        <v>100914</v>
      </c>
      <c r="B915">
        <v>31</v>
      </c>
      <c r="C915" t="s">
        <v>47</v>
      </c>
      <c r="D915" t="s">
        <v>58</v>
      </c>
      <c r="E915" t="s">
        <v>48</v>
      </c>
      <c r="F915">
        <v>36757.160000000003</v>
      </c>
      <c r="G915">
        <v>8461.66</v>
      </c>
      <c r="H915">
        <v>779</v>
      </c>
      <c r="I915">
        <v>27</v>
      </c>
      <c r="J915">
        <v>3</v>
      </c>
      <c r="K915" t="s">
        <v>33</v>
      </c>
      <c r="L915" t="s">
        <v>37</v>
      </c>
      <c r="M915" t="s">
        <v>37</v>
      </c>
      <c r="N915" t="s">
        <v>34</v>
      </c>
      <c r="O915" t="s">
        <v>59</v>
      </c>
      <c r="P915">
        <v>27</v>
      </c>
      <c r="Q915">
        <v>299</v>
      </c>
      <c r="R915">
        <v>7</v>
      </c>
      <c r="S915">
        <v>1</v>
      </c>
      <c r="T915" t="s">
        <v>53</v>
      </c>
      <c r="U915">
        <v>138</v>
      </c>
      <c r="V915">
        <v>1</v>
      </c>
      <c r="W915" t="s">
        <v>33</v>
      </c>
      <c r="X915" t="s">
        <v>33</v>
      </c>
      <c r="Y915" t="s">
        <v>33</v>
      </c>
      <c r="Z915">
        <v>441085.92</v>
      </c>
      <c r="AA915">
        <v>0.23</v>
      </c>
      <c r="AB915" t="s">
        <v>38</v>
      </c>
      <c r="AC915" t="s">
        <v>51</v>
      </c>
      <c r="AD915" t="s">
        <v>46</v>
      </c>
    </row>
    <row r="916" spans="1:30" x14ac:dyDescent="0.25">
      <c r="A916">
        <v>100915</v>
      </c>
      <c r="B916">
        <v>41</v>
      </c>
      <c r="C916" t="s">
        <v>47</v>
      </c>
      <c r="D916" t="s">
        <v>68</v>
      </c>
      <c r="E916" t="s">
        <v>42</v>
      </c>
      <c r="F916">
        <v>74503.78</v>
      </c>
      <c r="G916">
        <v>48682.11</v>
      </c>
      <c r="H916">
        <v>743</v>
      </c>
      <c r="I916">
        <v>41</v>
      </c>
      <c r="J916">
        <v>3</v>
      </c>
      <c r="K916" t="s">
        <v>33</v>
      </c>
      <c r="L916" t="s">
        <v>33</v>
      </c>
      <c r="M916" t="s">
        <v>33</v>
      </c>
      <c r="N916" t="s">
        <v>34</v>
      </c>
      <c r="O916" t="s">
        <v>73</v>
      </c>
      <c r="P916">
        <v>6</v>
      </c>
      <c r="Q916">
        <v>405</v>
      </c>
      <c r="R916">
        <v>5</v>
      </c>
      <c r="S916">
        <v>4</v>
      </c>
      <c r="T916" t="s">
        <v>67</v>
      </c>
      <c r="U916">
        <v>401</v>
      </c>
      <c r="V916">
        <v>1</v>
      </c>
      <c r="W916" t="s">
        <v>33</v>
      </c>
      <c r="X916" t="s">
        <v>33</v>
      </c>
      <c r="Y916" t="s">
        <v>33</v>
      </c>
      <c r="Z916">
        <v>894045.36</v>
      </c>
      <c r="AA916">
        <v>0.65300000000000002</v>
      </c>
      <c r="AB916" t="s">
        <v>62</v>
      </c>
      <c r="AC916" t="s">
        <v>39</v>
      </c>
      <c r="AD916" t="s">
        <v>46</v>
      </c>
    </row>
    <row r="917" spans="1:30" x14ac:dyDescent="0.25">
      <c r="A917">
        <v>100916</v>
      </c>
      <c r="B917">
        <v>46</v>
      </c>
      <c r="C917" t="s">
        <v>30</v>
      </c>
      <c r="D917" t="s">
        <v>31</v>
      </c>
      <c r="E917" t="s">
        <v>42</v>
      </c>
      <c r="F917">
        <v>12000</v>
      </c>
      <c r="G917">
        <v>50575.56</v>
      </c>
      <c r="H917">
        <v>708</v>
      </c>
      <c r="I917">
        <v>161</v>
      </c>
      <c r="J917">
        <v>5</v>
      </c>
      <c r="K917" t="s">
        <v>33</v>
      </c>
      <c r="L917" t="s">
        <v>33</v>
      </c>
      <c r="M917" t="s">
        <v>33</v>
      </c>
      <c r="N917" t="s">
        <v>34</v>
      </c>
      <c r="O917" t="s">
        <v>52</v>
      </c>
      <c r="P917">
        <v>26</v>
      </c>
      <c r="Q917">
        <v>408</v>
      </c>
      <c r="R917">
        <v>8</v>
      </c>
      <c r="S917">
        <v>4</v>
      </c>
      <c r="T917" t="s">
        <v>53</v>
      </c>
      <c r="U917">
        <v>384</v>
      </c>
      <c r="V917">
        <v>6</v>
      </c>
      <c r="W917" t="s">
        <v>37</v>
      </c>
      <c r="X917" t="s">
        <v>33</v>
      </c>
      <c r="Y917" t="s">
        <v>37</v>
      </c>
      <c r="Z917">
        <v>144000</v>
      </c>
      <c r="AA917">
        <v>4.2149999999999999</v>
      </c>
      <c r="AB917" t="s">
        <v>50</v>
      </c>
      <c r="AC917" t="s">
        <v>65</v>
      </c>
      <c r="AD917" t="s">
        <v>40</v>
      </c>
    </row>
    <row r="918" spans="1:30" x14ac:dyDescent="0.25">
      <c r="A918">
        <v>100917</v>
      </c>
      <c r="B918">
        <v>48</v>
      </c>
      <c r="C918" t="s">
        <v>30</v>
      </c>
      <c r="D918" t="s">
        <v>31</v>
      </c>
      <c r="E918" t="s">
        <v>42</v>
      </c>
      <c r="F918">
        <v>40987.86</v>
      </c>
      <c r="G918">
        <v>16562.52</v>
      </c>
      <c r="H918">
        <v>638</v>
      </c>
      <c r="I918">
        <v>129</v>
      </c>
      <c r="J918">
        <v>2</v>
      </c>
      <c r="K918" t="s">
        <v>33</v>
      </c>
      <c r="L918" t="s">
        <v>33</v>
      </c>
      <c r="M918" t="s">
        <v>37</v>
      </c>
      <c r="N918" t="s">
        <v>53</v>
      </c>
      <c r="O918" t="s">
        <v>49</v>
      </c>
      <c r="P918">
        <v>14</v>
      </c>
      <c r="Q918">
        <v>529</v>
      </c>
      <c r="R918">
        <v>3</v>
      </c>
      <c r="S918">
        <v>4</v>
      </c>
      <c r="T918" t="s">
        <v>53</v>
      </c>
      <c r="U918">
        <v>44</v>
      </c>
      <c r="V918">
        <v>1</v>
      </c>
      <c r="W918" t="s">
        <v>37</v>
      </c>
      <c r="X918" t="s">
        <v>37</v>
      </c>
      <c r="Y918" t="s">
        <v>33</v>
      </c>
      <c r="Z918">
        <v>491854.32</v>
      </c>
      <c r="AA918">
        <v>0.40400000000000003</v>
      </c>
      <c r="AB918" t="s">
        <v>50</v>
      </c>
      <c r="AC918" t="s">
        <v>51</v>
      </c>
      <c r="AD918" t="s">
        <v>46</v>
      </c>
    </row>
    <row r="919" spans="1:30" x14ac:dyDescent="0.25">
      <c r="A919">
        <v>100918</v>
      </c>
      <c r="B919">
        <v>53</v>
      </c>
      <c r="C919" t="s">
        <v>76</v>
      </c>
      <c r="D919" t="s">
        <v>31</v>
      </c>
      <c r="E919" t="s">
        <v>32</v>
      </c>
      <c r="F919">
        <v>34096.78</v>
      </c>
      <c r="G919">
        <v>57386.09</v>
      </c>
      <c r="H919">
        <v>791</v>
      </c>
      <c r="I919">
        <v>24</v>
      </c>
      <c r="J919">
        <v>2</v>
      </c>
      <c r="K919" t="s">
        <v>33</v>
      </c>
      <c r="L919" t="s">
        <v>33</v>
      </c>
      <c r="M919" t="s">
        <v>33</v>
      </c>
      <c r="N919" t="s">
        <v>34</v>
      </c>
      <c r="O919" t="s">
        <v>56</v>
      </c>
      <c r="P919">
        <v>5</v>
      </c>
      <c r="Q919">
        <v>474</v>
      </c>
      <c r="R919">
        <v>7</v>
      </c>
      <c r="S919">
        <v>5</v>
      </c>
      <c r="T919" t="s">
        <v>46</v>
      </c>
      <c r="U919">
        <v>416</v>
      </c>
      <c r="V919">
        <v>1</v>
      </c>
      <c r="W919" t="s">
        <v>33</v>
      </c>
      <c r="X919" t="s">
        <v>33</v>
      </c>
      <c r="Y919" t="s">
        <v>37</v>
      </c>
      <c r="Z919">
        <v>409161.36</v>
      </c>
      <c r="AA919">
        <v>1.6830000000000001</v>
      </c>
      <c r="AB919" t="s">
        <v>50</v>
      </c>
      <c r="AC919" t="s">
        <v>51</v>
      </c>
      <c r="AD919" t="s">
        <v>40</v>
      </c>
    </row>
    <row r="920" spans="1:30" x14ac:dyDescent="0.25">
      <c r="A920">
        <v>100919</v>
      </c>
      <c r="B920">
        <v>46</v>
      </c>
      <c r="C920" t="s">
        <v>41</v>
      </c>
      <c r="D920" t="s">
        <v>31</v>
      </c>
      <c r="E920" t="s">
        <v>48</v>
      </c>
      <c r="F920">
        <v>25294.11</v>
      </c>
      <c r="G920">
        <v>28831.23</v>
      </c>
      <c r="H920">
        <v>674</v>
      </c>
      <c r="I920">
        <v>113</v>
      </c>
      <c r="J920">
        <v>3</v>
      </c>
      <c r="K920" t="s">
        <v>33</v>
      </c>
      <c r="L920" t="s">
        <v>33</v>
      </c>
      <c r="M920" t="s">
        <v>37</v>
      </c>
      <c r="N920" t="s">
        <v>34</v>
      </c>
      <c r="O920" t="s">
        <v>49</v>
      </c>
      <c r="P920">
        <v>15</v>
      </c>
      <c r="Q920">
        <v>483</v>
      </c>
      <c r="R920">
        <v>6</v>
      </c>
      <c r="S920">
        <v>2</v>
      </c>
      <c r="T920" t="s">
        <v>36</v>
      </c>
      <c r="U920">
        <v>32</v>
      </c>
      <c r="V920">
        <v>5</v>
      </c>
      <c r="W920" t="s">
        <v>37</v>
      </c>
      <c r="X920" t="s">
        <v>37</v>
      </c>
      <c r="Y920" t="s">
        <v>37</v>
      </c>
      <c r="Z920">
        <v>303529.32</v>
      </c>
      <c r="AA920">
        <v>1.1399999999999999</v>
      </c>
      <c r="AB920" t="s">
        <v>50</v>
      </c>
      <c r="AC920" t="s">
        <v>65</v>
      </c>
      <c r="AD920" t="s">
        <v>40</v>
      </c>
    </row>
    <row r="921" spans="1:30" x14ac:dyDescent="0.25">
      <c r="A921">
        <v>100920</v>
      </c>
      <c r="B921">
        <v>41</v>
      </c>
      <c r="C921" t="s">
        <v>57</v>
      </c>
      <c r="D921" t="s">
        <v>58</v>
      </c>
      <c r="E921" t="s">
        <v>32</v>
      </c>
      <c r="F921">
        <v>38738.959999999999</v>
      </c>
      <c r="G921">
        <v>65572.42</v>
      </c>
      <c r="H921">
        <v>647</v>
      </c>
      <c r="I921">
        <v>100</v>
      </c>
      <c r="J921">
        <v>4</v>
      </c>
      <c r="K921" t="s">
        <v>33</v>
      </c>
      <c r="L921" t="s">
        <v>37</v>
      </c>
      <c r="M921" t="s">
        <v>33</v>
      </c>
      <c r="N921" t="s">
        <v>55</v>
      </c>
      <c r="O921" t="s">
        <v>52</v>
      </c>
      <c r="P921">
        <v>25</v>
      </c>
      <c r="Q921">
        <v>381</v>
      </c>
      <c r="R921">
        <v>4</v>
      </c>
      <c r="S921">
        <v>1</v>
      </c>
      <c r="T921" t="s">
        <v>36</v>
      </c>
      <c r="U921">
        <v>414</v>
      </c>
      <c r="V921">
        <v>4</v>
      </c>
      <c r="W921" t="s">
        <v>37</v>
      </c>
      <c r="X921" t="s">
        <v>37</v>
      </c>
      <c r="Y921" t="s">
        <v>33</v>
      </c>
      <c r="Z921">
        <v>464867.52</v>
      </c>
      <c r="AA921">
        <v>1.6930000000000001</v>
      </c>
      <c r="AB921" t="s">
        <v>62</v>
      </c>
      <c r="AC921" t="s">
        <v>51</v>
      </c>
      <c r="AD921" t="s">
        <v>46</v>
      </c>
    </row>
    <row r="922" spans="1:30" x14ac:dyDescent="0.25">
      <c r="A922">
        <v>100921</v>
      </c>
      <c r="B922">
        <v>25</v>
      </c>
      <c r="C922" t="s">
        <v>47</v>
      </c>
      <c r="D922" t="s">
        <v>31</v>
      </c>
      <c r="E922" t="s">
        <v>32</v>
      </c>
      <c r="F922">
        <v>48661.31</v>
      </c>
      <c r="G922">
        <v>13834.14</v>
      </c>
      <c r="H922">
        <v>566</v>
      </c>
      <c r="I922">
        <v>92</v>
      </c>
      <c r="J922">
        <v>2</v>
      </c>
      <c r="K922" t="s">
        <v>33</v>
      </c>
      <c r="L922" t="s">
        <v>37</v>
      </c>
      <c r="M922" t="s">
        <v>33</v>
      </c>
      <c r="N922" t="s">
        <v>34</v>
      </c>
      <c r="O922" t="s">
        <v>73</v>
      </c>
      <c r="P922">
        <v>13</v>
      </c>
      <c r="Q922">
        <v>432</v>
      </c>
      <c r="R922">
        <v>8</v>
      </c>
      <c r="S922">
        <v>3</v>
      </c>
      <c r="T922" t="s">
        <v>53</v>
      </c>
      <c r="U922">
        <v>60</v>
      </c>
      <c r="V922">
        <v>1</v>
      </c>
      <c r="W922" t="s">
        <v>33</v>
      </c>
      <c r="X922" t="s">
        <v>33</v>
      </c>
      <c r="Y922" t="s">
        <v>33</v>
      </c>
      <c r="Z922">
        <v>583935.72</v>
      </c>
      <c r="AA922">
        <v>0.28399999999999997</v>
      </c>
      <c r="AB922" t="s">
        <v>44</v>
      </c>
      <c r="AC922" t="s">
        <v>45</v>
      </c>
      <c r="AD922" t="s">
        <v>46</v>
      </c>
    </row>
    <row r="923" spans="1:30" x14ac:dyDescent="0.25">
      <c r="A923">
        <v>100922</v>
      </c>
      <c r="B923">
        <v>53</v>
      </c>
      <c r="C923" t="s">
        <v>71</v>
      </c>
      <c r="D923" t="s">
        <v>68</v>
      </c>
      <c r="E923" t="s">
        <v>42</v>
      </c>
      <c r="F923">
        <v>43904.2</v>
      </c>
      <c r="G923">
        <v>23362.26</v>
      </c>
      <c r="H923">
        <v>662</v>
      </c>
      <c r="I923">
        <v>100</v>
      </c>
      <c r="J923">
        <v>5</v>
      </c>
      <c r="K923" t="s">
        <v>33</v>
      </c>
      <c r="L923" t="s">
        <v>37</v>
      </c>
      <c r="M923" t="s">
        <v>37</v>
      </c>
      <c r="N923" t="s">
        <v>34</v>
      </c>
      <c r="O923" t="s">
        <v>43</v>
      </c>
      <c r="P923">
        <v>1</v>
      </c>
      <c r="Q923">
        <v>321</v>
      </c>
      <c r="R923">
        <v>6</v>
      </c>
      <c r="S923">
        <v>0</v>
      </c>
      <c r="T923" t="s">
        <v>67</v>
      </c>
      <c r="U923">
        <v>-1</v>
      </c>
      <c r="V923">
        <v>4</v>
      </c>
      <c r="W923" t="s">
        <v>33</v>
      </c>
      <c r="X923" t="s">
        <v>37</v>
      </c>
      <c r="Y923" t="s">
        <v>33</v>
      </c>
      <c r="Z923">
        <v>526850.4</v>
      </c>
      <c r="AA923">
        <v>0.53200000000000003</v>
      </c>
      <c r="AB923" t="s">
        <v>50</v>
      </c>
      <c r="AC923" t="s">
        <v>45</v>
      </c>
      <c r="AD923" t="s">
        <v>46</v>
      </c>
    </row>
    <row r="924" spans="1:30" x14ac:dyDescent="0.25">
      <c r="A924">
        <v>100923</v>
      </c>
      <c r="B924">
        <v>38</v>
      </c>
      <c r="C924" t="s">
        <v>61</v>
      </c>
      <c r="D924" t="s">
        <v>58</v>
      </c>
      <c r="E924" t="s">
        <v>42</v>
      </c>
      <c r="F924">
        <v>56799.87</v>
      </c>
      <c r="G924">
        <v>23140.95</v>
      </c>
      <c r="H924">
        <v>629</v>
      </c>
      <c r="I924">
        <v>29</v>
      </c>
      <c r="J924">
        <v>3</v>
      </c>
      <c r="K924" t="s">
        <v>33</v>
      </c>
      <c r="L924" t="s">
        <v>33</v>
      </c>
      <c r="M924" t="s">
        <v>33</v>
      </c>
      <c r="N924" t="s">
        <v>34</v>
      </c>
      <c r="O924" t="s">
        <v>49</v>
      </c>
      <c r="P924">
        <v>3</v>
      </c>
      <c r="Q924">
        <v>388</v>
      </c>
      <c r="R924">
        <v>1</v>
      </c>
      <c r="S924">
        <v>2</v>
      </c>
      <c r="T924" t="s">
        <v>53</v>
      </c>
      <c r="U924">
        <v>206</v>
      </c>
      <c r="V924">
        <v>4</v>
      </c>
      <c r="W924" t="s">
        <v>37</v>
      </c>
      <c r="X924" t="s">
        <v>37</v>
      </c>
      <c r="Y924" t="s">
        <v>33</v>
      </c>
      <c r="Z924">
        <v>681598.44</v>
      </c>
      <c r="AA924">
        <v>0.40699999999999997</v>
      </c>
      <c r="AB924" t="s">
        <v>62</v>
      </c>
      <c r="AC924" t="s">
        <v>39</v>
      </c>
      <c r="AD924" t="s">
        <v>46</v>
      </c>
    </row>
    <row r="925" spans="1:30" x14ac:dyDescent="0.25">
      <c r="A925">
        <v>100924</v>
      </c>
      <c r="B925">
        <v>46</v>
      </c>
      <c r="C925" t="s">
        <v>61</v>
      </c>
      <c r="D925" t="s">
        <v>68</v>
      </c>
      <c r="E925" t="s">
        <v>42</v>
      </c>
      <c r="F925">
        <v>50690.7</v>
      </c>
      <c r="G925">
        <v>28693.72</v>
      </c>
      <c r="H925">
        <v>705</v>
      </c>
      <c r="I925">
        <v>149</v>
      </c>
      <c r="J925">
        <v>1</v>
      </c>
      <c r="K925" t="s">
        <v>33</v>
      </c>
      <c r="L925" t="s">
        <v>33</v>
      </c>
      <c r="M925" t="s">
        <v>33</v>
      </c>
      <c r="N925" t="s">
        <v>34</v>
      </c>
      <c r="O925" t="s">
        <v>52</v>
      </c>
      <c r="P925">
        <v>20</v>
      </c>
      <c r="Q925">
        <v>239</v>
      </c>
      <c r="R925">
        <v>6</v>
      </c>
      <c r="S925">
        <v>2</v>
      </c>
      <c r="T925" t="s">
        <v>53</v>
      </c>
      <c r="U925">
        <v>162</v>
      </c>
      <c r="V925">
        <v>2</v>
      </c>
      <c r="W925" t="s">
        <v>33</v>
      </c>
      <c r="X925" t="s">
        <v>37</v>
      </c>
      <c r="Y925" t="s">
        <v>33</v>
      </c>
      <c r="Z925">
        <v>608288.4</v>
      </c>
      <c r="AA925">
        <v>0.56599999999999995</v>
      </c>
      <c r="AB925" t="s">
        <v>50</v>
      </c>
      <c r="AC925" t="s">
        <v>45</v>
      </c>
      <c r="AD925" t="s">
        <v>46</v>
      </c>
    </row>
    <row r="926" spans="1:30" x14ac:dyDescent="0.25">
      <c r="A926">
        <v>100925</v>
      </c>
      <c r="B926">
        <v>65</v>
      </c>
      <c r="C926" t="s">
        <v>41</v>
      </c>
      <c r="D926" t="s">
        <v>68</v>
      </c>
      <c r="E926" t="s">
        <v>48</v>
      </c>
      <c r="F926">
        <v>64896</v>
      </c>
      <c r="G926">
        <v>12751.31</v>
      </c>
      <c r="H926">
        <v>587</v>
      </c>
      <c r="I926">
        <v>180</v>
      </c>
      <c r="J926">
        <v>3</v>
      </c>
      <c r="K926" t="s">
        <v>33</v>
      </c>
      <c r="L926" t="s">
        <v>33</v>
      </c>
      <c r="M926" t="s">
        <v>33</v>
      </c>
      <c r="N926" t="s">
        <v>55</v>
      </c>
      <c r="O926" t="s">
        <v>73</v>
      </c>
      <c r="P926">
        <v>5</v>
      </c>
      <c r="Q926">
        <v>339</v>
      </c>
      <c r="R926">
        <v>6</v>
      </c>
      <c r="S926">
        <v>1</v>
      </c>
      <c r="T926" t="s">
        <v>36</v>
      </c>
      <c r="U926">
        <v>428</v>
      </c>
      <c r="V926">
        <v>0</v>
      </c>
      <c r="W926" t="s">
        <v>33</v>
      </c>
      <c r="X926" t="s">
        <v>33</v>
      </c>
      <c r="Y926" t="s">
        <v>33</v>
      </c>
      <c r="Z926">
        <v>778752</v>
      </c>
      <c r="AA926">
        <v>0.19600000000000001</v>
      </c>
      <c r="AB926" t="s">
        <v>60</v>
      </c>
      <c r="AC926" t="s">
        <v>39</v>
      </c>
      <c r="AD926" t="s">
        <v>46</v>
      </c>
    </row>
    <row r="927" spans="1:30" x14ac:dyDescent="0.25">
      <c r="A927">
        <v>100926</v>
      </c>
      <c r="B927">
        <v>69</v>
      </c>
      <c r="C927" t="s">
        <v>41</v>
      </c>
      <c r="D927" t="s">
        <v>58</v>
      </c>
      <c r="E927" t="s">
        <v>42</v>
      </c>
      <c r="F927">
        <v>18844.16</v>
      </c>
      <c r="G927">
        <v>43049.91</v>
      </c>
      <c r="H927">
        <v>733</v>
      </c>
      <c r="I927">
        <v>93</v>
      </c>
      <c r="J927">
        <v>2</v>
      </c>
      <c r="K927" t="s">
        <v>33</v>
      </c>
      <c r="L927" t="s">
        <v>37</v>
      </c>
      <c r="M927" t="s">
        <v>33</v>
      </c>
      <c r="N927" t="s">
        <v>34</v>
      </c>
      <c r="O927" t="s">
        <v>35</v>
      </c>
      <c r="P927">
        <v>14</v>
      </c>
      <c r="Q927">
        <v>216</v>
      </c>
      <c r="R927">
        <v>5</v>
      </c>
      <c r="S927">
        <v>3</v>
      </c>
      <c r="T927" t="s">
        <v>67</v>
      </c>
      <c r="U927">
        <v>201</v>
      </c>
      <c r="V927">
        <v>3</v>
      </c>
      <c r="W927" t="s">
        <v>33</v>
      </c>
      <c r="X927" t="s">
        <v>33</v>
      </c>
      <c r="Y927" t="s">
        <v>33</v>
      </c>
      <c r="Z927">
        <v>226129.92000000001</v>
      </c>
      <c r="AA927">
        <v>2.2850000000000001</v>
      </c>
      <c r="AB927" t="s">
        <v>60</v>
      </c>
      <c r="AC927" t="s">
        <v>65</v>
      </c>
      <c r="AD927" t="s">
        <v>46</v>
      </c>
    </row>
    <row r="928" spans="1:30" x14ac:dyDescent="0.25">
      <c r="A928">
        <v>100927</v>
      </c>
      <c r="B928">
        <v>42</v>
      </c>
      <c r="C928" t="s">
        <v>75</v>
      </c>
      <c r="D928" t="s">
        <v>31</v>
      </c>
      <c r="E928" t="s">
        <v>48</v>
      </c>
      <c r="F928">
        <v>83957.75</v>
      </c>
      <c r="G928">
        <v>49673.82</v>
      </c>
      <c r="H928">
        <v>693</v>
      </c>
      <c r="I928">
        <v>176</v>
      </c>
      <c r="J928">
        <v>2</v>
      </c>
      <c r="K928" t="s">
        <v>33</v>
      </c>
      <c r="L928" t="s">
        <v>37</v>
      </c>
      <c r="M928" t="s">
        <v>33</v>
      </c>
      <c r="N928" t="s">
        <v>34</v>
      </c>
      <c r="O928" t="s">
        <v>64</v>
      </c>
      <c r="P928">
        <v>13</v>
      </c>
      <c r="Q928">
        <v>86</v>
      </c>
      <c r="R928">
        <v>1</v>
      </c>
      <c r="S928">
        <v>1</v>
      </c>
      <c r="T928" t="s">
        <v>36</v>
      </c>
      <c r="U928">
        <v>317</v>
      </c>
      <c r="V928">
        <v>3</v>
      </c>
      <c r="W928" t="s">
        <v>33</v>
      </c>
      <c r="X928" t="s">
        <v>37</v>
      </c>
      <c r="Y928" t="s">
        <v>33</v>
      </c>
      <c r="Z928">
        <v>1007493</v>
      </c>
      <c r="AA928">
        <v>0.59199999999999997</v>
      </c>
      <c r="AB928" t="s">
        <v>62</v>
      </c>
      <c r="AC928" t="s">
        <v>39</v>
      </c>
      <c r="AD928" t="s">
        <v>46</v>
      </c>
    </row>
    <row r="929" spans="1:30" x14ac:dyDescent="0.25">
      <c r="A929">
        <v>100928</v>
      </c>
      <c r="B929">
        <v>23</v>
      </c>
      <c r="C929" t="s">
        <v>54</v>
      </c>
      <c r="D929" t="s">
        <v>58</v>
      </c>
      <c r="E929" t="s">
        <v>32</v>
      </c>
      <c r="F929">
        <v>53947.24</v>
      </c>
      <c r="G929">
        <v>54459.44</v>
      </c>
      <c r="H929">
        <v>628</v>
      </c>
      <c r="I929">
        <v>62</v>
      </c>
      <c r="J929">
        <v>1</v>
      </c>
      <c r="K929" t="s">
        <v>33</v>
      </c>
      <c r="L929" t="s">
        <v>37</v>
      </c>
      <c r="M929" t="s">
        <v>33</v>
      </c>
      <c r="N929" t="s">
        <v>55</v>
      </c>
      <c r="O929" t="s">
        <v>72</v>
      </c>
      <c r="P929">
        <v>10</v>
      </c>
      <c r="Q929">
        <v>504</v>
      </c>
      <c r="R929">
        <v>3</v>
      </c>
      <c r="S929">
        <v>2</v>
      </c>
      <c r="T929" t="s">
        <v>67</v>
      </c>
      <c r="U929">
        <v>315</v>
      </c>
      <c r="V929">
        <v>1</v>
      </c>
      <c r="W929" t="s">
        <v>33</v>
      </c>
      <c r="X929" t="s">
        <v>33</v>
      </c>
      <c r="Y929" t="s">
        <v>33</v>
      </c>
      <c r="Z929">
        <v>647366.88</v>
      </c>
      <c r="AA929">
        <v>1.0089999999999999</v>
      </c>
      <c r="AB929" t="s">
        <v>44</v>
      </c>
      <c r="AC929" t="s">
        <v>45</v>
      </c>
      <c r="AD929" t="s">
        <v>46</v>
      </c>
    </row>
    <row r="930" spans="1:30" x14ac:dyDescent="0.25">
      <c r="A930">
        <v>100929</v>
      </c>
      <c r="B930">
        <v>58</v>
      </c>
      <c r="C930" t="s">
        <v>71</v>
      </c>
      <c r="D930" t="s">
        <v>31</v>
      </c>
      <c r="E930" t="s">
        <v>48</v>
      </c>
      <c r="F930">
        <v>18764.169999999998</v>
      </c>
      <c r="G930">
        <v>46578.64</v>
      </c>
      <c r="H930">
        <v>692</v>
      </c>
      <c r="I930">
        <v>59</v>
      </c>
      <c r="J930">
        <v>1</v>
      </c>
      <c r="K930" t="s">
        <v>33</v>
      </c>
      <c r="L930" t="s">
        <v>37</v>
      </c>
      <c r="M930" t="s">
        <v>33</v>
      </c>
      <c r="N930" t="s">
        <v>34</v>
      </c>
      <c r="O930" t="s">
        <v>59</v>
      </c>
      <c r="P930">
        <v>1</v>
      </c>
      <c r="Q930">
        <v>54</v>
      </c>
      <c r="R930">
        <v>8</v>
      </c>
      <c r="S930">
        <v>1</v>
      </c>
      <c r="T930" t="s">
        <v>36</v>
      </c>
      <c r="U930">
        <v>334</v>
      </c>
      <c r="V930">
        <v>6</v>
      </c>
      <c r="W930" t="s">
        <v>33</v>
      </c>
      <c r="X930" t="s">
        <v>33</v>
      </c>
      <c r="Y930" t="s">
        <v>33</v>
      </c>
      <c r="Z930">
        <v>225170.04</v>
      </c>
      <c r="AA930">
        <v>2.4820000000000002</v>
      </c>
      <c r="AB930" t="s">
        <v>60</v>
      </c>
      <c r="AC930" t="s">
        <v>65</v>
      </c>
      <c r="AD930" t="s">
        <v>46</v>
      </c>
    </row>
    <row r="931" spans="1:30" x14ac:dyDescent="0.25">
      <c r="A931">
        <v>100930</v>
      </c>
      <c r="B931">
        <v>25</v>
      </c>
      <c r="C931" t="s">
        <v>47</v>
      </c>
      <c r="D931" t="s">
        <v>31</v>
      </c>
      <c r="E931" t="s">
        <v>32</v>
      </c>
      <c r="F931">
        <v>67000.41</v>
      </c>
      <c r="G931">
        <v>25194.19</v>
      </c>
      <c r="H931">
        <v>607</v>
      </c>
      <c r="I931">
        <v>31</v>
      </c>
      <c r="J931">
        <v>5</v>
      </c>
      <c r="K931" t="s">
        <v>33</v>
      </c>
      <c r="L931" t="s">
        <v>33</v>
      </c>
      <c r="M931" t="s">
        <v>33</v>
      </c>
      <c r="N931" t="s">
        <v>34</v>
      </c>
      <c r="O931" t="s">
        <v>69</v>
      </c>
      <c r="P931">
        <v>26</v>
      </c>
      <c r="Q931">
        <v>287</v>
      </c>
      <c r="R931">
        <v>3</v>
      </c>
      <c r="S931">
        <v>4</v>
      </c>
      <c r="T931" t="s">
        <v>53</v>
      </c>
      <c r="U931">
        <v>270</v>
      </c>
      <c r="V931">
        <v>1</v>
      </c>
      <c r="W931" t="s">
        <v>33</v>
      </c>
      <c r="X931" t="s">
        <v>37</v>
      </c>
      <c r="Y931" t="s">
        <v>33</v>
      </c>
      <c r="Z931">
        <v>804004.92</v>
      </c>
      <c r="AA931">
        <v>0.376</v>
      </c>
      <c r="AB931" t="s">
        <v>44</v>
      </c>
      <c r="AC931" t="s">
        <v>39</v>
      </c>
      <c r="AD931" t="s">
        <v>46</v>
      </c>
    </row>
    <row r="932" spans="1:30" x14ac:dyDescent="0.25">
      <c r="A932">
        <v>100931</v>
      </c>
      <c r="B932">
        <v>25</v>
      </c>
      <c r="C932" t="s">
        <v>54</v>
      </c>
      <c r="D932" t="s">
        <v>31</v>
      </c>
      <c r="E932" t="s">
        <v>48</v>
      </c>
      <c r="F932">
        <v>60057.52</v>
      </c>
      <c r="G932">
        <v>5538.16</v>
      </c>
      <c r="H932">
        <v>690</v>
      </c>
      <c r="I932">
        <v>87</v>
      </c>
      <c r="J932">
        <v>2</v>
      </c>
      <c r="K932" t="s">
        <v>33</v>
      </c>
      <c r="L932" t="s">
        <v>33</v>
      </c>
      <c r="M932" t="s">
        <v>33</v>
      </c>
      <c r="N932" t="s">
        <v>34</v>
      </c>
      <c r="O932" t="s">
        <v>73</v>
      </c>
      <c r="P932">
        <v>22</v>
      </c>
      <c r="Q932">
        <v>688</v>
      </c>
      <c r="R932">
        <v>7</v>
      </c>
      <c r="S932">
        <v>0</v>
      </c>
      <c r="T932" t="s">
        <v>53</v>
      </c>
      <c r="U932">
        <v>-1</v>
      </c>
      <c r="V932">
        <v>5</v>
      </c>
      <c r="W932" t="s">
        <v>37</v>
      </c>
      <c r="X932" t="s">
        <v>33</v>
      </c>
      <c r="Y932" t="s">
        <v>33</v>
      </c>
      <c r="Z932">
        <v>720690.24</v>
      </c>
      <c r="AA932">
        <v>9.1999999999999998E-2</v>
      </c>
      <c r="AB932" t="s">
        <v>44</v>
      </c>
      <c r="AC932" t="s">
        <v>39</v>
      </c>
      <c r="AD932" t="s">
        <v>46</v>
      </c>
    </row>
    <row r="933" spans="1:30" x14ac:dyDescent="0.25">
      <c r="A933">
        <v>100932</v>
      </c>
      <c r="B933">
        <v>38</v>
      </c>
      <c r="C933" t="s">
        <v>41</v>
      </c>
      <c r="D933" t="s">
        <v>31</v>
      </c>
      <c r="E933" t="s">
        <v>32</v>
      </c>
      <c r="F933">
        <v>30831.31</v>
      </c>
      <c r="G933">
        <v>48205.88</v>
      </c>
      <c r="H933">
        <v>639</v>
      </c>
      <c r="I933">
        <v>88</v>
      </c>
      <c r="J933">
        <v>1</v>
      </c>
      <c r="K933" t="s">
        <v>33</v>
      </c>
      <c r="L933" t="s">
        <v>33</v>
      </c>
      <c r="M933" t="s">
        <v>33</v>
      </c>
      <c r="N933" t="s">
        <v>55</v>
      </c>
      <c r="O933" t="s">
        <v>69</v>
      </c>
      <c r="P933">
        <v>2</v>
      </c>
      <c r="Q933">
        <v>460</v>
      </c>
      <c r="R933">
        <v>4</v>
      </c>
      <c r="S933">
        <v>0</v>
      </c>
      <c r="T933" t="s">
        <v>67</v>
      </c>
      <c r="U933">
        <v>-1</v>
      </c>
      <c r="V933">
        <v>5</v>
      </c>
      <c r="W933" t="s">
        <v>33</v>
      </c>
      <c r="X933" t="s">
        <v>33</v>
      </c>
      <c r="Y933" t="s">
        <v>33</v>
      </c>
      <c r="Z933">
        <v>369975.72</v>
      </c>
      <c r="AA933">
        <v>1.5640000000000001</v>
      </c>
      <c r="AB933" t="s">
        <v>62</v>
      </c>
      <c r="AC933" t="s">
        <v>51</v>
      </c>
      <c r="AD933" t="s">
        <v>46</v>
      </c>
    </row>
    <row r="934" spans="1:30" x14ac:dyDescent="0.25">
      <c r="A934">
        <v>100933</v>
      </c>
      <c r="B934">
        <v>47</v>
      </c>
      <c r="C934" t="s">
        <v>30</v>
      </c>
      <c r="D934" t="s">
        <v>31</v>
      </c>
      <c r="E934" t="s">
        <v>48</v>
      </c>
      <c r="F934">
        <v>35693.9</v>
      </c>
      <c r="G934">
        <v>21869.119999999999</v>
      </c>
      <c r="H934">
        <v>762</v>
      </c>
      <c r="I934">
        <v>73</v>
      </c>
      <c r="J934">
        <v>4</v>
      </c>
      <c r="K934" t="s">
        <v>33</v>
      </c>
      <c r="L934" t="s">
        <v>33</v>
      </c>
      <c r="M934" t="s">
        <v>37</v>
      </c>
      <c r="N934" t="s">
        <v>34</v>
      </c>
      <c r="O934" t="s">
        <v>43</v>
      </c>
      <c r="P934">
        <v>11</v>
      </c>
      <c r="Q934">
        <v>530</v>
      </c>
      <c r="R934">
        <v>7</v>
      </c>
      <c r="S934">
        <v>4</v>
      </c>
      <c r="T934" t="s">
        <v>67</v>
      </c>
      <c r="U934">
        <v>361</v>
      </c>
      <c r="V934">
        <v>6</v>
      </c>
      <c r="W934" t="s">
        <v>37</v>
      </c>
      <c r="X934" t="s">
        <v>33</v>
      </c>
      <c r="Y934" t="s">
        <v>37</v>
      </c>
      <c r="Z934">
        <v>428326.8</v>
      </c>
      <c r="AA934">
        <v>0.61299999999999999</v>
      </c>
      <c r="AB934" t="s">
        <v>50</v>
      </c>
      <c r="AC934" t="s">
        <v>51</v>
      </c>
      <c r="AD934" t="s">
        <v>40</v>
      </c>
    </row>
    <row r="935" spans="1:30" x14ac:dyDescent="0.25">
      <c r="A935">
        <v>100934</v>
      </c>
      <c r="B935">
        <v>37</v>
      </c>
      <c r="C935" t="s">
        <v>61</v>
      </c>
      <c r="D935" t="s">
        <v>31</v>
      </c>
      <c r="E935" t="s">
        <v>42</v>
      </c>
      <c r="F935">
        <v>14916.87</v>
      </c>
      <c r="G935">
        <v>7257.75</v>
      </c>
      <c r="H935">
        <v>630</v>
      </c>
      <c r="I935">
        <v>164</v>
      </c>
      <c r="J935">
        <v>4</v>
      </c>
      <c r="K935" t="s">
        <v>33</v>
      </c>
      <c r="L935" t="s">
        <v>33</v>
      </c>
      <c r="M935" t="s">
        <v>33</v>
      </c>
      <c r="N935" t="s">
        <v>34</v>
      </c>
      <c r="O935" t="s">
        <v>73</v>
      </c>
      <c r="P935">
        <v>28</v>
      </c>
      <c r="Q935">
        <v>103</v>
      </c>
      <c r="R935">
        <v>5</v>
      </c>
      <c r="S935">
        <v>5</v>
      </c>
      <c r="T935" t="s">
        <v>67</v>
      </c>
      <c r="U935">
        <v>255</v>
      </c>
      <c r="V935">
        <v>6</v>
      </c>
      <c r="W935" t="s">
        <v>33</v>
      </c>
      <c r="X935" t="s">
        <v>33</v>
      </c>
      <c r="Y935" t="s">
        <v>33</v>
      </c>
      <c r="Z935">
        <v>179002.44</v>
      </c>
      <c r="AA935">
        <v>0.48699999999999999</v>
      </c>
      <c r="AB935" t="s">
        <v>62</v>
      </c>
      <c r="AC935" t="s">
        <v>65</v>
      </c>
      <c r="AD935" t="s">
        <v>46</v>
      </c>
    </row>
    <row r="936" spans="1:30" x14ac:dyDescent="0.25">
      <c r="A936">
        <v>100935</v>
      </c>
      <c r="B936">
        <v>60</v>
      </c>
      <c r="C936" t="s">
        <v>30</v>
      </c>
      <c r="D936" t="s">
        <v>68</v>
      </c>
      <c r="E936" t="s">
        <v>48</v>
      </c>
      <c r="F936">
        <v>42240.33</v>
      </c>
      <c r="G936">
        <v>18833.57</v>
      </c>
      <c r="H936">
        <v>729</v>
      </c>
      <c r="I936">
        <v>142</v>
      </c>
      <c r="J936">
        <v>3</v>
      </c>
      <c r="K936" t="s">
        <v>33</v>
      </c>
      <c r="L936" t="s">
        <v>33</v>
      </c>
      <c r="M936" t="s">
        <v>33</v>
      </c>
      <c r="N936" t="s">
        <v>34</v>
      </c>
      <c r="O936" t="s">
        <v>73</v>
      </c>
      <c r="P936">
        <v>1</v>
      </c>
      <c r="Q936">
        <v>301</v>
      </c>
      <c r="R936">
        <v>2</v>
      </c>
      <c r="S936">
        <v>4</v>
      </c>
      <c r="T936" t="s">
        <v>53</v>
      </c>
      <c r="U936">
        <v>63</v>
      </c>
      <c r="V936">
        <v>2</v>
      </c>
      <c r="W936" t="s">
        <v>37</v>
      </c>
      <c r="X936" t="s">
        <v>37</v>
      </c>
      <c r="Y936" t="s">
        <v>33</v>
      </c>
      <c r="Z936">
        <v>506883.96</v>
      </c>
      <c r="AA936">
        <v>0.44600000000000001</v>
      </c>
      <c r="AB936" t="s">
        <v>60</v>
      </c>
      <c r="AC936" t="s">
        <v>45</v>
      </c>
      <c r="AD936" t="s">
        <v>46</v>
      </c>
    </row>
    <row r="937" spans="1:30" x14ac:dyDescent="0.25">
      <c r="A937">
        <v>100936</v>
      </c>
      <c r="B937">
        <v>54</v>
      </c>
      <c r="C937" t="s">
        <v>70</v>
      </c>
      <c r="D937" t="s">
        <v>31</v>
      </c>
      <c r="E937" t="s">
        <v>42</v>
      </c>
      <c r="F937">
        <v>50308.89</v>
      </c>
      <c r="G937">
        <v>37485.480000000003</v>
      </c>
      <c r="H937">
        <v>580</v>
      </c>
      <c r="I937">
        <v>93</v>
      </c>
      <c r="J937">
        <v>1</v>
      </c>
      <c r="K937" t="s">
        <v>33</v>
      </c>
      <c r="L937" t="s">
        <v>33</v>
      </c>
      <c r="M937" t="s">
        <v>37</v>
      </c>
      <c r="N937" t="s">
        <v>34</v>
      </c>
      <c r="O937" t="s">
        <v>69</v>
      </c>
      <c r="P937">
        <v>13</v>
      </c>
      <c r="Q937">
        <v>203</v>
      </c>
      <c r="R937">
        <v>5</v>
      </c>
      <c r="S937">
        <v>2</v>
      </c>
      <c r="T937" t="s">
        <v>36</v>
      </c>
      <c r="U937">
        <v>266</v>
      </c>
      <c r="V937">
        <v>0</v>
      </c>
      <c r="W937" t="s">
        <v>33</v>
      </c>
      <c r="X937" t="s">
        <v>37</v>
      </c>
      <c r="Y937" t="s">
        <v>33</v>
      </c>
      <c r="Z937">
        <v>603706.68000000005</v>
      </c>
      <c r="AA937">
        <v>0.745</v>
      </c>
      <c r="AB937" t="s">
        <v>50</v>
      </c>
      <c r="AC937" t="s">
        <v>45</v>
      </c>
      <c r="AD937" t="s">
        <v>46</v>
      </c>
    </row>
    <row r="938" spans="1:30" x14ac:dyDescent="0.25">
      <c r="A938">
        <v>100937</v>
      </c>
      <c r="B938">
        <v>59</v>
      </c>
      <c r="C938" t="s">
        <v>71</v>
      </c>
      <c r="D938" t="s">
        <v>31</v>
      </c>
      <c r="E938" t="s">
        <v>32</v>
      </c>
      <c r="F938">
        <v>27288.02</v>
      </c>
      <c r="G938">
        <v>57325.63</v>
      </c>
      <c r="H938">
        <v>603</v>
      </c>
      <c r="I938">
        <v>53</v>
      </c>
      <c r="J938">
        <v>1</v>
      </c>
      <c r="K938" t="s">
        <v>33</v>
      </c>
      <c r="L938" t="s">
        <v>33</v>
      </c>
      <c r="M938" t="s">
        <v>37</v>
      </c>
      <c r="N938" t="s">
        <v>34</v>
      </c>
      <c r="O938" t="s">
        <v>63</v>
      </c>
      <c r="P938">
        <v>18</v>
      </c>
      <c r="Q938">
        <v>319</v>
      </c>
      <c r="R938">
        <v>4</v>
      </c>
      <c r="S938">
        <v>5</v>
      </c>
      <c r="T938" t="s">
        <v>53</v>
      </c>
      <c r="U938">
        <v>408</v>
      </c>
      <c r="V938">
        <v>3</v>
      </c>
      <c r="W938" t="s">
        <v>33</v>
      </c>
      <c r="X938" t="s">
        <v>37</v>
      </c>
      <c r="Y938" t="s">
        <v>33</v>
      </c>
      <c r="Z938">
        <v>327456.24</v>
      </c>
      <c r="AA938">
        <v>2.101</v>
      </c>
      <c r="AB938" t="s">
        <v>60</v>
      </c>
      <c r="AC938" t="s">
        <v>65</v>
      </c>
      <c r="AD938" t="s">
        <v>46</v>
      </c>
    </row>
    <row r="939" spans="1:30" x14ac:dyDescent="0.25">
      <c r="A939">
        <v>100938</v>
      </c>
      <c r="B939">
        <v>54</v>
      </c>
      <c r="C939" t="s">
        <v>70</v>
      </c>
      <c r="D939" t="s">
        <v>31</v>
      </c>
      <c r="E939" t="s">
        <v>42</v>
      </c>
      <c r="F939">
        <v>32178.51</v>
      </c>
      <c r="G939">
        <v>43252.58</v>
      </c>
      <c r="H939">
        <v>503</v>
      </c>
      <c r="I939">
        <v>58</v>
      </c>
      <c r="J939">
        <v>3</v>
      </c>
      <c r="K939" t="s">
        <v>33</v>
      </c>
      <c r="L939" t="s">
        <v>37</v>
      </c>
      <c r="M939" t="s">
        <v>33</v>
      </c>
      <c r="N939" t="s">
        <v>34</v>
      </c>
      <c r="O939" t="s">
        <v>49</v>
      </c>
      <c r="P939">
        <v>1</v>
      </c>
      <c r="Q939">
        <v>213</v>
      </c>
      <c r="R939">
        <v>2</v>
      </c>
      <c r="S939">
        <v>4</v>
      </c>
      <c r="T939" t="s">
        <v>36</v>
      </c>
      <c r="U939">
        <v>161</v>
      </c>
      <c r="V939">
        <v>0</v>
      </c>
      <c r="W939" t="s">
        <v>33</v>
      </c>
      <c r="X939" t="s">
        <v>33</v>
      </c>
      <c r="Y939" t="s">
        <v>33</v>
      </c>
      <c r="Z939">
        <v>386142.12</v>
      </c>
      <c r="AA939">
        <v>1.3440000000000001</v>
      </c>
      <c r="AB939" t="s">
        <v>50</v>
      </c>
      <c r="AC939" t="s">
        <v>51</v>
      </c>
      <c r="AD939" t="s">
        <v>46</v>
      </c>
    </row>
    <row r="940" spans="1:30" x14ac:dyDescent="0.25">
      <c r="A940">
        <v>100939</v>
      </c>
      <c r="B940">
        <v>35</v>
      </c>
      <c r="C940" t="s">
        <v>47</v>
      </c>
      <c r="D940" t="s">
        <v>58</v>
      </c>
      <c r="E940" t="s">
        <v>42</v>
      </c>
      <c r="F940">
        <v>15170.23</v>
      </c>
      <c r="G940">
        <v>36461.339999999997</v>
      </c>
      <c r="H940">
        <v>765</v>
      </c>
      <c r="I940">
        <v>120</v>
      </c>
      <c r="J940">
        <v>3</v>
      </c>
      <c r="K940" t="s">
        <v>37</v>
      </c>
      <c r="L940" t="s">
        <v>37</v>
      </c>
      <c r="M940" t="s">
        <v>37</v>
      </c>
      <c r="N940" t="s">
        <v>55</v>
      </c>
      <c r="O940" t="s">
        <v>56</v>
      </c>
      <c r="P940">
        <v>11</v>
      </c>
      <c r="Q940">
        <v>453</v>
      </c>
      <c r="R940">
        <v>1</v>
      </c>
      <c r="S940">
        <v>1</v>
      </c>
      <c r="T940" t="s">
        <v>53</v>
      </c>
      <c r="U940">
        <v>236</v>
      </c>
      <c r="V940">
        <v>6</v>
      </c>
      <c r="W940" t="s">
        <v>33</v>
      </c>
      <c r="X940" t="s">
        <v>33</v>
      </c>
      <c r="Y940" t="s">
        <v>33</v>
      </c>
      <c r="Z940">
        <v>182042.76</v>
      </c>
      <c r="AA940">
        <v>2.403</v>
      </c>
      <c r="AB940" t="s">
        <v>38</v>
      </c>
      <c r="AC940" t="s">
        <v>65</v>
      </c>
      <c r="AD940" t="s">
        <v>46</v>
      </c>
    </row>
    <row r="941" spans="1:30" x14ac:dyDescent="0.25">
      <c r="A941">
        <v>100940</v>
      </c>
      <c r="B941">
        <v>54</v>
      </c>
      <c r="C941" t="s">
        <v>54</v>
      </c>
      <c r="D941" t="s">
        <v>68</v>
      </c>
      <c r="E941" t="s">
        <v>42</v>
      </c>
      <c r="F941">
        <v>29050.47</v>
      </c>
      <c r="G941">
        <v>12085.95</v>
      </c>
      <c r="H941">
        <v>652</v>
      </c>
      <c r="I941">
        <v>85</v>
      </c>
      <c r="J941">
        <v>4</v>
      </c>
      <c r="K941" t="s">
        <v>33</v>
      </c>
      <c r="L941" t="s">
        <v>37</v>
      </c>
      <c r="M941" t="s">
        <v>37</v>
      </c>
      <c r="N941" t="s">
        <v>53</v>
      </c>
      <c r="O941" t="s">
        <v>72</v>
      </c>
      <c r="P941">
        <v>14</v>
      </c>
      <c r="Q941">
        <v>353</v>
      </c>
      <c r="R941">
        <v>1</v>
      </c>
      <c r="S941">
        <v>2</v>
      </c>
      <c r="T941" t="s">
        <v>67</v>
      </c>
      <c r="U941">
        <v>236</v>
      </c>
      <c r="V941">
        <v>6</v>
      </c>
      <c r="W941" t="s">
        <v>33</v>
      </c>
      <c r="X941" t="s">
        <v>33</v>
      </c>
      <c r="Y941" t="s">
        <v>33</v>
      </c>
      <c r="Z941">
        <v>348605.64</v>
      </c>
      <c r="AA941">
        <v>0.41599999999999998</v>
      </c>
      <c r="AB941" t="s">
        <v>50</v>
      </c>
      <c r="AC941" t="s">
        <v>65</v>
      </c>
      <c r="AD941" t="s">
        <v>46</v>
      </c>
    </row>
    <row r="942" spans="1:30" x14ac:dyDescent="0.25">
      <c r="A942">
        <v>100941</v>
      </c>
      <c r="B942">
        <v>18</v>
      </c>
      <c r="C942" t="s">
        <v>41</v>
      </c>
      <c r="D942" t="s">
        <v>31</v>
      </c>
      <c r="E942" t="s">
        <v>32</v>
      </c>
      <c r="F942">
        <v>12000</v>
      </c>
      <c r="G942">
        <v>49161.97</v>
      </c>
      <c r="H942">
        <v>668</v>
      </c>
      <c r="I942">
        <v>174</v>
      </c>
      <c r="J942">
        <v>3</v>
      </c>
      <c r="K942" t="s">
        <v>33</v>
      </c>
      <c r="L942" t="s">
        <v>33</v>
      </c>
      <c r="M942" t="s">
        <v>33</v>
      </c>
      <c r="N942" t="s">
        <v>34</v>
      </c>
      <c r="O942" t="s">
        <v>49</v>
      </c>
      <c r="P942">
        <v>18</v>
      </c>
      <c r="Q942">
        <v>203</v>
      </c>
      <c r="R942">
        <v>7</v>
      </c>
      <c r="S942">
        <v>0</v>
      </c>
      <c r="T942" t="s">
        <v>53</v>
      </c>
      <c r="U942">
        <v>-1</v>
      </c>
      <c r="V942">
        <v>6</v>
      </c>
      <c r="W942" t="s">
        <v>37</v>
      </c>
      <c r="X942" t="s">
        <v>33</v>
      </c>
      <c r="Y942" t="s">
        <v>33</v>
      </c>
      <c r="Z942">
        <v>144000</v>
      </c>
      <c r="AA942">
        <v>4.0970000000000004</v>
      </c>
      <c r="AB942" t="s">
        <v>44</v>
      </c>
      <c r="AC942" t="s">
        <v>65</v>
      </c>
      <c r="AD942" t="s">
        <v>46</v>
      </c>
    </row>
    <row r="943" spans="1:30" x14ac:dyDescent="0.25">
      <c r="A943">
        <v>100942</v>
      </c>
      <c r="B943">
        <v>44</v>
      </c>
      <c r="C943" t="s">
        <v>66</v>
      </c>
      <c r="D943" t="s">
        <v>31</v>
      </c>
      <c r="E943" t="s">
        <v>42</v>
      </c>
      <c r="F943">
        <v>54505.27</v>
      </c>
      <c r="G943">
        <v>17316.810000000001</v>
      </c>
      <c r="H943">
        <v>646</v>
      </c>
      <c r="I943">
        <v>25</v>
      </c>
      <c r="J943">
        <v>3</v>
      </c>
      <c r="K943" t="s">
        <v>33</v>
      </c>
      <c r="L943" t="s">
        <v>33</v>
      </c>
      <c r="M943" t="s">
        <v>33</v>
      </c>
      <c r="N943" t="s">
        <v>55</v>
      </c>
      <c r="O943" t="s">
        <v>52</v>
      </c>
      <c r="P943">
        <v>18</v>
      </c>
      <c r="Q943">
        <v>576</v>
      </c>
      <c r="R943">
        <v>3</v>
      </c>
      <c r="S943">
        <v>4</v>
      </c>
      <c r="T943" t="s">
        <v>53</v>
      </c>
      <c r="U943">
        <v>160</v>
      </c>
      <c r="V943">
        <v>0</v>
      </c>
      <c r="W943" t="s">
        <v>37</v>
      </c>
      <c r="X943" t="s">
        <v>33</v>
      </c>
      <c r="Y943" t="s">
        <v>33</v>
      </c>
      <c r="Z943">
        <v>654063.24</v>
      </c>
      <c r="AA943">
        <v>0.318</v>
      </c>
      <c r="AB943" t="s">
        <v>62</v>
      </c>
      <c r="AC943" t="s">
        <v>45</v>
      </c>
      <c r="AD943" t="s">
        <v>46</v>
      </c>
    </row>
    <row r="944" spans="1:30" x14ac:dyDescent="0.25">
      <c r="A944">
        <v>100943</v>
      </c>
      <c r="B944">
        <v>61</v>
      </c>
      <c r="C944" t="s">
        <v>41</v>
      </c>
      <c r="D944" t="s">
        <v>31</v>
      </c>
      <c r="E944" t="s">
        <v>32</v>
      </c>
      <c r="F944">
        <v>36529.11</v>
      </c>
      <c r="G944">
        <v>53623.02</v>
      </c>
      <c r="H944">
        <v>653</v>
      </c>
      <c r="I944">
        <v>2</v>
      </c>
      <c r="J944">
        <v>1</v>
      </c>
      <c r="K944" t="s">
        <v>37</v>
      </c>
      <c r="L944" t="s">
        <v>33</v>
      </c>
      <c r="M944" t="s">
        <v>33</v>
      </c>
      <c r="N944" t="s">
        <v>55</v>
      </c>
      <c r="O944" t="s">
        <v>43</v>
      </c>
      <c r="P944">
        <v>27</v>
      </c>
      <c r="Q944">
        <v>215</v>
      </c>
      <c r="R944">
        <v>6</v>
      </c>
      <c r="S944">
        <v>3</v>
      </c>
      <c r="T944" t="s">
        <v>67</v>
      </c>
      <c r="U944">
        <v>344</v>
      </c>
      <c r="V944">
        <v>3</v>
      </c>
      <c r="W944" t="s">
        <v>33</v>
      </c>
      <c r="X944" t="s">
        <v>33</v>
      </c>
      <c r="Y944" t="s">
        <v>37</v>
      </c>
      <c r="Z944">
        <v>438349.32</v>
      </c>
      <c r="AA944">
        <v>1.468</v>
      </c>
      <c r="AB944" t="s">
        <v>60</v>
      </c>
      <c r="AC944" t="s">
        <v>51</v>
      </c>
      <c r="AD944" t="s">
        <v>46</v>
      </c>
    </row>
    <row r="945" spans="1:30" x14ac:dyDescent="0.25">
      <c r="A945">
        <v>100944</v>
      </c>
      <c r="B945">
        <v>19</v>
      </c>
      <c r="C945" t="s">
        <v>75</v>
      </c>
      <c r="D945" t="s">
        <v>68</v>
      </c>
      <c r="E945" t="s">
        <v>32</v>
      </c>
      <c r="F945">
        <v>36410.89</v>
      </c>
      <c r="G945">
        <v>34829.230000000003</v>
      </c>
      <c r="H945">
        <v>666</v>
      </c>
      <c r="I945">
        <v>70</v>
      </c>
      <c r="J945">
        <v>4</v>
      </c>
      <c r="K945" t="s">
        <v>33</v>
      </c>
      <c r="L945" t="s">
        <v>33</v>
      </c>
      <c r="M945" t="s">
        <v>37</v>
      </c>
      <c r="N945" t="s">
        <v>34</v>
      </c>
      <c r="O945" t="s">
        <v>74</v>
      </c>
      <c r="P945">
        <v>20</v>
      </c>
      <c r="Q945">
        <v>735</v>
      </c>
      <c r="R945">
        <v>8</v>
      </c>
      <c r="S945">
        <v>2</v>
      </c>
      <c r="T945" t="s">
        <v>67</v>
      </c>
      <c r="U945">
        <v>319</v>
      </c>
      <c r="V945">
        <v>0</v>
      </c>
      <c r="W945" t="s">
        <v>33</v>
      </c>
      <c r="X945" t="s">
        <v>37</v>
      </c>
      <c r="Y945" t="s">
        <v>33</v>
      </c>
      <c r="Z945">
        <v>436930.68</v>
      </c>
      <c r="AA945">
        <v>0.95699999999999996</v>
      </c>
      <c r="AB945" t="s">
        <v>44</v>
      </c>
      <c r="AC945" t="s">
        <v>51</v>
      </c>
      <c r="AD945" t="s">
        <v>46</v>
      </c>
    </row>
    <row r="946" spans="1:30" x14ac:dyDescent="0.25">
      <c r="A946">
        <v>100945</v>
      </c>
      <c r="B946">
        <v>23</v>
      </c>
      <c r="C946" t="s">
        <v>75</v>
      </c>
      <c r="D946" t="s">
        <v>31</v>
      </c>
      <c r="E946" t="s">
        <v>32</v>
      </c>
      <c r="F946">
        <v>40680.019999999997</v>
      </c>
      <c r="G946">
        <v>26227.99</v>
      </c>
      <c r="H946">
        <v>740</v>
      </c>
      <c r="I946">
        <v>27</v>
      </c>
      <c r="J946">
        <v>5</v>
      </c>
      <c r="K946" t="s">
        <v>33</v>
      </c>
      <c r="L946" t="s">
        <v>37</v>
      </c>
      <c r="M946" t="s">
        <v>33</v>
      </c>
      <c r="N946" t="s">
        <v>34</v>
      </c>
      <c r="O946" t="s">
        <v>35</v>
      </c>
      <c r="P946">
        <v>18</v>
      </c>
      <c r="Q946">
        <v>326</v>
      </c>
      <c r="R946">
        <v>8</v>
      </c>
      <c r="S946">
        <v>0</v>
      </c>
      <c r="T946" t="s">
        <v>36</v>
      </c>
      <c r="U946">
        <v>-1</v>
      </c>
      <c r="V946">
        <v>3</v>
      </c>
      <c r="W946" t="s">
        <v>37</v>
      </c>
      <c r="X946" t="s">
        <v>37</v>
      </c>
      <c r="Y946" t="s">
        <v>33</v>
      </c>
      <c r="Z946">
        <v>488160.24</v>
      </c>
      <c r="AA946">
        <v>0.64500000000000002</v>
      </c>
      <c r="AB946" t="s">
        <v>44</v>
      </c>
      <c r="AC946" t="s">
        <v>51</v>
      </c>
      <c r="AD946" t="s">
        <v>46</v>
      </c>
    </row>
    <row r="947" spans="1:30" x14ac:dyDescent="0.25">
      <c r="A947">
        <v>100946</v>
      </c>
      <c r="B947">
        <v>64</v>
      </c>
      <c r="C947" t="s">
        <v>30</v>
      </c>
      <c r="D947" t="s">
        <v>31</v>
      </c>
      <c r="E947" t="s">
        <v>42</v>
      </c>
      <c r="F947">
        <v>33313.68</v>
      </c>
      <c r="G947">
        <v>31332.94</v>
      </c>
      <c r="H947">
        <v>672</v>
      </c>
      <c r="I947">
        <v>136</v>
      </c>
      <c r="J947">
        <v>5</v>
      </c>
      <c r="K947" t="s">
        <v>33</v>
      </c>
      <c r="L947" t="s">
        <v>37</v>
      </c>
      <c r="M947" t="s">
        <v>33</v>
      </c>
      <c r="N947" t="s">
        <v>55</v>
      </c>
      <c r="O947" t="s">
        <v>35</v>
      </c>
      <c r="P947">
        <v>13</v>
      </c>
      <c r="Q947">
        <v>292</v>
      </c>
      <c r="R947">
        <v>2</v>
      </c>
      <c r="S947">
        <v>5</v>
      </c>
      <c r="U947">
        <v>163</v>
      </c>
      <c r="V947">
        <v>4</v>
      </c>
      <c r="W947" t="s">
        <v>33</v>
      </c>
      <c r="X947" t="s">
        <v>37</v>
      </c>
      <c r="Y947" t="s">
        <v>33</v>
      </c>
      <c r="Z947">
        <v>399764.16</v>
      </c>
      <c r="AA947">
        <v>0.94099999999999995</v>
      </c>
      <c r="AB947" t="s">
        <v>60</v>
      </c>
      <c r="AC947" t="s">
        <v>51</v>
      </c>
      <c r="AD947" t="s">
        <v>46</v>
      </c>
    </row>
    <row r="948" spans="1:30" x14ac:dyDescent="0.25">
      <c r="A948">
        <v>100947</v>
      </c>
      <c r="B948">
        <v>47</v>
      </c>
      <c r="C948" t="s">
        <v>54</v>
      </c>
      <c r="D948" t="s">
        <v>31</v>
      </c>
      <c r="E948" t="s">
        <v>42</v>
      </c>
      <c r="F948">
        <v>45877.05</v>
      </c>
      <c r="G948">
        <v>0</v>
      </c>
      <c r="H948">
        <v>756</v>
      </c>
      <c r="I948">
        <v>176</v>
      </c>
      <c r="J948">
        <v>1</v>
      </c>
      <c r="K948" t="s">
        <v>33</v>
      </c>
      <c r="L948" t="s">
        <v>33</v>
      </c>
      <c r="M948" t="s">
        <v>33</v>
      </c>
      <c r="N948" t="s">
        <v>34</v>
      </c>
      <c r="O948" t="s">
        <v>59</v>
      </c>
      <c r="P948">
        <v>10</v>
      </c>
      <c r="Q948">
        <v>649</v>
      </c>
      <c r="R948">
        <v>5</v>
      </c>
      <c r="S948">
        <v>1</v>
      </c>
      <c r="T948" t="s">
        <v>46</v>
      </c>
      <c r="U948">
        <v>454</v>
      </c>
      <c r="V948">
        <v>0</v>
      </c>
      <c r="W948" t="s">
        <v>37</v>
      </c>
      <c r="X948" t="s">
        <v>37</v>
      </c>
      <c r="Y948" t="s">
        <v>37</v>
      </c>
      <c r="Z948">
        <v>550524.6</v>
      </c>
      <c r="AA948">
        <v>0</v>
      </c>
      <c r="AB948" t="s">
        <v>50</v>
      </c>
      <c r="AC948" t="s">
        <v>45</v>
      </c>
      <c r="AD948" t="s">
        <v>40</v>
      </c>
    </row>
    <row r="949" spans="1:30" x14ac:dyDescent="0.25">
      <c r="A949">
        <v>100948</v>
      </c>
      <c r="B949">
        <v>70</v>
      </c>
      <c r="C949" t="s">
        <v>30</v>
      </c>
      <c r="D949" t="s">
        <v>58</v>
      </c>
      <c r="E949" t="s">
        <v>42</v>
      </c>
      <c r="F949">
        <v>41372.57</v>
      </c>
      <c r="G949">
        <v>94093.19</v>
      </c>
      <c r="H949">
        <v>728</v>
      </c>
      <c r="I949">
        <v>80</v>
      </c>
      <c r="J949">
        <v>1</v>
      </c>
      <c r="K949" t="s">
        <v>33</v>
      </c>
      <c r="L949" t="s">
        <v>37</v>
      </c>
      <c r="M949" t="s">
        <v>33</v>
      </c>
      <c r="N949" t="s">
        <v>34</v>
      </c>
      <c r="O949" t="s">
        <v>59</v>
      </c>
      <c r="P949">
        <v>23</v>
      </c>
      <c r="Q949">
        <v>233</v>
      </c>
      <c r="R949">
        <v>4</v>
      </c>
      <c r="S949">
        <v>2</v>
      </c>
      <c r="T949" t="s">
        <v>53</v>
      </c>
      <c r="U949">
        <v>23</v>
      </c>
      <c r="V949">
        <v>0</v>
      </c>
      <c r="W949" t="s">
        <v>37</v>
      </c>
      <c r="X949" t="s">
        <v>37</v>
      </c>
      <c r="Y949" t="s">
        <v>33</v>
      </c>
      <c r="Z949">
        <v>496470.84</v>
      </c>
      <c r="AA949">
        <v>2.274</v>
      </c>
      <c r="AB949" t="s">
        <v>60</v>
      </c>
      <c r="AC949" t="s">
        <v>51</v>
      </c>
      <c r="AD949" t="s">
        <v>46</v>
      </c>
    </row>
    <row r="950" spans="1:30" x14ac:dyDescent="0.25">
      <c r="A950">
        <v>100949</v>
      </c>
      <c r="B950">
        <v>45</v>
      </c>
      <c r="C950" t="s">
        <v>66</v>
      </c>
      <c r="D950" t="s">
        <v>31</v>
      </c>
      <c r="E950" t="s">
        <v>42</v>
      </c>
      <c r="F950">
        <v>19566.59</v>
      </c>
      <c r="G950">
        <v>39824.21</v>
      </c>
      <c r="H950">
        <v>735</v>
      </c>
      <c r="I950">
        <v>6</v>
      </c>
      <c r="J950">
        <v>1</v>
      </c>
      <c r="K950" t="s">
        <v>33</v>
      </c>
      <c r="L950" t="s">
        <v>37</v>
      </c>
      <c r="M950" t="s">
        <v>33</v>
      </c>
      <c r="N950" t="s">
        <v>34</v>
      </c>
      <c r="O950" t="s">
        <v>59</v>
      </c>
      <c r="P950">
        <v>5</v>
      </c>
      <c r="Q950">
        <v>558</v>
      </c>
      <c r="R950">
        <v>5</v>
      </c>
      <c r="S950">
        <v>3</v>
      </c>
      <c r="T950" t="s">
        <v>36</v>
      </c>
      <c r="U950">
        <v>167</v>
      </c>
      <c r="V950">
        <v>2</v>
      </c>
      <c r="W950" t="s">
        <v>33</v>
      </c>
      <c r="X950" t="s">
        <v>33</v>
      </c>
      <c r="Y950" t="s">
        <v>33</v>
      </c>
      <c r="Z950">
        <v>234799.08</v>
      </c>
      <c r="AA950">
        <v>2.0350000000000001</v>
      </c>
      <c r="AB950" t="s">
        <v>62</v>
      </c>
      <c r="AC950" t="s">
        <v>65</v>
      </c>
      <c r="AD950" t="s">
        <v>46</v>
      </c>
    </row>
    <row r="951" spans="1:30" x14ac:dyDescent="0.25">
      <c r="A951">
        <v>100950</v>
      </c>
      <c r="B951">
        <v>21</v>
      </c>
      <c r="C951" t="s">
        <v>54</v>
      </c>
      <c r="D951" t="s">
        <v>58</v>
      </c>
      <c r="E951" t="s">
        <v>42</v>
      </c>
      <c r="F951">
        <v>33803.089999999997</v>
      </c>
      <c r="G951">
        <v>49721.04</v>
      </c>
      <c r="H951">
        <v>700</v>
      </c>
      <c r="I951">
        <v>153</v>
      </c>
      <c r="J951">
        <v>3</v>
      </c>
      <c r="K951" t="s">
        <v>33</v>
      </c>
      <c r="L951" t="s">
        <v>37</v>
      </c>
      <c r="M951" t="s">
        <v>33</v>
      </c>
      <c r="N951" t="s">
        <v>34</v>
      </c>
      <c r="O951" t="s">
        <v>49</v>
      </c>
      <c r="P951">
        <v>16</v>
      </c>
      <c r="Q951">
        <v>276</v>
      </c>
      <c r="R951">
        <v>3</v>
      </c>
      <c r="S951">
        <v>1</v>
      </c>
      <c r="T951" t="s">
        <v>53</v>
      </c>
      <c r="U951">
        <v>453</v>
      </c>
      <c r="V951">
        <v>6</v>
      </c>
      <c r="W951" t="s">
        <v>33</v>
      </c>
      <c r="X951" t="s">
        <v>33</v>
      </c>
      <c r="Y951" t="s">
        <v>33</v>
      </c>
      <c r="Z951">
        <v>405637.08</v>
      </c>
      <c r="AA951">
        <v>1.4710000000000001</v>
      </c>
      <c r="AB951" t="s">
        <v>44</v>
      </c>
      <c r="AC951" t="s">
        <v>51</v>
      </c>
      <c r="AD951" t="s">
        <v>46</v>
      </c>
    </row>
    <row r="952" spans="1:30" x14ac:dyDescent="0.25">
      <c r="A952">
        <v>100951</v>
      </c>
      <c r="B952">
        <v>34</v>
      </c>
      <c r="C952" t="s">
        <v>47</v>
      </c>
      <c r="D952" t="s">
        <v>58</v>
      </c>
      <c r="E952" t="s">
        <v>42</v>
      </c>
      <c r="F952">
        <v>65346.81</v>
      </c>
      <c r="G952">
        <v>313.10000000000002</v>
      </c>
      <c r="H952">
        <v>628</v>
      </c>
      <c r="I952">
        <v>124</v>
      </c>
      <c r="J952">
        <v>2</v>
      </c>
      <c r="K952" t="s">
        <v>33</v>
      </c>
      <c r="L952" t="s">
        <v>33</v>
      </c>
      <c r="M952" t="s">
        <v>33</v>
      </c>
      <c r="N952" t="s">
        <v>34</v>
      </c>
      <c r="O952" t="s">
        <v>59</v>
      </c>
      <c r="P952">
        <v>14</v>
      </c>
      <c r="Q952">
        <v>346</v>
      </c>
      <c r="R952">
        <v>5</v>
      </c>
      <c r="S952">
        <v>0</v>
      </c>
      <c r="T952" t="s">
        <v>46</v>
      </c>
      <c r="U952">
        <v>-1</v>
      </c>
      <c r="V952">
        <v>5</v>
      </c>
      <c r="W952" t="s">
        <v>37</v>
      </c>
      <c r="X952" t="s">
        <v>37</v>
      </c>
      <c r="Y952" t="s">
        <v>33</v>
      </c>
      <c r="Z952">
        <v>784161.72</v>
      </c>
      <c r="AA952">
        <v>5.0000000000000001E-3</v>
      </c>
      <c r="AB952" t="s">
        <v>38</v>
      </c>
      <c r="AC952" t="s">
        <v>39</v>
      </c>
      <c r="AD952" t="s">
        <v>46</v>
      </c>
    </row>
    <row r="953" spans="1:30" x14ac:dyDescent="0.25">
      <c r="A953">
        <v>100952</v>
      </c>
      <c r="B953">
        <v>66</v>
      </c>
      <c r="C953" t="s">
        <v>30</v>
      </c>
      <c r="D953" t="s">
        <v>58</v>
      </c>
      <c r="E953" t="s">
        <v>48</v>
      </c>
      <c r="F953">
        <v>54475.98</v>
      </c>
      <c r="G953">
        <v>47155.67</v>
      </c>
      <c r="H953">
        <v>731</v>
      </c>
      <c r="I953">
        <v>83</v>
      </c>
      <c r="J953">
        <v>2</v>
      </c>
      <c r="K953" t="s">
        <v>33</v>
      </c>
      <c r="L953" t="s">
        <v>33</v>
      </c>
      <c r="M953" t="s">
        <v>33</v>
      </c>
      <c r="N953" t="s">
        <v>34</v>
      </c>
      <c r="O953" t="s">
        <v>56</v>
      </c>
      <c r="P953">
        <v>2</v>
      </c>
      <c r="Q953">
        <v>20</v>
      </c>
      <c r="R953">
        <v>2</v>
      </c>
      <c r="S953">
        <v>1</v>
      </c>
      <c r="T953" t="s">
        <v>53</v>
      </c>
      <c r="U953">
        <v>140</v>
      </c>
      <c r="V953">
        <v>2</v>
      </c>
      <c r="W953" t="s">
        <v>37</v>
      </c>
      <c r="X953" t="s">
        <v>37</v>
      </c>
      <c r="Y953" t="s">
        <v>33</v>
      </c>
      <c r="Z953">
        <v>653711.76</v>
      </c>
      <c r="AA953">
        <v>0.86599999999999999</v>
      </c>
      <c r="AB953" t="s">
        <v>60</v>
      </c>
      <c r="AC953" t="s">
        <v>45</v>
      </c>
      <c r="AD953" t="s">
        <v>46</v>
      </c>
    </row>
    <row r="954" spans="1:30" x14ac:dyDescent="0.25">
      <c r="A954">
        <v>100953</v>
      </c>
      <c r="B954">
        <v>34</v>
      </c>
      <c r="C954" t="s">
        <v>54</v>
      </c>
      <c r="D954" t="s">
        <v>31</v>
      </c>
      <c r="E954" t="s">
        <v>32</v>
      </c>
      <c r="F954">
        <v>29177.05</v>
      </c>
      <c r="G954">
        <v>33979.800000000003</v>
      </c>
      <c r="H954">
        <v>670</v>
      </c>
      <c r="I954">
        <v>76</v>
      </c>
      <c r="J954">
        <v>5</v>
      </c>
      <c r="K954" t="s">
        <v>37</v>
      </c>
      <c r="L954" t="s">
        <v>37</v>
      </c>
      <c r="M954" t="s">
        <v>33</v>
      </c>
      <c r="N954" t="s">
        <v>34</v>
      </c>
      <c r="O954" t="s">
        <v>74</v>
      </c>
      <c r="P954">
        <v>18</v>
      </c>
      <c r="Q954">
        <v>616</v>
      </c>
      <c r="R954">
        <v>4</v>
      </c>
      <c r="S954">
        <v>3</v>
      </c>
      <c r="T954" t="s">
        <v>53</v>
      </c>
      <c r="U954">
        <v>341</v>
      </c>
      <c r="V954">
        <v>1</v>
      </c>
      <c r="W954" t="s">
        <v>37</v>
      </c>
      <c r="X954" t="s">
        <v>33</v>
      </c>
      <c r="Y954" t="s">
        <v>33</v>
      </c>
      <c r="Z954">
        <v>350124.6</v>
      </c>
      <c r="AA954">
        <v>1.165</v>
      </c>
      <c r="AB954" t="s">
        <v>38</v>
      </c>
      <c r="AC954" t="s">
        <v>65</v>
      </c>
      <c r="AD954" t="s">
        <v>46</v>
      </c>
    </row>
    <row r="955" spans="1:30" x14ac:dyDescent="0.25">
      <c r="A955">
        <v>100954</v>
      </c>
      <c r="B955">
        <v>37</v>
      </c>
      <c r="C955" t="s">
        <v>71</v>
      </c>
      <c r="D955" t="s">
        <v>58</v>
      </c>
      <c r="E955" t="s">
        <v>42</v>
      </c>
      <c r="F955">
        <v>66546.98</v>
      </c>
      <c r="G955">
        <v>34538.49</v>
      </c>
      <c r="H955">
        <v>648</v>
      </c>
      <c r="I955">
        <v>76</v>
      </c>
      <c r="J955">
        <v>3</v>
      </c>
      <c r="K955" t="s">
        <v>33</v>
      </c>
      <c r="L955" t="s">
        <v>37</v>
      </c>
      <c r="M955" t="s">
        <v>33</v>
      </c>
      <c r="N955" t="s">
        <v>53</v>
      </c>
      <c r="O955" t="s">
        <v>73</v>
      </c>
      <c r="P955">
        <v>9</v>
      </c>
      <c r="Q955">
        <v>361</v>
      </c>
      <c r="R955">
        <v>4</v>
      </c>
      <c r="S955">
        <v>0</v>
      </c>
      <c r="T955" t="s">
        <v>53</v>
      </c>
      <c r="U955">
        <v>-1</v>
      </c>
      <c r="V955">
        <v>4</v>
      </c>
      <c r="W955" t="s">
        <v>37</v>
      </c>
      <c r="X955" t="s">
        <v>33</v>
      </c>
      <c r="Y955" t="s">
        <v>33</v>
      </c>
      <c r="Z955">
        <v>798563.76</v>
      </c>
      <c r="AA955">
        <v>0.51900000000000002</v>
      </c>
      <c r="AB955" t="s">
        <v>62</v>
      </c>
      <c r="AC955" t="s">
        <v>39</v>
      </c>
      <c r="AD955" t="s">
        <v>46</v>
      </c>
    </row>
    <row r="956" spans="1:30" x14ac:dyDescent="0.25">
      <c r="A956">
        <v>100955</v>
      </c>
      <c r="B956">
        <v>20</v>
      </c>
      <c r="C956" t="s">
        <v>47</v>
      </c>
      <c r="D956" t="s">
        <v>68</v>
      </c>
      <c r="E956" t="s">
        <v>48</v>
      </c>
      <c r="G956">
        <v>89820.5</v>
      </c>
      <c r="H956">
        <v>734</v>
      </c>
      <c r="I956">
        <v>153</v>
      </c>
      <c r="J956">
        <v>2</v>
      </c>
      <c r="K956" t="s">
        <v>33</v>
      </c>
      <c r="L956" t="s">
        <v>37</v>
      </c>
      <c r="M956" t="s">
        <v>33</v>
      </c>
      <c r="N956" t="s">
        <v>55</v>
      </c>
      <c r="O956" t="s">
        <v>59</v>
      </c>
      <c r="P956">
        <v>10</v>
      </c>
      <c r="Q956">
        <v>780</v>
      </c>
      <c r="R956">
        <v>5</v>
      </c>
      <c r="S956">
        <v>0</v>
      </c>
      <c r="T956" t="s">
        <v>53</v>
      </c>
      <c r="U956">
        <v>-1</v>
      </c>
      <c r="V956">
        <v>6</v>
      </c>
      <c r="W956" t="s">
        <v>33</v>
      </c>
      <c r="X956" t="s">
        <v>33</v>
      </c>
      <c r="Y956" t="s">
        <v>33</v>
      </c>
      <c r="Z956">
        <v>144000</v>
      </c>
      <c r="AA956">
        <v>7.4850000000000003</v>
      </c>
      <c r="AB956" t="s">
        <v>44</v>
      </c>
      <c r="AC956" t="s">
        <v>65</v>
      </c>
      <c r="AD956" t="s">
        <v>46</v>
      </c>
    </row>
    <row r="957" spans="1:30" x14ac:dyDescent="0.25">
      <c r="A957">
        <v>100956</v>
      </c>
      <c r="B957">
        <v>37</v>
      </c>
      <c r="C957" t="s">
        <v>75</v>
      </c>
      <c r="D957" t="s">
        <v>58</v>
      </c>
      <c r="E957" t="s">
        <v>32</v>
      </c>
      <c r="F957">
        <v>33753.51</v>
      </c>
      <c r="G957">
        <v>91753.15</v>
      </c>
      <c r="H957">
        <v>734</v>
      </c>
      <c r="I957">
        <v>170</v>
      </c>
      <c r="J957">
        <v>2</v>
      </c>
      <c r="K957" t="s">
        <v>33</v>
      </c>
      <c r="L957" t="s">
        <v>37</v>
      </c>
      <c r="M957" t="s">
        <v>33</v>
      </c>
      <c r="N957" t="s">
        <v>53</v>
      </c>
      <c r="O957" t="s">
        <v>63</v>
      </c>
      <c r="P957">
        <v>12</v>
      </c>
      <c r="Q957">
        <v>100</v>
      </c>
      <c r="R957">
        <v>1</v>
      </c>
      <c r="S957">
        <v>5</v>
      </c>
      <c r="T957" t="s">
        <v>67</v>
      </c>
      <c r="U957">
        <v>249</v>
      </c>
      <c r="V957">
        <v>3</v>
      </c>
      <c r="W957" t="s">
        <v>37</v>
      </c>
      <c r="X957" t="s">
        <v>33</v>
      </c>
      <c r="Y957" t="s">
        <v>33</v>
      </c>
      <c r="Z957">
        <v>405042.12</v>
      </c>
      <c r="AA957">
        <v>2.718</v>
      </c>
      <c r="AB957" t="s">
        <v>62</v>
      </c>
      <c r="AC957" t="s">
        <v>51</v>
      </c>
      <c r="AD957" t="s">
        <v>46</v>
      </c>
    </row>
    <row r="958" spans="1:30" x14ac:dyDescent="0.25">
      <c r="A958">
        <v>100957</v>
      </c>
      <c r="B958">
        <v>28</v>
      </c>
      <c r="C958" t="s">
        <v>70</v>
      </c>
      <c r="D958" t="s">
        <v>31</v>
      </c>
      <c r="E958" t="s">
        <v>42</v>
      </c>
      <c r="F958">
        <v>49564.92</v>
      </c>
      <c r="G958">
        <v>46195.21</v>
      </c>
      <c r="H958">
        <v>784</v>
      </c>
      <c r="I958">
        <v>112</v>
      </c>
      <c r="J958">
        <v>2</v>
      </c>
      <c r="K958" t="s">
        <v>33</v>
      </c>
      <c r="L958" t="s">
        <v>33</v>
      </c>
      <c r="M958" t="s">
        <v>33</v>
      </c>
      <c r="N958" t="s">
        <v>55</v>
      </c>
      <c r="O958" t="s">
        <v>63</v>
      </c>
      <c r="P958">
        <v>10</v>
      </c>
      <c r="Q958">
        <v>279</v>
      </c>
      <c r="R958">
        <v>4</v>
      </c>
      <c r="S958">
        <v>2</v>
      </c>
      <c r="T958" t="s">
        <v>53</v>
      </c>
      <c r="U958">
        <v>158</v>
      </c>
      <c r="V958">
        <v>3</v>
      </c>
      <c r="W958" t="s">
        <v>33</v>
      </c>
      <c r="X958" t="s">
        <v>33</v>
      </c>
      <c r="Y958" t="s">
        <v>37</v>
      </c>
      <c r="Z958">
        <v>594779.04</v>
      </c>
      <c r="AA958">
        <v>0.93200000000000005</v>
      </c>
      <c r="AB958" t="s">
        <v>38</v>
      </c>
      <c r="AC958" t="s">
        <v>45</v>
      </c>
      <c r="AD958" t="s">
        <v>46</v>
      </c>
    </row>
    <row r="959" spans="1:30" x14ac:dyDescent="0.25">
      <c r="A959">
        <v>100958</v>
      </c>
      <c r="B959">
        <v>42</v>
      </c>
      <c r="C959" t="s">
        <v>66</v>
      </c>
      <c r="D959" t="s">
        <v>31</v>
      </c>
      <c r="E959" t="s">
        <v>32</v>
      </c>
      <c r="F959">
        <v>57962.19</v>
      </c>
      <c r="G959">
        <v>30711.79</v>
      </c>
      <c r="H959">
        <v>644</v>
      </c>
      <c r="I959">
        <v>109</v>
      </c>
      <c r="J959">
        <v>2</v>
      </c>
      <c r="K959" t="s">
        <v>33</v>
      </c>
      <c r="L959" t="s">
        <v>37</v>
      </c>
      <c r="M959" t="s">
        <v>33</v>
      </c>
      <c r="N959" t="s">
        <v>34</v>
      </c>
      <c r="O959" t="s">
        <v>43</v>
      </c>
      <c r="P959">
        <v>7</v>
      </c>
      <c r="Q959">
        <v>69</v>
      </c>
      <c r="R959">
        <v>8</v>
      </c>
      <c r="S959">
        <v>2</v>
      </c>
      <c r="T959" t="s">
        <v>46</v>
      </c>
      <c r="U959">
        <v>260</v>
      </c>
      <c r="V959">
        <v>2</v>
      </c>
      <c r="W959" t="s">
        <v>37</v>
      </c>
      <c r="X959" t="s">
        <v>33</v>
      </c>
      <c r="Y959" t="s">
        <v>33</v>
      </c>
      <c r="Z959">
        <v>695546.28</v>
      </c>
      <c r="AA959">
        <v>0.53</v>
      </c>
      <c r="AB959" t="s">
        <v>62</v>
      </c>
      <c r="AC959" t="s">
        <v>39</v>
      </c>
      <c r="AD959" t="s">
        <v>46</v>
      </c>
    </row>
    <row r="960" spans="1:30" x14ac:dyDescent="0.25">
      <c r="A960">
        <v>100959</v>
      </c>
      <c r="B960">
        <v>52</v>
      </c>
      <c r="C960" t="s">
        <v>30</v>
      </c>
      <c r="D960" t="s">
        <v>31</v>
      </c>
      <c r="E960" t="s">
        <v>48</v>
      </c>
      <c r="F960">
        <v>64222.31</v>
      </c>
      <c r="G960">
        <v>9247.35</v>
      </c>
      <c r="H960">
        <v>694</v>
      </c>
      <c r="I960">
        <v>33</v>
      </c>
      <c r="J960">
        <v>3</v>
      </c>
      <c r="K960" t="s">
        <v>33</v>
      </c>
      <c r="L960" t="s">
        <v>33</v>
      </c>
      <c r="M960" t="s">
        <v>37</v>
      </c>
      <c r="N960" t="s">
        <v>34</v>
      </c>
      <c r="O960" t="s">
        <v>56</v>
      </c>
      <c r="P960">
        <v>3</v>
      </c>
      <c r="Q960">
        <v>132</v>
      </c>
      <c r="R960">
        <v>3</v>
      </c>
      <c r="S960">
        <v>1</v>
      </c>
      <c r="T960" t="s">
        <v>36</v>
      </c>
      <c r="U960">
        <v>325</v>
      </c>
      <c r="V960">
        <v>1</v>
      </c>
      <c r="W960" t="s">
        <v>37</v>
      </c>
      <c r="X960" t="s">
        <v>33</v>
      </c>
      <c r="Y960" t="s">
        <v>33</v>
      </c>
      <c r="Z960">
        <v>770667.72</v>
      </c>
      <c r="AA960">
        <v>0.14399999999999999</v>
      </c>
      <c r="AB960" t="s">
        <v>50</v>
      </c>
      <c r="AC960" t="s">
        <v>39</v>
      </c>
      <c r="AD960" t="s">
        <v>46</v>
      </c>
    </row>
    <row r="961" spans="1:30" x14ac:dyDescent="0.25">
      <c r="A961">
        <v>100960</v>
      </c>
      <c r="B961">
        <v>48</v>
      </c>
      <c r="C961" t="s">
        <v>30</v>
      </c>
      <c r="D961" t="s">
        <v>31</v>
      </c>
      <c r="E961" t="s">
        <v>42</v>
      </c>
      <c r="F961">
        <v>31169.58</v>
      </c>
      <c r="G961">
        <v>65587.05</v>
      </c>
      <c r="H961">
        <v>674</v>
      </c>
      <c r="I961">
        <v>133</v>
      </c>
      <c r="J961">
        <v>5</v>
      </c>
      <c r="K961" t="s">
        <v>33</v>
      </c>
      <c r="L961" t="s">
        <v>37</v>
      </c>
      <c r="M961" t="s">
        <v>33</v>
      </c>
      <c r="N961" t="s">
        <v>53</v>
      </c>
      <c r="O961" t="s">
        <v>52</v>
      </c>
      <c r="P961">
        <v>16</v>
      </c>
      <c r="Q961">
        <v>563</v>
      </c>
      <c r="R961">
        <v>3</v>
      </c>
      <c r="S961">
        <v>0</v>
      </c>
      <c r="T961" t="s">
        <v>36</v>
      </c>
      <c r="U961">
        <v>-1</v>
      </c>
      <c r="V961">
        <v>4</v>
      </c>
      <c r="W961" t="s">
        <v>33</v>
      </c>
      <c r="X961" t="s">
        <v>37</v>
      </c>
      <c r="Y961" t="s">
        <v>33</v>
      </c>
      <c r="Z961">
        <v>374034.96</v>
      </c>
      <c r="AA961">
        <v>2.1040000000000001</v>
      </c>
      <c r="AB961" t="s">
        <v>50</v>
      </c>
      <c r="AC961" t="s">
        <v>51</v>
      </c>
      <c r="AD961" t="s">
        <v>46</v>
      </c>
    </row>
    <row r="962" spans="1:30" x14ac:dyDescent="0.25">
      <c r="A962">
        <v>100961</v>
      </c>
      <c r="B962">
        <v>23</v>
      </c>
      <c r="C962" t="s">
        <v>70</v>
      </c>
      <c r="D962" t="s">
        <v>31</v>
      </c>
      <c r="E962" t="s">
        <v>42</v>
      </c>
      <c r="F962">
        <v>37956.699999999997</v>
      </c>
      <c r="G962">
        <v>35187.67</v>
      </c>
      <c r="H962">
        <v>587</v>
      </c>
      <c r="I962">
        <v>165</v>
      </c>
      <c r="J962">
        <v>3</v>
      </c>
      <c r="K962" t="s">
        <v>33</v>
      </c>
      <c r="L962" t="s">
        <v>33</v>
      </c>
      <c r="M962" t="s">
        <v>37</v>
      </c>
      <c r="N962" t="s">
        <v>34</v>
      </c>
      <c r="O962" t="s">
        <v>64</v>
      </c>
      <c r="P962">
        <v>23</v>
      </c>
      <c r="Q962">
        <v>248</v>
      </c>
      <c r="R962">
        <v>8</v>
      </c>
      <c r="S962">
        <v>1</v>
      </c>
      <c r="T962" t="s">
        <v>53</v>
      </c>
      <c r="U962">
        <v>265</v>
      </c>
      <c r="V962">
        <v>1</v>
      </c>
      <c r="W962" t="s">
        <v>37</v>
      </c>
      <c r="X962" t="s">
        <v>33</v>
      </c>
      <c r="Y962" t="s">
        <v>33</v>
      </c>
      <c r="Z962">
        <v>455480.4</v>
      </c>
      <c r="AA962">
        <v>0.92700000000000005</v>
      </c>
      <c r="AB962" t="s">
        <v>44</v>
      </c>
      <c r="AC962" t="s">
        <v>51</v>
      </c>
      <c r="AD962" t="s">
        <v>46</v>
      </c>
    </row>
    <row r="963" spans="1:30" x14ac:dyDescent="0.25">
      <c r="A963">
        <v>100962</v>
      </c>
      <c r="B963">
        <v>70</v>
      </c>
      <c r="C963" t="s">
        <v>47</v>
      </c>
      <c r="D963" t="s">
        <v>31</v>
      </c>
      <c r="E963" t="s">
        <v>42</v>
      </c>
      <c r="F963">
        <v>62564.959999999999</v>
      </c>
      <c r="G963">
        <v>15581.07</v>
      </c>
      <c r="H963">
        <v>763</v>
      </c>
      <c r="I963">
        <v>156</v>
      </c>
      <c r="J963">
        <v>1</v>
      </c>
      <c r="K963" t="s">
        <v>33</v>
      </c>
      <c r="L963" t="s">
        <v>37</v>
      </c>
      <c r="M963" t="s">
        <v>33</v>
      </c>
      <c r="N963" t="s">
        <v>53</v>
      </c>
      <c r="O963" t="s">
        <v>63</v>
      </c>
      <c r="P963">
        <v>6</v>
      </c>
      <c r="Q963">
        <v>326</v>
      </c>
      <c r="R963">
        <v>8</v>
      </c>
      <c r="S963">
        <v>5</v>
      </c>
      <c r="T963" t="s">
        <v>67</v>
      </c>
      <c r="U963">
        <v>377</v>
      </c>
      <c r="V963">
        <v>0</v>
      </c>
      <c r="W963" t="s">
        <v>33</v>
      </c>
      <c r="X963" t="s">
        <v>33</v>
      </c>
      <c r="Y963" t="s">
        <v>33</v>
      </c>
      <c r="Z963">
        <v>750779.52</v>
      </c>
      <c r="AA963">
        <v>0.249</v>
      </c>
      <c r="AB963" t="s">
        <v>60</v>
      </c>
      <c r="AC963" t="s">
        <v>39</v>
      </c>
      <c r="AD963" t="s">
        <v>46</v>
      </c>
    </row>
    <row r="964" spans="1:30" x14ac:dyDescent="0.25">
      <c r="A964">
        <v>100963</v>
      </c>
      <c r="B964">
        <v>51</v>
      </c>
      <c r="C964" t="s">
        <v>75</v>
      </c>
      <c r="D964" t="s">
        <v>31</v>
      </c>
      <c r="E964" t="s">
        <v>42</v>
      </c>
      <c r="F964">
        <v>32087.56</v>
      </c>
      <c r="G964">
        <v>59565.91</v>
      </c>
      <c r="H964">
        <v>669</v>
      </c>
      <c r="I964">
        <v>176</v>
      </c>
      <c r="J964">
        <v>5</v>
      </c>
      <c r="K964" t="s">
        <v>33</v>
      </c>
      <c r="L964" t="s">
        <v>33</v>
      </c>
      <c r="M964" t="s">
        <v>37</v>
      </c>
      <c r="N964" t="s">
        <v>34</v>
      </c>
      <c r="O964" t="s">
        <v>59</v>
      </c>
      <c r="P964">
        <v>12</v>
      </c>
      <c r="Q964">
        <v>246</v>
      </c>
      <c r="R964">
        <v>3</v>
      </c>
      <c r="S964">
        <v>3</v>
      </c>
      <c r="T964" t="s">
        <v>67</v>
      </c>
      <c r="U964">
        <v>389</v>
      </c>
      <c r="V964">
        <v>1</v>
      </c>
      <c r="W964" t="s">
        <v>33</v>
      </c>
      <c r="X964" t="s">
        <v>37</v>
      </c>
      <c r="Y964" t="s">
        <v>33</v>
      </c>
      <c r="Z964">
        <v>385050.72</v>
      </c>
      <c r="AA964">
        <v>1.8560000000000001</v>
      </c>
      <c r="AB964" t="s">
        <v>50</v>
      </c>
      <c r="AC964" t="s">
        <v>51</v>
      </c>
      <c r="AD964" t="s">
        <v>46</v>
      </c>
    </row>
    <row r="965" spans="1:30" x14ac:dyDescent="0.25">
      <c r="A965">
        <v>100964</v>
      </c>
      <c r="B965">
        <v>21</v>
      </c>
      <c r="C965" t="s">
        <v>75</v>
      </c>
      <c r="D965" t="s">
        <v>58</v>
      </c>
      <c r="E965" t="s">
        <v>48</v>
      </c>
      <c r="F965">
        <v>17598.09</v>
      </c>
      <c r="G965">
        <v>6524.04</v>
      </c>
      <c r="H965">
        <v>747</v>
      </c>
      <c r="I965">
        <v>41</v>
      </c>
      <c r="J965">
        <v>1</v>
      </c>
      <c r="K965" t="s">
        <v>33</v>
      </c>
      <c r="L965" t="s">
        <v>33</v>
      </c>
      <c r="M965" t="s">
        <v>33</v>
      </c>
      <c r="N965" t="s">
        <v>34</v>
      </c>
      <c r="O965" t="s">
        <v>52</v>
      </c>
      <c r="P965">
        <v>2</v>
      </c>
      <c r="Q965">
        <v>414</v>
      </c>
      <c r="R965">
        <v>4</v>
      </c>
      <c r="S965">
        <v>1</v>
      </c>
      <c r="T965" t="s">
        <v>53</v>
      </c>
      <c r="U965">
        <v>192</v>
      </c>
      <c r="V965">
        <v>4</v>
      </c>
      <c r="W965" t="s">
        <v>33</v>
      </c>
      <c r="X965" t="s">
        <v>37</v>
      </c>
      <c r="Y965" t="s">
        <v>33</v>
      </c>
      <c r="Z965">
        <v>211177.08</v>
      </c>
      <c r="AA965">
        <v>0.371</v>
      </c>
      <c r="AB965" t="s">
        <v>44</v>
      </c>
      <c r="AC965" t="s">
        <v>65</v>
      </c>
      <c r="AD965" t="s">
        <v>46</v>
      </c>
    </row>
    <row r="966" spans="1:30" x14ac:dyDescent="0.25">
      <c r="A966">
        <v>100965</v>
      </c>
      <c r="B966">
        <v>69</v>
      </c>
      <c r="C966" t="s">
        <v>66</v>
      </c>
      <c r="D966" t="s">
        <v>31</v>
      </c>
      <c r="E966" t="s">
        <v>42</v>
      </c>
      <c r="F966">
        <v>73428.160000000003</v>
      </c>
      <c r="G966">
        <v>40187.54</v>
      </c>
      <c r="H966">
        <v>652</v>
      </c>
      <c r="I966">
        <v>166</v>
      </c>
      <c r="J966">
        <v>4</v>
      </c>
      <c r="K966" t="s">
        <v>33</v>
      </c>
      <c r="L966" t="s">
        <v>37</v>
      </c>
      <c r="M966" t="s">
        <v>33</v>
      </c>
      <c r="N966" t="s">
        <v>34</v>
      </c>
      <c r="O966" t="s">
        <v>52</v>
      </c>
      <c r="P966">
        <v>13</v>
      </c>
      <c r="Q966">
        <v>207</v>
      </c>
      <c r="R966">
        <v>5</v>
      </c>
      <c r="S966">
        <v>1</v>
      </c>
      <c r="T966" t="s">
        <v>53</v>
      </c>
      <c r="U966">
        <v>279</v>
      </c>
      <c r="V966">
        <v>4</v>
      </c>
      <c r="W966" t="s">
        <v>33</v>
      </c>
      <c r="X966" t="s">
        <v>33</v>
      </c>
      <c r="Y966" t="s">
        <v>33</v>
      </c>
      <c r="Z966">
        <v>881137.92</v>
      </c>
      <c r="AA966">
        <v>0.54700000000000004</v>
      </c>
      <c r="AB966" t="s">
        <v>60</v>
      </c>
      <c r="AC966" t="s">
        <v>39</v>
      </c>
      <c r="AD966" t="s">
        <v>46</v>
      </c>
    </row>
    <row r="967" spans="1:30" x14ac:dyDescent="0.25">
      <c r="A967">
        <v>100966</v>
      </c>
      <c r="B967">
        <v>28</v>
      </c>
      <c r="C967" t="s">
        <v>70</v>
      </c>
      <c r="D967" t="s">
        <v>31</v>
      </c>
      <c r="E967" t="s">
        <v>48</v>
      </c>
      <c r="F967">
        <v>20349.71</v>
      </c>
      <c r="G967">
        <v>37431.11</v>
      </c>
      <c r="H967">
        <v>812</v>
      </c>
      <c r="I967">
        <v>24</v>
      </c>
      <c r="J967">
        <v>2</v>
      </c>
      <c r="K967" t="s">
        <v>33</v>
      </c>
      <c r="L967" t="s">
        <v>37</v>
      </c>
      <c r="M967" t="s">
        <v>33</v>
      </c>
      <c r="N967" t="s">
        <v>34</v>
      </c>
      <c r="O967" t="s">
        <v>63</v>
      </c>
      <c r="P967">
        <v>26</v>
      </c>
      <c r="Q967">
        <v>20</v>
      </c>
      <c r="R967">
        <v>8</v>
      </c>
      <c r="S967">
        <v>1</v>
      </c>
      <c r="T967" t="s">
        <v>67</v>
      </c>
      <c r="U967">
        <v>225</v>
      </c>
      <c r="V967">
        <v>6</v>
      </c>
      <c r="W967" t="s">
        <v>37</v>
      </c>
      <c r="X967" t="s">
        <v>37</v>
      </c>
      <c r="Y967" t="s">
        <v>33</v>
      </c>
      <c r="Z967">
        <v>244196.52</v>
      </c>
      <c r="AA967">
        <v>1.839</v>
      </c>
      <c r="AB967" t="s">
        <v>38</v>
      </c>
      <c r="AC967" t="s">
        <v>65</v>
      </c>
      <c r="AD967" t="s">
        <v>46</v>
      </c>
    </row>
    <row r="968" spans="1:30" x14ac:dyDescent="0.25">
      <c r="A968">
        <v>100967</v>
      </c>
      <c r="B968">
        <v>70</v>
      </c>
      <c r="C968" t="s">
        <v>71</v>
      </c>
      <c r="D968" t="s">
        <v>31</v>
      </c>
      <c r="E968" t="s">
        <v>42</v>
      </c>
      <c r="F968">
        <v>41047.75</v>
      </c>
      <c r="G968">
        <v>45486.29</v>
      </c>
      <c r="H968">
        <v>674</v>
      </c>
      <c r="I968">
        <v>164</v>
      </c>
      <c r="J968">
        <v>5</v>
      </c>
      <c r="K968" t="s">
        <v>33</v>
      </c>
      <c r="L968" t="s">
        <v>37</v>
      </c>
      <c r="M968" t="s">
        <v>33</v>
      </c>
      <c r="N968" t="s">
        <v>34</v>
      </c>
      <c r="O968" t="s">
        <v>52</v>
      </c>
      <c r="P968">
        <v>23</v>
      </c>
      <c r="Q968">
        <v>403</v>
      </c>
      <c r="R968">
        <v>2</v>
      </c>
      <c r="S968">
        <v>1</v>
      </c>
      <c r="T968" t="s">
        <v>53</v>
      </c>
      <c r="U968">
        <v>249</v>
      </c>
      <c r="V968">
        <v>3</v>
      </c>
      <c r="W968" t="s">
        <v>37</v>
      </c>
      <c r="X968" t="s">
        <v>33</v>
      </c>
      <c r="Y968" t="s">
        <v>33</v>
      </c>
      <c r="Z968">
        <v>492573</v>
      </c>
      <c r="AA968">
        <v>1.1080000000000001</v>
      </c>
      <c r="AB968" t="s">
        <v>60</v>
      </c>
      <c r="AC968" t="s">
        <v>51</v>
      </c>
      <c r="AD968" t="s">
        <v>46</v>
      </c>
    </row>
    <row r="969" spans="1:30" x14ac:dyDescent="0.25">
      <c r="A969">
        <v>100968</v>
      </c>
      <c r="B969">
        <v>56</v>
      </c>
      <c r="C969" t="s">
        <v>30</v>
      </c>
      <c r="D969" t="s">
        <v>58</v>
      </c>
      <c r="E969" t="s">
        <v>42</v>
      </c>
      <c r="F969">
        <v>30036.44</v>
      </c>
      <c r="G969">
        <v>74226.41</v>
      </c>
      <c r="H969">
        <v>712</v>
      </c>
      <c r="I969">
        <v>56</v>
      </c>
      <c r="J969">
        <v>5</v>
      </c>
      <c r="K969" t="s">
        <v>33</v>
      </c>
      <c r="L969" t="s">
        <v>37</v>
      </c>
      <c r="M969" t="s">
        <v>37</v>
      </c>
      <c r="N969" t="s">
        <v>34</v>
      </c>
      <c r="O969" t="s">
        <v>63</v>
      </c>
      <c r="P969">
        <v>4</v>
      </c>
      <c r="Q969">
        <v>370</v>
      </c>
      <c r="R969">
        <v>6</v>
      </c>
      <c r="S969">
        <v>5</v>
      </c>
      <c r="T969" t="s">
        <v>53</v>
      </c>
      <c r="U969">
        <v>334</v>
      </c>
      <c r="V969">
        <v>3</v>
      </c>
      <c r="W969" t="s">
        <v>33</v>
      </c>
      <c r="X969" t="s">
        <v>33</v>
      </c>
      <c r="Y969" t="s">
        <v>37</v>
      </c>
      <c r="Z969">
        <v>360437.28</v>
      </c>
      <c r="AA969">
        <v>2.4710000000000001</v>
      </c>
      <c r="AB969" t="s">
        <v>60</v>
      </c>
      <c r="AC969" t="s">
        <v>65</v>
      </c>
      <c r="AD969" t="s">
        <v>40</v>
      </c>
    </row>
    <row r="970" spans="1:30" x14ac:dyDescent="0.25">
      <c r="A970">
        <v>100969</v>
      </c>
      <c r="B970">
        <v>35</v>
      </c>
      <c r="C970" t="s">
        <v>61</v>
      </c>
      <c r="D970" t="s">
        <v>31</v>
      </c>
      <c r="E970" t="s">
        <v>32</v>
      </c>
      <c r="F970">
        <v>37428.44</v>
      </c>
      <c r="G970">
        <v>33294.519999999997</v>
      </c>
      <c r="H970">
        <v>601</v>
      </c>
      <c r="I970">
        <v>89</v>
      </c>
      <c r="J970">
        <v>4</v>
      </c>
      <c r="K970" t="s">
        <v>37</v>
      </c>
      <c r="L970" t="s">
        <v>33</v>
      </c>
      <c r="M970" t="s">
        <v>33</v>
      </c>
      <c r="N970" t="s">
        <v>34</v>
      </c>
      <c r="O970" t="s">
        <v>59</v>
      </c>
      <c r="P970">
        <v>3</v>
      </c>
      <c r="Q970">
        <v>504</v>
      </c>
      <c r="R970">
        <v>3</v>
      </c>
      <c r="S970">
        <v>4</v>
      </c>
      <c r="T970" t="s">
        <v>53</v>
      </c>
      <c r="U970">
        <v>254</v>
      </c>
      <c r="V970">
        <v>1</v>
      </c>
      <c r="W970" t="s">
        <v>33</v>
      </c>
      <c r="X970" t="s">
        <v>33</v>
      </c>
      <c r="Y970" t="s">
        <v>37</v>
      </c>
      <c r="Z970">
        <v>449141.28</v>
      </c>
      <c r="AA970">
        <v>0.89</v>
      </c>
      <c r="AB970" t="s">
        <v>38</v>
      </c>
      <c r="AC970" t="s">
        <v>51</v>
      </c>
      <c r="AD970" t="s">
        <v>40</v>
      </c>
    </row>
    <row r="971" spans="1:30" x14ac:dyDescent="0.25">
      <c r="A971">
        <v>100970</v>
      </c>
      <c r="B971">
        <v>54</v>
      </c>
      <c r="C971" t="s">
        <v>47</v>
      </c>
      <c r="D971" t="s">
        <v>31</v>
      </c>
      <c r="E971" t="s">
        <v>42</v>
      </c>
      <c r="F971">
        <v>12000</v>
      </c>
      <c r="G971">
        <v>60331.41</v>
      </c>
      <c r="H971">
        <v>746</v>
      </c>
      <c r="I971">
        <v>130</v>
      </c>
      <c r="J971">
        <v>2</v>
      </c>
      <c r="K971" t="s">
        <v>33</v>
      </c>
      <c r="L971" t="s">
        <v>37</v>
      </c>
      <c r="M971" t="s">
        <v>37</v>
      </c>
      <c r="N971" t="s">
        <v>34</v>
      </c>
      <c r="O971" t="s">
        <v>74</v>
      </c>
      <c r="P971">
        <v>15</v>
      </c>
      <c r="Q971">
        <v>631</v>
      </c>
      <c r="R971">
        <v>3</v>
      </c>
      <c r="S971">
        <v>3</v>
      </c>
      <c r="T971" t="s">
        <v>46</v>
      </c>
      <c r="U971">
        <v>145</v>
      </c>
      <c r="V971">
        <v>1</v>
      </c>
      <c r="W971" t="s">
        <v>33</v>
      </c>
      <c r="X971" t="s">
        <v>33</v>
      </c>
      <c r="Y971" t="s">
        <v>33</v>
      </c>
      <c r="Z971">
        <v>144000</v>
      </c>
      <c r="AA971">
        <v>5.0279999999999996</v>
      </c>
      <c r="AB971" t="s">
        <v>50</v>
      </c>
      <c r="AC971" t="s">
        <v>65</v>
      </c>
      <c r="AD971" t="s">
        <v>46</v>
      </c>
    </row>
    <row r="972" spans="1:30" x14ac:dyDescent="0.25">
      <c r="A972">
        <v>100971</v>
      </c>
      <c r="B972">
        <v>26</v>
      </c>
      <c r="C972" t="s">
        <v>54</v>
      </c>
      <c r="D972" t="s">
        <v>58</v>
      </c>
      <c r="E972" t="s">
        <v>42</v>
      </c>
      <c r="F972">
        <v>63099.8</v>
      </c>
      <c r="G972">
        <v>9436.82</v>
      </c>
      <c r="H972">
        <v>726</v>
      </c>
      <c r="I972">
        <v>15</v>
      </c>
      <c r="J972">
        <v>5</v>
      </c>
      <c r="K972" t="s">
        <v>33</v>
      </c>
      <c r="L972" t="s">
        <v>37</v>
      </c>
      <c r="M972" t="s">
        <v>33</v>
      </c>
      <c r="N972" t="s">
        <v>34</v>
      </c>
      <c r="O972" t="s">
        <v>73</v>
      </c>
      <c r="P972">
        <v>4</v>
      </c>
      <c r="Q972">
        <v>147</v>
      </c>
      <c r="R972">
        <v>6</v>
      </c>
      <c r="S972">
        <v>2</v>
      </c>
      <c r="T972" t="s">
        <v>53</v>
      </c>
      <c r="U972">
        <v>396</v>
      </c>
      <c r="V972">
        <v>1</v>
      </c>
      <c r="W972" t="s">
        <v>37</v>
      </c>
      <c r="X972" t="s">
        <v>33</v>
      </c>
      <c r="Y972" t="s">
        <v>33</v>
      </c>
      <c r="Z972">
        <v>757197.6</v>
      </c>
      <c r="AA972">
        <v>0.15</v>
      </c>
      <c r="AB972" t="s">
        <v>38</v>
      </c>
      <c r="AC972" t="s">
        <v>39</v>
      </c>
      <c r="AD972" t="s">
        <v>46</v>
      </c>
    </row>
    <row r="973" spans="1:30" x14ac:dyDescent="0.25">
      <c r="A973">
        <v>100972</v>
      </c>
      <c r="B973">
        <v>47</v>
      </c>
      <c r="C973" t="s">
        <v>57</v>
      </c>
      <c r="D973" t="s">
        <v>58</v>
      </c>
      <c r="E973" t="s">
        <v>42</v>
      </c>
      <c r="F973">
        <v>44254.2</v>
      </c>
      <c r="G973">
        <v>14544.92</v>
      </c>
      <c r="H973">
        <v>640</v>
      </c>
      <c r="I973">
        <v>66</v>
      </c>
      <c r="J973">
        <v>3</v>
      </c>
      <c r="K973" t="s">
        <v>33</v>
      </c>
      <c r="L973" t="s">
        <v>33</v>
      </c>
      <c r="M973" t="s">
        <v>33</v>
      </c>
      <c r="N973" t="s">
        <v>55</v>
      </c>
      <c r="O973" t="s">
        <v>49</v>
      </c>
      <c r="P973">
        <v>11</v>
      </c>
      <c r="Q973">
        <v>230</v>
      </c>
      <c r="R973">
        <v>2</v>
      </c>
      <c r="S973">
        <v>4</v>
      </c>
      <c r="T973" t="s">
        <v>53</v>
      </c>
      <c r="U973">
        <v>431</v>
      </c>
      <c r="V973">
        <v>3</v>
      </c>
      <c r="W973" t="s">
        <v>37</v>
      </c>
      <c r="X973" t="s">
        <v>37</v>
      </c>
      <c r="Y973" t="s">
        <v>33</v>
      </c>
      <c r="Z973">
        <v>531050.4</v>
      </c>
      <c r="AA973">
        <v>0.32900000000000001</v>
      </c>
      <c r="AB973" t="s">
        <v>50</v>
      </c>
      <c r="AC973" t="s">
        <v>45</v>
      </c>
      <c r="AD973" t="s">
        <v>46</v>
      </c>
    </row>
    <row r="974" spans="1:30" x14ac:dyDescent="0.25">
      <c r="A974">
        <v>100973</v>
      </c>
      <c r="B974">
        <v>35</v>
      </c>
      <c r="C974" t="s">
        <v>57</v>
      </c>
      <c r="D974" t="s">
        <v>31</v>
      </c>
      <c r="E974" t="s">
        <v>32</v>
      </c>
      <c r="F974">
        <v>23102.95</v>
      </c>
      <c r="G974">
        <v>0</v>
      </c>
      <c r="H974">
        <v>652</v>
      </c>
      <c r="I974">
        <v>121</v>
      </c>
      <c r="J974">
        <v>4</v>
      </c>
      <c r="K974" t="s">
        <v>33</v>
      </c>
      <c r="L974" t="s">
        <v>33</v>
      </c>
      <c r="M974" t="s">
        <v>33</v>
      </c>
      <c r="N974" t="s">
        <v>34</v>
      </c>
      <c r="O974" t="s">
        <v>73</v>
      </c>
      <c r="P974">
        <v>10</v>
      </c>
      <c r="Q974">
        <v>362</v>
      </c>
      <c r="R974">
        <v>1</v>
      </c>
      <c r="S974">
        <v>2</v>
      </c>
      <c r="T974" t="s">
        <v>53</v>
      </c>
      <c r="U974">
        <v>256</v>
      </c>
      <c r="V974">
        <v>5</v>
      </c>
      <c r="W974" t="s">
        <v>33</v>
      </c>
      <c r="X974" t="s">
        <v>37</v>
      </c>
      <c r="Y974" t="s">
        <v>33</v>
      </c>
      <c r="Z974">
        <v>277235.40000000002</v>
      </c>
      <c r="AA974">
        <v>0</v>
      </c>
      <c r="AB974" t="s">
        <v>38</v>
      </c>
      <c r="AC974" t="s">
        <v>65</v>
      </c>
      <c r="AD974" t="s">
        <v>46</v>
      </c>
    </row>
    <row r="975" spans="1:30" x14ac:dyDescent="0.25">
      <c r="A975">
        <v>100974</v>
      </c>
      <c r="B975">
        <v>49</v>
      </c>
      <c r="C975" t="s">
        <v>75</v>
      </c>
      <c r="D975" t="s">
        <v>31</v>
      </c>
      <c r="E975" t="s">
        <v>32</v>
      </c>
      <c r="F975">
        <v>45290.76</v>
      </c>
      <c r="G975">
        <v>48314.13</v>
      </c>
      <c r="H975">
        <v>727</v>
      </c>
      <c r="I975">
        <v>180</v>
      </c>
      <c r="J975">
        <v>5</v>
      </c>
      <c r="K975" t="s">
        <v>33</v>
      </c>
      <c r="L975" t="s">
        <v>33</v>
      </c>
      <c r="M975" t="s">
        <v>33</v>
      </c>
      <c r="N975" t="s">
        <v>53</v>
      </c>
      <c r="O975" t="s">
        <v>64</v>
      </c>
      <c r="P975">
        <v>6</v>
      </c>
      <c r="Q975">
        <v>602</v>
      </c>
      <c r="R975">
        <v>1</v>
      </c>
      <c r="S975">
        <v>1</v>
      </c>
      <c r="T975" t="s">
        <v>53</v>
      </c>
      <c r="U975">
        <v>46</v>
      </c>
      <c r="V975">
        <v>2</v>
      </c>
      <c r="W975" t="s">
        <v>33</v>
      </c>
      <c r="X975" t="s">
        <v>33</v>
      </c>
      <c r="Y975" t="s">
        <v>33</v>
      </c>
      <c r="Z975">
        <v>543489.12</v>
      </c>
      <c r="AA975">
        <v>1.0669999999999999</v>
      </c>
      <c r="AB975" t="s">
        <v>50</v>
      </c>
      <c r="AC975" t="s">
        <v>45</v>
      </c>
      <c r="AD975" t="s">
        <v>46</v>
      </c>
    </row>
    <row r="976" spans="1:30" x14ac:dyDescent="0.25">
      <c r="A976">
        <v>100975</v>
      </c>
      <c r="B976">
        <v>34</v>
      </c>
      <c r="C976" t="s">
        <v>71</v>
      </c>
      <c r="D976" t="s">
        <v>68</v>
      </c>
      <c r="E976" t="s">
        <v>42</v>
      </c>
      <c r="F976">
        <v>43901.06</v>
      </c>
      <c r="G976">
        <v>10901.92</v>
      </c>
      <c r="H976">
        <v>529</v>
      </c>
      <c r="I976">
        <v>29</v>
      </c>
      <c r="J976">
        <v>5</v>
      </c>
      <c r="K976" t="s">
        <v>33</v>
      </c>
      <c r="L976" t="s">
        <v>37</v>
      </c>
      <c r="M976" t="s">
        <v>33</v>
      </c>
      <c r="N976" t="s">
        <v>34</v>
      </c>
      <c r="O976" t="s">
        <v>43</v>
      </c>
      <c r="P976">
        <v>2</v>
      </c>
      <c r="Q976">
        <v>290</v>
      </c>
      <c r="R976">
        <v>7</v>
      </c>
      <c r="S976">
        <v>5</v>
      </c>
      <c r="T976" t="s">
        <v>53</v>
      </c>
      <c r="U976">
        <v>98</v>
      </c>
      <c r="V976">
        <v>2</v>
      </c>
      <c r="W976" t="s">
        <v>33</v>
      </c>
      <c r="X976" t="s">
        <v>37</v>
      </c>
      <c r="Y976" t="s">
        <v>33</v>
      </c>
      <c r="Z976">
        <v>526812.72</v>
      </c>
      <c r="AA976">
        <v>0.248</v>
      </c>
      <c r="AB976" t="s">
        <v>38</v>
      </c>
      <c r="AC976" t="s">
        <v>45</v>
      </c>
      <c r="AD976" t="s">
        <v>46</v>
      </c>
    </row>
    <row r="977" spans="1:30" x14ac:dyDescent="0.25">
      <c r="A977">
        <v>100976</v>
      </c>
      <c r="B977">
        <v>49</v>
      </c>
      <c r="C977" t="s">
        <v>54</v>
      </c>
      <c r="D977" t="s">
        <v>31</v>
      </c>
      <c r="E977" t="s">
        <v>42</v>
      </c>
      <c r="F977">
        <v>32803.440000000002</v>
      </c>
      <c r="G977">
        <v>58314.47</v>
      </c>
      <c r="H977">
        <v>669</v>
      </c>
      <c r="I977">
        <v>78</v>
      </c>
      <c r="J977">
        <v>3</v>
      </c>
      <c r="K977" t="s">
        <v>33</v>
      </c>
      <c r="L977" t="s">
        <v>37</v>
      </c>
      <c r="M977" t="s">
        <v>33</v>
      </c>
      <c r="N977" t="s">
        <v>34</v>
      </c>
      <c r="O977" t="s">
        <v>72</v>
      </c>
      <c r="P977">
        <v>3</v>
      </c>
      <c r="Q977">
        <v>325</v>
      </c>
      <c r="R977">
        <v>7</v>
      </c>
      <c r="S977">
        <v>2</v>
      </c>
      <c r="T977" t="s">
        <v>53</v>
      </c>
      <c r="U977">
        <v>276</v>
      </c>
      <c r="V977">
        <v>4</v>
      </c>
      <c r="W977" t="s">
        <v>33</v>
      </c>
      <c r="X977" t="s">
        <v>33</v>
      </c>
      <c r="Y977" t="s">
        <v>33</v>
      </c>
      <c r="Z977">
        <v>393641.28</v>
      </c>
      <c r="AA977">
        <v>1.778</v>
      </c>
      <c r="AB977" t="s">
        <v>50</v>
      </c>
      <c r="AC977" t="s">
        <v>51</v>
      </c>
      <c r="AD977" t="s">
        <v>46</v>
      </c>
    </row>
    <row r="978" spans="1:30" x14ac:dyDescent="0.25">
      <c r="A978">
        <v>100977</v>
      </c>
      <c r="B978">
        <v>47</v>
      </c>
      <c r="C978" t="s">
        <v>66</v>
      </c>
      <c r="D978" t="s">
        <v>58</v>
      </c>
      <c r="E978" t="s">
        <v>42</v>
      </c>
      <c r="F978">
        <v>26883.56</v>
      </c>
      <c r="G978">
        <v>45830.33</v>
      </c>
      <c r="H978">
        <v>765</v>
      </c>
      <c r="I978">
        <v>86</v>
      </c>
      <c r="J978">
        <v>2</v>
      </c>
      <c r="K978" t="s">
        <v>33</v>
      </c>
      <c r="L978" t="s">
        <v>37</v>
      </c>
      <c r="M978" t="s">
        <v>33</v>
      </c>
      <c r="N978" t="s">
        <v>34</v>
      </c>
      <c r="O978" t="s">
        <v>73</v>
      </c>
      <c r="P978">
        <v>19</v>
      </c>
      <c r="Q978">
        <v>378</v>
      </c>
      <c r="R978">
        <v>2</v>
      </c>
      <c r="S978">
        <v>4</v>
      </c>
      <c r="T978" t="s">
        <v>53</v>
      </c>
      <c r="U978">
        <v>128</v>
      </c>
      <c r="V978">
        <v>1</v>
      </c>
      <c r="W978" t="s">
        <v>37</v>
      </c>
      <c r="X978" t="s">
        <v>33</v>
      </c>
      <c r="Y978" t="s">
        <v>33</v>
      </c>
      <c r="Z978">
        <v>322602.71999999997</v>
      </c>
      <c r="AA978">
        <v>1.7050000000000001</v>
      </c>
      <c r="AB978" t="s">
        <v>50</v>
      </c>
      <c r="AC978" t="s">
        <v>65</v>
      </c>
      <c r="AD978" t="s">
        <v>46</v>
      </c>
    </row>
    <row r="979" spans="1:30" x14ac:dyDescent="0.25">
      <c r="A979">
        <v>100978</v>
      </c>
      <c r="B979">
        <v>69</v>
      </c>
      <c r="C979" t="s">
        <v>54</v>
      </c>
      <c r="D979" t="s">
        <v>31</v>
      </c>
      <c r="E979" t="s">
        <v>32</v>
      </c>
      <c r="F979">
        <v>40823.269999999997</v>
      </c>
      <c r="G979">
        <v>88433.75</v>
      </c>
      <c r="H979">
        <v>639</v>
      </c>
      <c r="I979">
        <v>145</v>
      </c>
      <c r="J979">
        <v>5</v>
      </c>
      <c r="K979" t="s">
        <v>33</v>
      </c>
      <c r="L979" t="s">
        <v>33</v>
      </c>
      <c r="M979" t="s">
        <v>33</v>
      </c>
      <c r="N979" t="s">
        <v>34</v>
      </c>
      <c r="O979" t="s">
        <v>59</v>
      </c>
      <c r="P979">
        <v>18</v>
      </c>
      <c r="Q979">
        <v>528</v>
      </c>
      <c r="R979">
        <v>7</v>
      </c>
      <c r="S979">
        <v>0</v>
      </c>
      <c r="T979" t="s">
        <v>53</v>
      </c>
      <c r="U979">
        <v>-1</v>
      </c>
      <c r="V979">
        <v>5</v>
      </c>
      <c r="W979" t="s">
        <v>33</v>
      </c>
      <c r="X979" t="s">
        <v>33</v>
      </c>
      <c r="Y979" t="s">
        <v>33</v>
      </c>
      <c r="Z979">
        <v>489879.24</v>
      </c>
      <c r="AA979">
        <v>2.1659999999999999</v>
      </c>
      <c r="AB979" t="s">
        <v>60</v>
      </c>
      <c r="AC979" t="s">
        <v>51</v>
      </c>
      <c r="AD979" t="s">
        <v>46</v>
      </c>
    </row>
    <row r="980" spans="1:30" x14ac:dyDescent="0.25">
      <c r="A980">
        <v>100979</v>
      </c>
      <c r="B980">
        <v>65</v>
      </c>
      <c r="C980" t="s">
        <v>54</v>
      </c>
      <c r="D980" t="s">
        <v>58</v>
      </c>
      <c r="E980" t="s">
        <v>32</v>
      </c>
      <c r="F980">
        <v>12000</v>
      </c>
      <c r="G980">
        <v>28670.09</v>
      </c>
      <c r="H980">
        <v>510</v>
      </c>
      <c r="I980">
        <v>136</v>
      </c>
      <c r="J980">
        <v>5</v>
      </c>
      <c r="K980" t="s">
        <v>33</v>
      </c>
      <c r="L980" t="s">
        <v>33</v>
      </c>
      <c r="M980" t="s">
        <v>33</v>
      </c>
      <c r="N980" t="s">
        <v>53</v>
      </c>
      <c r="O980" t="s">
        <v>35</v>
      </c>
      <c r="P980">
        <v>18</v>
      </c>
      <c r="Q980">
        <v>83</v>
      </c>
      <c r="R980">
        <v>6</v>
      </c>
      <c r="S980">
        <v>0</v>
      </c>
      <c r="T980" t="s">
        <v>53</v>
      </c>
      <c r="U980">
        <v>-1</v>
      </c>
      <c r="V980">
        <v>1</v>
      </c>
      <c r="W980" t="s">
        <v>33</v>
      </c>
      <c r="X980" t="s">
        <v>33</v>
      </c>
      <c r="Y980" t="s">
        <v>33</v>
      </c>
      <c r="Z980">
        <v>144000</v>
      </c>
      <c r="AA980">
        <v>2.3889999999999998</v>
      </c>
      <c r="AB980" t="s">
        <v>60</v>
      </c>
      <c r="AC980" t="s">
        <v>65</v>
      </c>
      <c r="AD980" t="s">
        <v>46</v>
      </c>
    </row>
    <row r="981" spans="1:30" x14ac:dyDescent="0.25">
      <c r="A981">
        <v>100980</v>
      </c>
      <c r="B981">
        <v>31</v>
      </c>
      <c r="C981" t="s">
        <v>41</v>
      </c>
      <c r="D981" t="s">
        <v>31</v>
      </c>
      <c r="E981" t="s">
        <v>32</v>
      </c>
      <c r="F981">
        <v>26772.63</v>
      </c>
      <c r="G981">
        <v>55306.89</v>
      </c>
      <c r="H981">
        <v>724</v>
      </c>
      <c r="I981">
        <v>115</v>
      </c>
      <c r="J981">
        <v>3</v>
      </c>
      <c r="K981" t="s">
        <v>33</v>
      </c>
      <c r="L981" t="s">
        <v>37</v>
      </c>
      <c r="M981" t="s">
        <v>33</v>
      </c>
      <c r="N981" t="s">
        <v>55</v>
      </c>
      <c r="O981" t="s">
        <v>63</v>
      </c>
      <c r="P981">
        <v>7</v>
      </c>
      <c r="Q981">
        <v>518</v>
      </c>
      <c r="R981">
        <v>8</v>
      </c>
      <c r="S981">
        <v>1</v>
      </c>
      <c r="T981" t="s">
        <v>53</v>
      </c>
      <c r="U981">
        <v>458</v>
      </c>
      <c r="V981">
        <v>0</v>
      </c>
      <c r="W981" t="s">
        <v>37</v>
      </c>
      <c r="X981" t="s">
        <v>33</v>
      </c>
      <c r="Y981" t="s">
        <v>33</v>
      </c>
      <c r="Z981">
        <v>321271.56</v>
      </c>
      <c r="AA981">
        <v>2.0659999999999998</v>
      </c>
      <c r="AB981" t="s">
        <v>38</v>
      </c>
      <c r="AC981" t="s">
        <v>65</v>
      </c>
      <c r="AD981" t="s">
        <v>46</v>
      </c>
    </row>
    <row r="982" spans="1:30" x14ac:dyDescent="0.25">
      <c r="A982">
        <v>100981</v>
      </c>
      <c r="B982">
        <v>24</v>
      </c>
      <c r="C982" t="s">
        <v>61</v>
      </c>
      <c r="D982" t="s">
        <v>31</v>
      </c>
      <c r="E982" t="s">
        <v>42</v>
      </c>
      <c r="F982">
        <v>41310.07</v>
      </c>
      <c r="G982">
        <v>45101.05</v>
      </c>
      <c r="H982">
        <v>728</v>
      </c>
      <c r="I982">
        <v>101</v>
      </c>
      <c r="J982">
        <v>3</v>
      </c>
      <c r="K982" t="s">
        <v>33</v>
      </c>
      <c r="L982" t="s">
        <v>33</v>
      </c>
      <c r="M982" t="s">
        <v>33</v>
      </c>
      <c r="N982" t="s">
        <v>34</v>
      </c>
      <c r="O982" t="s">
        <v>63</v>
      </c>
      <c r="P982">
        <v>13</v>
      </c>
      <c r="Q982">
        <v>385</v>
      </c>
      <c r="R982">
        <v>5</v>
      </c>
      <c r="S982">
        <v>5</v>
      </c>
      <c r="T982" t="s">
        <v>53</v>
      </c>
      <c r="U982">
        <v>148</v>
      </c>
      <c r="V982">
        <v>4</v>
      </c>
      <c r="W982" t="s">
        <v>37</v>
      </c>
      <c r="X982" t="s">
        <v>37</v>
      </c>
      <c r="Y982" t="s">
        <v>37</v>
      </c>
      <c r="Z982">
        <v>495720.84</v>
      </c>
      <c r="AA982">
        <v>1.0920000000000001</v>
      </c>
      <c r="AB982" t="s">
        <v>44</v>
      </c>
      <c r="AC982" t="s">
        <v>51</v>
      </c>
      <c r="AD982" t="s">
        <v>40</v>
      </c>
    </row>
    <row r="983" spans="1:30" x14ac:dyDescent="0.25">
      <c r="A983">
        <v>100982</v>
      </c>
      <c r="B983">
        <v>22</v>
      </c>
      <c r="C983" t="s">
        <v>41</v>
      </c>
      <c r="D983" t="s">
        <v>31</v>
      </c>
      <c r="E983" t="s">
        <v>48</v>
      </c>
      <c r="F983">
        <v>46779.68</v>
      </c>
      <c r="G983">
        <v>28216.16</v>
      </c>
      <c r="H983">
        <v>698</v>
      </c>
      <c r="I983">
        <v>151</v>
      </c>
      <c r="J983">
        <v>2</v>
      </c>
      <c r="K983" t="s">
        <v>33</v>
      </c>
      <c r="L983" t="s">
        <v>33</v>
      </c>
      <c r="M983" t="s">
        <v>33</v>
      </c>
      <c r="N983" t="s">
        <v>34</v>
      </c>
      <c r="O983" t="s">
        <v>35</v>
      </c>
      <c r="P983">
        <v>20</v>
      </c>
      <c r="Q983">
        <v>509</v>
      </c>
      <c r="R983">
        <v>4</v>
      </c>
      <c r="S983">
        <v>1</v>
      </c>
      <c r="T983" t="s">
        <v>36</v>
      </c>
      <c r="U983">
        <v>327</v>
      </c>
      <c r="V983">
        <v>4</v>
      </c>
      <c r="W983" t="s">
        <v>37</v>
      </c>
      <c r="X983" t="s">
        <v>37</v>
      </c>
      <c r="Y983" t="s">
        <v>37</v>
      </c>
      <c r="Z983">
        <v>561356.16</v>
      </c>
      <c r="AA983">
        <v>0.60299999999999998</v>
      </c>
      <c r="AB983" t="s">
        <v>44</v>
      </c>
      <c r="AC983" t="s">
        <v>45</v>
      </c>
      <c r="AD983" t="s">
        <v>40</v>
      </c>
    </row>
    <row r="984" spans="1:30" x14ac:dyDescent="0.25">
      <c r="A984">
        <v>100983</v>
      </c>
      <c r="B984">
        <v>56</v>
      </c>
      <c r="C984" t="s">
        <v>71</v>
      </c>
      <c r="D984" t="s">
        <v>58</v>
      </c>
      <c r="E984" t="s">
        <v>42</v>
      </c>
      <c r="F984">
        <v>39322.720000000001</v>
      </c>
      <c r="G984">
        <v>67403.58</v>
      </c>
      <c r="H984">
        <v>738</v>
      </c>
      <c r="I984">
        <v>81</v>
      </c>
      <c r="J984">
        <v>3</v>
      </c>
      <c r="K984" t="s">
        <v>33</v>
      </c>
      <c r="L984" t="s">
        <v>37</v>
      </c>
      <c r="M984" t="s">
        <v>33</v>
      </c>
      <c r="N984" t="s">
        <v>55</v>
      </c>
      <c r="O984" t="s">
        <v>74</v>
      </c>
      <c r="P984">
        <v>14</v>
      </c>
      <c r="Q984">
        <v>460</v>
      </c>
      <c r="R984">
        <v>2</v>
      </c>
      <c r="S984">
        <v>2</v>
      </c>
      <c r="T984" t="s">
        <v>36</v>
      </c>
      <c r="U984">
        <v>111</v>
      </c>
      <c r="V984">
        <v>0</v>
      </c>
      <c r="W984" t="s">
        <v>37</v>
      </c>
      <c r="X984" t="s">
        <v>33</v>
      </c>
      <c r="Y984" t="s">
        <v>37</v>
      </c>
      <c r="Z984">
        <v>471872.64</v>
      </c>
      <c r="AA984">
        <v>1.714</v>
      </c>
      <c r="AB984" t="s">
        <v>60</v>
      </c>
      <c r="AC984" t="s">
        <v>51</v>
      </c>
      <c r="AD984" t="s">
        <v>40</v>
      </c>
    </row>
    <row r="985" spans="1:30" x14ac:dyDescent="0.25">
      <c r="A985">
        <v>100984</v>
      </c>
      <c r="B985">
        <v>56</v>
      </c>
      <c r="C985" t="s">
        <v>75</v>
      </c>
      <c r="D985" t="s">
        <v>68</v>
      </c>
      <c r="E985" t="s">
        <v>42</v>
      </c>
      <c r="F985">
        <v>59812.82</v>
      </c>
      <c r="G985">
        <v>36116.49</v>
      </c>
      <c r="H985">
        <v>664</v>
      </c>
      <c r="I985">
        <v>41</v>
      </c>
      <c r="J985">
        <v>1</v>
      </c>
      <c r="K985" t="s">
        <v>33</v>
      </c>
      <c r="L985" t="s">
        <v>33</v>
      </c>
      <c r="M985" t="s">
        <v>33</v>
      </c>
      <c r="N985" t="s">
        <v>55</v>
      </c>
      <c r="O985" t="s">
        <v>73</v>
      </c>
      <c r="P985">
        <v>3</v>
      </c>
      <c r="Q985">
        <v>20</v>
      </c>
      <c r="R985">
        <v>6</v>
      </c>
      <c r="S985">
        <v>3</v>
      </c>
      <c r="T985" t="s">
        <v>53</v>
      </c>
      <c r="U985">
        <v>488</v>
      </c>
      <c r="V985">
        <v>4</v>
      </c>
      <c r="W985" t="s">
        <v>37</v>
      </c>
      <c r="X985" t="s">
        <v>37</v>
      </c>
      <c r="Y985" t="s">
        <v>33</v>
      </c>
      <c r="Z985">
        <v>717753.84</v>
      </c>
      <c r="AA985">
        <v>0.60399999999999998</v>
      </c>
      <c r="AB985" t="s">
        <v>60</v>
      </c>
      <c r="AC985" t="s">
        <v>39</v>
      </c>
      <c r="AD985" t="s">
        <v>46</v>
      </c>
    </row>
    <row r="986" spans="1:30" x14ac:dyDescent="0.25">
      <c r="A986">
        <v>100985</v>
      </c>
      <c r="B986">
        <v>21</v>
      </c>
      <c r="C986" t="s">
        <v>30</v>
      </c>
      <c r="D986" t="s">
        <v>31</v>
      </c>
      <c r="E986" t="s">
        <v>42</v>
      </c>
      <c r="F986">
        <v>63937.82</v>
      </c>
      <c r="G986">
        <v>16102.38</v>
      </c>
      <c r="H986">
        <v>778</v>
      </c>
      <c r="I986">
        <v>174</v>
      </c>
      <c r="J986">
        <v>3</v>
      </c>
      <c r="K986" t="s">
        <v>33</v>
      </c>
      <c r="L986" t="s">
        <v>33</v>
      </c>
      <c r="M986" t="s">
        <v>33</v>
      </c>
      <c r="N986" t="s">
        <v>34</v>
      </c>
      <c r="O986" t="s">
        <v>49</v>
      </c>
      <c r="P986">
        <v>17</v>
      </c>
      <c r="Q986">
        <v>567</v>
      </c>
      <c r="R986">
        <v>4</v>
      </c>
      <c r="S986">
        <v>4</v>
      </c>
      <c r="T986" t="s">
        <v>67</v>
      </c>
      <c r="U986">
        <v>136</v>
      </c>
      <c r="V986">
        <v>2</v>
      </c>
      <c r="W986" t="s">
        <v>37</v>
      </c>
      <c r="X986" t="s">
        <v>33</v>
      </c>
      <c r="Y986" t="s">
        <v>33</v>
      </c>
      <c r="Z986">
        <v>767253.84</v>
      </c>
      <c r="AA986">
        <v>0.252</v>
      </c>
      <c r="AB986" t="s">
        <v>44</v>
      </c>
      <c r="AC986" t="s">
        <v>39</v>
      </c>
      <c r="AD986" t="s">
        <v>46</v>
      </c>
    </row>
    <row r="987" spans="1:30" x14ac:dyDescent="0.25">
      <c r="A987">
        <v>100986</v>
      </c>
      <c r="B987">
        <v>69</v>
      </c>
      <c r="C987" t="s">
        <v>57</v>
      </c>
      <c r="D987" t="s">
        <v>31</v>
      </c>
      <c r="E987" t="s">
        <v>42</v>
      </c>
      <c r="F987">
        <v>37578.76</v>
      </c>
      <c r="G987">
        <v>34856.29</v>
      </c>
      <c r="H987">
        <v>818</v>
      </c>
      <c r="I987">
        <v>74</v>
      </c>
      <c r="J987">
        <v>4</v>
      </c>
      <c r="K987" t="s">
        <v>33</v>
      </c>
      <c r="L987" t="s">
        <v>37</v>
      </c>
      <c r="M987" t="s">
        <v>37</v>
      </c>
      <c r="N987" t="s">
        <v>53</v>
      </c>
      <c r="O987" t="s">
        <v>69</v>
      </c>
      <c r="P987">
        <v>18</v>
      </c>
      <c r="Q987">
        <v>550</v>
      </c>
      <c r="R987">
        <v>3</v>
      </c>
      <c r="S987">
        <v>5</v>
      </c>
      <c r="T987" t="s">
        <v>53</v>
      </c>
      <c r="U987">
        <v>384</v>
      </c>
      <c r="V987">
        <v>3</v>
      </c>
      <c r="W987" t="s">
        <v>33</v>
      </c>
      <c r="X987" t="s">
        <v>33</v>
      </c>
      <c r="Y987" t="s">
        <v>33</v>
      </c>
      <c r="Z987">
        <v>450945.12</v>
      </c>
      <c r="AA987">
        <v>0.92800000000000005</v>
      </c>
      <c r="AB987" t="s">
        <v>60</v>
      </c>
      <c r="AC987" t="s">
        <v>51</v>
      </c>
      <c r="AD987" t="s">
        <v>46</v>
      </c>
    </row>
    <row r="988" spans="1:30" x14ac:dyDescent="0.25">
      <c r="A988">
        <v>100987</v>
      </c>
      <c r="B988">
        <v>56</v>
      </c>
      <c r="C988" t="s">
        <v>75</v>
      </c>
      <c r="D988" t="s">
        <v>58</v>
      </c>
      <c r="E988" t="s">
        <v>48</v>
      </c>
      <c r="F988">
        <v>45927.19</v>
      </c>
      <c r="G988">
        <v>0</v>
      </c>
      <c r="H988">
        <v>757</v>
      </c>
      <c r="I988">
        <v>68</v>
      </c>
      <c r="J988">
        <v>3</v>
      </c>
      <c r="K988" t="s">
        <v>33</v>
      </c>
      <c r="L988" t="s">
        <v>37</v>
      </c>
      <c r="M988" t="s">
        <v>33</v>
      </c>
      <c r="N988" t="s">
        <v>34</v>
      </c>
      <c r="O988" t="s">
        <v>56</v>
      </c>
      <c r="P988">
        <v>22</v>
      </c>
      <c r="Q988">
        <v>545</v>
      </c>
      <c r="R988">
        <v>6</v>
      </c>
      <c r="S988">
        <v>4</v>
      </c>
      <c r="T988" t="s">
        <v>53</v>
      </c>
      <c r="U988">
        <v>478</v>
      </c>
      <c r="V988">
        <v>2</v>
      </c>
      <c r="W988" t="s">
        <v>37</v>
      </c>
      <c r="X988" t="s">
        <v>37</v>
      </c>
      <c r="Y988" t="s">
        <v>33</v>
      </c>
      <c r="Z988">
        <v>551126.28</v>
      </c>
      <c r="AA988">
        <v>0</v>
      </c>
      <c r="AB988" t="s">
        <v>60</v>
      </c>
      <c r="AC988" t="s">
        <v>45</v>
      </c>
      <c r="AD988" t="s">
        <v>46</v>
      </c>
    </row>
    <row r="989" spans="1:30" x14ac:dyDescent="0.25">
      <c r="A989">
        <v>100988</v>
      </c>
      <c r="B989">
        <v>22</v>
      </c>
      <c r="C989" t="s">
        <v>66</v>
      </c>
      <c r="D989" t="s">
        <v>58</v>
      </c>
      <c r="E989" t="s">
        <v>42</v>
      </c>
      <c r="F989">
        <v>39495.81</v>
      </c>
      <c r="G989">
        <v>45539.65</v>
      </c>
      <c r="H989">
        <v>652</v>
      </c>
      <c r="I989">
        <v>5</v>
      </c>
      <c r="J989">
        <v>1</v>
      </c>
      <c r="K989" t="s">
        <v>33</v>
      </c>
      <c r="L989" t="s">
        <v>33</v>
      </c>
      <c r="M989" t="s">
        <v>33</v>
      </c>
      <c r="N989" t="s">
        <v>34</v>
      </c>
      <c r="O989" t="s">
        <v>64</v>
      </c>
      <c r="P989">
        <v>26</v>
      </c>
      <c r="Q989">
        <v>21</v>
      </c>
      <c r="R989">
        <v>7</v>
      </c>
      <c r="S989">
        <v>1</v>
      </c>
      <c r="T989" t="s">
        <v>36</v>
      </c>
      <c r="U989">
        <v>40</v>
      </c>
      <c r="V989">
        <v>4</v>
      </c>
      <c r="W989" t="s">
        <v>37</v>
      </c>
      <c r="X989" t="s">
        <v>37</v>
      </c>
      <c r="Y989" t="s">
        <v>37</v>
      </c>
      <c r="Z989">
        <v>473949.72</v>
      </c>
      <c r="AA989">
        <v>1.153</v>
      </c>
      <c r="AB989" t="s">
        <v>44</v>
      </c>
      <c r="AC989" t="s">
        <v>51</v>
      </c>
      <c r="AD989" t="s">
        <v>46</v>
      </c>
    </row>
    <row r="990" spans="1:30" x14ac:dyDescent="0.25">
      <c r="A990">
        <v>100989</v>
      </c>
      <c r="B990">
        <v>33</v>
      </c>
      <c r="C990" t="s">
        <v>66</v>
      </c>
      <c r="D990" t="s">
        <v>58</v>
      </c>
      <c r="E990" t="s">
        <v>48</v>
      </c>
      <c r="F990">
        <v>19622.21</v>
      </c>
      <c r="G990">
        <v>83132.960000000006</v>
      </c>
      <c r="H990">
        <v>755</v>
      </c>
      <c r="I990">
        <v>7</v>
      </c>
      <c r="J990">
        <v>5</v>
      </c>
      <c r="K990" t="s">
        <v>33</v>
      </c>
      <c r="L990" t="s">
        <v>33</v>
      </c>
      <c r="M990" t="s">
        <v>33</v>
      </c>
      <c r="N990" t="s">
        <v>34</v>
      </c>
      <c r="O990" t="s">
        <v>52</v>
      </c>
      <c r="P990">
        <v>22</v>
      </c>
      <c r="Q990">
        <v>202</v>
      </c>
      <c r="R990">
        <v>6</v>
      </c>
      <c r="S990">
        <v>1</v>
      </c>
      <c r="T990" t="s">
        <v>67</v>
      </c>
      <c r="U990">
        <v>72</v>
      </c>
      <c r="V990">
        <v>3</v>
      </c>
      <c r="W990" t="s">
        <v>37</v>
      </c>
      <c r="X990" t="s">
        <v>37</v>
      </c>
      <c r="Y990" t="s">
        <v>33</v>
      </c>
      <c r="Z990">
        <v>235466.52</v>
      </c>
      <c r="AA990">
        <v>4.2370000000000001</v>
      </c>
      <c r="AB990" t="s">
        <v>38</v>
      </c>
      <c r="AC990" t="s">
        <v>65</v>
      </c>
      <c r="AD990" t="s">
        <v>46</v>
      </c>
    </row>
    <row r="991" spans="1:30" x14ac:dyDescent="0.25">
      <c r="A991">
        <v>100990</v>
      </c>
      <c r="B991">
        <v>30</v>
      </c>
      <c r="C991" t="s">
        <v>41</v>
      </c>
      <c r="D991" t="s">
        <v>31</v>
      </c>
      <c r="E991" t="s">
        <v>42</v>
      </c>
      <c r="F991">
        <v>35918</v>
      </c>
      <c r="G991">
        <v>23646.18</v>
      </c>
      <c r="H991">
        <v>627</v>
      </c>
      <c r="I991">
        <v>7</v>
      </c>
      <c r="J991">
        <v>3</v>
      </c>
      <c r="K991" t="s">
        <v>33</v>
      </c>
      <c r="L991" t="s">
        <v>33</v>
      </c>
      <c r="M991" t="s">
        <v>33</v>
      </c>
      <c r="N991" t="s">
        <v>53</v>
      </c>
      <c r="O991" t="s">
        <v>73</v>
      </c>
      <c r="P991">
        <v>12</v>
      </c>
      <c r="Q991">
        <v>520</v>
      </c>
      <c r="R991">
        <v>1</v>
      </c>
      <c r="S991">
        <v>1</v>
      </c>
      <c r="T991" t="s">
        <v>46</v>
      </c>
      <c r="U991">
        <v>8</v>
      </c>
      <c r="V991">
        <v>4</v>
      </c>
      <c r="W991" t="s">
        <v>33</v>
      </c>
      <c r="X991" t="s">
        <v>37</v>
      </c>
      <c r="Y991" t="s">
        <v>37</v>
      </c>
      <c r="Z991">
        <v>431016</v>
      </c>
      <c r="AA991">
        <v>0.65800000000000003</v>
      </c>
      <c r="AB991" t="s">
        <v>38</v>
      </c>
      <c r="AC991" t="s">
        <v>51</v>
      </c>
      <c r="AD991" t="s">
        <v>40</v>
      </c>
    </row>
    <row r="992" spans="1:30" x14ac:dyDescent="0.25">
      <c r="A992">
        <v>100991</v>
      </c>
      <c r="B992">
        <v>54</v>
      </c>
      <c r="C992" t="s">
        <v>54</v>
      </c>
      <c r="D992" t="s">
        <v>58</v>
      </c>
      <c r="E992" t="s">
        <v>42</v>
      </c>
      <c r="F992">
        <v>15573.98</v>
      </c>
      <c r="G992">
        <v>40036.800000000003</v>
      </c>
      <c r="H992">
        <v>681</v>
      </c>
      <c r="I992">
        <v>46</v>
      </c>
      <c r="J992">
        <v>5</v>
      </c>
      <c r="K992" t="s">
        <v>33</v>
      </c>
      <c r="L992" t="s">
        <v>37</v>
      </c>
      <c r="M992" t="s">
        <v>33</v>
      </c>
      <c r="N992" t="s">
        <v>34</v>
      </c>
      <c r="O992" t="s">
        <v>63</v>
      </c>
      <c r="P992">
        <v>26</v>
      </c>
      <c r="Q992">
        <v>208</v>
      </c>
      <c r="R992">
        <v>1</v>
      </c>
      <c r="S992">
        <v>2</v>
      </c>
      <c r="T992" t="s">
        <v>67</v>
      </c>
      <c r="U992">
        <v>62</v>
      </c>
      <c r="V992">
        <v>6</v>
      </c>
      <c r="W992" t="s">
        <v>33</v>
      </c>
      <c r="X992" t="s">
        <v>33</v>
      </c>
      <c r="Y992" t="s">
        <v>33</v>
      </c>
      <c r="Z992">
        <v>186887.76</v>
      </c>
      <c r="AA992">
        <v>2.5710000000000002</v>
      </c>
      <c r="AB992" t="s">
        <v>50</v>
      </c>
      <c r="AC992" t="s">
        <v>65</v>
      </c>
      <c r="AD992" t="s">
        <v>46</v>
      </c>
    </row>
    <row r="993" spans="1:30" x14ac:dyDescent="0.25">
      <c r="A993">
        <v>100992</v>
      </c>
      <c r="B993">
        <v>27</v>
      </c>
      <c r="C993" t="s">
        <v>61</v>
      </c>
      <c r="D993" t="s">
        <v>68</v>
      </c>
      <c r="E993" t="s">
        <v>48</v>
      </c>
      <c r="F993">
        <v>47792.51</v>
      </c>
      <c r="G993">
        <v>70771.259999999995</v>
      </c>
      <c r="H993">
        <v>710</v>
      </c>
      <c r="I993">
        <v>100</v>
      </c>
      <c r="J993">
        <v>4</v>
      </c>
      <c r="K993" t="s">
        <v>33</v>
      </c>
      <c r="L993" t="s">
        <v>37</v>
      </c>
      <c r="M993" t="s">
        <v>37</v>
      </c>
      <c r="N993" t="s">
        <v>53</v>
      </c>
      <c r="O993" t="s">
        <v>69</v>
      </c>
      <c r="P993">
        <v>26</v>
      </c>
      <c r="Q993">
        <v>20</v>
      </c>
      <c r="R993">
        <v>8</v>
      </c>
      <c r="S993">
        <v>4</v>
      </c>
      <c r="T993" t="s">
        <v>67</v>
      </c>
      <c r="U993">
        <v>399</v>
      </c>
      <c r="V993">
        <v>0</v>
      </c>
      <c r="W993" t="s">
        <v>33</v>
      </c>
      <c r="X993" t="s">
        <v>33</v>
      </c>
      <c r="Y993" t="s">
        <v>37</v>
      </c>
      <c r="Z993">
        <v>573510.12</v>
      </c>
      <c r="AA993">
        <v>1.4810000000000001</v>
      </c>
      <c r="AB993" t="s">
        <v>38</v>
      </c>
      <c r="AC993" t="s">
        <v>45</v>
      </c>
      <c r="AD993" t="s">
        <v>46</v>
      </c>
    </row>
    <row r="994" spans="1:30" x14ac:dyDescent="0.25">
      <c r="A994">
        <v>100993</v>
      </c>
      <c r="B994">
        <v>28</v>
      </c>
      <c r="C994" t="s">
        <v>57</v>
      </c>
      <c r="D994" t="s">
        <v>58</v>
      </c>
      <c r="E994" t="s">
        <v>32</v>
      </c>
      <c r="F994">
        <v>70686.69</v>
      </c>
      <c r="G994">
        <v>23456.26</v>
      </c>
      <c r="H994">
        <v>726</v>
      </c>
      <c r="I994">
        <v>40</v>
      </c>
      <c r="J994">
        <v>3</v>
      </c>
      <c r="K994" t="s">
        <v>33</v>
      </c>
      <c r="L994" t="s">
        <v>33</v>
      </c>
      <c r="M994" t="s">
        <v>33</v>
      </c>
      <c r="N994" t="s">
        <v>55</v>
      </c>
      <c r="O994" t="s">
        <v>74</v>
      </c>
      <c r="P994">
        <v>4</v>
      </c>
      <c r="Q994">
        <v>324</v>
      </c>
      <c r="R994">
        <v>2</v>
      </c>
      <c r="S994">
        <v>5</v>
      </c>
      <c r="T994" t="s">
        <v>36</v>
      </c>
      <c r="U994">
        <v>361</v>
      </c>
      <c r="V994">
        <v>1</v>
      </c>
      <c r="W994" t="s">
        <v>33</v>
      </c>
      <c r="X994" t="s">
        <v>37</v>
      </c>
      <c r="Y994" t="s">
        <v>37</v>
      </c>
      <c r="Z994">
        <v>848240.28</v>
      </c>
      <c r="AA994">
        <v>0.33200000000000002</v>
      </c>
      <c r="AB994" t="s">
        <v>38</v>
      </c>
      <c r="AC994" t="s">
        <v>39</v>
      </c>
      <c r="AD994" t="s">
        <v>40</v>
      </c>
    </row>
    <row r="995" spans="1:30" x14ac:dyDescent="0.25">
      <c r="A995">
        <v>100994</v>
      </c>
      <c r="B995">
        <v>44</v>
      </c>
      <c r="C995" t="s">
        <v>70</v>
      </c>
      <c r="D995" t="s">
        <v>31</v>
      </c>
      <c r="E995" t="s">
        <v>32</v>
      </c>
      <c r="F995">
        <v>52542.23</v>
      </c>
      <c r="G995">
        <v>34347.760000000002</v>
      </c>
      <c r="H995">
        <v>772</v>
      </c>
      <c r="I995">
        <v>114</v>
      </c>
      <c r="J995">
        <v>3</v>
      </c>
      <c r="K995" t="s">
        <v>33</v>
      </c>
      <c r="L995" t="s">
        <v>33</v>
      </c>
      <c r="M995" t="s">
        <v>33</v>
      </c>
      <c r="N995" t="s">
        <v>34</v>
      </c>
      <c r="O995" t="s">
        <v>72</v>
      </c>
      <c r="P995">
        <v>19</v>
      </c>
      <c r="Q995">
        <v>208</v>
      </c>
      <c r="R995">
        <v>4</v>
      </c>
      <c r="S995">
        <v>5</v>
      </c>
      <c r="T995" t="s">
        <v>53</v>
      </c>
      <c r="U995">
        <v>92</v>
      </c>
      <c r="V995">
        <v>2</v>
      </c>
      <c r="W995" t="s">
        <v>33</v>
      </c>
      <c r="X995" t="s">
        <v>37</v>
      </c>
      <c r="Y995" t="s">
        <v>33</v>
      </c>
      <c r="Z995">
        <v>630506.76</v>
      </c>
      <c r="AA995">
        <v>0.65400000000000003</v>
      </c>
      <c r="AB995" t="s">
        <v>62</v>
      </c>
      <c r="AC995" t="s">
        <v>45</v>
      </c>
      <c r="AD995" t="s">
        <v>46</v>
      </c>
    </row>
    <row r="996" spans="1:30" x14ac:dyDescent="0.25">
      <c r="A996">
        <v>100995</v>
      </c>
      <c r="B996">
        <v>61</v>
      </c>
      <c r="C996" t="s">
        <v>30</v>
      </c>
      <c r="D996" t="s">
        <v>58</v>
      </c>
      <c r="E996" t="s">
        <v>32</v>
      </c>
      <c r="F996">
        <v>39391.33</v>
      </c>
      <c r="G996">
        <v>48706</v>
      </c>
      <c r="H996">
        <v>664</v>
      </c>
      <c r="I996">
        <v>61</v>
      </c>
      <c r="J996">
        <v>5</v>
      </c>
      <c r="K996" t="s">
        <v>33</v>
      </c>
      <c r="L996" t="s">
        <v>33</v>
      </c>
      <c r="M996" t="s">
        <v>37</v>
      </c>
      <c r="N996" t="s">
        <v>34</v>
      </c>
      <c r="O996" t="s">
        <v>35</v>
      </c>
      <c r="P996">
        <v>16</v>
      </c>
      <c r="Q996">
        <v>146</v>
      </c>
      <c r="R996">
        <v>7</v>
      </c>
      <c r="S996">
        <v>4</v>
      </c>
      <c r="T996" t="s">
        <v>67</v>
      </c>
      <c r="U996">
        <v>433</v>
      </c>
      <c r="V996">
        <v>2</v>
      </c>
      <c r="W996" t="s">
        <v>37</v>
      </c>
      <c r="X996" t="s">
        <v>37</v>
      </c>
      <c r="Y996" t="s">
        <v>37</v>
      </c>
      <c r="Z996">
        <v>472695.96</v>
      </c>
      <c r="AA996">
        <v>1.236</v>
      </c>
      <c r="AB996" t="s">
        <v>60</v>
      </c>
      <c r="AC996" t="s">
        <v>51</v>
      </c>
      <c r="AD996" t="s">
        <v>46</v>
      </c>
    </row>
    <row r="997" spans="1:30" x14ac:dyDescent="0.25">
      <c r="A997">
        <v>100996</v>
      </c>
      <c r="B997">
        <v>36</v>
      </c>
      <c r="C997" t="s">
        <v>41</v>
      </c>
      <c r="D997" t="s">
        <v>31</v>
      </c>
      <c r="E997" t="s">
        <v>42</v>
      </c>
      <c r="F997">
        <v>17073.490000000002</v>
      </c>
      <c r="G997">
        <v>21840.95</v>
      </c>
      <c r="H997">
        <v>705</v>
      </c>
      <c r="I997">
        <v>144</v>
      </c>
      <c r="J997">
        <v>5</v>
      </c>
      <c r="K997" t="s">
        <v>37</v>
      </c>
      <c r="L997" t="s">
        <v>33</v>
      </c>
      <c r="M997" t="s">
        <v>33</v>
      </c>
      <c r="N997" t="s">
        <v>34</v>
      </c>
      <c r="O997" t="s">
        <v>35</v>
      </c>
      <c r="P997">
        <v>18</v>
      </c>
      <c r="Q997">
        <v>255</v>
      </c>
      <c r="R997">
        <v>7</v>
      </c>
      <c r="S997">
        <v>1</v>
      </c>
      <c r="T997" t="s">
        <v>53</v>
      </c>
      <c r="U997">
        <v>136</v>
      </c>
      <c r="V997">
        <v>1</v>
      </c>
      <c r="W997" t="s">
        <v>37</v>
      </c>
      <c r="X997" t="s">
        <v>37</v>
      </c>
      <c r="Y997" t="s">
        <v>33</v>
      </c>
      <c r="Z997">
        <v>204881.88</v>
      </c>
      <c r="AA997">
        <v>1.2789999999999999</v>
      </c>
      <c r="AB997" t="s">
        <v>62</v>
      </c>
      <c r="AC997" t="s">
        <v>65</v>
      </c>
      <c r="AD997" t="s">
        <v>46</v>
      </c>
    </row>
    <row r="998" spans="1:30" x14ac:dyDescent="0.25">
      <c r="A998">
        <v>100997</v>
      </c>
      <c r="B998">
        <v>52</v>
      </c>
      <c r="C998" t="s">
        <v>57</v>
      </c>
      <c r="D998" t="s">
        <v>68</v>
      </c>
      <c r="E998" t="s">
        <v>42</v>
      </c>
      <c r="F998">
        <v>55783.07</v>
      </c>
      <c r="G998">
        <v>0</v>
      </c>
      <c r="H998">
        <v>711</v>
      </c>
      <c r="I998">
        <v>133</v>
      </c>
      <c r="J998">
        <v>5</v>
      </c>
      <c r="K998" t="s">
        <v>33</v>
      </c>
      <c r="L998" t="s">
        <v>37</v>
      </c>
      <c r="M998" t="s">
        <v>33</v>
      </c>
      <c r="N998" t="s">
        <v>55</v>
      </c>
      <c r="O998" t="s">
        <v>43</v>
      </c>
      <c r="P998">
        <v>15</v>
      </c>
      <c r="Q998">
        <v>43</v>
      </c>
      <c r="R998">
        <v>5</v>
      </c>
      <c r="S998">
        <v>0</v>
      </c>
      <c r="T998" t="s">
        <v>67</v>
      </c>
      <c r="U998">
        <v>-1</v>
      </c>
      <c r="V998">
        <v>5</v>
      </c>
      <c r="W998" t="s">
        <v>37</v>
      </c>
      <c r="X998" t="s">
        <v>33</v>
      </c>
      <c r="Y998" t="s">
        <v>33</v>
      </c>
      <c r="Z998">
        <v>669396.84</v>
      </c>
      <c r="AA998">
        <v>0</v>
      </c>
      <c r="AB998" t="s">
        <v>50</v>
      </c>
      <c r="AC998" t="s">
        <v>39</v>
      </c>
      <c r="AD998" t="s">
        <v>46</v>
      </c>
    </row>
    <row r="999" spans="1:30" x14ac:dyDescent="0.25">
      <c r="A999">
        <v>100998</v>
      </c>
      <c r="B999">
        <v>27</v>
      </c>
      <c r="C999" t="s">
        <v>30</v>
      </c>
      <c r="D999" t="s">
        <v>31</v>
      </c>
      <c r="E999" t="s">
        <v>48</v>
      </c>
      <c r="F999">
        <v>12000</v>
      </c>
      <c r="G999">
        <v>44085.98</v>
      </c>
      <c r="H999">
        <v>754</v>
      </c>
      <c r="I999">
        <v>11</v>
      </c>
      <c r="J999">
        <v>2</v>
      </c>
      <c r="K999" t="s">
        <v>33</v>
      </c>
      <c r="L999" t="s">
        <v>37</v>
      </c>
      <c r="M999" t="s">
        <v>33</v>
      </c>
      <c r="N999" t="s">
        <v>34</v>
      </c>
      <c r="O999" t="s">
        <v>52</v>
      </c>
      <c r="P999">
        <v>1</v>
      </c>
      <c r="Q999">
        <v>471</v>
      </c>
      <c r="R999">
        <v>8</v>
      </c>
      <c r="S999">
        <v>4</v>
      </c>
      <c r="T999" t="s">
        <v>67</v>
      </c>
      <c r="U999">
        <v>384</v>
      </c>
      <c r="V999">
        <v>0</v>
      </c>
      <c r="W999" t="s">
        <v>33</v>
      </c>
      <c r="X999" t="s">
        <v>33</v>
      </c>
      <c r="Y999" t="s">
        <v>37</v>
      </c>
      <c r="Z999">
        <v>144000</v>
      </c>
      <c r="AA999">
        <v>3.6739999999999999</v>
      </c>
      <c r="AB999" t="s">
        <v>38</v>
      </c>
      <c r="AC999" t="s">
        <v>65</v>
      </c>
      <c r="AD999" t="s">
        <v>40</v>
      </c>
    </row>
    <row r="1000" spans="1:30" x14ac:dyDescent="0.25">
      <c r="A1000">
        <v>100999</v>
      </c>
      <c r="B1000">
        <v>50</v>
      </c>
      <c r="C1000" t="s">
        <v>30</v>
      </c>
      <c r="D1000" t="s">
        <v>31</v>
      </c>
      <c r="E1000" t="s">
        <v>42</v>
      </c>
      <c r="F1000">
        <v>49940.63</v>
      </c>
      <c r="G1000">
        <v>7090.98</v>
      </c>
      <c r="H1000">
        <v>601</v>
      </c>
      <c r="I1000">
        <v>12</v>
      </c>
      <c r="J1000">
        <v>4</v>
      </c>
      <c r="K1000" t="s">
        <v>33</v>
      </c>
      <c r="L1000" t="s">
        <v>37</v>
      </c>
      <c r="M1000" t="s">
        <v>33</v>
      </c>
      <c r="N1000" t="s">
        <v>34</v>
      </c>
      <c r="O1000" t="s">
        <v>64</v>
      </c>
      <c r="P1000">
        <v>7</v>
      </c>
      <c r="Q1000">
        <v>155</v>
      </c>
      <c r="R1000">
        <v>3</v>
      </c>
      <c r="S1000">
        <v>5</v>
      </c>
      <c r="T1000" t="s">
        <v>53</v>
      </c>
      <c r="U1000">
        <v>408</v>
      </c>
      <c r="V1000">
        <v>1</v>
      </c>
      <c r="W1000" t="s">
        <v>37</v>
      </c>
      <c r="X1000" t="s">
        <v>33</v>
      </c>
      <c r="Y1000" t="s">
        <v>37</v>
      </c>
      <c r="Z1000">
        <v>599287.56000000006</v>
      </c>
      <c r="AA1000">
        <v>0.14199999999999999</v>
      </c>
      <c r="AB1000" t="s">
        <v>50</v>
      </c>
      <c r="AC1000" t="s">
        <v>45</v>
      </c>
      <c r="AD1000" t="s">
        <v>46</v>
      </c>
    </row>
    <row r="1001" spans="1:30" x14ac:dyDescent="0.25">
      <c r="A1001">
        <v>101000</v>
      </c>
      <c r="B1001">
        <v>39</v>
      </c>
      <c r="C1001" t="s">
        <v>47</v>
      </c>
      <c r="D1001" t="s">
        <v>31</v>
      </c>
      <c r="E1001" t="s">
        <v>32</v>
      </c>
      <c r="F1001">
        <v>39238.980000000003</v>
      </c>
      <c r="G1001">
        <v>71097.399999999994</v>
      </c>
      <c r="H1001">
        <v>592</v>
      </c>
      <c r="I1001">
        <v>146</v>
      </c>
      <c r="J1001">
        <v>2</v>
      </c>
      <c r="K1001" t="s">
        <v>33</v>
      </c>
      <c r="L1001" t="s">
        <v>33</v>
      </c>
      <c r="M1001" t="s">
        <v>33</v>
      </c>
      <c r="N1001" t="s">
        <v>34</v>
      </c>
      <c r="O1001" t="s">
        <v>74</v>
      </c>
      <c r="P1001">
        <v>2</v>
      </c>
      <c r="Q1001">
        <v>583</v>
      </c>
      <c r="R1001">
        <v>8</v>
      </c>
      <c r="S1001">
        <v>4</v>
      </c>
      <c r="T1001" t="s">
        <v>67</v>
      </c>
      <c r="U1001">
        <v>302</v>
      </c>
      <c r="V1001">
        <v>3</v>
      </c>
      <c r="W1001" t="s">
        <v>33</v>
      </c>
      <c r="X1001" t="s">
        <v>33</v>
      </c>
      <c r="Y1001" t="s">
        <v>37</v>
      </c>
      <c r="Z1001">
        <v>470867.76</v>
      </c>
      <c r="AA1001">
        <v>1.8120000000000001</v>
      </c>
      <c r="AB1001" t="s">
        <v>62</v>
      </c>
      <c r="AC1001" t="s">
        <v>51</v>
      </c>
      <c r="AD1001" t="s">
        <v>40</v>
      </c>
    </row>
    <row r="1002" spans="1:30" x14ac:dyDescent="0.25">
      <c r="A1002">
        <v>101001</v>
      </c>
      <c r="B1002">
        <v>31</v>
      </c>
      <c r="C1002" t="s">
        <v>57</v>
      </c>
      <c r="D1002" t="s">
        <v>31</v>
      </c>
      <c r="E1002" t="s">
        <v>42</v>
      </c>
      <c r="F1002">
        <v>27209.34</v>
      </c>
      <c r="G1002">
        <v>0</v>
      </c>
      <c r="H1002">
        <v>761</v>
      </c>
      <c r="I1002">
        <v>175</v>
      </c>
      <c r="J1002">
        <v>4</v>
      </c>
      <c r="K1002" t="s">
        <v>33</v>
      </c>
      <c r="L1002" t="s">
        <v>37</v>
      </c>
      <c r="M1002" t="s">
        <v>33</v>
      </c>
      <c r="N1002" t="s">
        <v>55</v>
      </c>
      <c r="O1002" t="s">
        <v>43</v>
      </c>
      <c r="P1002">
        <v>24</v>
      </c>
      <c r="Q1002">
        <v>408</v>
      </c>
      <c r="R1002">
        <v>2</v>
      </c>
      <c r="S1002">
        <v>2</v>
      </c>
      <c r="T1002" t="s">
        <v>67</v>
      </c>
      <c r="U1002">
        <v>416</v>
      </c>
      <c r="V1002">
        <v>5</v>
      </c>
      <c r="W1002" t="s">
        <v>33</v>
      </c>
      <c r="X1002" t="s">
        <v>37</v>
      </c>
      <c r="Y1002" t="s">
        <v>33</v>
      </c>
      <c r="Z1002">
        <v>326512.08</v>
      </c>
      <c r="AA1002">
        <v>0</v>
      </c>
      <c r="AB1002" t="s">
        <v>38</v>
      </c>
      <c r="AC1002" t="s">
        <v>65</v>
      </c>
      <c r="AD1002" t="s">
        <v>46</v>
      </c>
    </row>
    <row r="1003" spans="1:30" x14ac:dyDescent="0.25">
      <c r="A1003">
        <v>101002</v>
      </c>
      <c r="B1003">
        <v>26</v>
      </c>
      <c r="C1003" t="s">
        <v>75</v>
      </c>
      <c r="D1003" t="s">
        <v>68</v>
      </c>
      <c r="E1003" t="s">
        <v>42</v>
      </c>
      <c r="F1003">
        <v>41361.46</v>
      </c>
      <c r="G1003">
        <v>0</v>
      </c>
      <c r="H1003">
        <v>688</v>
      </c>
      <c r="I1003">
        <v>69</v>
      </c>
      <c r="J1003">
        <v>5</v>
      </c>
      <c r="K1003" t="s">
        <v>33</v>
      </c>
      <c r="L1003" t="s">
        <v>33</v>
      </c>
      <c r="M1003" t="s">
        <v>33</v>
      </c>
      <c r="N1003" t="s">
        <v>34</v>
      </c>
      <c r="O1003" t="s">
        <v>74</v>
      </c>
      <c r="P1003">
        <v>2</v>
      </c>
      <c r="Q1003">
        <v>307</v>
      </c>
      <c r="R1003">
        <v>6</v>
      </c>
      <c r="S1003">
        <v>5</v>
      </c>
      <c r="T1003" t="s">
        <v>67</v>
      </c>
      <c r="U1003">
        <v>225</v>
      </c>
      <c r="V1003">
        <v>5</v>
      </c>
      <c r="W1003" t="s">
        <v>37</v>
      </c>
      <c r="X1003" t="s">
        <v>33</v>
      </c>
      <c r="Y1003" t="s">
        <v>33</v>
      </c>
      <c r="Z1003">
        <v>496337.52</v>
      </c>
      <c r="AA1003">
        <v>0</v>
      </c>
      <c r="AB1003" t="s">
        <v>38</v>
      </c>
      <c r="AC1003" t="s">
        <v>51</v>
      </c>
      <c r="AD1003" t="s">
        <v>46</v>
      </c>
    </row>
    <row r="1004" spans="1:30" x14ac:dyDescent="0.25">
      <c r="A1004">
        <v>101003</v>
      </c>
      <c r="B1004">
        <v>65</v>
      </c>
      <c r="C1004" t="s">
        <v>41</v>
      </c>
      <c r="D1004" t="s">
        <v>58</v>
      </c>
      <c r="E1004" t="s">
        <v>42</v>
      </c>
      <c r="F1004">
        <v>40985.71</v>
      </c>
      <c r="G1004">
        <v>20920.599999999999</v>
      </c>
      <c r="H1004">
        <v>678</v>
      </c>
      <c r="I1004">
        <v>79</v>
      </c>
      <c r="J1004">
        <v>5</v>
      </c>
      <c r="K1004" t="s">
        <v>33</v>
      </c>
      <c r="L1004" t="s">
        <v>37</v>
      </c>
      <c r="M1004" t="s">
        <v>33</v>
      </c>
      <c r="N1004" t="s">
        <v>34</v>
      </c>
      <c r="O1004" t="s">
        <v>72</v>
      </c>
      <c r="P1004">
        <v>19</v>
      </c>
      <c r="Q1004">
        <v>828</v>
      </c>
      <c r="R1004">
        <v>8</v>
      </c>
      <c r="S1004">
        <v>5</v>
      </c>
      <c r="T1004" t="s">
        <v>53</v>
      </c>
      <c r="U1004">
        <v>372</v>
      </c>
      <c r="V1004">
        <v>2</v>
      </c>
      <c r="W1004" t="s">
        <v>33</v>
      </c>
      <c r="X1004" t="s">
        <v>33</v>
      </c>
      <c r="Y1004" t="s">
        <v>33</v>
      </c>
      <c r="Z1004">
        <v>491828.52</v>
      </c>
      <c r="AA1004">
        <v>0.51</v>
      </c>
      <c r="AB1004" t="s">
        <v>60</v>
      </c>
      <c r="AC1004" t="s">
        <v>51</v>
      </c>
      <c r="AD1004" t="s">
        <v>46</v>
      </c>
    </row>
    <row r="1005" spans="1:30" x14ac:dyDescent="0.25">
      <c r="A1005">
        <v>101004</v>
      </c>
      <c r="B1005">
        <v>64</v>
      </c>
      <c r="C1005" t="s">
        <v>41</v>
      </c>
      <c r="D1005" t="s">
        <v>58</v>
      </c>
      <c r="E1005" t="s">
        <v>32</v>
      </c>
      <c r="F1005">
        <v>37990.550000000003</v>
      </c>
      <c r="G1005">
        <v>5941.82</v>
      </c>
      <c r="H1005">
        <v>664</v>
      </c>
      <c r="I1005">
        <v>175</v>
      </c>
      <c r="J1005">
        <v>4</v>
      </c>
      <c r="K1005" t="s">
        <v>33</v>
      </c>
      <c r="L1005" t="s">
        <v>37</v>
      </c>
      <c r="M1005" t="s">
        <v>33</v>
      </c>
      <c r="N1005" t="s">
        <v>34</v>
      </c>
      <c r="O1005" t="s">
        <v>74</v>
      </c>
      <c r="P1005">
        <v>18</v>
      </c>
      <c r="Q1005">
        <v>582</v>
      </c>
      <c r="R1005">
        <v>1</v>
      </c>
      <c r="S1005">
        <v>4</v>
      </c>
      <c r="T1005" t="s">
        <v>36</v>
      </c>
      <c r="U1005">
        <v>451</v>
      </c>
      <c r="V1005">
        <v>2</v>
      </c>
      <c r="W1005" t="s">
        <v>37</v>
      </c>
      <c r="X1005" t="s">
        <v>33</v>
      </c>
      <c r="Y1005" t="s">
        <v>33</v>
      </c>
      <c r="Z1005">
        <v>455886.6</v>
      </c>
      <c r="AA1005">
        <v>0.156</v>
      </c>
      <c r="AB1005" t="s">
        <v>60</v>
      </c>
      <c r="AC1005" t="s">
        <v>51</v>
      </c>
      <c r="AD1005" t="s">
        <v>46</v>
      </c>
    </row>
    <row r="1006" spans="1:30" x14ac:dyDescent="0.25">
      <c r="A1006">
        <v>101005</v>
      </c>
      <c r="B1006">
        <v>57</v>
      </c>
      <c r="C1006" t="s">
        <v>41</v>
      </c>
      <c r="D1006" t="s">
        <v>58</v>
      </c>
      <c r="E1006" t="s">
        <v>42</v>
      </c>
      <c r="F1006">
        <v>27475.55</v>
      </c>
      <c r="G1006">
        <v>10631.95</v>
      </c>
      <c r="H1006">
        <v>744</v>
      </c>
      <c r="I1006">
        <v>10</v>
      </c>
      <c r="J1006">
        <v>5</v>
      </c>
      <c r="K1006" t="s">
        <v>33</v>
      </c>
      <c r="L1006" t="s">
        <v>37</v>
      </c>
      <c r="M1006" t="s">
        <v>37</v>
      </c>
      <c r="N1006" t="s">
        <v>34</v>
      </c>
      <c r="O1006" t="s">
        <v>35</v>
      </c>
      <c r="P1006">
        <v>3</v>
      </c>
      <c r="Q1006">
        <v>664</v>
      </c>
      <c r="R1006">
        <v>5</v>
      </c>
      <c r="S1006">
        <v>0</v>
      </c>
      <c r="T1006" t="s">
        <v>53</v>
      </c>
      <c r="U1006">
        <v>-1</v>
      </c>
      <c r="V1006">
        <v>6</v>
      </c>
      <c r="W1006" t="s">
        <v>33</v>
      </c>
      <c r="X1006" t="s">
        <v>33</v>
      </c>
      <c r="Y1006" t="s">
        <v>33</v>
      </c>
      <c r="Z1006">
        <v>329706.59999999998</v>
      </c>
      <c r="AA1006">
        <v>0.38700000000000001</v>
      </c>
      <c r="AB1006" t="s">
        <v>60</v>
      </c>
      <c r="AC1006" t="s">
        <v>65</v>
      </c>
      <c r="AD1006" t="s">
        <v>46</v>
      </c>
    </row>
    <row r="1007" spans="1:30" x14ac:dyDescent="0.25">
      <c r="A1007">
        <v>101006</v>
      </c>
      <c r="B1007">
        <v>70</v>
      </c>
      <c r="C1007" t="s">
        <v>30</v>
      </c>
      <c r="D1007" t="s">
        <v>31</v>
      </c>
      <c r="E1007" t="s">
        <v>42</v>
      </c>
      <c r="F1007">
        <v>44921.94</v>
      </c>
      <c r="G1007">
        <v>10621.85</v>
      </c>
      <c r="H1007">
        <v>664</v>
      </c>
      <c r="I1007">
        <v>27</v>
      </c>
      <c r="J1007">
        <v>1</v>
      </c>
      <c r="K1007" t="s">
        <v>33</v>
      </c>
      <c r="L1007" t="s">
        <v>33</v>
      </c>
      <c r="M1007" t="s">
        <v>33</v>
      </c>
      <c r="N1007" t="s">
        <v>34</v>
      </c>
      <c r="O1007" t="s">
        <v>35</v>
      </c>
      <c r="P1007">
        <v>11</v>
      </c>
      <c r="Q1007">
        <v>519</v>
      </c>
      <c r="R1007">
        <v>6</v>
      </c>
      <c r="S1007">
        <v>1</v>
      </c>
      <c r="T1007" t="s">
        <v>53</v>
      </c>
      <c r="U1007">
        <v>123</v>
      </c>
      <c r="V1007">
        <v>4</v>
      </c>
      <c r="W1007" t="s">
        <v>33</v>
      </c>
      <c r="X1007" t="s">
        <v>37</v>
      </c>
      <c r="Y1007" t="s">
        <v>33</v>
      </c>
      <c r="Z1007">
        <v>539063.28</v>
      </c>
      <c r="AA1007">
        <v>0.23599999999999999</v>
      </c>
      <c r="AB1007" t="s">
        <v>60</v>
      </c>
      <c r="AC1007" t="s">
        <v>45</v>
      </c>
      <c r="AD1007" t="s">
        <v>46</v>
      </c>
    </row>
    <row r="1008" spans="1:30" x14ac:dyDescent="0.25">
      <c r="A1008">
        <v>101007</v>
      </c>
      <c r="B1008">
        <v>19</v>
      </c>
      <c r="C1008" t="s">
        <v>66</v>
      </c>
      <c r="D1008" t="s">
        <v>58</v>
      </c>
      <c r="E1008" t="s">
        <v>42</v>
      </c>
      <c r="F1008">
        <v>13548.06</v>
      </c>
      <c r="G1008">
        <v>0</v>
      </c>
      <c r="H1008">
        <v>770</v>
      </c>
      <c r="I1008">
        <v>68</v>
      </c>
      <c r="J1008">
        <v>4</v>
      </c>
      <c r="K1008" t="s">
        <v>33</v>
      </c>
      <c r="L1008" t="s">
        <v>37</v>
      </c>
      <c r="M1008" t="s">
        <v>33</v>
      </c>
      <c r="N1008" t="s">
        <v>34</v>
      </c>
      <c r="O1008" t="s">
        <v>74</v>
      </c>
      <c r="P1008">
        <v>23</v>
      </c>
      <c r="Q1008">
        <v>360</v>
      </c>
      <c r="R1008">
        <v>7</v>
      </c>
      <c r="S1008">
        <v>1</v>
      </c>
      <c r="T1008" t="s">
        <v>53</v>
      </c>
      <c r="U1008">
        <v>99</v>
      </c>
      <c r="V1008">
        <v>5</v>
      </c>
      <c r="W1008" t="s">
        <v>37</v>
      </c>
      <c r="X1008" t="s">
        <v>33</v>
      </c>
      <c r="Y1008" t="s">
        <v>33</v>
      </c>
      <c r="Z1008">
        <v>162576.72</v>
      </c>
      <c r="AA1008">
        <v>0</v>
      </c>
      <c r="AB1008" t="s">
        <v>44</v>
      </c>
      <c r="AC1008" t="s">
        <v>65</v>
      </c>
      <c r="AD1008" t="s">
        <v>46</v>
      </c>
    </row>
    <row r="1009" spans="1:30" x14ac:dyDescent="0.25">
      <c r="A1009">
        <v>101008</v>
      </c>
      <c r="B1009">
        <v>22</v>
      </c>
      <c r="C1009" t="s">
        <v>30</v>
      </c>
      <c r="D1009" t="s">
        <v>31</v>
      </c>
      <c r="E1009" t="s">
        <v>48</v>
      </c>
      <c r="F1009">
        <v>57589.05</v>
      </c>
      <c r="G1009">
        <v>0</v>
      </c>
      <c r="H1009">
        <v>712</v>
      </c>
      <c r="I1009">
        <v>155</v>
      </c>
      <c r="J1009">
        <v>3</v>
      </c>
      <c r="K1009" t="s">
        <v>33</v>
      </c>
      <c r="L1009" t="s">
        <v>37</v>
      </c>
      <c r="M1009" t="s">
        <v>33</v>
      </c>
      <c r="N1009" t="s">
        <v>34</v>
      </c>
      <c r="O1009" t="s">
        <v>74</v>
      </c>
      <c r="P1009">
        <v>24</v>
      </c>
      <c r="Q1009">
        <v>522</v>
      </c>
      <c r="R1009">
        <v>7</v>
      </c>
      <c r="S1009">
        <v>1</v>
      </c>
      <c r="T1009" t="s">
        <v>67</v>
      </c>
      <c r="U1009">
        <v>403</v>
      </c>
      <c r="V1009">
        <v>6</v>
      </c>
      <c r="W1009" t="s">
        <v>37</v>
      </c>
      <c r="X1009" t="s">
        <v>33</v>
      </c>
      <c r="Y1009" t="s">
        <v>33</v>
      </c>
      <c r="Z1009">
        <v>691068.6</v>
      </c>
      <c r="AA1009">
        <v>0</v>
      </c>
      <c r="AB1009" t="s">
        <v>44</v>
      </c>
      <c r="AC1009" t="s">
        <v>39</v>
      </c>
      <c r="AD1009" t="s">
        <v>46</v>
      </c>
    </row>
    <row r="1010" spans="1:30" x14ac:dyDescent="0.25">
      <c r="A1010">
        <v>101009</v>
      </c>
      <c r="B1010">
        <v>52</v>
      </c>
      <c r="C1010" t="s">
        <v>57</v>
      </c>
      <c r="D1010" t="s">
        <v>31</v>
      </c>
      <c r="E1010" t="s">
        <v>42</v>
      </c>
      <c r="F1010">
        <v>33015.919999999998</v>
      </c>
      <c r="G1010">
        <v>67996.37</v>
      </c>
      <c r="H1010">
        <v>639</v>
      </c>
      <c r="I1010">
        <v>94</v>
      </c>
      <c r="J1010">
        <v>2</v>
      </c>
      <c r="K1010" t="s">
        <v>33</v>
      </c>
      <c r="L1010" t="s">
        <v>33</v>
      </c>
      <c r="M1010" t="s">
        <v>33</v>
      </c>
      <c r="N1010" t="s">
        <v>34</v>
      </c>
      <c r="O1010" t="s">
        <v>72</v>
      </c>
      <c r="P1010">
        <v>20</v>
      </c>
      <c r="Q1010">
        <v>544</v>
      </c>
      <c r="R1010">
        <v>2</v>
      </c>
      <c r="S1010">
        <v>2</v>
      </c>
      <c r="T1010" t="s">
        <v>36</v>
      </c>
      <c r="U1010">
        <v>302</v>
      </c>
      <c r="V1010">
        <v>1</v>
      </c>
      <c r="W1010" t="s">
        <v>33</v>
      </c>
      <c r="X1010" t="s">
        <v>33</v>
      </c>
      <c r="Y1010" t="s">
        <v>37</v>
      </c>
      <c r="Z1010">
        <v>396191.04</v>
      </c>
      <c r="AA1010">
        <v>2.06</v>
      </c>
      <c r="AB1010" t="s">
        <v>50</v>
      </c>
      <c r="AC1010" t="s">
        <v>51</v>
      </c>
      <c r="AD1010" t="s">
        <v>40</v>
      </c>
    </row>
    <row r="1011" spans="1:30" x14ac:dyDescent="0.25">
      <c r="A1011">
        <v>101010</v>
      </c>
      <c r="B1011">
        <v>53</v>
      </c>
      <c r="C1011" t="s">
        <v>75</v>
      </c>
      <c r="D1011" t="s">
        <v>31</v>
      </c>
      <c r="E1011" t="s">
        <v>42</v>
      </c>
      <c r="F1011">
        <v>38504.42</v>
      </c>
      <c r="G1011">
        <v>54302.69</v>
      </c>
      <c r="H1011">
        <v>705</v>
      </c>
      <c r="I1011">
        <v>27</v>
      </c>
      <c r="J1011">
        <v>1</v>
      </c>
      <c r="K1011" t="s">
        <v>33</v>
      </c>
      <c r="L1011" t="s">
        <v>33</v>
      </c>
      <c r="M1011" t="s">
        <v>33</v>
      </c>
      <c r="N1011" t="s">
        <v>34</v>
      </c>
      <c r="O1011" t="s">
        <v>35</v>
      </c>
      <c r="P1011">
        <v>10</v>
      </c>
      <c r="Q1011">
        <v>282</v>
      </c>
      <c r="R1011">
        <v>6</v>
      </c>
      <c r="S1011">
        <v>4</v>
      </c>
      <c r="T1011" t="s">
        <v>53</v>
      </c>
      <c r="U1011">
        <v>440</v>
      </c>
      <c r="V1011">
        <v>3</v>
      </c>
      <c r="W1011" t="s">
        <v>33</v>
      </c>
      <c r="X1011" t="s">
        <v>37</v>
      </c>
      <c r="Y1011" t="s">
        <v>33</v>
      </c>
      <c r="Z1011">
        <v>462053.04</v>
      </c>
      <c r="AA1011">
        <v>1.41</v>
      </c>
      <c r="AB1011" t="s">
        <v>50</v>
      </c>
      <c r="AC1011" t="s">
        <v>51</v>
      </c>
      <c r="AD1011" t="s">
        <v>46</v>
      </c>
    </row>
    <row r="1012" spans="1:30" x14ac:dyDescent="0.25">
      <c r="A1012">
        <v>101011</v>
      </c>
      <c r="B1012">
        <v>37</v>
      </c>
      <c r="C1012" t="s">
        <v>70</v>
      </c>
      <c r="D1012" t="s">
        <v>31</v>
      </c>
      <c r="E1012" t="s">
        <v>32</v>
      </c>
      <c r="F1012">
        <v>12000</v>
      </c>
      <c r="G1012">
        <v>48511.91</v>
      </c>
      <c r="H1012">
        <v>746</v>
      </c>
      <c r="I1012">
        <v>163</v>
      </c>
      <c r="J1012">
        <v>1</v>
      </c>
      <c r="K1012" t="s">
        <v>33</v>
      </c>
      <c r="L1012" t="s">
        <v>37</v>
      </c>
      <c r="M1012" t="s">
        <v>33</v>
      </c>
      <c r="N1012" t="s">
        <v>34</v>
      </c>
      <c r="O1012" t="s">
        <v>63</v>
      </c>
      <c r="P1012">
        <v>14</v>
      </c>
      <c r="Q1012">
        <v>263</v>
      </c>
      <c r="R1012">
        <v>4</v>
      </c>
      <c r="S1012">
        <v>0</v>
      </c>
      <c r="T1012" t="s">
        <v>53</v>
      </c>
      <c r="U1012">
        <v>-1</v>
      </c>
      <c r="V1012">
        <v>3</v>
      </c>
      <c r="W1012" t="s">
        <v>33</v>
      </c>
      <c r="X1012" t="s">
        <v>33</v>
      </c>
      <c r="Y1012" t="s">
        <v>37</v>
      </c>
      <c r="Z1012">
        <v>144000</v>
      </c>
      <c r="AA1012">
        <v>4.0430000000000001</v>
      </c>
      <c r="AB1012" t="s">
        <v>62</v>
      </c>
      <c r="AC1012" t="s">
        <v>65</v>
      </c>
      <c r="AD1012" t="s">
        <v>46</v>
      </c>
    </row>
    <row r="1013" spans="1:30" x14ac:dyDescent="0.25">
      <c r="A1013">
        <v>101012</v>
      </c>
      <c r="B1013">
        <v>27</v>
      </c>
      <c r="C1013" t="s">
        <v>54</v>
      </c>
      <c r="D1013" t="s">
        <v>31</v>
      </c>
      <c r="E1013" t="s">
        <v>42</v>
      </c>
      <c r="F1013">
        <v>47297.73</v>
      </c>
      <c r="G1013">
        <v>10428.16</v>
      </c>
      <c r="H1013">
        <v>689</v>
      </c>
      <c r="I1013">
        <v>150</v>
      </c>
      <c r="J1013">
        <v>4</v>
      </c>
      <c r="K1013" t="s">
        <v>33</v>
      </c>
      <c r="L1013" t="s">
        <v>37</v>
      </c>
      <c r="M1013" t="s">
        <v>33</v>
      </c>
      <c r="N1013" t="s">
        <v>53</v>
      </c>
      <c r="O1013" t="s">
        <v>52</v>
      </c>
      <c r="P1013">
        <v>21</v>
      </c>
      <c r="Q1013">
        <v>154</v>
      </c>
      <c r="R1013">
        <v>2</v>
      </c>
      <c r="S1013">
        <v>1</v>
      </c>
      <c r="T1013" t="s">
        <v>36</v>
      </c>
      <c r="U1013">
        <v>413</v>
      </c>
      <c r="V1013">
        <v>4</v>
      </c>
      <c r="W1013" t="s">
        <v>37</v>
      </c>
      <c r="X1013" t="s">
        <v>33</v>
      </c>
      <c r="Y1013" t="s">
        <v>33</v>
      </c>
      <c r="Z1013">
        <v>567572.76</v>
      </c>
      <c r="AA1013">
        <v>0.22</v>
      </c>
      <c r="AB1013" t="s">
        <v>38</v>
      </c>
      <c r="AC1013" t="s">
        <v>45</v>
      </c>
      <c r="AD1013" t="s">
        <v>46</v>
      </c>
    </row>
    <row r="1014" spans="1:30" x14ac:dyDescent="0.25">
      <c r="A1014">
        <v>101013</v>
      </c>
      <c r="B1014">
        <v>38</v>
      </c>
      <c r="C1014" t="s">
        <v>47</v>
      </c>
      <c r="D1014" t="s">
        <v>68</v>
      </c>
      <c r="E1014" t="s">
        <v>42</v>
      </c>
      <c r="F1014">
        <v>35273.86</v>
      </c>
      <c r="G1014">
        <v>8566.51</v>
      </c>
      <c r="H1014">
        <v>656</v>
      </c>
      <c r="I1014">
        <v>45</v>
      </c>
      <c r="J1014">
        <v>3</v>
      </c>
      <c r="K1014" t="s">
        <v>33</v>
      </c>
      <c r="L1014" t="s">
        <v>33</v>
      </c>
      <c r="M1014" t="s">
        <v>33</v>
      </c>
      <c r="N1014" t="s">
        <v>34</v>
      </c>
      <c r="O1014" t="s">
        <v>72</v>
      </c>
      <c r="P1014">
        <v>16</v>
      </c>
      <c r="Q1014">
        <v>20</v>
      </c>
      <c r="R1014">
        <v>8</v>
      </c>
      <c r="S1014">
        <v>2</v>
      </c>
      <c r="T1014" t="s">
        <v>46</v>
      </c>
      <c r="U1014">
        <v>479</v>
      </c>
      <c r="V1014">
        <v>6</v>
      </c>
      <c r="W1014" t="s">
        <v>37</v>
      </c>
      <c r="X1014" t="s">
        <v>33</v>
      </c>
      <c r="Y1014" t="s">
        <v>33</v>
      </c>
      <c r="Z1014">
        <v>423286.32</v>
      </c>
      <c r="AA1014">
        <v>0.24299999999999999</v>
      </c>
      <c r="AB1014" t="s">
        <v>62</v>
      </c>
      <c r="AC1014" t="s">
        <v>51</v>
      </c>
      <c r="AD1014" t="s">
        <v>46</v>
      </c>
    </row>
    <row r="1015" spans="1:30" x14ac:dyDescent="0.25">
      <c r="A1015">
        <v>101014</v>
      </c>
      <c r="B1015">
        <v>28</v>
      </c>
      <c r="C1015" t="s">
        <v>76</v>
      </c>
      <c r="D1015" t="s">
        <v>31</v>
      </c>
      <c r="E1015" t="s">
        <v>42</v>
      </c>
      <c r="G1015">
        <v>63436.49</v>
      </c>
      <c r="H1015">
        <v>774</v>
      </c>
      <c r="I1015">
        <v>135</v>
      </c>
      <c r="J1015">
        <v>4</v>
      </c>
      <c r="K1015" t="s">
        <v>33</v>
      </c>
      <c r="L1015" t="s">
        <v>37</v>
      </c>
      <c r="M1015" t="s">
        <v>33</v>
      </c>
      <c r="N1015" t="s">
        <v>34</v>
      </c>
      <c r="O1015" t="s">
        <v>74</v>
      </c>
      <c r="P1015">
        <v>21</v>
      </c>
      <c r="Q1015">
        <v>509</v>
      </c>
      <c r="R1015">
        <v>4</v>
      </c>
      <c r="S1015">
        <v>0</v>
      </c>
      <c r="T1015" t="s">
        <v>36</v>
      </c>
      <c r="U1015">
        <v>-1</v>
      </c>
      <c r="V1015">
        <v>4</v>
      </c>
      <c r="W1015" t="s">
        <v>33</v>
      </c>
      <c r="X1015" t="s">
        <v>37</v>
      </c>
      <c r="Y1015" t="s">
        <v>37</v>
      </c>
      <c r="Z1015">
        <v>861572.28</v>
      </c>
      <c r="AA1015">
        <v>0.88400000000000001</v>
      </c>
      <c r="AB1015" t="s">
        <v>38</v>
      </c>
      <c r="AC1015" t="s">
        <v>39</v>
      </c>
      <c r="AD1015" t="s">
        <v>40</v>
      </c>
    </row>
    <row r="1016" spans="1:30" x14ac:dyDescent="0.25">
      <c r="A1016">
        <v>101015</v>
      </c>
      <c r="B1016">
        <v>54</v>
      </c>
      <c r="C1016" t="s">
        <v>47</v>
      </c>
      <c r="D1016" t="s">
        <v>58</v>
      </c>
      <c r="E1016" t="s">
        <v>42</v>
      </c>
      <c r="F1016">
        <v>40835.199999999997</v>
      </c>
      <c r="G1016">
        <v>24038.58</v>
      </c>
      <c r="H1016">
        <v>776</v>
      </c>
      <c r="I1016">
        <v>25</v>
      </c>
      <c r="J1016">
        <v>1</v>
      </c>
      <c r="K1016" t="s">
        <v>33</v>
      </c>
      <c r="L1016" t="s">
        <v>37</v>
      </c>
      <c r="M1016" t="s">
        <v>37</v>
      </c>
      <c r="N1016" t="s">
        <v>34</v>
      </c>
      <c r="O1016" t="s">
        <v>63</v>
      </c>
      <c r="P1016">
        <v>18</v>
      </c>
      <c r="Q1016">
        <v>443</v>
      </c>
      <c r="R1016">
        <v>6</v>
      </c>
      <c r="S1016">
        <v>5</v>
      </c>
      <c r="T1016" t="s">
        <v>53</v>
      </c>
      <c r="U1016">
        <v>119</v>
      </c>
      <c r="V1016">
        <v>3</v>
      </c>
      <c r="W1016" t="s">
        <v>33</v>
      </c>
      <c r="X1016" t="s">
        <v>33</v>
      </c>
      <c r="Y1016" t="s">
        <v>33</v>
      </c>
      <c r="Z1016">
        <v>490022.40000000002</v>
      </c>
      <c r="AA1016">
        <v>0.58899999999999997</v>
      </c>
      <c r="AB1016" t="s">
        <v>50</v>
      </c>
      <c r="AC1016" t="s">
        <v>51</v>
      </c>
      <c r="AD1016" t="s">
        <v>46</v>
      </c>
    </row>
    <row r="1017" spans="1:30" x14ac:dyDescent="0.25">
      <c r="A1017">
        <v>101016</v>
      </c>
      <c r="B1017">
        <v>44</v>
      </c>
      <c r="C1017" t="s">
        <v>71</v>
      </c>
      <c r="D1017" t="s">
        <v>31</v>
      </c>
      <c r="E1017" t="s">
        <v>32</v>
      </c>
      <c r="F1017">
        <v>40473.949999999997</v>
      </c>
      <c r="G1017">
        <v>53910.06</v>
      </c>
      <c r="H1017">
        <v>543</v>
      </c>
      <c r="I1017">
        <v>60</v>
      </c>
      <c r="J1017">
        <v>4</v>
      </c>
      <c r="K1017" t="s">
        <v>33</v>
      </c>
      <c r="L1017" t="s">
        <v>37</v>
      </c>
      <c r="M1017" t="s">
        <v>33</v>
      </c>
      <c r="N1017" t="s">
        <v>34</v>
      </c>
      <c r="O1017" t="s">
        <v>43</v>
      </c>
      <c r="P1017">
        <v>27</v>
      </c>
      <c r="Q1017">
        <v>290</v>
      </c>
      <c r="R1017">
        <v>3</v>
      </c>
      <c r="S1017">
        <v>0</v>
      </c>
      <c r="T1017" t="s">
        <v>36</v>
      </c>
      <c r="U1017">
        <v>-1</v>
      </c>
      <c r="V1017">
        <v>5</v>
      </c>
      <c r="W1017" t="s">
        <v>37</v>
      </c>
      <c r="X1017" t="s">
        <v>37</v>
      </c>
      <c r="Y1017" t="s">
        <v>37</v>
      </c>
      <c r="Z1017">
        <v>485687.4</v>
      </c>
      <c r="AA1017">
        <v>1.3320000000000001</v>
      </c>
      <c r="AB1017" t="s">
        <v>62</v>
      </c>
      <c r="AC1017" t="s">
        <v>51</v>
      </c>
      <c r="AD1017" t="s">
        <v>46</v>
      </c>
    </row>
    <row r="1018" spans="1:30" x14ac:dyDescent="0.25">
      <c r="A1018">
        <v>101017</v>
      </c>
      <c r="B1018">
        <v>61</v>
      </c>
      <c r="C1018" t="s">
        <v>41</v>
      </c>
      <c r="D1018" t="s">
        <v>58</v>
      </c>
      <c r="E1018" t="s">
        <v>42</v>
      </c>
      <c r="F1018">
        <v>32902.85</v>
      </c>
      <c r="G1018">
        <v>0</v>
      </c>
      <c r="H1018">
        <v>599</v>
      </c>
      <c r="I1018">
        <v>51</v>
      </c>
      <c r="J1018">
        <v>4</v>
      </c>
      <c r="K1018" t="s">
        <v>33</v>
      </c>
      <c r="L1018" t="s">
        <v>37</v>
      </c>
      <c r="M1018" t="s">
        <v>33</v>
      </c>
      <c r="N1018" t="s">
        <v>34</v>
      </c>
      <c r="O1018" t="s">
        <v>69</v>
      </c>
      <c r="P1018">
        <v>25</v>
      </c>
      <c r="Q1018">
        <v>296</v>
      </c>
      <c r="R1018">
        <v>5</v>
      </c>
      <c r="S1018">
        <v>5</v>
      </c>
      <c r="T1018" t="s">
        <v>53</v>
      </c>
      <c r="U1018">
        <v>153</v>
      </c>
      <c r="V1018">
        <v>4</v>
      </c>
      <c r="W1018" t="s">
        <v>33</v>
      </c>
      <c r="X1018" t="s">
        <v>37</v>
      </c>
      <c r="Y1018" t="s">
        <v>33</v>
      </c>
      <c r="Z1018">
        <v>394834.2</v>
      </c>
      <c r="AA1018">
        <v>0</v>
      </c>
      <c r="AB1018" t="s">
        <v>60</v>
      </c>
      <c r="AC1018" t="s">
        <v>51</v>
      </c>
      <c r="AD1018" t="s">
        <v>46</v>
      </c>
    </row>
    <row r="1019" spans="1:30" x14ac:dyDescent="0.25">
      <c r="A1019">
        <v>101018</v>
      </c>
      <c r="B1019">
        <v>64</v>
      </c>
      <c r="C1019" t="s">
        <v>75</v>
      </c>
      <c r="D1019" t="s">
        <v>58</v>
      </c>
      <c r="E1019" t="s">
        <v>42</v>
      </c>
      <c r="F1019">
        <v>26155.83</v>
      </c>
      <c r="G1019">
        <v>55269.97</v>
      </c>
      <c r="H1019">
        <v>738</v>
      </c>
      <c r="I1019">
        <v>37</v>
      </c>
      <c r="J1019">
        <v>5</v>
      </c>
      <c r="K1019" t="s">
        <v>33</v>
      </c>
      <c r="L1019" t="s">
        <v>33</v>
      </c>
      <c r="M1019" t="s">
        <v>33</v>
      </c>
      <c r="N1019" t="s">
        <v>34</v>
      </c>
      <c r="O1019" t="s">
        <v>52</v>
      </c>
      <c r="P1019">
        <v>8</v>
      </c>
      <c r="Q1019">
        <v>155</v>
      </c>
      <c r="R1019">
        <v>5</v>
      </c>
      <c r="S1019">
        <v>1</v>
      </c>
      <c r="T1019" t="s">
        <v>67</v>
      </c>
      <c r="U1019">
        <v>242</v>
      </c>
      <c r="V1019">
        <v>3</v>
      </c>
      <c r="W1019" t="s">
        <v>37</v>
      </c>
      <c r="X1019" t="s">
        <v>37</v>
      </c>
      <c r="Y1019" t="s">
        <v>33</v>
      </c>
      <c r="Z1019">
        <v>313869.96000000002</v>
      </c>
      <c r="AA1019">
        <v>2.113</v>
      </c>
      <c r="AB1019" t="s">
        <v>60</v>
      </c>
      <c r="AC1019" t="s">
        <v>65</v>
      </c>
      <c r="AD1019" t="s">
        <v>46</v>
      </c>
    </row>
    <row r="1020" spans="1:30" x14ac:dyDescent="0.25">
      <c r="A1020">
        <v>101019</v>
      </c>
      <c r="B1020">
        <v>37</v>
      </c>
      <c r="C1020" t="s">
        <v>41</v>
      </c>
      <c r="D1020" t="s">
        <v>31</v>
      </c>
      <c r="E1020" t="s">
        <v>42</v>
      </c>
      <c r="F1020">
        <v>45250.64</v>
      </c>
      <c r="G1020">
        <v>7219.91</v>
      </c>
      <c r="H1020">
        <v>766</v>
      </c>
      <c r="I1020">
        <v>88</v>
      </c>
      <c r="J1020">
        <v>2</v>
      </c>
      <c r="K1020" t="s">
        <v>33</v>
      </c>
      <c r="L1020" t="s">
        <v>37</v>
      </c>
      <c r="M1020" t="s">
        <v>33</v>
      </c>
      <c r="N1020" t="s">
        <v>34</v>
      </c>
      <c r="O1020" t="s">
        <v>64</v>
      </c>
      <c r="P1020">
        <v>14</v>
      </c>
      <c r="Q1020">
        <v>428</v>
      </c>
      <c r="R1020">
        <v>8</v>
      </c>
      <c r="S1020">
        <v>2</v>
      </c>
      <c r="T1020" t="s">
        <v>46</v>
      </c>
      <c r="U1020">
        <v>333</v>
      </c>
      <c r="V1020">
        <v>0</v>
      </c>
      <c r="W1020" t="s">
        <v>37</v>
      </c>
      <c r="X1020" t="s">
        <v>37</v>
      </c>
      <c r="Y1020" t="s">
        <v>37</v>
      </c>
      <c r="Z1020">
        <v>543007.68000000005</v>
      </c>
      <c r="AA1020">
        <v>0.16</v>
      </c>
      <c r="AB1020" t="s">
        <v>62</v>
      </c>
      <c r="AC1020" t="s">
        <v>45</v>
      </c>
      <c r="AD1020" t="s">
        <v>40</v>
      </c>
    </row>
    <row r="1021" spans="1:30" x14ac:dyDescent="0.25">
      <c r="A1021">
        <v>101020</v>
      </c>
      <c r="B1021">
        <v>20</v>
      </c>
      <c r="C1021" t="s">
        <v>66</v>
      </c>
      <c r="D1021" t="s">
        <v>31</v>
      </c>
      <c r="E1021" t="s">
        <v>32</v>
      </c>
      <c r="F1021">
        <v>36534.89</v>
      </c>
      <c r="G1021">
        <v>50168.95</v>
      </c>
      <c r="H1021">
        <v>549</v>
      </c>
      <c r="I1021">
        <v>132</v>
      </c>
      <c r="J1021">
        <v>2</v>
      </c>
      <c r="K1021" t="s">
        <v>33</v>
      </c>
      <c r="L1021" t="s">
        <v>33</v>
      </c>
      <c r="M1021" t="s">
        <v>37</v>
      </c>
      <c r="N1021" t="s">
        <v>34</v>
      </c>
      <c r="O1021" t="s">
        <v>52</v>
      </c>
      <c r="P1021">
        <v>13</v>
      </c>
      <c r="Q1021">
        <v>919</v>
      </c>
      <c r="R1021">
        <v>4</v>
      </c>
      <c r="S1021">
        <v>5</v>
      </c>
      <c r="T1021" t="s">
        <v>67</v>
      </c>
      <c r="U1021">
        <v>351</v>
      </c>
      <c r="V1021">
        <v>3</v>
      </c>
      <c r="W1021" t="s">
        <v>33</v>
      </c>
      <c r="X1021" t="s">
        <v>37</v>
      </c>
      <c r="Y1021" t="s">
        <v>37</v>
      </c>
      <c r="Z1021">
        <v>438418.68</v>
      </c>
      <c r="AA1021">
        <v>1.373</v>
      </c>
      <c r="AB1021" t="s">
        <v>44</v>
      </c>
      <c r="AC1021" t="s">
        <v>51</v>
      </c>
      <c r="AD1021" t="s">
        <v>40</v>
      </c>
    </row>
    <row r="1022" spans="1:30" x14ac:dyDescent="0.25">
      <c r="A1022">
        <v>101021</v>
      </c>
      <c r="B1022">
        <v>40</v>
      </c>
      <c r="C1022" t="s">
        <v>47</v>
      </c>
      <c r="D1022" t="s">
        <v>31</v>
      </c>
      <c r="E1022" t="s">
        <v>42</v>
      </c>
      <c r="F1022">
        <v>24683.41</v>
      </c>
      <c r="G1022">
        <v>37903.699999999997</v>
      </c>
      <c r="H1022">
        <v>605</v>
      </c>
      <c r="I1022">
        <v>28</v>
      </c>
      <c r="J1022">
        <v>4</v>
      </c>
      <c r="K1022" t="s">
        <v>33</v>
      </c>
      <c r="L1022" t="s">
        <v>33</v>
      </c>
      <c r="M1022" t="s">
        <v>33</v>
      </c>
      <c r="N1022" t="s">
        <v>34</v>
      </c>
      <c r="O1022" t="s">
        <v>72</v>
      </c>
      <c r="P1022">
        <v>9</v>
      </c>
      <c r="Q1022">
        <v>236</v>
      </c>
      <c r="R1022">
        <v>1</v>
      </c>
      <c r="S1022">
        <v>2</v>
      </c>
      <c r="T1022" t="s">
        <v>67</v>
      </c>
      <c r="U1022">
        <v>450</v>
      </c>
      <c r="V1022">
        <v>6</v>
      </c>
      <c r="W1022" t="s">
        <v>37</v>
      </c>
      <c r="X1022" t="s">
        <v>37</v>
      </c>
      <c r="Y1022" t="s">
        <v>37</v>
      </c>
      <c r="Z1022">
        <v>296200.92</v>
      </c>
      <c r="AA1022">
        <v>1.536</v>
      </c>
      <c r="AB1022" t="s">
        <v>62</v>
      </c>
      <c r="AC1022" t="s">
        <v>65</v>
      </c>
      <c r="AD1022" t="s">
        <v>46</v>
      </c>
    </row>
    <row r="1023" spans="1:30" x14ac:dyDescent="0.25">
      <c r="A1023">
        <v>101022</v>
      </c>
      <c r="B1023">
        <v>68</v>
      </c>
      <c r="C1023" t="s">
        <v>76</v>
      </c>
      <c r="D1023" t="s">
        <v>58</v>
      </c>
      <c r="E1023" t="s">
        <v>42</v>
      </c>
      <c r="F1023">
        <v>59408.74</v>
      </c>
      <c r="G1023">
        <v>0</v>
      </c>
      <c r="H1023">
        <v>675</v>
      </c>
      <c r="I1023">
        <v>167</v>
      </c>
      <c r="J1023">
        <v>3</v>
      </c>
      <c r="K1023" t="s">
        <v>33</v>
      </c>
      <c r="L1023" t="s">
        <v>37</v>
      </c>
      <c r="M1023" t="s">
        <v>33</v>
      </c>
      <c r="N1023" t="s">
        <v>34</v>
      </c>
      <c r="O1023" t="s">
        <v>43</v>
      </c>
      <c r="P1023">
        <v>25</v>
      </c>
      <c r="Q1023">
        <v>409</v>
      </c>
      <c r="R1023">
        <v>4</v>
      </c>
      <c r="S1023">
        <v>5</v>
      </c>
      <c r="T1023" t="s">
        <v>36</v>
      </c>
      <c r="U1023">
        <v>244</v>
      </c>
      <c r="V1023">
        <v>6</v>
      </c>
      <c r="W1023" t="s">
        <v>33</v>
      </c>
      <c r="X1023" t="s">
        <v>33</v>
      </c>
      <c r="Y1023" t="s">
        <v>33</v>
      </c>
      <c r="Z1023">
        <v>712904.88</v>
      </c>
      <c r="AA1023">
        <v>0</v>
      </c>
      <c r="AB1023" t="s">
        <v>60</v>
      </c>
      <c r="AC1023" t="s">
        <v>39</v>
      </c>
      <c r="AD1023" t="s">
        <v>46</v>
      </c>
    </row>
    <row r="1024" spans="1:30" x14ac:dyDescent="0.25">
      <c r="A1024">
        <v>101023</v>
      </c>
      <c r="B1024">
        <v>29</v>
      </c>
      <c r="C1024" t="s">
        <v>30</v>
      </c>
      <c r="D1024" t="s">
        <v>58</v>
      </c>
      <c r="E1024" t="s">
        <v>42</v>
      </c>
      <c r="F1024">
        <v>32797.379999999997</v>
      </c>
      <c r="G1024">
        <v>79931.48</v>
      </c>
      <c r="H1024">
        <v>648</v>
      </c>
      <c r="I1024">
        <v>96</v>
      </c>
      <c r="J1024">
        <v>2</v>
      </c>
      <c r="K1024" t="s">
        <v>33</v>
      </c>
      <c r="L1024" t="s">
        <v>33</v>
      </c>
      <c r="M1024" t="s">
        <v>33</v>
      </c>
      <c r="N1024" t="s">
        <v>55</v>
      </c>
      <c r="O1024" t="s">
        <v>72</v>
      </c>
      <c r="P1024">
        <v>17</v>
      </c>
      <c r="Q1024">
        <v>296</v>
      </c>
      <c r="R1024">
        <v>6</v>
      </c>
      <c r="S1024">
        <v>4</v>
      </c>
      <c r="T1024" t="s">
        <v>36</v>
      </c>
      <c r="U1024">
        <v>324</v>
      </c>
      <c r="V1024">
        <v>4</v>
      </c>
      <c r="W1024" t="s">
        <v>33</v>
      </c>
      <c r="X1024" t="s">
        <v>33</v>
      </c>
      <c r="Y1024" t="s">
        <v>37</v>
      </c>
      <c r="Z1024">
        <v>393568.56</v>
      </c>
      <c r="AA1024">
        <v>2.4369999999999998</v>
      </c>
      <c r="AB1024" t="s">
        <v>38</v>
      </c>
      <c r="AC1024" t="s">
        <v>51</v>
      </c>
      <c r="AD1024" t="s">
        <v>46</v>
      </c>
    </row>
    <row r="1025" spans="1:30" x14ac:dyDescent="0.25">
      <c r="A1025">
        <v>101024</v>
      </c>
      <c r="B1025">
        <v>37</v>
      </c>
      <c r="C1025" t="s">
        <v>71</v>
      </c>
      <c r="D1025" t="s">
        <v>31</v>
      </c>
      <c r="E1025" t="s">
        <v>48</v>
      </c>
      <c r="F1025">
        <v>91120.58</v>
      </c>
      <c r="G1025">
        <v>1829.69</v>
      </c>
      <c r="H1025">
        <v>701</v>
      </c>
      <c r="I1025">
        <v>72</v>
      </c>
      <c r="J1025">
        <v>5</v>
      </c>
      <c r="K1025" t="s">
        <v>33</v>
      </c>
      <c r="L1025" t="s">
        <v>33</v>
      </c>
      <c r="M1025" t="s">
        <v>33</v>
      </c>
      <c r="N1025" t="s">
        <v>34</v>
      </c>
      <c r="O1025" t="s">
        <v>64</v>
      </c>
      <c r="P1025">
        <v>8</v>
      </c>
      <c r="Q1025">
        <v>574</v>
      </c>
      <c r="R1025">
        <v>6</v>
      </c>
      <c r="S1025">
        <v>4</v>
      </c>
      <c r="T1025" t="s">
        <v>46</v>
      </c>
      <c r="U1025">
        <v>85</v>
      </c>
      <c r="V1025">
        <v>1</v>
      </c>
      <c r="W1025" t="s">
        <v>33</v>
      </c>
      <c r="X1025" t="s">
        <v>37</v>
      </c>
      <c r="Y1025" t="s">
        <v>33</v>
      </c>
      <c r="Z1025">
        <v>1093446.96</v>
      </c>
      <c r="AA1025">
        <v>0.02</v>
      </c>
      <c r="AB1025" t="s">
        <v>62</v>
      </c>
      <c r="AC1025" t="s">
        <v>39</v>
      </c>
      <c r="AD1025" t="s">
        <v>46</v>
      </c>
    </row>
    <row r="1026" spans="1:30" x14ac:dyDescent="0.25">
      <c r="A1026">
        <v>101025</v>
      </c>
      <c r="B1026">
        <v>25</v>
      </c>
      <c r="C1026" t="s">
        <v>30</v>
      </c>
      <c r="D1026" t="s">
        <v>31</v>
      </c>
      <c r="E1026" t="s">
        <v>48</v>
      </c>
      <c r="F1026">
        <v>64157.38</v>
      </c>
      <c r="G1026">
        <v>29915.48</v>
      </c>
      <c r="H1026">
        <v>730</v>
      </c>
      <c r="I1026">
        <v>152</v>
      </c>
      <c r="J1026">
        <v>3</v>
      </c>
      <c r="K1026" t="s">
        <v>33</v>
      </c>
      <c r="L1026" t="s">
        <v>33</v>
      </c>
      <c r="M1026" t="s">
        <v>33</v>
      </c>
      <c r="N1026" t="s">
        <v>34</v>
      </c>
      <c r="O1026" t="s">
        <v>52</v>
      </c>
      <c r="P1026">
        <v>23</v>
      </c>
      <c r="Q1026">
        <v>553</v>
      </c>
      <c r="R1026">
        <v>7</v>
      </c>
      <c r="S1026">
        <v>3</v>
      </c>
      <c r="T1026" t="s">
        <v>67</v>
      </c>
      <c r="U1026">
        <v>489</v>
      </c>
      <c r="V1026">
        <v>2</v>
      </c>
      <c r="W1026" t="s">
        <v>33</v>
      </c>
      <c r="X1026" t="s">
        <v>33</v>
      </c>
      <c r="Y1026" t="s">
        <v>33</v>
      </c>
      <c r="Z1026">
        <v>769888.56</v>
      </c>
      <c r="AA1026">
        <v>0.46600000000000003</v>
      </c>
      <c r="AB1026" t="s">
        <v>44</v>
      </c>
      <c r="AC1026" t="s">
        <v>39</v>
      </c>
      <c r="AD1026" t="s">
        <v>46</v>
      </c>
    </row>
    <row r="1027" spans="1:30" x14ac:dyDescent="0.25">
      <c r="A1027">
        <v>101026</v>
      </c>
      <c r="B1027">
        <v>52</v>
      </c>
      <c r="C1027" t="s">
        <v>30</v>
      </c>
      <c r="D1027" t="s">
        <v>58</v>
      </c>
      <c r="E1027" t="s">
        <v>32</v>
      </c>
      <c r="F1027">
        <v>42288.93</v>
      </c>
      <c r="G1027">
        <v>18408.560000000001</v>
      </c>
      <c r="H1027">
        <v>614</v>
      </c>
      <c r="I1027">
        <v>80</v>
      </c>
      <c r="J1027">
        <v>5</v>
      </c>
      <c r="K1027" t="s">
        <v>33</v>
      </c>
      <c r="L1027" t="s">
        <v>37</v>
      </c>
      <c r="M1027" t="s">
        <v>33</v>
      </c>
      <c r="N1027" t="s">
        <v>34</v>
      </c>
      <c r="O1027" t="s">
        <v>35</v>
      </c>
      <c r="P1027">
        <v>3</v>
      </c>
      <c r="Q1027">
        <v>571</v>
      </c>
      <c r="R1027">
        <v>8</v>
      </c>
      <c r="S1027">
        <v>1</v>
      </c>
      <c r="T1027" t="s">
        <v>53</v>
      </c>
      <c r="U1027">
        <v>108</v>
      </c>
      <c r="V1027">
        <v>1</v>
      </c>
      <c r="W1027" t="s">
        <v>33</v>
      </c>
      <c r="X1027" t="s">
        <v>37</v>
      </c>
      <c r="Y1027" t="s">
        <v>33</v>
      </c>
      <c r="Z1027">
        <v>507467.16</v>
      </c>
      <c r="AA1027">
        <v>0.435</v>
      </c>
      <c r="AB1027" t="s">
        <v>50</v>
      </c>
      <c r="AC1027" t="s">
        <v>45</v>
      </c>
      <c r="AD1027" t="s">
        <v>46</v>
      </c>
    </row>
    <row r="1028" spans="1:30" x14ac:dyDescent="0.25">
      <c r="A1028">
        <v>101027</v>
      </c>
      <c r="B1028">
        <v>67</v>
      </c>
      <c r="C1028" t="s">
        <v>41</v>
      </c>
      <c r="D1028" t="s">
        <v>31</v>
      </c>
      <c r="E1028" t="s">
        <v>32</v>
      </c>
      <c r="F1028">
        <v>64291.15</v>
      </c>
      <c r="G1028">
        <v>29215.72</v>
      </c>
      <c r="H1028">
        <v>589</v>
      </c>
      <c r="I1028">
        <v>12</v>
      </c>
      <c r="J1028">
        <v>4</v>
      </c>
      <c r="K1028" t="s">
        <v>33</v>
      </c>
      <c r="L1028" t="s">
        <v>37</v>
      </c>
      <c r="M1028" t="s">
        <v>37</v>
      </c>
      <c r="N1028" t="s">
        <v>34</v>
      </c>
      <c r="O1028" t="s">
        <v>59</v>
      </c>
      <c r="P1028">
        <v>10</v>
      </c>
      <c r="Q1028">
        <v>173</v>
      </c>
      <c r="R1028">
        <v>7</v>
      </c>
      <c r="S1028">
        <v>4</v>
      </c>
      <c r="T1028" t="s">
        <v>36</v>
      </c>
      <c r="U1028">
        <v>424</v>
      </c>
      <c r="V1028">
        <v>0</v>
      </c>
      <c r="W1028" t="s">
        <v>33</v>
      </c>
      <c r="X1028" t="s">
        <v>37</v>
      </c>
      <c r="Y1028" t="s">
        <v>37</v>
      </c>
      <c r="Z1028">
        <v>771493.8</v>
      </c>
      <c r="AA1028">
        <v>0.45400000000000001</v>
      </c>
      <c r="AB1028" t="s">
        <v>60</v>
      </c>
      <c r="AC1028" t="s">
        <v>39</v>
      </c>
      <c r="AD1028" t="s">
        <v>46</v>
      </c>
    </row>
    <row r="1029" spans="1:30" x14ac:dyDescent="0.25">
      <c r="A1029">
        <v>101028</v>
      </c>
      <c r="B1029">
        <v>20</v>
      </c>
      <c r="C1029" t="s">
        <v>75</v>
      </c>
      <c r="D1029" t="s">
        <v>58</v>
      </c>
      <c r="E1029" t="s">
        <v>42</v>
      </c>
      <c r="F1029">
        <v>25538.67</v>
      </c>
      <c r="G1029">
        <v>23124.84</v>
      </c>
      <c r="H1029">
        <v>667</v>
      </c>
      <c r="I1029">
        <v>74</v>
      </c>
      <c r="J1029">
        <v>3</v>
      </c>
      <c r="K1029" t="s">
        <v>33</v>
      </c>
      <c r="L1029" t="s">
        <v>33</v>
      </c>
      <c r="M1029" t="s">
        <v>33</v>
      </c>
      <c r="N1029" t="s">
        <v>34</v>
      </c>
      <c r="O1029" t="s">
        <v>35</v>
      </c>
      <c r="P1029">
        <v>6</v>
      </c>
      <c r="Q1029">
        <v>491</v>
      </c>
      <c r="R1029">
        <v>3</v>
      </c>
      <c r="S1029">
        <v>1</v>
      </c>
      <c r="T1029" t="s">
        <v>53</v>
      </c>
      <c r="U1029">
        <v>7</v>
      </c>
      <c r="V1029">
        <v>3</v>
      </c>
      <c r="W1029" t="s">
        <v>33</v>
      </c>
      <c r="X1029" t="s">
        <v>37</v>
      </c>
      <c r="Y1029" t="s">
        <v>33</v>
      </c>
      <c r="Z1029">
        <v>306464.03999999998</v>
      </c>
      <c r="AA1029">
        <v>0.90500000000000003</v>
      </c>
      <c r="AB1029" t="s">
        <v>44</v>
      </c>
      <c r="AC1029" t="s">
        <v>65</v>
      </c>
      <c r="AD1029" t="s">
        <v>46</v>
      </c>
    </row>
    <row r="1030" spans="1:30" x14ac:dyDescent="0.25">
      <c r="A1030">
        <v>101029</v>
      </c>
      <c r="B1030">
        <v>57</v>
      </c>
      <c r="C1030" t="s">
        <v>66</v>
      </c>
      <c r="D1030" t="s">
        <v>68</v>
      </c>
      <c r="E1030" t="s">
        <v>48</v>
      </c>
      <c r="F1030">
        <v>36343.07</v>
      </c>
      <c r="G1030">
        <v>17235.66</v>
      </c>
      <c r="H1030">
        <v>577</v>
      </c>
      <c r="I1030">
        <v>14</v>
      </c>
      <c r="J1030">
        <v>1</v>
      </c>
      <c r="K1030" t="s">
        <v>33</v>
      </c>
      <c r="L1030" t="s">
        <v>33</v>
      </c>
      <c r="M1030" t="s">
        <v>33</v>
      </c>
      <c r="N1030" t="s">
        <v>34</v>
      </c>
      <c r="O1030" t="s">
        <v>74</v>
      </c>
      <c r="P1030">
        <v>7</v>
      </c>
      <c r="Q1030">
        <v>552</v>
      </c>
      <c r="R1030">
        <v>1</v>
      </c>
      <c r="S1030">
        <v>1</v>
      </c>
      <c r="T1030" t="s">
        <v>53</v>
      </c>
      <c r="U1030">
        <v>40</v>
      </c>
      <c r="V1030">
        <v>6</v>
      </c>
      <c r="W1030" t="s">
        <v>37</v>
      </c>
      <c r="X1030" t="s">
        <v>33</v>
      </c>
      <c r="Y1030" t="s">
        <v>33</v>
      </c>
      <c r="Z1030">
        <v>436116.84</v>
      </c>
      <c r="AA1030">
        <v>0.47399999999999998</v>
      </c>
      <c r="AB1030" t="s">
        <v>60</v>
      </c>
      <c r="AC1030" t="s">
        <v>51</v>
      </c>
      <c r="AD1030" t="s">
        <v>46</v>
      </c>
    </row>
    <row r="1031" spans="1:30" x14ac:dyDescent="0.25">
      <c r="A1031">
        <v>101030</v>
      </c>
      <c r="B1031">
        <v>51</v>
      </c>
      <c r="C1031" t="s">
        <v>41</v>
      </c>
      <c r="D1031" t="s">
        <v>31</v>
      </c>
      <c r="E1031" t="s">
        <v>48</v>
      </c>
      <c r="F1031">
        <v>26586.34</v>
      </c>
      <c r="G1031">
        <v>68181.67</v>
      </c>
      <c r="H1031">
        <v>751</v>
      </c>
      <c r="I1031">
        <v>137</v>
      </c>
      <c r="J1031">
        <v>3</v>
      </c>
      <c r="K1031" t="s">
        <v>33</v>
      </c>
      <c r="L1031" t="s">
        <v>37</v>
      </c>
      <c r="M1031" t="s">
        <v>33</v>
      </c>
      <c r="N1031" t="s">
        <v>34</v>
      </c>
      <c r="O1031" t="s">
        <v>49</v>
      </c>
      <c r="P1031">
        <v>28</v>
      </c>
      <c r="Q1031">
        <v>73</v>
      </c>
      <c r="R1031">
        <v>8</v>
      </c>
      <c r="S1031">
        <v>3</v>
      </c>
      <c r="T1031" t="s">
        <v>46</v>
      </c>
      <c r="U1031">
        <v>378</v>
      </c>
      <c r="V1031">
        <v>0</v>
      </c>
      <c r="W1031" t="s">
        <v>33</v>
      </c>
      <c r="X1031" t="s">
        <v>37</v>
      </c>
      <c r="Y1031" t="s">
        <v>33</v>
      </c>
      <c r="Z1031">
        <v>319036.08</v>
      </c>
      <c r="AA1031">
        <v>2.5649999999999999</v>
      </c>
      <c r="AB1031" t="s">
        <v>50</v>
      </c>
      <c r="AC1031" t="s">
        <v>65</v>
      </c>
      <c r="AD1031" t="s">
        <v>46</v>
      </c>
    </row>
    <row r="1032" spans="1:30" x14ac:dyDescent="0.25">
      <c r="A1032">
        <v>101031</v>
      </c>
      <c r="B1032">
        <v>18</v>
      </c>
      <c r="C1032" t="s">
        <v>54</v>
      </c>
      <c r="D1032" t="s">
        <v>58</v>
      </c>
      <c r="E1032" t="s">
        <v>42</v>
      </c>
      <c r="F1032">
        <v>32686.14</v>
      </c>
      <c r="G1032">
        <v>43705.11</v>
      </c>
      <c r="H1032">
        <v>723</v>
      </c>
      <c r="I1032">
        <v>23</v>
      </c>
      <c r="J1032">
        <v>2</v>
      </c>
      <c r="K1032" t="s">
        <v>33</v>
      </c>
      <c r="L1032" t="s">
        <v>37</v>
      </c>
      <c r="M1032" t="s">
        <v>33</v>
      </c>
      <c r="N1032" t="s">
        <v>55</v>
      </c>
      <c r="O1032" t="s">
        <v>59</v>
      </c>
      <c r="P1032">
        <v>19</v>
      </c>
      <c r="Q1032">
        <v>696</v>
      </c>
      <c r="R1032">
        <v>2</v>
      </c>
      <c r="S1032">
        <v>4</v>
      </c>
      <c r="T1032" t="s">
        <v>53</v>
      </c>
      <c r="U1032">
        <v>198</v>
      </c>
      <c r="V1032">
        <v>5</v>
      </c>
      <c r="W1032" t="s">
        <v>33</v>
      </c>
      <c r="X1032" t="s">
        <v>37</v>
      </c>
      <c r="Y1032" t="s">
        <v>33</v>
      </c>
      <c r="Z1032">
        <v>392233.68</v>
      </c>
      <c r="AA1032">
        <v>1.337</v>
      </c>
      <c r="AB1032" t="s">
        <v>44</v>
      </c>
      <c r="AC1032" t="s">
        <v>51</v>
      </c>
      <c r="AD1032" t="s">
        <v>46</v>
      </c>
    </row>
    <row r="1033" spans="1:30" x14ac:dyDescent="0.25">
      <c r="A1033">
        <v>101032</v>
      </c>
      <c r="B1033">
        <v>30</v>
      </c>
      <c r="C1033" t="s">
        <v>41</v>
      </c>
      <c r="D1033" t="s">
        <v>31</v>
      </c>
      <c r="E1033" t="s">
        <v>32</v>
      </c>
      <c r="F1033">
        <v>57518.67</v>
      </c>
      <c r="G1033">
        <v>61306.13</v>
      </c>
      <c r="H1033">
        <v>706</v>
      </c>
      <c r="I1033">
        <v>22</v>
      </c>
      <c r="J1033">
        <v>2</v>
      </c>
      <c r="K1033" t="s">
        <v>33</v>
      </c>
      <c r="L1033" t="s">
        <v>37</v>
      </c>
      <c r="M1033" t="s">
        <v>33</v>
      </c>
      <c r="N1033" t="s">
        <v>53</v>
      </c>
      <c r="O1033" t="s">
        <v>72</v>
      </c>
      <c r="P1033">
        <v>7</v>
      </c>
      <c r="Q1033">
        <v>329</v>
      </c>
      <c r="R1033">
        <v>2</v>
      </c>
      <c r="S1033">
        <v>3</v>
      </c>
      <c r="T1033" t="s">
        <v>53</v>
      </c>
      <c r="U1033">
        <v>388</v>
      </c>
      <c r="V1033">
        <v>6</v>
      </c>
      <c r="W1033" t="s">
        <v>33</v>
      </c>
      <c r="X1033" t="s">
        <v>33</v>
      </c>
      <c r="Y1033" t="s">
        <v>33</v>
      </c>
      <c r="Z1033">
        <v>690224.04</v>
      </c>
      <c r="AA1033">
        <v>1.0660000000000001</v>
      </c>
      <c r="AB1033" t="s">
        <v>38</v>
      </c>
      <c r="AC1033" t="s">
        <v>39</v>
      </c>
      <c r="AD1033" t="s">
        <v>46</v>
      </c>
    </row>
    <row r="1034" spans="1:30" x14ac:dyDescent="0.25">
      <c r="A1034">
        <v>101033</v>
      </c>
      <c r="B1034">
        <v>25</v>
      </c>
      <c r="C1034" t="s">
        <v>75</v>
      </c>
      <c r="D1034" t="s">
        <v>58</v>
      </c>
      <c r="E1034" t="s">
        <v>48</v>
      </c>
      <c r="F1034">
        <v>27566.87</v>
      </c>
      <c r="G1034">
        <v>14025.42</v>
      </c>
      <c r="H1034">
        <v>696</v>
      </c>
      <c r="I1034">
        <v>175</v>
      </c>
      <c r="J1034">
        <v>3</v>
      </c>
      <c r="K1034" t="s">
        <v>33</v>
      </c>
      <c r="L1034" t="s">
        <v>33</v>
      </c>
      <c r="M1034" t="s">
        <v>33</v>
      </c>
      <c r="N1034" t="s">
        <v>34</v>
      </c>
      <c r="O1034" t="s">
        <v>59</v>
      </c>
      <c r="P1034">
        <v>1</v>
      </c>
      <c r="Q1034">
        <v>301</v>
      </c>
      <c r="R1034">
        <v>4</v>
      </c>
      <c r="S1034">
        <v>3</v>
      </c>
      <c r="T1034" t="s">
        <v>36</v>
      </c>
      <c r="U1034">
        <v>27</v>
      </c>
      <c r="V1034">
        <v>3</v>
      </c>
      <c r="W1034" t="s">
        <v>37</v>
      </c>
      <c r="X1034" t="s">
        <v>33</v>
      </c>
      <c r="Y1034" t="s">
        <v>33</v>
      </c>
      <c r="Z1034">
        <v>330802.44</v>
      </c>
      <c r="AA1034">
        <v>0.50900000000000001</v>
      </c>
      <c r="AB1034" t="s">
        <v>44</v>
      </c>
      <c r="AC1034" t="s">
        <v>65</v>
      </c>
      <c r="AD1034" t="s">
        <v>46</v>
      </c>
    </row>
    <row r="1035" spans="1:30" x14ac:dyDescent="0.25">
      <c r="A1035">
        <v>101034</v>
      </c>
      <c r="B1035">
        <v>33</v>
      </c>
      <c r="C1035" t="s">
        <v>41</v>
      </c>
      <c r="D1035" t="s">
        <v>58</v>
      </c>
      <c r="E1035" t="s">
        <v>48</v>
      </c>
      <c r="F1035">
        <v>37210.49</v>
      </c>
      <c r="G1035">
        <v>22029.48</v>
      </c>
      <c r="H1035">
        <v>712</v>
      </c>
      <c r="I1035">
        <v>5</v>
      </c>
      <c r="J1035">
        <v>4</v>
      </c>
      <c r="K1035" t="s">
        <v>33</v>
      </c>
      <c r="L1035" t="s">
        <v>37</v>
      </c>
      <c r="M1035" t="s">
        <v>33</v>
      </c>
      <c r="N1035" t="s">
        <v>34</v>
      </c>
      <c r="O1035" t="s">
        <v>43</v>
      </c>
      <c r="P1035">
        <v>26</v>
      </c>
      <c r="Q1035">
        <v>670</v>
      </c>
      <c r="R1035">
        <v>7</v>
      </c>
      <c r="S1035">
        <v>5</v>
      </c>
      <c r="T1035" t="s">
        <v>36</v>
      </c>
      <c r="U1035">
        <v>40</v>
      </c>
      <c r="V1035">
        <v>3</v>
      </c>
      <c r="W1035" t="s">
        <v>33</v>
      </c>
      <c r="X1035" t="s">
        <v>37</v>
      </c>
      <c r="Y1035" t="s">
        <v>33</v>
      </c>
      <c r="Z1035">
        <v>446525.88</v>
      </c>
      <c r="AA1035">
        <v>0.59199999999999997</v>
      </c>
      <c r="AB1035" t="s">
        <v>38</v>
      </c>
      <c r="AC1035" t="s">
        <v>51</v>
      </c>
      <c r="AD1035" t="s">
        <v>46</v>
      </c>
    </row>
    <row r="1036" spans="1:30" x14ac:dyDescent="0.25">
      <c r="A1036">
        <v>101035</v>
      </c>
      <c r="B1036">
        <v>39</v>
      </c>
      <c r="C1036" t="s">
        <v>76</v>
      </c>
      <c r="D1036" t="s">
        <v>31</v>
      </c>
      <c r="E1036" t="s">
        <v>42</v>
      </c>
      <c r="F1036">
        <v>49709.35</v>
      </c>
      <c r="G1036">
        <v>44930.29</v>
      </c>
      <c r="H1036">
        <v>698</v>
      </c>
      <c r="I1036">
        <v>153</v>
      </c>
      <c r="J1036">
        <v>2</v>
      </c>
      <c r="K1036" t="s">
        <v>33</v>
      </c>
      <c r="L1036" t="s">
        <v>37</v>
      </c>
      <c r="M1036" t="s">
        <v>37</v>
      </c>
      <c r="N1036" t="s">
        <v>34</v>
      </c>
      <c r="O1036" t="s">
        <v>64</v>
      </c>
      <c r="P1036">
        <v>14</v>
      </c>
      <c r="Q1036">
        <v>164</v>
      </c>
      <c r="R1036">
        <v>8</v>
      </c>
      <c r="S1036">
        <v>1</v>
      </c>
      <c r="T1036" t="s">
        <v>53</v>
      </c>
      <c r="U1036">
        <v>84</v>
      </c>
      <c r="V1036">
        <v>5</v>
      </c>
      <c r="W1036" t="s">
        <v>37</v>
      </c>
      <c r="X1036" t="s">
        <v>33</v>
      </c>
      <c r="Y1036" t="s">
        <v>33</v>
      </c>
      <c r="Z1036">
        <v>596512.19999999995</v>
      </c>
      <c r="AA1036">
        <v>0.90400000000000003</v>
      </c>
      <c r="AB1036" t="s">
        <v>62</v>
      </c>
      <c r="AC1036" t="s">
        <v>45</v>
      </c>
      <c r="AD1036" t="s">
        <v>46</v>
      </c>
    </row>
    <row r="1037" spans="1:30" x14ac:dyDescent="0.25">
      <c r="A1037">
        <v>101036</v>
      </c>
      <c r="B1037">
        <v>41</v>
      </c>
      <c r="C1037" t="s">
        <v>57</v>
      </c>
      <c r="D1037" t="s">
        <v>31</v>
      </c>
      <c r="E1037" t="s">
        <v>32</v>
      </c>
      <c r="F1037">
        <v>12000</v>
      </c>
      <c r="G1037">
        <v>61574.63</v>
      </c>
      <c r="H1037">
        <v>588</v>
      </c>
      <c r="I1037">
        <v>80</v>
      </c>
      <c r="J1037">
        <v>1</v>
      </c>
      <c r="K1037" t="s">
        <v>33</v>
      </c>
      <c r="L1037" t="s">
        <v>37</v>
      </c>
      <c r="M1037" t="s">
        <v>33</v>
      </c>
      <c r="N1037" t="s">
        <v>34</v>
      </c>
      <c r="O1037" t="s">
        <v>52</v>
      </c>
      <c r="P1037">
        <v>20</v>
      </c>
      <c r="Q1037">
        <v>432</v>
      </c>
      <c r="R1037">
        <v>4</v>
      </c>
      <c r="S1037">
        <v>3</v>
      </c>
      <c r="T1037" t="s">
        <v>67</v>
      </c>
      <c r="U1037">
        <v>338</v>
      </c>
      <c r="V1037">
        <v>6</v>
      </c>
      <c r="W1037" t="s">
        <v>33</v>
      </c>
      <c r="X1037" t="s">
        <v>33</v>
      </c>
      <c r="Y1037" t="s">
        <v>33</v>
      </c>
      <c r="Z1037">
        <v>144000</v>
      </c>
      <c r="AA1037">
        <v>5.1310000000000002</v>
      </c>
      <c r="AB1037" t="s">
        <v>62</v>
      </c>
      <c r="AC1037" t="s">
        <v>65</v>
      </c>
      <c r="AD1037" t="s">
        <v>46</v>
      </c>
    </row>
    <row r="1038" spans="1:30" x14ac:dyDescent="0.25">
      <c r="A1038">
        <v>101037</v>
      </c>
      <c r="B1038">
        <v>70</v>
      </c>
      <c r="C1038" t="s">
        <v>75</v>
      </c>
      <c r="D1038" t="s">
        <v>31</v>
      </c>
      <c r="E1038" t="s">
        <v>32</v>
      </c>
      <c r="F1038">
        <v>34139.39</v>
      </c>
      <c r="G1038">
        <v>18300.240000000002</v>
      </c>
      <c r="H1038">
        <v>648</v>
      </c>
      <c r="I1038">
        <v>43</v>
      </c>
      <c r="J1038">
        <v>5</v>
      </c>
      <c r="K1038" t="s">
        <v>33</v>
      </c>
      <c r="L1038" t="s">
        <v>33</v>
      </c>
      <c r="M1038" t="s">
        <v>33</v>
      </c>
      <c r="N1038" t="s">
        <v>55</v>
      </c>
      <c r="O1038" t="s">
        <v>73</v>
      </c>
      <c r="P1038">
        <v>27</v>
      </c>
      <c r="Q1038">
        <v>401</v>
      </c>
      <c r="R1038">
        <v>3</v>
      </c>
      <c r="S1038">
        <v>0</v>
      </c>
      <c r="T1038" t="s">
        <v>46</v>
      </c>
      <c r="U1038">
        <v>-1</v>
      </c>
      <c r="V1038">
        <v>0</v>
      </c>
      <c r="W1038" t="s">
        <v>37</v>
      </c>
      <c r="X1038" t="s">
        <v>33</v>
      </c>
      <c r="Y1038" t="s">
        <v>33</v>
      </c>
      <c r="Z1038">
        <v>409672.68</v>
      </c>
      <c r="AA1038">
        <v>0.53600000000000003</v>
      </c>
      <c r="AB1038" t="s">
        <v>60</v>
      </c>
      <c r="AC1038" t="s">
        <v>51</v>
      </c>
      <c r="AD1038" t="s">
        <v>46</v>
      </c>
    </row>
    <row r="1039" spans="1:30" x14ac:dyDescent="0.25">
      <c r="A1039">
        <v>101038</v>
      </c>
      <c r="B1039">
        <v>50</v>
      </c>
      <c r="C1039" t="s">
        <v>30</v>
      </c>
      <c r="D1039" t="s">
        <v>58</v>
      </c>
      <c r="E1039" t="s">
        <v>32</v>
      </c>
      <c r="F1039">
        <v>41178.9</v>
      </c>
      <c r="G1039">
        <v>0</v>
      </c>
      <c r="H1039">
        <v>767</v>
      </c>
      <c r="I1039">
        <v>115</v>
      </c>
      <c r="J1039">
        <v>3</v>
      </c>
      <c r="K1039" t="s">
        <v>33</v>
      </c>
      <c r="L1039" t="s">
        <v>33</v>
      </c>
      <c r="M1039" t="s">
        <v>33</v>
      </c>
      <c r="N1039" t="s">
        <v>53</v>
      </c>
      <c r="O1039" t="s">
        <v>73</v>
      </c>
      <c r="P1039">
        <v>5</v>
      </c>
      <c r="Q1039">
        <v>140</v>
      </c>
      <c r="R1039">
        <v>4</v>
      </c>
      <c r="S1039">
        <v>2</v>
      </c>
      <c r="T1039" t="s">
        <v>53</v>
      </c>
      <c r="U1039">
        <v>92</v>
      </c>
      <c r="V1039">
        <v>3</v>
      </c>
      <c r="W1039" t="s">
        <v>37</v>
      </c>
      <c r="X1039" t="s">
        <v>37</v>
      </c>
      <c r="Y1039" t="s">
        <v>33</v>
      </c>
      <c r="Z1039">
        <v>494146.8</v>
      </c>
      <c r="AA1039">
        <v>0</v>
      </c>
      <c r="AB1039" t="s">
        <v>50</v>
      </c>
      <c r="AC1039" t="s">
        <v>51</v>
      </c>
      <c r="AD1039" t="s">
        <v>46</v>
      </c>
    </row>
    <row r="1040" spans="1:30" x14ac:dyDescent="0.25">
      <c r="A1040">
        <v>101039</v>
      </c>
      <c r="B1040">
        <v>34</v>
      </c>
      <c r="C1040" t="s">
        <v>41</v>
      </c>
      <c r="D1040" t="s">
        <v>31</v>
      </c>
      <c r="E1040" t="s">
        <v>42</v>
      </c>
      <c r="F1040">
        <v>61627.28</v>
      </c>
      <c r="G1040">
        <v>0</v>
      </c>
      <c r="H1040">
        <v>807</v>
      </c>
      <c r="I1040">
        <v>117</v>
      </c>
      <c r="J1040">
        <v>2</v>
      </c>
      <c r="K1040" t="s">
        <v>33</v>
      </c>
      <c r="L1040" t="s">
        <v>33</v>
      </c>
      <c r="M1040" t="s">
        <v>33</v>
      </c>
      <c r="N1040" t="s">
        <v>53</v>
      </c>
      <c r="O1040" t="s">
        <v>73</v>
      </c>
      <c r="P1040">
        <v>9</v>
      </c>
      <c r="Q1040">
        <v>362</v>
      </c>
      <c r="R1040">
        <v>4</v>
      </c>
      <c r="S1040">
        <v>2</v>
      </c>
      <c r="T1040" t="s">
        <v>53</v>
      </c>
      <c r="U1040">
        <v>354</v>
      </c>
      <c r="V1040">
        <v>4</v>
      </c>
      <c r="W1040" t="s">
        <v>33</v>
      </c>
      <c r="X1040" t="s">
        <v>33</v>
      </c>
      <c r="Y1040" t="s">
        <v>33</v>
      </c>
      <c r="Z1040">
        <v>739527.36</v>
      </c>
      <c r="AA1040">
        <v>0</v>
      </c>
      <c r="AB1040" t="s">
        <v>38</v>
      </c>
      <c r="AC1040" t="s">
        <v>39</v>
      </c>
      <c r="AD1040" t="s">
        <v>46</v>
      </c>
    </row>
    <row r="1041" spans="1:30" x14ac:dyDescent="0.25">
      <c r="A1041">
        <v>101040</v>
      </c>
      <c r="B1041">
        <v>52</v>
      </c>
      <c r="C1041" t="s">
        <v>54</v>
      </c>
      <c r="D1041" t="s">
        <v>31</v>
      </c>
      <c r="E1041" t="s">
        <v>42</v>
      </c>
      <c r="F1041">
        <v>53048.56</v>
      </c>
      <c r="G1041">
        <v>0</v>
      </c>
      <c r="H1041">
        <v>690</v>
      </c>
      <c r="I1041">
        <v>33</v>
      </c>
      <c r="J1041">
        <v>4</v>
      </c>
      <c r="K1041" t="s">
        <v>33</v>
      </c>
      <c r="L1041" t="s">
        <v>37</v>
      </c>
      <c r="M1041" t="s">
        <v>33</v>
      </c>
      <c r="O1041" t="s">
        <v>72</v>
      </c>
      <c r="P1041">
        <v>6</v>
      </c>
      <c r="Q1041">
        <v>20</v>
      </c>
      <c r="R1041">
        <v>5</v>
      </c>
      <c r="S1041">
        <v>5</v>
      </c>
      <c r="T1041" t="s">
        <v>46</v>
      </c>
      <c r="U1041">
        <v>124</v>
      </c>
      <c r="V1041">
        <v>5</v>
      </c>
      <c r="W1041" t="s">
        <v>33</v>
      </c>
      <c r="X1041" t="s">
        <v>33</v>
      </c>
      <c r="Y1041" t="s">
        <v>33</v>
      </c>
      <c r="Z1041">
        <v>636582.72</v>
      </c>
      <c r="AA1041">
        <v>0</v>
      </c>
      <c r="AB1041" t="s">
        <v>50</v>
      </c>
      <c r="AC1041" t="s">
        <v>45</v>
      </c>
      <c r="AD1041" t="s">
        <v>46</v>
      </c>
    </row>
    <row r="1042" spans="1:30" x14ac:dyDescent="0.25">
      <c r="A1042">
        <v>101041</v>
      </c>
      <c r="B1042">
        <v>40</v>
      </c>
      <c r="C1042" t="s">
        <v>61</v>
      </c>
      <c r="D1042" t="s">
        <v>31</v>
      </c>
      <c r="E1042" t="s">
        <v>32</v>
      </c>
      <c r="F1042">
        <v>27834.1</v>
      </c>
      <c r="G1042">
        <v>37012.480000000003</v>
      </c>
      <c r="H1042">
        <v>744</v>
      </c>
      <c r="I1042">
        <v>5</v>
      </c>
      <c r="J1042">
        <v>2</v>
      </c>
      <c r="K1042" t="s">
        <v>33</v>
      </c>
      <c r="L1042" t="s">
        <v>33</v>
      </c>
      <c r="M1042" t="s">
        <v>37</v>
      </c>
      <c r="N1042" t="s">
        <v>34</v>
      </c>
      <c r="O1042" t="s">
        <v>59</v>
      </c>
      <c r="P1042">
        <v>5</v>
      </c>
      <c r="Q1042">
        <v>436</v>
      </c>
      <c r="R1042">
        <v>6</v>
      </c>
      <c r="S1042">
        <v>0</v>
      </c>
      <c r="T1042" t="s">
        <v>67</v>
      </c>
      <c r="U1042">
        <v>-1</v>
      </c>
      <c r="V1042">
        <v>6</v>
      </c>
      <c r="W1042" t="s">
        <v>33</v>
      </c>
      <c r="X1042" t="s">
        <v>37</v>
      </c>
      <c r="Y1042" t="s">
        <v>37</v>
      </c>
      <c r="Z1042">
        <v>334009.2</v>
      </c>
      <c r="AA1042">
        <v>1.33</v>
      </c>
      <c r="AB1042" t="s">
        <v>62</v>
      </c>
      <c r="AC1042" t="s">
        <v>65</v>
      </c>
      <c r="AD1042" t="s">
        <v>40</v>
      </c>
    </row>
    <row r="1043" spans="1:30" x14ac:dyDescent="0.25">
      <c r="A1043">
        <v>101042</v>
      </c>
      <c r="B1043">
        <v>60</v>
      </c>
      <c r="C1043" t="s">
        <v>41</v>
      </c>
      <c r="D1043" t="s">
        <v>68</v>
      </c>
      <c r="E1043" t="s">
        <v>32</v>
      </c>
      <c r="F1043">
        <v>71087.34</v>
      </c>
      <c r="G1043">
        <v>0</v>
      </c>
      <c r="H1043">
        <v>805</v>
      </c>
      <c r="I1043">
        <v>168</v>
      </c>
      <c r="J1043">
        <v>1</v>
      </c>
      <c r="K1043" t="s">
        <v>33</v>
      </c>
      <c r="L1043" t="s">
        <v>37</v>
      </c>
      <c r="M1043" t="s">
        <v>37</v>
      </c>
      <c r="N1043" t="s">
        <v>34</v>
      </c>
      <c r="O1043" t="s">
        <v>72</v>
      </c>
      <c r="P1043">
        <v>10</v>
      </c>
      <c r="Q1043">
        <v>675</v>
      </c>
      <c r="R1043">
        <v>7</v>
      </c>
      <c r="S1043">
        <v>5</v>
      </c>
      <c r="T1043" t="s">
        <v>53</v>
      </c>
      <c r="U1043">
        <v>193</v>
      </c>
      <c r="V1043">
        <v>0</v>
      </c>
      <c r="W1043" t="s">
        <v>37</v>
      </c>
      <c r="X1043" t="s">
        <v>33</v>
      </c>
      <c r="Y1043" t="s">
        <v>37</v>
      </c>
      <c r="Z1043">
        <v>853048.08</v>
      </c>
      <c r="AA1043">
        <v>0</v>
      </c>
      <c r="AB1043" t="s">
        <v>60</v>
      </c>
      <c r="AC1043" t="s">
        <v>39</v>
      </c>
      <c r="AD1043" t="s">
        <v>40</v>
      </c>
    </row>
    <row r="1044" spans="1:30" x14ac:dyDescent="0.25">
      <c r="A1044">
        <v>101043</v>
      </c>
      <c r="B1044">
        <v>41</v>
      </c>
      <c r="C1044" t="s">
        <v>71</v>
      </c>
      <c r="D1044" t="s">
        <v>68</v>
      </c>
      <c r="E1044" t="s">
        <v>48</v>
      </c>
      <c r="F1044">
        <v>61541.919999999998</v>
      </c>
      <c r="G1044">
        <v>18557.25</v>
      </c>
      <c r="H1044">
        <v>712</v>
      </c>
      <c r="I1044">
        <v>124</v>
      </c>
      <c r="J1044">
        <v>5</v>
      </c>
      <c r="K1044" t="s">
        <v>33</v>
      </c>
      <c r="L1044" t="s">
        <v>37</v>
      </c>
      <c r="M1044" t="s">
        <v>33</v>
      </c>
      <c r="N1044" t="s">
        <v>34</v>
      </c>
      <c r="O1044" t="s">
        <v>64</v>
      </c>
      <c r="P1044">
        <v>4</v>
      </c>
      <c r="Q1044">
        <v>447</v>
      </c>
      <c r="R1044">
        <v>6</v>
      </c>
      <c r="S1044">
        <v>1</v>
      </c>
      <c r="T1044" t="s">
        <v>53</v>
      </c>
      <c r="U1044">
        <v>493</v>
      </c>
      <c r="V1044">
        <v>1</v>
      </c>
      <c r="W1044" t="s">
        <v>33</v>
      </c>
      <c r="X1044" t="s">
        <v>37</v>
      </c>
      <c r="Y1044" t="s">
        <v>33</v>
      </c>
      <c r="Z1044">
        <v>738503.04</v>
      </c>
      <c r="AA1044">
        <v>0.30199999999999999</v>
      </c>
      <c r="AB1044" t="s">
        <v>62</v>
      </c>
      <c r="AC1044" t="s">
        <v>39</v>
      </c>
      <c r="AD1044" t="s">
        <v>46</v>
      </c>
    </row>
    <row r="1045" spans="1:30" x14ac:dyDescent="0.25">
      <c r="A1045">
        <v>101044</v>
      </c>
      <c r="B1045">
        <v>24</v>
      </c>
      <c r="C1045" t="s">
        <v>70</v>
      </c>
      <c r="D1045" t="s">
        <v>58</v>
      </c>
      <c r="E1045" t="s">
        <v>42</v>
      </c>
      <c r="F1045">
        <v>40509.79</v>
      </c>
      <c r="G1045">
        <v>60125.31</v>
      </c>
      <c r="H1045">
        <v>769</v>
      </c>
      <c r="I1045">
        <v>94</v>
      </c>
      <c r="J1045">
        <v>1</v>
      </c>
      <c r="K1045" t="s">
        <v>33</v>
      </c>
      <c r="L1045" t="s">
        <v>37</v>
      </c>
      <c r="M1045" t="s">
        <v>33</v>
      </c>
      <c r="N1045" t="s">
        <v>34</v>
      </c>
      <c r="O1045" t="s">
        <v>56</v>
      </c>
      <c r="P1045">
        <v>24</v>
      </c>
      <c r="Q1045">
        <v>443</v>
      </c>
      <c r="R1045">
        <v>6</v>
      </c>
      <c r="S1045">
        <v>4</v>
      </c>
      <c r="T1045" t="s">
        <v>53</v>
      </c>
      <c r="U1045">
        <v>302</v>
      </c>
      <c r="V1045">
        <v>2</v>
      </c>
      <c r="W1045" t="s">
        <v>37</v>
      </c>
      <c r="X1045" t="s">
        <v>33</v>
      </c>
      <c r="Y1045" t="s">
        <v>33</v>
      </c>
      <c r="Z1045">
        <v>486117.48</v>
      </c>
      <c r="AA1045">
        <v>1.484</v>
      </c>
      <c r="AB1045" t="s">
        <v>44</v>
      </c>
      <c r="AC1045" t="s">
        <v>51</v>
      </c>
      <c r="AD1045" t="s">
        <v>46</v>
      </c>
    </row>
    <row r="1046" spans="1:30" x14ac:dyDescent="0.25">
      <c r="A1046">
        <v>101045</v>
      </c>
      <c r="B1046">
        <v>44</v>
      </c>
      <c r="C1046" t="s">
        <v>61</v>
      </c>
      <c r="D1046" t="s">
        <v>68</v>
      </c>
      <c r="E1046" t="s">
        <v>42</v>
      </c>
      <c r="F1046">
        <v>19622</v>
      </c>
      <c r="G1046">
        <v>40226.769999999997</v>
      </c>
      <c r="H1046">
        <v>677</v>
      </c>
      <c r="I1046">
        <v>144</v>
      </c>
      <c r="J1046">
        <v>3</v>
      </c>
      <c r="K1046" t="s">
        <v>33</v>
      </c>
      <c r="L1046" t="s">
        <v>33</v>
      </c>
      <c r="M1046" t="s">
        <v>37</v>
      </c>
      <c r="N1046" t="s">
        <v>34</v>
      </c>
      <c r="O1046" t="s">
        <v>52</v>
      </c>
      <c r="P1046">
        <v>3</v>
      </c>
      <c r="Q1046">
        <v>360</v>
      </c>
      <c r="R1046">
        <v>5</v>
      </c>
      <c r="S1046">
        <v>4</v>
      </c>
      <c r="T1046" t="s">
        <v>53</v>
      </c>
      <c r="U1046">
        <v>469</v>
      </c>
      <c r="V1046">
        <v>0</v>
      </c>
      <c r="W1046" t="s">
        <v>33</v>
      </c>
      <c r="X1046" t="s">
        <v>33</v>
      </c>
      <c r="Y1046" t="s">
        <v>33</v>
      </c>
      <c r="Z1046">
        <v>235464</v>
      </c>
      <c r="AA1046">
        <v>2.0499999999999998</v>
      </c>
      <c r="AB1046" t="s">
        <v>62</v>
      </c>
      <c r="AC1046" t="s">
        <v>65</v>
      </c>
      <c r="AD1046" t="s">
        <v>46</v>
      </c>
    </row>
    <row r="1047" spans="1:30" x14ac:dyDescent="0.25">
      <c r="A1047">
        <v>101046</v>
      </c>
      <c r="B1047">
        <v>35</v>
      </c>
      <c r="C1047" t="s">
        <v>47</v>
      </c>
      <c r="D1047" t="s">
        <v>58</v>
      </c>
      <c r="E1047" t="s">
        <v>32</v>
      </c>
      <c r="F1047">
        <v>21791.64</v>
      </c>
      <c r="G1047">
        <v>75504.759999999995</v>
      </c>
      <c r="H1047">
        <v>704</v>
      </c>
      <c r="I1047">
        <v>8</v>
      </c>
      <c r="J1047">
        <v>5</v>
      </c>
      <c r="K1047" t="s">
        <v>33</v>
      </c>
      <c r="L1047" t="s">
        <v>37</v>
      </c>
      <c r="M1047" t="s">
        <v>33</v>
      </c>
      <c r="N1047" t="s">
        <v>53</v>
      </c>
      <c r="O1047" t="s">
        <v>59</v>
      </c>
      <c r="P1047">
        <v>22</v>
      </c>
      <c r="Q1047">
        <v>88</v>
      </c>
      <c r="R1047">
        <v>8</v>
      </c>
      <c r="S1047">
        <v>0</v>
      </c>
      <c r="T1047" t="s">
        <v>53</v>
      </c>
      <c r="U1047">
        <v>-1</v>
      </c>
      <c r="V1047">
        <v>1</v>
      </c>
      <c r="W1047" t="s">
        <v>37</v>
      </c>
      <c r="X1047" t="s">
        <v>33</v>
      </c>
      <c r="Y1047" t="s">
        <v>33</v>
      </c>
      <c r="Z1047">
        <v>261499.68</v>
      </c>
      <c r="AA1047">
        <v>3.4649999999999999</v>
      </c>
      <c r="AB1047" t="s">
        <v>38</v>
      </c>
      <c r="AC1047" t="s">
        <v>65</v>
      </c>
      <c r="AD1047" t="s">
        <v>46</v>
      </c>
    </row>
    <row r="1048" spans="1:30" x14ac:dyDescent="0.25">
      <c r="A1048">
        <v>101047</v>
      </c>
      <c r="B1048">
        <v>37</v>
      </c>
      <c r="C1048" t="s">
        <v>71</v>
      </c>
      <c r="D1048" t="s">
        <v>58</v>
      </c>
      <c r="E1048" t="s">
        <v>42</v>
      </c>
      <c r="F1048">
        <v>52399.42</v>
      </c>
      <c r="G1048">
        <v>32895.58</v>
      </c>
      <c r="H1048">
        <v>551</v>
      </c>
      <c r="I1048">
        <v>104</v>
      </c>
      <c r="J1048">
        <v>5</v>
      </c>
      <c r="K1048" t="s">
        <v>33</v>
      </c>
      <c r="L1048" t="s">
        <v>37</v>
      </c>
      <c r="M1048" t="s">
        <v>33</v>
      </c>
      <c r="N1048" t="s">
        <v>34</v>
      </c>
      <c r="O1048" t="s">
        <v>74</v>
      </c>
      <c r="P1048">
        <v>5</v>
      </c>
      <c r="Q1048">
        <v>317</v>
      </c>
      <c r="R1048">
        <v>1</v>
      </c>
      <c r="S1048">
        <v>3</v>
      </c>
      <c r="T1048" t="s">
        <v>53</v>
      </c>
      <c r="U1048">
        <v>496</v>
      </c>
      <c r="V1048">
        <v>2</v>
      </c>
      <c r="W1048" t="s">
        <v>33</v>
      </c>
      <c r="X1048" t="s">
        <v>33</v>
      </c>
      <c r="Y1048" t="s">
        <v>33</v>
      </c>
      <c r="Z1048">
        <v>628793.04</v>
      </c>
      <c r="AA1048">
        <v>0.628</v>
      </c>
      <c r="AB1048" t="s">
        <v>62</v>
      </c>
      <c r="AC1048" t="s">
        <v>45</v>
      </c>
      <c r="AD1048" t="s">
        <v>46</v>
      </c>
    </row>
    <row r="1049" spans="1:30" x14ac:dyDescent="0.25">
      <c r="A1049">
        <v>101048</v>
      </c>
      <c r="B1049">
        <v>53</v>
      </c>
      <c r="C1049" t="s">
        <v>75</v>
      </c>
      <c r="D1049" t="s">
        <v>31</v>
      </c>
      <c r="E1049" t="s">
        <v>32</v>
      </c>
      <c r="F1049">
        <v>12000</v>
      </c>
      <c r="G1049">
        <v>30881.599999999999</v>
      </c>
      <c r="H1049">
        <v>739</v>
      </c>
      <c r="I1049">
        <v>68</v>
      </c>
      <c r="J1049">
        <v>4</v>
      </c>
      <c r="K1049" t="s">
        <v>33</v>
      </c>
      <c r="L1049" t="s">
        <v>33</v>
      </c>
      <c r="M1049" t="s">
        <v>33</v>
      </c>
      <c r="N1049" t="s">
        <v>34</v>
      </c>
      <c r="O1049" t="s">
        <v>69</v>
      </c>
      <c r="P1049">
        <v>23</v>
      </c>
      <c r="Q1049">
        <v>625</v>
      </c>
      <c r="R1049">
        <v>5</v>
      </c>
      <c r="S1049">
        <v>5</v>
      </c>
      <c r="T1049" t="s">
        <v>67</v>
      </c>
      <c r="U1049">
        <v>154</v>
      </c>
      <c r="V1049">
        <v>3</v>
      </c>
      <c r="W1049" t="s">
        <v>33</v>
      </c>
      <c r="X1049" t="s">
        <v>37</v>
      </c>
      <c r="Y1049" t="s">
        <v>37</v>
      </c>
      <c r="Z1049">
        <v>144000</v>
      </c>
      <c r="AA1049">
        <v>2.573</v>
      </c>
      <c r="AB1049" t="s">
        <v>50</v>
      </c>
      <c r="AC1049" t="s">
        <v>65</v>
      </c>
      <c r="AD1049" t="s">
        <v>40</v>
      </c>
    </row>
    <row r="1050" spans="1:30" x14ac:dyDescent="0.25">
      <c r="A1050">
        <v>101049</v>
      </c>
      <c r="B1050">
        <v>30</v>
      </c>
      <c r="C1050" t="s">
        <v>61</v>
      </c>
      <c r="D1050" t="s">
        <v>58</v>
      </c>
      <c r="E1050" t="s">
        <v>32</v>
      </c>
      <c r="F1050">
        <v>66945.259999999995</v>
      </c>
      <c r="G1050">
        <v>45340.87</v>
      </c>
      <c r="H1050">
        <v>624</v>
      </c>
      <c r="I1050">
        <v>135</v>
      </c>
      <c r="J1050">
        <v>2</v>
      </c>
      <c r="K1050" t="s">
        <v>33</v>
      </c>
      <c r="L1050" t="s">
        <v>33</v>
      </c>
      <c r="M1050" t="s">
        <v>33</v>
      </c>
      <c r="N1050" t="s">
        <v>34</v>
      </c>
      <c r="O1050" t="s">
        <v>52</v>
      </c>
      <c r="P1050">
        <v>8</v>
      </c>
      <c r="Q1050">
        <v>329</v>
      </c>
      <c r="R1050">
        <v>5</v>
      </c>
      <c r="S1050">
        <v>5</v>
      </c>
      <c r="T1050" t="s">
        <v>46</v>
      </c>
      <c r="U1050">
        <v>307</v>
      </c>
      <c r="V1050">
        <v>4</v>
      </c>
      <c r="W1050" t="s">
        <v>33</v>
      </c>
      <c r="X1050" t="s">
        <v>37</v>
      </c>
      <c r="Y1050" t="s">
        <v>33</v>
      </c>
      <c r="Z1050">
        <v>803343.12</v>
      </c>
      <c r="AA1050">
        <v>0.67700000000000005</v>
      </c>
      <c r="AB1050" t="s">
        <v>38</v>
      </c>
      <c r="AC1050" t="s">
        <v>39</v>
      </c>
      <c r="AD1050" t="s">
        <v>46</v>
      </c>
    </row>
    <row r="1051" spans="1:30" x14ac:dyDescent="0.25">
      <c r="A1051">
        <v>101050</v>
      </c>
      <c r="B1051">
        <v>37</v>
      </c>
      <c r="C1051" t="s">
        <v>61</v>
      </c>
      <c r="D1051" t="s">
        <v>31</v>
      </c>
      <c r="E1051" t="s">
        <v>48</v>
      </c>
      <c r="F1051">
        <v>14760.46</v>
      </c>
      <c r="G1051">
        <v>39864.04</v>
      </c>
      <c r="H1051">
        <v>753</v>
      </c>
      <c r="I1051">
        <v>59</v>
      </c>
      <c r="J1051">
        <v>4</v>
      </c>
      <c r="K1051" t="s">
        <v>33</v>
      </c>
      <c r="L1051" t="s">
        <v>37</v>
      </c>
      <c r="M1051" t="s">
        <v>33</v>
      </c>
      <c r="N1051" t="s">
        <v>34</v>
      </c>
      <c r="O1051" t="s">
        <v>63</v>
      </c>
      <c r="P1051">
        <v>5</v>
      </c>
      <c r="Q1051">
        <v>191</v>
      </c>
      <c r="R1051">
        <v>8</v>
      </c>
      <c r="S1051">
        <v>1</v>
      </c>
      <c r="T1051" t="s">
        <v>53</v>
      </c>
      <c r="U1051">
        <v>257</v>
      </c>
      <c r="V1051">
        <v>4</v>
      </c>
      <c r="W1051" t="s">
        <v>33</v>
      </c>
      <c r="X1051" t="s">
        <v>37</v>
      </c>
      <c r="Y1051" t="s">
        <v>33</v>
      </c>
      <c r="Z1051">
        <v>177125.52</v>
      </c>
      <c r="AA1051">
        <v>2.7010000000000001</v>
      </c>
      <c r="AB1051" t="s">
        <v>62</v>
      </c>
      <c r="AC1051" t="s">
        <v>65</v>
      </c>
      <c r="AD1051" t="s">
        <v>46</v>
      </c>
    </row>
    <row r="1052" spans="1:30" x14ac:dyDescent="0.25">
      <c r="A1052">
        <v>101051</v>
      </c>
      <c r="B1052">
        <v>32</v>
      </c>
      <c r="C1052" t="s">
        <v>75</v>
      </c>
      <c r="D1052" t="s">
        <v>31</v>
      </c>
      <c r="E1052" t="s">
        <v>42</v>
      </c>
      <c r="F1052">
        <v>35047.01</v>
      </c>
      <c r="G1052">
        <v>37689.17</v>
      </c>
      <c r="H1052">
        <v>703</v>
      </c>
      <c r="I1052">
        <v>28</v>
      </c>
      <c r="J1052">
        <v>5</v>
      </c>
      <c r="K1052" t="s">
        <v>33</v>
      </c>
      <c r="L1052" t="s">
        <v>37</v>
      </c>
      <c r="M1052" t="s">
        <v>33</v>
      </c>
      <c r="N1052" t="s">
        <v>53</v>
      </c>
      <c r="O1052" t="s">
        <v>73</v>
      </c>
      <c r="P1052">
        <v>5</v>
      </c>
      <c r="Q1052">
        <v>20</v>
      </c>
      <c r="R1052">
        <v>7</v>
      </c>
      <c r="S1052">
        <v>5</v>
      </c>
      <c r="T1052" t="s">
        <v>67</v>
      </c>
      <c r="U1052">
        <v>54</v>
      </c>
      <c r="V1052">
        <v>1</v>
      </c>
      <c r="W1052" t="s">
        <v>33</v>
      </c>
      <c r="X1052" t="s">
        <v>33</v>
      </c>
      <c r="Y1052" t="s">
        <v>33</v>
      </c>
      <c r="Z1052">
        <v>420564.12</v>
      </c>
      <c r="AA1052">
        <v>1.075</v>
      </c>
      <c r="AB1052" t="s">
        <v>38</v>
      </c>
      <c r="AC1052" t="s">
        <v>51</v>
      </c>
      <c r="AD1052" t="s">
        <v>46</v>
      </c>
    </row>
    <row r="1053" spans="1:30" x14ac:dyDescent="0.25">
      <c r="A1053">
        <v>101052</v>
      </c>
      <c r="B1053">
        <v>66</v>
      </c>
      <c r="C1053" t="s">
        <v>54</v>
      </c>
      <c r="D1053" t="s">
        <v>58</v>
      </c>
      <c r="E1053" t="s">
        <v>42</v>
      </c>
      <c r="F1053">
        <v>28502.2</v>
      </c>
      <c r="G1053">
        <v>60293.5</v>
      </c>
      <c r="H1053">
        <v>710</v>
      </c>
      <c r="I1053">
        <v>157</v>
      </c>
      <c r="J1053">
        <v>2</v>
      </c>
      <c r="K1053" t="s">
        <v>33</v>
      </c>
      <c r="L1053" t="s">
        <v>37</v>
      </c>
      <c r="M1053" t="s">
        <v>37</v>
      </c>
      <c r="N1053" t="s">
        <v>34</v>
      </c>
      <c r="O1053" t="s">
        <v>49</v>
      </c>
      <c r="P1053">
        <v>12</v>
      </c>
      <c r="Q1053">
        <v>186</v>
      </c>
      <c r="R1053">
        <v>5</v>
      </c>
      <c r="S1053">
        <v>5</v>
      </c>
      <c r="T1053" t="s">
        <v>53</v>
      </c>
      <c r="U1053">
        <v>166</v>
      </c>
      <c r="V1053">
        <v>2</v>
      </c>
      <c r="W1053" t="s">
        <v>37</v>
      </c>
      <c r="X1053" t="s">
        <v>37</v>
      </c>
      <c r="Y1053" t="s">
        <v>33</v>
      </c>
      <c r="Z1053">
        <v>342026.4</v>
      </c>
      <c r="AA1053">
        <v>2.1150000000000002</v>
      </c>
      <c r="AB1053" t="s">
        <v>60</v>
      </c>
      <c r="AC1053" t="s">
        <v>65</v>
      </c>
      <c r="AD1053" t="s">
        <v>46</v>
      </c>
    </row>
    <row r="1054" spans="1:30" x14ac:dyDescent="0.25">
      <c r="A1054">
        <v>101053</v>
      </c>
      <c r="B1054">
        <v>18</v>
      </c>
      <c r="C1054" t="s">
        <v>61</v>
      </c>
      <c r="D1054" t="s">
        <v>58</v>
      </c>
      <c r="E1054" t="s">
        <v>32</v>
      </c>
      <c r="F1054">
        <v>32732.560000000001</v>
      </c>
      <c r="G1054">
        <v>27639.15</v>
      </c>
      <c r="H1054">
        <v>805</v>
      </c>
      <c r="I1054">
        <v>164</v>
      </c>
      <c r="J1054">
        <v>3</v>
      </c>
      <c r="K1054" t="s">
        <v>33</v>
      </c>
      <c r="L1054" t="s">
        <v>37</v>
      </c>
      <c r="M1054" t="s">
        <v>33</v>
      </c>
      <c r="N1054" t="s">
        <v>34</v>
      </c>
      <c r="O1054" t="s">
        <v>52</v>
      </c>
      <c r="P1054">
        <v>9</v>
      </c>
      <c r="Q1054">
        <v>752</v>
      </c>
      <c r="R1054">
        <v>7</v>
      </c>
      <c r="S1054">
        <v>5</v>
      </c>
      <c r="T1054" t="s">
        <v>53</v>
      </c>
      <c r="U1054">
        <v>98</v>
      </c>
      <c r="V1054">
        <v>2</v>
      </c>
      <c r="W1054" t="s">
        <v>33</v>
      </c>
      <c r="X1054" t="s">
        <v>37</v>
      </c>
      <c r="Y1054" t="s">
        <v>37</v>
      </c>
      <c r="Z1054">
        <v>392790.72</v>
      </c>
      <c r="AA1054">
        <v>0.84399999999999997</v>
      </c>
      <c r="AB1054" t="s">
        <v>44</v>
      </c>
      <c r="AC1054" t="s">
        <v>51</v>
      </c>
      <c r="AD1054" t="s">
        <v>40</v>
      </c>
    </row>
    <row r="1055" spans="1:30" x14ac:dyDescent="0.25">
      <c r="A1055">
        <v>101054</v>
      </c>
      <c r="B1055">
        <v>68</v>
      </c>
      <c r="C1055" t="s">
        <v>41</v>
      </c>
      <c r="D1055" t="s">
        <v>31</v>
      </c>
      <c r="E1055" t="s">
        <v>32</v>
      </c>
      <c r="F1055">
        <v>25924.3</v>
      </c>
      <c r="G1055">
        <v>27064.39</v>
      </c>
      <c r="H1055">
        <v>529</v>
      </c>
      <c r="I1055">
        <v>5</v>
      </c>
      <c r="J1055">
        <v>5</v>
      </c>
      <c r="K1055" t="s">
        <v>33</v>
      </c>
      <c r="L1055" t="s">
        <v>37</v>
      </c>
      <c r="M1055" t="s">
        <v>33</v>
      </c>
      <c r="N1055" t="s">
        <v>34</v>
      </c>
      <c r="O1055" t="s">
        <v>69</v>
      </c>
      <c r="P1055">
        <v>17</v>
      </c>
      <c r="Q1055">
        <v>391</v>
      </c>
      <c r="R1055">
        <v>1</v>
      </c>
      <c r="S1055">
        <v>4</v>
      </c>
      <c r="T1055" t="s">
        <v>53</v>
      </c>
      <c r="U1055">
        <v>170</v>
      </c>
      <c r="V1055">
        <v>5</v>
      </c>
      <c r="W1055" t="s">
        <v>33</v>
      </c>
      <c r="X1055" t="s">
        <v>37</v>
      </c>
      <c r="Y1055" t="s">
        <v>37</v>
      </c>
      <c r="Z1055">
        <v>311091.59999999998</v>
      </c>
      <c r="AA1055">
        <v>1.044</v>
      </c>
      <c r="AB1055" t="s">
        <v>60</v>
      </c>
      <c r="AC1055" t="s">
        <v>65</v>
      </c>
      <c r="AD1055" t="s">
        <v>40</v>
      </c>
    </row>
    <row r="1056" spans="1:30" x14ac:dyDescent="0.25">
      <c r="A1056">
        <v>101055</v>
      </c>
      <c r="B1056">
        <v>18</v>
      </c>
      <c r="C1056" t="s">
        <v>54</v>
      </c>
      <c r="D1056" t="s">
        <v>68</v>
      </c>
      <c r="E1056" t="s">
        <v>42</v>
      </c>
      <c r="F1056">
        <v>21080.11</v>
      </c>
      <c r="G1056">
        <v>75320.679999999993</v>
      </c>
      <c r="H1056">
        <v>731</v>
      </c>
      <c r="I1056">
        <v>96</v>
      </c>
      <c r="J1056">
        <v>4</v>
      </c>
      <c r="K1056" t="s">
        <v>33</v>
      </c>
      <c r="L1056" t="s">
        <v>37</v>
      </c>
      <c r="M1056" t="s">
        <v>33</v>
      </c>
      <c r="N1056" t="s">
        <v>34</v>
      </c>
      <c r="O1056" t="s">
        <v>74</v>
      </c>
      <c r="P1056">
        <v>27</v>
      </c>
      <c r="Q1056">
        <v>283</v>
      </c>
      <c r="R1056">
        <v>2</v>
      </c>
      <c r="S1056">
        <v>0</v>
      </c>
      <c r="T1056" t="s">
        <v>46</v>
      </c>
      <c r="U1056">
        <v>-1</v>
      </c>
      <c r="V1056">
        <v>3</v>
      </c>
      <c r="W1056" t="s">
        <v>37</v>
      </c>
      <c r="X1056" t="s">
        <v>33</v>
      </c>
      <c r="Y1056" t="s">
        <v>33</v>
      </c>
      <c r="Z1056">
        <v>252961.32</v>
      </c>
      <c r="AA1056">
        <v>3.573</v>
      </c>
      <c r="AB1056" t="s">
        <v>44</v>
      </c>
      <c r="AC1056" t="s">
        <v>65</v>
      </c>
      <c r="AD1056" t="s">
        <v>46</v>
      </c>
    </row>
    <row r="1057" spans="1:30" x14ac:dyDescent="0.25">
      <c r="A1057">
        <v>101056</v>
      </c>
      <c r="B1057">
        <v>65</v>
      </c>
      <c r="C1057" t="s">
        <v>54</v>
      </c>
      <c r="D1057" t="s">
        <v>58</v>
      </c>
      <c r="E1057" t="s">
        <v>32</v>
      </c>
      <c r="F1057">
        <v>57849.68</v>
      </c>
      <c r="G1057">
        <v>39383.03</v>
      </c>
      <c r="H1057">
        <v>704</v>
      </c>
      <c r="I1057">
        <v>32</v>
      </c>
      <c r="J1057">
        <v>3</v>
      </c>
      <c r="K1057" t="s">
        <v>33</v>
      </c>
      <c r="L1057" t="s">
        <v>37</v>
      </c>
      <c r="M1057" t="s">
        <v>33</v>
      </c>
      <c r="N1057" t="s">
        <v>34</v>
      </c>
      <c r="O1057" t="s">
        <v>49</v>
      </c>
      <c r="P1057">
        <v>18</v>
      </c>
      <c r="Q1057">
        <v>424</v>
      </c>
      <c r="R1057">
        <v>4</v>
      </c>
      <c r="S1057">
        <v>4</v>
      </c>
      <c r="T1057" t="s">
        <v>67</v>
      </c>
      <c r="U1057">
        <v>23</v>
      </c>
      <c r="V1057">
        <v>3</v>
      </c>
      <c r="W1057" t="s">
        <v>37</v>
      </c>
      <c r="X1057" t="s">
        <v>33</v>
      </c>
      <c r="Y1057" t="s">
        <v>33</v>
      </c>
      <c r="Z1057">
        <v>694196.16</v>
      </c>
      <c r="AA1057">
        <v>0.68100000000000005</v>
      </c>
      <c r="AB1057" t="s">
        <v>60</v>
      </c>
      <c r="AC1057" t="s">
        <v>39</v>
      </c>
      <c r="AD1057" t="s">
        <v>46</v>
      </c>
    </row>
    <row r="1058" spans="1:30" x14ac:dyDescent="0.25">
      <c r="A1058">
        <v>101057</v>
      </c>
      <c r="B1058">
        <v>62</v>
      </c>
      <c r="C1058" t="s">
        <v>41</v>
      </c>
      <c r="D1058" t="s">
        <v>31</v>
      </c>
      <c r="E1058" t="s">
        <v>32</v>
      </c>
      <c r="F1058">
        <v>16966.57</v>
      </c>
      <c r="G1058">
        <v>69500.94</v>
      </c>
      <c r="H1058">
        <v>767</v>
      </c>
      <c r="I1058">
        <v>156</v>
      </c>
      <c r="J1058">
        <v>2</v>
      </c>
      <c r="K1058" t="s">
        <v>33</v>
      </c>
      <c r="L1058" t="s">
        <v>33</v>
      </c>
      <c r="M1058" t="s">
        <v>33</v>
      </c>
      <c r="N1058" t="s">
        <v>34</v>
      </c>
      <c r="O1058" t="s">
        <v>72</v>
      </c>
      <c r="P1058">
        <v>3</v>
      </c>
      <c r="Q1058">
        <v>487</v>
      </c>
      <c r="R1058">
        <v>2</v>
      </c>
      <c r="S1058">
        <v>2</v>
      </c>
      <c r="T1058" t="s">
        <v>53</v>
      </c>
      <c r="U1058">
        <v>10</v>
      </c>
      <c r="V1058">
        <v>0</v>
      </c>
      <c r="W1058" t="s">
        <v>37</v>
      </c>
      <c r="X1058" t="s">
        <v>33</v>
      </c>
      <c r="Y1058" t="s">
        <v>33</v>
      </c>
      <c r="Z1058">
        <v>203598.84</v>
      </c>
      <c r="AA1058">
        <v>4.0960000000000001</v>
      </c>
      <c r="AB1058" t="s">
        <v>60</v>
      </c>
      <c r="AC1058" t="s">
        <v>65</v>
      </c>
      <c r="AD1058" t="s">
        <v>46</v>
      </c>
    </row>
    <row r="1059" spans="1:30" x14ac:dyDescent="0.25">
      <c r="A1059">
        <v>101058</v>
      </c>
      <c r="B1059">
        <v>60</v>
      </c>
      <c r="C1059" t="s">
        <v>41</v>
      </c>
      <c r="D1059" t="s">
        <v>58</v>
      </c>
      <c r="E1059" t="s">
        <v>42</v>
      </c>
      <c r="F1059">
        <v>68639</v>
      </c>
      <c r="G1059">
        <v>44363.78</v>
      </c>
      <c r="H1059">
        <v>661</v>
      </c>
      <c r="I1059">
        <v>159</v>
      </c>
      <c r="J1059">
        <v>5</v>
      </c>
      <c r="K1059" t="s">
        <v>33</v>
      </c>
      <c r="L1059" t="s">
        <v>37</v>
      </c>
      <c r="M1059" t="s">
        <v>37</v>
      </c>
      <c r="N1059" t="s">
        <v>53</v>
      </c>
      <c r="O1059" t="s">
        <v>56</v>
      </c>
      <c r="P1059">
        <v>14</v>
      </c>
      <c r="Q1059">
        <v>735</v>
      </c>
      <c r="R1059">
        <v>7</v>
      </c>
      <c r="S1059">
        <v>1</v>
      </c>
      <c r="T1059" t="s">
        <v>67</v>
      </c>
      <c r="U1059">
        <v>51</v>
      </c>
      <c r="V1059">
        <v>4</v>
      </c>
      <c r="W1059" t="s">
        <v>37</v>
      </c>
      <c r="X1059" t="s">
        <v>33</v>
      </c>
      <c r="Y1059" t="s">
        <v>33</v>
      </c>
      <c r="Z1059">
        <v>823668</v>
      </c>
      <c r="AA1059">
        <v>0.64600000000000002</v>
      </c>
      <c r="AB1059" t="s">
        <v>60</v>
      </c>
      <c r="AC1059" t="s">
        <v>39</v>
      </c>
      <c r="AD1059" t="s">
        <v>46</v>
      </c>
    </row>
    <row r="1060" spans="1:30" x14ac:dyDescent="0.25">
      <c r="A1060">
        <v>101059</v>
      </c>
      <c r="B1060">
        <v>51</v>
      </c>
      <c r="C1060" t="s">
        <v>30</v>
      </c>
      <c r="D1060" t="s">
        <v>31</v>
      </c>
      <c r="E1060" t="s">
        <v>32</v>
      </c>
      <c r="F1060">
        <v>25347.97</v>
      </c>
      <c r="G1060">
        <v>60295.7</v>
      </c>
      <c r="H1060">
        <v>672</v>
      </c>
      <c r="I1060">
        <v>134</v>
      </c>
      <c r="J1060">
        <v>2</v>
      </c>
      <c r="K1060" t="s">
        <v>37</v>
      </c>
      <c r="L1060" t="s">
        <v>37</v>
      </c>
      <c r="M1060" t="s">
        <v>33</v>
      </c>
      <c r="N1060" t="s">
        <v>55</v>
      </c>
      <c r="O1060" t="s">
        <v>56</v>
      </c>
      <c r="P1060">
        <v>2</v>
      </c>
      <c r="Q1060">
        <v>370</v>
      </c>
      <c r="R1060">
        <v>1</v>
      </c>
      <c r="S1060">
        <v>4</v>
      </c>
      <c r="T1060" t="s">
        <v>36</v>
      </c>
      <c r="U1060">
        <v>70</v>
      </c>
      <c r="V1060">
        <v>2</v>
      </c>
      <c r="W1060" t="s">
        <v>37</v>
      </c>
      <c r="X1060" t="s">
        <v>37</v>
      </c>
      <c r="Y1060" t="s">
        <v>37</v>
      </c>
      <c r="Z1060">
        <v>304175.64</v>
      </c>
      <c r="AA1060">
        <v>2.379</v>
      </c>
      <c r="AB1060" t="s">
        <v>50</v>
      </c>
      <c r="AC1060" t="s">
        <v>65</v>
      </c>
      <c r="AD1060" t="s">
        <v>40</v>
      </c>
    </row>
    <row r="1061" spans="1:30" x14ac:dyDescent="0.25">
      <c r="A1061">
        <v>101060</v>
      </c>
      <c r="B1061">
        <v>54</v>
      </c>
      <c r="C1061" t="s">
        <v>47</v>
      </c>
      <c r="D1061" t="s">
        <v>58</v>
      </c>
      <c r="E1061" t="s">
        <v>48</v>
      </c>
      <c r="F1061">
        <v>38840.46</v>
      </c>
      <c r="G1061">
        <v>37403.980000000003</v>
      </c>
      <c r="H1061">
        <v>664</v>
      </c>
      <c r="I1061">
        <v>77</v>
      </c>
      <c r="J1061">
        <v>5</v>
      </c>
      <c r="K1061" t="s">
        <v>33</v>
      </c>
      <c r="L1061" t="s">
        <v>33</v>
      </c>
      <c r="M1061" t="s">
        <v>33</v>
      </c>
      <c r="N1061" t="s">
        <v>34</v>
      </c>
      <c r="O1061" t="s">
        <v>64</v>
      </c>
      <c r="P1061">
        <v>28</v>
      </c>
      <c r="Q1061">
        <v>591</v>
      </c>
      <c r="R1061">
        <v>2</v>
      </c>
      <c r="S1061">
        <v>4</v>
      </c>
      <c r="T1061" t="s">
        <v>67</v>
      </c>
      <c r="U1061">
        <v>305</v>
      </c>
      <c r="V1061">
        <v>0</v>
      </c>
      <c r="W1061" t="s">
        <v>37</v>
      </c>
      <c r="X1061" t="s">
        <v>33</v>
      </c>
      <c r="Y1061" t="s">
        <v>37</v>
      </c>
      <c r="Z1061">
        <v>466085.52</v>
      </c>
      <c r="AA1061">
        <v>0.96299999999999997</v>
      </c>
      <c r="AB1061" t="s">
        <v>50</v>
      </c>
      <c r="AC1061" t="s">
        <v>51</v>
      </c>
      <c r="AD1061" t="s">
        <v>40</v>
      </c>
    </row>
    <row r="1062" spans="1:30" x14ac:dyDescent="0.25">
      <c r="A1062">
        <v>101061</v>
      </c>
      <c r="B1062">
        <v>62</v>
      </c>
      <c r="C1062" t="s">
        <v>57</v>
      </c>
      <c r="D1062" t="s">
        <v>31</v>
      </c>
      <c r="E1062" t="s">
        <v>42</v>
      </c>
      <c r="F1062">
        <v>61401.37</v>
      </c>
      <c r="G1062">
        <v>0</v>
      </c>
      <c r="H1062">
        <v>759</v>
      </c>
      <c r="I1062">
        <v>91</v>
      </c>
      <c r="J1062">
        <v>2</v>
      </c>
      <c r="K1062" t="s">
        <v>33</v>
      </c>
      <c r="L1062" t="s">
        <v>37</v>
      </c>
      <c r="M1062" t="s">
        <v>37</v>
      </c>
      <c r="N1062" t="s">
        <v>34</v>
      </c>
      <c r="O1062" t="s">
        <v>52</v>
      </c>
      <c r="P1062">
        <v>10</v>
      </c>
      <c r="Q1062">
        <v>421</v>
      </c>
      <c r="R1062">
        <v>6</v>
      </c>
      <c r="S1062">
        <v>0</v>
      </c>
      <c r="T1062" t="s">
        <v>36</v>
      </c>
      <c r="U1062">
        <v>-1</v>
      </c>
      <c r="V1062">
        <v>4</v>
      </c>
      <c r="W1062" t="s">
        <v>33</v>
      </c>
      <c r="X1062" t="s">
        <v>33</v>
      </c>
      <c r="Y1062" t="s">
        <v>33</v>
      </c>
      <c r="Z1062">
        <v>736816.44</v>
      </c>
      <c r="AA1062">
        <v>0</v>
      </c>
      <c r="AB1062" t="s">
        <v>60</v>
      </c>
      <c r="AC1062" t="s">
        <v>39</v>
      </c>
      <c r="AD1062" t="s">
        <v>46</v>
      </c>
    </row>
    <row r="1063" spans="1:30" x14ac:dyDescent="0.25">
      <c r="A1063">
        <v>101062</v>
      </c>
      <c r="B1063">
        <v>53</v>
      </c>
      <c r="C1063" t="s">
        <v>57</v>
      </c>
      <c r="D1063" t="s">
        <v>31</v>
      </c>
      <c r="E1063" t="s">
        <v>42</v>
      </c>
      <c r="F1063">
        <v>65761.88</v>
      </c>
      <c r="G1063">
        <v>53444.59</v>
      </c>
      <c r="H1063">
        <v>750</v>
      </c>
      <c r="I1063">
        <v>59</v>
      </c>
      <c r="J1063">
        <v>4</v>
      </c>
      <c r="K1063" t="s">
        <v>33</v>
      </c>
      <c r="L1063" t="s">
        <v>33</v>
      </c>
      <c r="M1063" t="s">
        <v>33</v>
      </c>
      <c r="N1063" t="s">
        <v>34</v>
      </c>
      <c r="O1063" t="s">
        <v>64</v>
      </c>
      <c r="P1063">
        <v>10</v>
      </c>
      <c r="Q1063">
        <v>202</v>
      </c>
      <c r="R1063">
        <v>5</v>
      </c>
      <c r="S1063">
        <v>3</v>
      </c>
      <c r="T1063" t="s">
        <v>36</v>
      </c>
      <c r="U1063">
        <v>27</v>
      </c>
      <c r="V1063">
        <v>0</v>
      </c>
      <c r="W1063" t="s">
        <v>33</v>
      </c>
      <c r="X1063" t="s">
        <v>33</v>
      </c>
      <c r="Y1063" t="s">
        <v>33</v>
      </c>
      <c r="Z1063">
        <v>789142.56</v>
      </c>
      <c r="AA1063">
        <v>0.81299999999999994</v>
      </c>
      <c r="AB1063" t="s">
        <v>50</v>
      </c>
      <c r="AC1063" t="s">
        <v>39</v>
      </c>
      <c r="AD1063" t="s">
        <v>46</v>
      </c>
    </row>
    <row r="1064" spans="1:30" x14ac:dyDescent="0.25">
      <c r="A1064">
        <v>101063</v>
      </c>
      <c r="B1064">
        <v>49</v>
      </c>
      <c r="C1064" t="s">
        <v>41</v>
      </c>
      <c r="D1064" t="s">
        <v>31</v>
      </c>
      <c r="E1064" t="s">
        <v>48</v>
      </c>
      <c r="F1064">
        <v>66143.05</v>
      </c>
      <c r="G1064">
        <v>55234.54</v>
      </c>
      <c r="H1064">
        <v>681</v>
      </c>
      <c r="I1064">
        <v>164</v>
      </c>
      <c r="J1064">
        <v>2</v>
      </c>
      <c r="K1064" t="s">
        <v>33</v>
      </c>
      <c r="L1064" t="s">
        <v>37</v>
      </c>
      <c r="M1064" t="s">
        <v>37</v>
      </c>
      <c r="N1064" t="s">
        <v>34</v>
      </c>
      <c r="O1064" t="s">
        <v>63</v>
      </c>
      <c r="P1064">
        <v>21</v>
      </c>
      <c r="Q1064">
        <v>541</v>
      </c>
      <c r="R1064">
        <v>6</v>
      </c>
      <c r="S1064">
        <v>2</v>
      </c>
      <c r="T1064" t="s">
        <v>53</v>
      </c>
      <c r="U1064">
        <v>149</v>
      </c>
      <c r="V1064">
        <v>6</v>
      </c>
      <c r="W1064" t="s">
        <v>33</v>
      </c>
      <c r="X1064" t="s">
        <v>37</v>
      </c>
      <c r="Y1064" t="s">
        <v>37</v>
      </c>
      <c r="Z1064">
        <v>793716.6</v>
      </c>
      <c r="AA1064">
        <v>0.83499999999999996</v>
      </c>
      <c r="AB1064" t="s">
        <v>50</v>
      </c>
      <c r="AC1064" t="s">
        <v>39</v>
      </c>
      <c r="AD1064" t="s">
        <v>40</v>
      </c>
    </row>
    <row r="1065" spans="1:30" x14ac:dyDescent="0.25">
      <c r="A1065">
        <v>101064</v>
      </c>
      <c r="B1065">
        <v>22</v>
      </c>
      <c r="C1065" t="s">
        <v>57</v>
      </c>
      <c r="D1065" t="s">
        <v>58</v>
      </c>
      <c r="E1065" t="s">
        <v>42</v>
      </c>
      <c r="F1065">
        <v>37303.82</v>
      </c>
      <c r="G1065">
        <v>0</v>
      </c>
      <c r="H1065">
        <v>698</v>
      </c>
      <c r="I1065">
        <v>111</v>
      </c>
      <c r="J1065">
        <v>5</v>
      </c>
      <c r="K1065" t="s">
        <v>33</v>
      </c>
      <c r="L1065" t="s">
        <v>33</v>
      </c>
      <c r="M1065" t="s">
        <v>33</v>
      </c>
      <c r="N1065" t="s">
        <v>53</v>
      </c>
      <c r="O1065" t="s">
        <v>52</v>
      </c>
      <c r="P1065">
        <v>28</v>
      </c>
      <c r="Q1065">
        <v>422</v>
      </c>
      <c r="R1065">
        <v>8</v>
      </c>
      <c r="S1065">
        <v>0</v>
      </c>
      <c r="T1065" t="s">
        <v>36</v>
      </c>
      <c r="U1065">
        <v>-1</v>
      </c>
      <c r="V1065">
        <v>6</v>
      </c>
      <c r="W1065" t="s">
        <v>33</v>
      </c>
      <c r="X1065" t="s">
        <v>37</v>
      </c>
      <c r="Y1065" t="s">
        <v>37</v>
      </c>
      <c r="Z1065">
        <v>447645.84</v>
      </c>
      <c r="AA1065">
        <v>0</v>
      </c>
      <c r="AB1065" t="s">
        <v>44</v>
      </c>
      <c r="AC1065" t="s">
        <v>51</v>
      </c>
      <c r="AD1065" t="s">
        <v>40</v>
      </c>
    </row>
    <row r="1066" spans="1:30" x14ac:dyDescent="0.25">
      <c r="A1066">
        <v>101065</v>
      </c>
      <c r="B1066">
        <v>68</v>
      </c>
      <c r="C1066" t="s">
        <v>41</v>
      </c>
      <c r="D1066" t="s">
        <v>58</v>
      </c>
      <c r="E1066" t="s">
        <v>32</v>
      </c>
      <c r="G1066">
        <v>18002.66</v>
      </c>
      <c r="H1066">
        <v>783</v>
      </c>
      <c r="I1066">
        <v>68</v>
      </c>
      <c r="J1066">
        <v>3</v>
      </c>
      <c r="K1066" t="s">
        <v>33</v>
      </c>
      <c r="L1066" t="s">
        <v>37</v>
      </c>
      <c r="M1066" t="s">
        <v>33</v>
      </c>
      <c r="N1066" t="s">
        <v>34</v>
      </c>
      <c r="O1066" t="s">
        <v>59</v>
      </c>
      <c r="P1066">
        <v>28</v>
      </c>
      <c r="Q1066">
        <v>119</v>
      </c>
      <c r="R1066">
        <v>7</v>
      </c>
      <c r="S1066">
        <v>2</v>
      </c>
      <c r="T1066" t="s">
        <v>46</v>
      </c>
      <c r="U1066">
        <v>288</v>
      </c>
      <c r="V1066">
        <v>1</v>
      </c>
      <c r="W1066" t="s">
        <v>37</v>
      </c>
      <c r="X1066" t="s">
        <v>37</v>
      </c>
      <c r="Y1066" t="s">
        <v>37</v>
      </c>
      <c r="Z1066">
        <v>795264</v>
      </c>
      <c r="AA1066">
        <v>0.27200000000000002</v>
      </c>
      <c r="AB1066" t="s">
        <v>60</v>
      </c>
      <c r="AC1066" t="s">
        <v>39</v>
      </c>
      <c r="AD1066" t="s">
        <v>46</v>
      </c>
    </row>
    <row r="1067" spans="1:30" x14ac:dyDescent="0.25">
      <c r="A1067">
        <v>101066</v>
      </c>
      <c r="B1067">
        <v>28</v>
      </c>
      <c r="C1067" t="s">
        <v>57</v>
      </c>
      <c r="D1067" t="s">
        <v>31</v>
      </c>
      <c r="E1067" t="s">
        <v>48</v>
      </c>
      <c r="F1067">
        <v>32700.74</v>
      </c>
      <c r="G1067">
        <v>62808.68</v>
      </c>
      <c r="H1067">
        <v>833</v>
      </c>
      <c r="I1067">
        <v>20</v>
      </c>
      <c r="J1067">
        <v>3</v>
      </c>
      <c r="K1067" t="s">
        <v>33</v>
      </c>
      <c r="L1067" t="s">
        <v>33</v>
      </c>
      <c r="M1067" t="s">
        <v>33</v>
      </c>
      <c r="N1067" t="s">
        <v>34</v>
      </c>
      <c r="O1067" t="s">
        <v>35</v>
      </c>
      <c r="P1067">
        <v>25</v>
      </c>
      <c r="Q1067">
        <v>659</v>
      </c>
      <c r="R1067">
        <v>8</v>
      </c>
      <c r="S1067">
        <v>1</v>
      </c>
      <c r="U1067">
        <v>10</v>
      </c>
      <c r="V1067">
        <v>5</v>
      </c>
      <c r="W1067" t="s">
        <v>37</v>
      </c>
      <c r="X1067" t="s">
        <v>37</v>
      </c>
      <c r="Y1067" t="s">
        <v>33</v>
      </c>
      <c r="Z1067">
        <v>392408.88</v>
      </c>
      <c r="AA1067">
        <v>1.921</v>
      </c>
      <c r="AB1067" t="s">
        <v>38</v>
      </c>
      <c r="AC1067" t="s">
        <v>51</v>
      </c>
      <c r="AD1067" t="s">
        <v>46</v>
      </c>
    </row>
    <row r="1068" spans="1:30" x14ac:dyDescent="0.25">
      <c r="A1068">
        <v>101067</v>
      </c>
      <c r="B1068">
        <v>28</v>
      </c>
      <c r="C1068" t="s">
        <v>54</v>
      </c>
      <c r="D1068" t="s">
        <v>58</v>
      </c>
      <c r="E1068" t="s">
        <v>42</v>
      </c>
      <c r="F1068">
        <v>12000</v>
      </c>
      <c r="G1068">
        <v>67657.39</v>
      </c>
      <c r="H1068">
        <v>657</v>
      </c>
      <c r="I1068">
        <v>36</v>
      </c>
      <c r="J1068">
        <v>4</v>
      </c>
      <c r="K1068" t="s">
        <v>33</v>
      </c>
      <c r="L1068" t="s">
        <v>33</v>
      </c>
      <c r="M1068" t="s">
        <v>33</v>
      </c>
      <c r="N1068" t="s">
        <v>34</v>
      </c>
      <c r="O1068" t="s">
        <v>59</v>
      </c>
      <c r="P1068">
        <v>8</v>
      </c>
      <c r="Q1068">
        <v>442</v>
      </c>
      <c r="R1068">
        <v>4</v>
      </c>
      <c r="S1068">
        <v>3</v>
      </c>
      <c r="T1068" t="s">
        <v>67</v>
      </c>
      <c r="U1068">
        <v>402</v>
      </c>
      <c r="V1068">
        <v>2</v>
      </c>
      <c r="W1068" t="s">
        <v>37</v>
      </c>
      <c r="X1068" t="s">
        <v>37</v>
      </c>
      <c r="Y1068" t="s">
        <v>33</v>
      </c>
      <c r="Z1068">
        <v>144000</v>
      </c>
      <c r="AA1068">
        <v>5.6379999999999999</v>
      </c>
      <c r="AB1068" t="s">
        <v>38</v>
      </c>
      <c r="AC1068" t="s">
        <v>65</v>
      </c>
      <c r="AD1068" t="s">
        <v>46</v>
      </c>
    </row>
    <row r="1069" spans="1:30" x14ac:dyDescent="0.25">
      <c r="A1069">
        <v>101068</v>
      </c>
      <c r="B1069">
        <v>66</v>
      </c>
      <c r="C1069" t="s">
        <v>75</v>
      </c>
      <c r="D1069" t="s">
        <v>31</v>
      </c>
      <c r="E1069" t="s">
        <v>32</v>
      </c>
      <c r="F1069">
        <v>42298.13</v>
      </c>
      <c r="G1069">
        <v>40705.99</v>
      </c>
      <c r="H1069">
        <v>642</v>
      </c>
      <c r="I1069">
        <v>115</v>
      </c>
      <c r="J1069">
        <v>1</v>
      </c>
      <c r="K1069" t="s">
        <v>33</v>
      </c>
      <c r="L1069" t="s">
        <v>37</v>
      </c>
      <c r="M1069" t="s">
        <v>37</v>
      </c>
      <c r="N1069" t="s">
        <v>34</v>
      </c>
      <c r="O1069" t="s">
        <v>59</v>
      </c>
      <c r="P1069">
        <v>21</v>
      </c>
      <c r="Q1069">
        <v>138</v>
      </c>
      <c r="R1069">
        <v>4</v>
      </c>
      <c r="S1069">
        <v>3</v>
      </c>
      <c r="T1069" t="s">
        <v>53</v>
      </c>
      <c r="U1069">
        <v>183</v>
      </c>
      <c r="V1069">
        <v>4</v>
      </c>
      <c r="W1069" t="s">
        <v>37</v>
      </c>
      <c r="X1069" t="s">
        <v>37</v>
      </c>
      <c r="Y1069" t="s">
        <v>37</v>
      </c>
      <c r="Z1069">
        <v>507577.56</v>
      </c>
      <c r="AA1069">
        <v>0.96199999999999997</v>
      </c>
      <c r="AB1069" t="s">
        <v>60</v>
      </c>
      <c r="AC1069" t="s">
        <v>45</v>
      </c>
      <c r="AD1069" t="s">
        <v>46</v>
      </c>
    </row>
    <row r="1070" spans="1:30" x14ac:dyDescent="0.25">
      <c r="A1070">
        <v>101069</v>
      </c>
      <c r="B1070">
        <v>61</v>
      </c>
      <c r="C1070" t="s">
        <v>75</v>
      </c>
      <c r="D1070" t="s">
        <v>31</v>
      </c>
      <c r="E1070" t="s">
        <v>32</v>
      </c>
      <c r="F1070">
        <v>15473.34</v>
      </c>
      <c r="G1070">
        <v>19028.759999999998</v>
      </c>
      <c r="H1070">
        <v>631</v>
      </c>
      <c r="I1070">
        <v>7</v>
      </c>
      <c r="J1070">
        <v>3</v>
      </c>
      <c r="K1070" t="s">
        <v>33</v>
      </c>
      <c r="L1070" t="s">
        <v>37</v>
      </c>
      <c r="M1070" t="s">
        <v>33</v>
      </c>
      <c r="N1070" t="s">
        <v>34</v>
      </c>
      <c r="O1070" t="s">
        <v>43</v>
      </c>
      <c r="P1070">
        <v>23</v>
      </c>
      <c r="Q1070">
        <v>400</v>
      </c>
      <c r="R1070">
        <v>3</v>
      </c>
      <c r="S1070">
        <v>1</v>
      </c>
      <c r="T1070" t="s">
        <v>53</v>
      </c>
      <c r="U1070">
        <v>371</v>
      </c>
      <c r="V1070">
        <v>3</v>
      </c>
      <c r="W1070" t="s">
        <v>33</v>
      </c>
      <c r="X1070" t="s">
        <v>37</v>
      </c>
      <c r="Y1070" t="s">
        <v>37</v>
      </c>
      <c r="Z1070">
        <v>185680.08</v>
      </c>
      <c r="AA1070">
        <v>1.23</v>
      </c>
      <c r="AB1070" t="s">
        <v>60</v>
      </c>
      <c r="AC1070" t="s">
        <v>65</v>
      </c>
      <c r="AD1070" t="s">
        <v>40</v>
      </c>
    </row>
    <row r="1071" spans="1:30" x14ac:dyDescent="0.25">
      <c r="A1071">
        <v>101070</v>
      </c>
      <c r="B1071">
        <v>46</v>
      </c>
      <c r="C1071" t="s">
        <v>41</v>
      </c>
      <c r="D1071" t="s">
        <v>58</v>
      </c>
      <c r="E1071" t="s">
        <v>32</v>
      </c>
      <c r="F1071">
        <v>55099.58</v>
      </c>
      <c r="G1071">
        <v>14634.17</v>
      </c>
      <c r="H1071">
        <v>747</v>
      </c>
      <c r="I1071">
        <v>173</v>
      </c>
      <c r="J1071">
        <v>1</v>
      </c>
      <c r="K1071" t="s">
        <v>33</v>
      </c>
      <c r="L1071" t="s">
        <v>33</v>
      </c>
      <c r="M1071" t="s">
        <v>33</v>
      </c>
      <c r="N1071" t="s">
        <v>34</v>
      </c>
      <c r="O1071" t="s">
        <v>64</v>
      </c>
      <c r="P1071">
        <v>24</v>
      </c>
      <c r="Q1071">
        <v>249</v>
      </c>
      <c r="R1071">
        <v>7</v>
      </c>
      <c r="S1071">
        <v>3</v>
      </c>
      <c r="T1071" t="s">
        <v>46</v>
      </c>
      <c r="U1071">
        <v>20</v>
      </c>
      <c r="V1071">
        <v>1</v>
      </c>
      <c r="W1071" t="s">
        <v>33</v>
      </c>
      <c r="X1071" t="s">
        <v>37</v>
      </c>
      <c r="Y1071" t="s">
        <v>33</v>
      </c>
      <c r="Z1071">
        <v>661194.96</v>
      </c>
      <c r="AA1071">
        <v>0.26600000000000001</v>
      </c>
      <c r="AB1071" t="s">
        <v>50</v>
      </c>
      <c r="AC1071" t="s">
        <v>39</v>
      </c>
      <c r="AD1071" t="s">
        <v>46</v>
      </c>
    </row>
    <row r="1072" spans="1:30" x14ac:dyDescent="0.25">
      <c r="A1072">
        <v>101071</v>
      </c>
      <c r="B1072">
        <v>29</v>
      </c>
      <c r="C1072" t="s">
        <v>75</v>
      </c>
      <c r="D1072" t="s">
        <v>58</v>
      </c>
      <c r="E1072" t="s">
        <v>42</v>
      </c>
      <c r="G1072">
        <v>5274.66</v>
      </c>
      <c r="H1072">
        <v>530</v>
      </c>
      <c r="I1072">
        <v>137</v>
      </c>
      <c r="J1072">
        <v>1</v>
      </c>
      <c r="K1072" t="s">
        <v>33</v>
      </c>
      <c r="L1072" t="s">
        <v>33</v>
      </c>
      <c r="M1072" t="s">
        <v>33</v>
      </c>
      <c r="N1072" t="s">
        <v>53</v>
      </c>
      <c r="O1072" t="s">
        <v>59</v>
      </c>
      <c r="P1072">
        <v>22</v>
      </c>
      <c r="Q1072">
        <v>93</v>
      </c>
      <c r="R1072">
        <v>7</v>
      </c>
      <c r="S1072">
        <v>3</v>
      </c>
      <c r="T1072" t="s">
        <v>53</v>
      </c>
      <c r="U1072">
        <v>331</v>
      </c>
      <c r="V1072">
        <v>1</v>
      </c>
      <c r="W1072" t="s">
        <v>37</v>
      </c>
      <c r="X1072" t="s">
        <v>33</v>
      </c>
      <c r="Y1072" t="s">
        <v>33</v>
      </c>
      <c r="Z1072">
        <v>558022.80000000005</v>
      </c>
      <c r="AA1072">
        <v>0.113</v>
      </c>
      <c r="AB1072" t="s">
        <v>38</v>
      </c>
      <c r="AC1072" t="s">
        <v>45</v>
      </c>
      <c r="AD1072" t="s">
        <v>46</v>
      </c>
    </row>
    <row r="1073" spans="1:30" x14ac:dyDescent="0.25">
      <c r="A1073">
        <v>101072</v>
      </c>
      <c r="B1073">
        <v>55</v>
      </c>
      <c r="C1073" t="s">
        <v>76</v>
      </c>
      <c r="D1073" t="s">
        <v>68</v>
      </c>
      <c r="E1073" t="s">
        <v>32</v>
      </c>
      <c r="F1073">
        <v>35418.18</v>
      </c>
      <c r="G1073">
        <v>5618.84</v>
      </c>
      <c r="H1073">
        <v>592</v>
      </c>
      <c r="I1073">
        <v>166</v>
      </c>
      <c r="J1073">
        <v>2</v>
      </c>
      <c r="K1073" t="s">
        <v>33</v>
      </c>
      <c r="L1073" t="s">
        <v>33</v>
      </c>
      <c r="M1073" t="s">
        <v>33</v>
      </c>
      <c r="N1073" t="s">
        <v>53</v>
      </c>
      <c r="O1073" t="s">
        <v>74</v>
      </c>
      <c r="P1073">
        <v>27</v>
      </c>
      <c r="Q1073">
        <v>213</v>
      </c>
      <c r="R1073">
        <v>7</v>
      </c>
      <c r="S1073">
        <v>5</v>
      </c>
      <c r="T1073" t="s">
        <v>53</v>
      </c>
      <c r="U1073">
        <v>282</v>
      </c>
      <c r="V1073">
        <v>0</v>
      </c>
      <c r="W1073" t="s">
        <v>33</v>
      </c>
      <c r="X1073" t="s">
        <v>37</v>
      </c>
      <c r="Y1073" t="s">
        <v>33</v>
      </c>
      <c r="Z1073">
        <v>425018.16</v>
      </c>
      <c r="AA1073">
        <v>0.159</v>
      </c>
      <c r="AB1073" t="s">
        <v>50</v>
      </c>
      <c r="AC1073" t="s">
        <v>51</v>
      </c>
      <c r="AD1073" t="s">
        <v>46</v>
      </c>
    </row>
    <row r="1074" spans="1:30" x14ac:dyDescent="0.25">
      <c r="A1074">
        <v>101073</v>
      </c>
      <c r="B1074">
        <v>35</v>
      </c>
      <c r="C1074" t="s">
        <v>30</v>
      </c>
      <c r="D1074" t="s">
        <v>31</v>
      </c>
      <c r="E1074" t="s">
        <v>48</v>
      </c>
      <c r="F1074">
        <v>12000</v>
      </c>
      <c r="G1074">
        <v>25366.68</v>
      </c>
      <c r="H1074">
        <v>679</v>
      </c>
      <c r="I1074">
        <v>3</v>
      </c>
      <c r="J1074">
        <v>2</v>
      </c>
      <c r="K1074" t="s">
        <v>33</v>
      </c>
      <c r="L1074" t="s">
        <v>37</v>
      </c>
      <c r="M1074" t="s">
        <v>33</v>
      </c>
      <c r="N1074" t="s">
        <v>34</v>
      </c>
      <c r="O1074" t="s">
        <v>64</v>
      </c>
      <c r="P1074">
        <v>6</v>
      </c>
      <c r="Q1074">
        <v>20</v>
      </c>
      <c r="R1074">
        <v>6</v>
      </c>
      <c r="S1074">
        <v>3</v>
      </c>
      <c r="T1074" t="s">
        <v>36</v>
      </c>
      <c r="U1074">
        <v>317</v>
      </c>
      <c r="V1074">
        <v>5</v>
      </c>
      <c r="W1074" t="s">
        <v>33</v>
      </c>
      <c r="X1074" t="s">
        <v>37</v>
      </c>
      <c r="Y1074" t="s">
        <v>33</v>
      </c>
      <c r="Z1074">
        <v>144000</v>
      </c>
      <c r="AA1074">
        <v>2.1139999999999999</v>
      </c>
      <c r="AB1074" t="s">
        <v>38</v>
      </c>
      <c r="AC1074" t="s">
        <v>65</v>
      </c>
      <c r="AD1074" t="s">
        <v>46</v>
      </c>
    </row>
    <row r="1075" spans="1:30" x14ac:dyDescent="0.25">
      <c r="A1075">
        <v>101074</v>
      </c>
      <c r="B1075">
        <v>37</v>
      </c>
      <c r="C1075" t="s">
        <v>57</v>
      </c>
      <c r="D1075" t="s">
        <v>68</v>
      </c>
      <c r="E1075" t="s">
        <v>42</v>
      </c>
      <c r="F1075">
        <v>49093.01</v>
      </c>
      <c r="G1075">
        <v>31951.37</v>
      </c>
      <c r="H1075">
        <v>717</v>
      </c>
      <c r="I1075">
        <v>134</v>
      </c>
      <c r="J1075">
        <v>1</v>
      </c>
      <c r="K1075" t="s">
        <v>33</v>
      </c>
      <c r="L1075" t="s">
        <v>37</v>
      </c>
      <c r="M1075" t="s">
        <v>33</v>
      </c>
      <c r="N1075" t="s">
        <v>55</v>
      </c>
      <c r="O1075" t="s">
        <v>63</v>
      </c>
      <c r="P1075">
        <v>6</v>
      </c>
      <c r="Q1075">
        <v>451</v>
      </c>
      <c r="R1075">
        <v>1</v>
      </c>
      <c r="S1075">
        <v>1</v>
      </c>
      <c r="T1075" t="s">
        <v>53</v>
      </c>
      <c r="U1075">
        <v>150</v>
      </c>
      <c r="V1075">
        <v>4</v>
      </c>
      <c r="W1075" t="s">
        <v>33</v>
      </c>
      <c r="X1075" t="s">
        <v>33</v>
      </c>
      <c r="Y1075" t="s">
        <v>37</v>
      </c>
      <c r="Z1075">
        <v>589116.12</v>
      </c>
      <c r="AA1075">
        <v>0.65100000000000002</v>
      </c>
      <c r="AB1075" t="s">
        <v>62</v>
      </c>
      <c r="AC1075" t="s">
        <v>45</v>
      </c>
      <c r="AD1075" t="s">
        <v>40</v>
      </c>
    </row>
    <row r="1076" spans="1:30" x14ac:dyDescent="0.25">
      <c r="A1076">
        <v>101075</v>
      </c>
      <c r="B1076">
        <v>26</v>
      </c>
      <c r="C1076" t="s">
        <v>54</v>
      </c>
      <c r="D1076" t="s">
        <v>31</v>
      </c>
      <c r="E1076" t="s">
        <v>32</v>
      </c>
      <c r="F1076">
        <v>36834.67</v>
      </c>
      <c r="G1076">
        <v>15799.56</v>
      </c>
      <c r="H1076">
        <v>725</v>
      </c>
      <c r="I1076">
        <v>130</v>
      </c>
      <c r="J1076">
        <v>1</v>
      </c>
      <c r="K1076" t="s">
        <v>33</v>
      </c>
      <c r="L1076" t="s">
        <v>33</v>
      </c>
      <c r="M1076" t="s">
        <v>33</v>
      </c>
      <c r="N1076" t="s">
        <v>34</v>
      </c>
      <c r="O1076" t="s">
        <v>52</v>
      </c>
      <c r="P1076">
        <v>24</v>
      </c>
      <c r="Q1076">
        <v>475</v>
      </c>
      <c r="R1076">
        <v>7</v>
      </c>
      <c r="S1076">
        <v>0</v>
      </c>
      <c r="T1076" t="s">
        <v>53</v>
      </c>
      <c r="U1076">
        <v>-1</v>
      </c>
      <c r="V1076">
        <v>6</v>
      </c>
      <c r="W1076" t="s">
        <v>33</v>
      </c>
      <c r="X1076" t="s">
        <v>33</v>
      </c>
      <c r="Y1076" t="s">
        <v>37</v>
      </c>
      <c r="Z1076">
        <v>442016.04</v>
      </c>
      <c r="AA1076">
        <v>0.42899999999999999</v>
      </c>
      <c r="AB1076" t="s">
        <v>38</v>
      </c>
      <c r="AC1076" t="s">
        <v>51</v>
      </c>
      <c r="AD1076" t="s">
        <v>40</v>
      </c>
    </row>
    <row r="1077" spans="1:30" x14ac:dyDescent="0.25">
      <c r="A1077">
        <v>101076</v>
      </c>
      <c r="B1077">
        <v>20</v>
      </c>
      <c r="C1077" t="s">
        <v>75</v>
      </c>
      <c r="D1077" t="s">
        <v>31</v>
      </c>
      <c r="E1077" t="s">
        <v>32</v>
      </c>
      <c r="F1077">
        <v>12000</v>
      </c>
      <c r="G1077">
        <v>29973.21</v>
      </c>
      <c r="H1077">
        <v>805</v>
      </c>
      <c r="I1077">
        <v>38</v>
      </c>
      <c r="J1077">
        <v>3</v>
      </c>
      <c r="K1077" t="s">
        <v>33</v>
      </c>
      <c r="L1077" t="s">
        <v>33</v>
      </c>
      <c r="M1077" t="s">
        <v>33</v>
      </c>
      <c r="N1077" t="s">
        <v>34</v>
      </c>
      <c r="O1077" t="s">
        <v>64</v>
      </c>
      <c r="P1077">
        <v>17</v>
      </c>
      <c r="Q1077">
        <v>560</v>
      </c>
      <c r="R1077">
        <v>7</v>
      </c>
      <c r="S1077">
        <v>0</v>
      </c>
      <c r="T1077" t="s">
        <v>36</v>
      </c>
      <c r="U1077">
        <v>-1</v>
      </c>
      <c r="V1077">
        <v>2</v>
      </c>
      <c r="W1077" t="s">
        <v>37</v>
      </c>
      <c r="X1077" t="s">
        <v>37</v>
      </c>
      <c r="Y1077" t="s">
        <v>33</v>
      </c>
      <c r="Z1077">
        <v>144000</v>
      </c>
      <c r="AA1077">
        <v>2.4980000000000002</v>
      </c>
      <c r="AB1077" t="s">
        <v>44</v>
      </c>
      <c r="AC1077" t="s">
        <v>65</v>
      </c>
      <c r="AD1077" t="s">
        <v>46</v>
      </c>
    </row>
    <row r="1078" spans="1:30" x14ac:dyDescent="0.25">
      <c r="A1078">
        <v>101077</v>
      </c>
      <c r="B1078">
        <v>43</v>
      </c>
      <c r="C1078" t="s">
        <v>47</v>
      </c>
      <c r="D1078" t="s">
        <v>58</v>
      </c>
      <c r="E1078" t="s">
        <v>42</v>
      </c>
      <c r="F1078">
        <v>25245.95</v>
      </c>
      <c r="G1078">
        <v>11207.53</v>
      </c>
      <c r="H1078">
        <v>777</v>
      </c>
      <c r="I1078">
        <v>139</v>
      </c>
      <c r="J1078">
        <v>5</v>
      </c>
      <c r="K1078" t="s">
        <v>37</v>
      </c>
      <c r="L1078" t="s">
        <v>37</v>
      </c>
      <c r="M1078" t="s">
        <v>33</v>
      </c>
      <c r="N1078" t="s">
        <v>53</v>
      </c>
      <c r="O1078" t="s">
        <v>74</v>
      </c>
      <c r="P1078">
        <v>16</v>
      </c>
      <c r="Q1078">
        <v>508</v>
      </c>
      <c r="R1078">
        <v>8</v>
      </c>
      <c r="S1078">
        <v>5</v>
      </c>
      <c r="T1078" t="s">
        <v>67</v>
      </c>
      <c r="U1078">
        <v>250</v>
      </c>
      <c r="V1078">
        <v>4</v>
      </c>
      <c r="W1078" t="s">
        <v>33</v>
      </c>
      <c r="X1078" t="s">
        <v>33</v>
      </c>
      <c r="Y1078" t="s">
        <v>33</v>
      </c>
      <c r="Z1078">
        <v>302951.40000000002</v>
      </c>
      <c r="AA1078">
        <v>0.44400000000000001</v>
      </c>
      <c r="AB1078" t="s">
        <v>62</v>
      </c>
      <c r="AC1078" t="s">
        <v>65</v>
      </c>
      <c r="AD1078" t="s">
        <v>46</v>
      </c>
    </row>
    <row r="1079" spans="1:30" x14ac:dyDescent="0.25">
      <c r="A1079">
        <v>101078</v>
      </c>
      <c r="B1079">
        <v>29</v>
      </c>
      <c r="C1079" t="s">
        <v>75</v>
      </c>
      <c r="D1079" t="s">
        <v>31</v>
      </c>
      <c r="E1079" t="s">
        <v>42</v>
      </c>
      <c r="F1079">
        <v>50815.72</v>
      </c>
      <c r="G1079">
        <v>5072.8599999999997</v>
      </c>
      <c r="H1079">
        <v>674</v>
      </c>
      <c r="I1079">
        <v>128</v>
      </c>
      <c r="J1079">
        <v>2</v>
      </c>
      <c r="K1079" t="s">
        <v>33</v>
      </c>
      <c r="L1079" t="s">
        <v>33</v>
      </c>
      <c r="M1079" t="s">
        <v>33</v>
      </c>
      <c r="N1079" t="s">
        <v>34</v>
      </c>
      <c r="O1079" t="s">
        <v>49</v>
      </c>
      <c r="P1079">
        <v>10</v>
      </c>
      <c r="Q1079">
        <v>299</v>
      </c>
      <c r="R1079">
        <v>4</v>
      </c>
      <c r="S1079">
        <v>5</v>
      </c>
      <c r="T1079" t="s">
        <v>67</v>
      </c>
      <c r="U1079">
        <v>342</v>
      </c>
      <c r="V1079">
        <v>2</v>
      </c>
      <c r="W1079" t="s">
        <v>33</v>
      </c>
      <c r="X1079" t="s">
        <v>33</v>
      </c>
      <c r="Y1079" t="s">
        <v>33</v>
      </c>
      <c r="Z1079">
        <v>609788.64</v>
      </c>
      <c r="AA1079">
        <v>0.1</v>
      </c>
      <c r="AB1079" t="s">
        <v>38</v>
      </c>
      <c r="AC1079" t="s">
        <v>45</v>
      </c>
      <c r="AD1079" t="s">
        <v>46</v>
      </c>
    </row>
    <row r="1080" spans="1:30" x14ac:dyDescent="0.25">
      <c r="A1080">
        <v>101079</v>
      </c>
      <c r="B1080">
        <v>70</v>
      </c>
      <c r="C1080" t="s">
        <v>30</v>
      </c>
      <c r="D1080" t="s">
        <v>58</v>
      </c>
      <c r="E1080" t="s">
        <v>42</v>
      </c>
      <c r="F1080">
        <v>53667.69</v>
      </c>
      <c r="G1080">
        <v>28390.86</v>
      </c>
      <c r="H1080">
        <v>798</v>
      </c>
      <c r="I1080">
        <v>157</v>
      </c>
      <c r="J1080">
        <v>1</v>
      </c>
      <c r="K1080" t="s">
        <v>33</v>
      </c>
      <c r="L1080" t="s">
        <v>37</v>
      </c>
      <c r="M1080" t="s">
        <v>33</v>
      </c>
      <c r="N1080" t="s">
        <v>34</v>
      </c>
      <c r="O1080" t="s">
        <v>35</v>
      </c>
      <c r="P1080">
        <v>11</v>
      </c>
      <c r="Q1080">
        <v>762</v>
      </c>
      <c r="R1080">
        <v>3</v>
      </c>
      <c r="S1080">
        <v>5</v>
      </c>
      <c r="T1080" t="s">
        <v>36</v>
      </c>
      <c r="U1080">
        <v>253</v>
      </c>
      <c r="V1080">
        <v>1</v>
      </c>
      <c r="W1080" t="s">
        <v>37</v>
      </c>
      <c r="X1080" t="s">
        <v>37</v>
      </c>
      <c r="Y1080" t="s">
        <v>33</v>
      </c>
      <c r="Z1080">
        <v>644012.28</v>
      </c>
      <c r="AA1080">
        <v>0.52900000000000003</v>
      </c>
      <c r="AB1080" t="s">
        <v>60</v>
      </c>
      <c r="AC1080" t="s">
        <v>45</v>
      </c>
      <c r="AD1080" t="s">
        <v>46</v>
      </c>
    </row>
    <row r="1081" spans="1:30" x14ac:dyDescent="0.25">
      <c r="A1081">
        <v>101080</v>
      </c>
      <c r="B1081">
        <v>44</v>
      </c>
      <c r="C1081" t="s">
        <v>30</v>
      </c>
      <c r="D1081" t="s">
        <v>31</v>
      </c>
      <c r="E1081" t="s">
        <v>42</v>
      </c>
      <c r="F1081">
        <v>16717.82</v>
      </c>
      <c r="G1081">
        <v>27795.59</v>
      </c>
      <c r="H1081">
        <v>617</v>
      </c>
      <c r="I1081">
        <v>151</v>
      </c>
      <c r="J1081">
        <v>4</v>
      </c>
      <c r="K1081" t="s">
        <v>33</v>
      </c>
      <c r="L1081" t="s">
        <v>37</v>
      </c>
      <c r="M1081" t="s">
        <v>33</v>
      </c>
      <c r="N1081" t="s">
        <v>34</v>
      </c>
      <c r="O1081" t="s">
        <v>74</v>
      </c>
      <c r="P1081">
        <v>1</v>
      </c>
      <c r="Q1081">
        <v>335</v>
      </c>
      <c r="R1081">
        <v>8</v>
      </c>
      <c r="S1081">
        <v>4</v>
      </c>
      <c r="T1081" t="s">
        <v>53</v>
      </c>
      <c r="U1081">
        <v>368</v>
      </c>
      <c r="V1081">
        <v>1</v>
      </c>
      <c r="W1081" t="s">
        <v>33</v>
      </c>
      <c r="X1081" t="s">
        <v>37</v>
      </c>
      <c r="Y1081" t="s">
        <v>33</v>
      </c>
      <c r="Z1081">
        <v>200613.84</v>
      </c>
      <c r="AA1081">
        <v>1.663</v>
      </c>
      <c r="AB1081" t="s">
        <v>62</v>
      </c>
      <c r="AC1081" t="s">
        <v>65</v>
      </c>
      <c r="AD1081" t="s">
        <v>46</v>
      </c>
    </row>
    <row r="1082" spans="1:30" x14ac:dyDescent="0.25">
      <c r="A1082">
        <v>101081</v>
      </c>
      <c r="B1082">
        <v>22</v>
      </c>
      <c r="C1082" t="s">
        <v>66</v>
      </c>
      <c r="D1082" t="s">
        <v>68</v>
      </c>
      <c r="E1082" t="s">
        <v>42</v>
      </c>
      <c r="F1082">
        <v>77252.23</v>
      </c>
      <c r="G1082">
        <v>0</v>
      </c>
      <c r="H1082">
        <v>541</v>
      </c>
      <c r="I1082">
        <v>59</v>
      </c>
      <c r="J1082">
        <v>1</v>
      </c>
      <c r="K1082" t="s">
        <v>33</v>
      </c>
      <c r="L1082" t="s">
        <v>33</v>
      </c>
      <c r="M1082" t="s">
        <v>33</v>
      </c>
      <c r="N1082" t="s">
        <v>53</v>
      </c>
      <c r="O1082" t="s">
        <v>52</v>
      </c>
      <c r="P1082">
        <v>25</v>
      </c>
      <c r="Q1082">
        <v>663</v>
      </c>
      <c r="R1082">
        <v>6</v>
      </c>
      <c r="S1082">
        <v>5</v>
      </c>
      <c r="T1082" t="s">
        <v>36</v>
      </c>
      <c r="U1082">
        <v>403</v>
      </c>
      <c r="V1082">
        <v>5</v>
      </c>
      <c r="W1082" t="s">
        <v>37</v>
      </c>
      <c r="X1082" t="s">
        <v>33</v>
      </c>
      <c r="Y1082" t="s">
        <v>37</v>
      </c>
      <c r="Z1082">
        <v>927026.76</v>
      </c>
      <c r="AA1082">
        <v>0</v>
      </c>
      <c r="AB1082" t="s">
        <v>44</v>
      </c>
      <c r="AC1082" t="s">
        <v>39</v>
      </c>
      <c r="AD1082" t="s">
        <v>40</v>
      </c>
    </row>
    <row r="1083" spans="1:30" x14ac:dyDescent="0.25">
      <c r="A1083">
        <v>101082</v>
      </c>
      <c r="B1083">
        <v>24</v>
      </c>
      <c r="C1083" t="s">
        <v>47</v>
      </c>
      <c r="D1083" t="s">
        <v>58</v>
      </c>
      <c r="E1083" t="s">
        <v>42</v>
      </c>
      <c r="F1083">
        <v>12000</v>
      </c>
      <c r="G1083">
        <v>15887.94</v>
      </c>
      <c r="H1083">
        <v>621</v>
      </c>
      <c r="I1083">
        <v>128</v>
      </c>
      <c r="J1083">
        <v>2</v>
      </c>
      <c r="K1083" t="s">
        <v>33</v>
      </c>
      <c r="L1083" t="s">
        <v>33</v>
      </c>
      <c r="M1083" t="s">
        <v>33</v>
      </c>
      <c r="N1083" t="s">
        <v>53</v>
      </c>
      <c r="O1083" t="s">
        <v>56</v>
      </c>
      <c r="P1083">
        <v>17</v>
      </c>
      <c r="Q1083">
        <v>351</v>
      </c>
      <c r="R1083">
        <v>5</v>
      </c>
      <c r="S1083">
        <v>1</v>
      </c>
      <c r="T1083" t="s">
        <v>67</v>
      </c>
      <c r="U1083">
        <v>316</v>
      </c>
      <c r="V1083">
        <v>5</v>
      </c>
      <c r="W1083" t="s">
        <v>37</v>
      </c>
      <c r="X1083" t="s">
        <v>33</v>
      </c>
      <c r="Y1083" t="s">
        <v>33</v>
      </c>
      <c r="Z1083">
        <v>144000</v>
      </c>
      <c r="AA1083">
        <v>1.3240000000000001</v>
      </c>
      <c r="AB1083" t="s">
        <v>44</v>
      </c>
      <c r="AC1083" t="s">
        <v>65</v>
      </c>
      <c r="AD1083" t="s">
        <v>46</v>
      </c>
    </row>
    <row r="1084" spans="1:30" x14ac:dyDescent="0.25">
      <c r="A1084">
        <v>101083</v>
      </c>
      <c r="B1084">
        <v>38</v>
      </c>
      <c r="C1084" t="s">
        <v>71</v>
      </c>
      <c r="D1084" t="s">
        <v>31</v>
      </c>
      <c r="E1084" t="s">
        <v>42</v>
      </c>
      <c r="F1084">
        <v>26792.33</v>
      </c>
      <c r="G1084">
        <v>19511.95</v>
      </c>
      <c r="H1084">
        <v>748</v>
      </c>
      <c r="I1084">
        <v>6</v>
      </c>
      <c r="J1084">
        <v>5</v>
      </c>
      <c r="K1084" t="s">
        <v>33</v>
      </c>
      <c r="L1084" t="s">
        <v>33</v>
      </c>
      <c r="M1084" t="s">
        <v>33</v>
      </c>
      <c r="N1084" t="s">
        <v>34</v>
      </c>
      <c r="O1084" t="s">
        <v>64</v>
      </c>
      <c r="P1084">
        <v>9</v>
      </c>
      <c r="Q1084">
        <v>39</v>
      </c>
      <c r="R1084">
        <v>1</v>
      </c>
      <c r="S1084">
        <v>0</v>
      </c>
      <c r="T1084" t="s">
        <v>67</v>
      </c>
      <c r="U1084">
        <v>-1</v>
      </c>
      <c r="V1084">
        <v>0</v>
      </c>
      <c r="W1084" t="s">
        <v>33</v>
      </c>
      <c r="X1084" t="s">
        <v>33</v>
      </c>
      <c r="Y1084" t="s">
        <v>33</v>
      </c>
      <c r="Z1084">
        <v>321507.96000000002</v>
      </c>
      <c r="AA1084">
        <v>0.72799999999999998</v>
      </c>
      <c r="AB1084" t="s">
        <v>62</v>
      </c>
      <c r="AC1084" t="s">
        <v>65</v>
      </c>
      <c r="AD1084" t="s">
        <v>46</v>
      </c>
    </row>
    <row r="1085" spans="1:30" x14ac:dyDescent="0.25">
      <c r="A1085">
        <v>101084</v>
      </c>
      <c r="B1085">
        <v>67</v>
      </c>
      <c r="C1085" t="s">
        <v>75</v>
      </c>
      <c r="D1085" t="s">
        <v>58</v>
      </c>
      <c r="E1085" t="s">
        <v>42</v>
      </c>
      <c r="F1085">
        <v>18838.41</v>
      </c>
      <c r="G1085">
        <v>47665.32</v>
      </c>
      <c r="H1085">
        <v>733</v>
      </c>
      <c r="I1085">
        <v>45</v>
      </c>
      <c r="J1085">
        <v>5</v>
      </c>
      <c r="K1085" t="s">
        <v>33</v>
      </c>
      <c r="L1085" t="s">
        <v>33</v>
      </c>
      <c r="M1085" t="s">
        <v>37</v>
      </c>
      <c r="N1085" t="s">
        <v>55</v>
      </c>
      <c r="O1085" t="s">
        <v>35</v>
      </c>
      <c r="P1085">
        <v>4</v>
      </c>
      <c r="Q1085">
        <v>570</v>
      </c>
      <c r="R1085">
        <v>8</v>
      </c>
      <c r="S1085">
        <v>2</v>
      </c>
      <c r="T1085" t="s">
        <v>53</v>
      </c>
      <c r="U1085">
        <v>314</v>
      </c>
      <c r="V1085">
        <v>4</v>
      </c>
      <c r="W1085" t="s">
        <v>37</v>
      </c>
      <c r="X1085" t="s">
        <v>33</v>
      </c>
      <c r="Y1085" t="s">
        <v>33</v>
      </c>
      <c r="Z1085">
        <v>226060.92</v>
      </c>
      <c r="AA1085">
        <v>2.5299999999999998</v>
      </c>
      <c r="AB1085" t="s">
        <v>60</v>
      </c>
      <c r="AC1085" t="s">
        <v>65</v>
      </c>
      <c r="AD1085" t="s">
        <v>46</v>
      </c>
    </row>
    <row r="1086" spans="1:30" x14ac:dyDescent="0.25">
      <c r="A1086">
        <v>101085</v>
      </c>
      <c r="B1086">
        <v>47</v>
      </c>
      <c r="C1086" t="s">
        <v>75</v>
      </c>
      <c r="D1086" t="s">
        <v>31</v>
      </c>
      <c r="E1086" t="s">
        <v>42</v>
      </c>
      <c r="F1086">
        <v>62096.77</v>
      </c>
      <c r="G1086">
        <v>2013.24</v>
      </c>
      <c r="H1086">
        <v>701</v>
      </c>
      <c r="I1086">
        <v>180</v>
      </c>
      <c r="J1086">
        <v>4</v>
      </c>
      <c r="K1086" t="s">
        <v>33</v>
      </c>
      <c r="L1086" t="s">
        <v>37</v>
      </c>
      <c r="M1086" t="s">
        <v>33</v>
      </c>
      <c r="N1086" t="s">
        <v>34</v>
      </c>
      <c r="O1086" t="s">
        <v>49</v>
      </c>
      <c r="P1086">
        <v>5</v>
      </c>
      <c r="Q1086">
        <v>371</v>
      </c>
      <c r="R1086">
        <v>6</v>
      </c>
      <c r="S1086">
        <v>1</v>
      </c>
      <c r="T1086" t="s">
        <v>67</v>
      </c>
      <c r="U1086">
        <v>85</v>
      </c>
      <c r="V1086">
        <v>0</v>
      </c>
      <c r="W1086" t="s">
        <v>37</v>
      </c>
      <c r="X1086" t="s">
        <v>33</v>
      </c>
      <c r="Y1086" t="s">
        <v>37</v>
      </c>
      <c r="Z1086">
        <v>745161.24</v>
      </c>
      <c r="AA1086">
        <v>3.2000000000000001E-2</v>
      </c>
      <c r="AB1086" t="s">
        <v>50</v>
      </c>
      <c r="AC1086" t="s">
        <v>39</v>
      </c>
      <c r="AD1086" t="s">
        <v>40</v>
      </c>
    </row>
    <row r="1087" spans="1:30" x14ac:dyDescent="0.25">
      <c r="A1087">
        <v>101086</v>
      </c>
      <c r="B1087">
        <v>21</v>
      </c>
      <c r="C1087" t="s">
        <v>41</v>
      </c>
      <c r="D1087" t="s">
        <v>31</v>
      </c>
      <c r="E1087" t="s">
        <v>48</v>
      </c>
      <c r="F1087">
        <v>34615.980000000003</v>
      </c>
      <c r="G1087">
        <v>51810.01</v>
      </c>
      <c r="H1087">
        <v>850</v>
      </c>
      <c r="I1087">
        <v>157</v>
      </c>
      <c r="J1087">
        <v>1</v>
      </c>
      <c r="K1087" t="s">
        <v>33</v>
      </c>
      <c r="L1087" t="s">
        <v>37</v>
      </c>
      <c r="M1087" t="s">
        <v>33</v>
      </c>
      <c r="N1087" t="s">
        <v>53</v>
      </c>
      <c r="O1087" t="s">
        <v>49</v>
      </c>
      <c r="P1087">
        <v>7</v>
      </c>
      <c r="Q1087">
        <v>244</v>
      </c>
      <c r="R1087">
        <v>5</v>
      </c>
      <c r="S1087">
        <v>4</v>
      </c>
      <c r="U1087">
        <v>138</v>
      </c>
      <c r="V1087">
        <v>2</v>
      </c>
      <c r="W1087" t="s">
        <v>33</v>
      </c>
      <c r="X1087" t="s">
        <v>37</v>
      </c>
      <c r="Y1087" t="s">
        <v>33</v>
      </c>
      <c r="Z1087">
        <v>415391.76</v>
      </c>
      <c r="AA1087">
        <v>1.4970000000000001</v>
      </c>
      <c r="AB1087" t="s">
        <v>44</v>
      </c>
      <c r="AC1087" t="s">
        <v>51</v>
      </c>
      <c r="AD1087" t="s">
        <v>46</v>
      </c>
    </row>
    <row r="1088" spans="1:30" x14ac:dyDescent="0.25">
      <c r="A1088">
        <v>101087</v>
      </c>
      <c r="B1088">
        <v>29</v>
      </c>
      <c r="C1088" t="s">
        <v>54</v>
      </c>
      <c r="D1088" t="s">
        <v>58</v>
      </c>
      <c r="E1088" t="s">
        <v>42</v>
      </c>
      <c r="F1088">
        <v>32240.91</v>
      </c>
      <c r="G1088">
        <v>27872.58</v>
      </c>
      <c r="H1088">
        <v>716</v>
      </c>
      <c r="I1088">
        <v>140</v>
      </c>
      <c r="J1088">
        <v>1</v>
      </c>
      <c r="K1088" t="s">
        <v>33</v>
      </c>
      <c r="L1088" t="s">
        <v>33</v>
      </c>
      <c r="M1088" t="s">
        <v>33</v>
      </c>
      <c r="N1088" t="s">
        <v>34</v>
      </c>
      <c r="O1088" t="s">
        <v>69</v>
      </c>
      <c r="P1088">
        <v>6</v>
      </c>
      <c r="Q1088">
        <v>315</v>
      </c>
      <c r="R1088">
        <v>6</v>
      </c>
      <c r="S1088">
        <v>2</v>
      </c>
      <c r="T1088" t="s">
        <v>53</v>
      </c>
      <c r="U1088">
        <v>395</v>
      </c>
      <c r="V1088">
        <v>0</v>
      </c>
      <c r="W1088" t="s">
        <v>37</v>
      </c>
      <c r="X1088" t="s">
        <v>37</v>
      </c>
      <c r="Y1088" t="s">
        <v>33</v>
      </c>
      <c r="Z1088">
        <v>386890.92</v>
      </c>
      <c r="AA1088">
        <v>0.86499999999999999</v>
      </c>
      <c r="AB1088" t="s">
        <v>38</v>
      </c>
      <c r="AC1088" t="s">
        <v>51</v>
      </c>
      <c r="AD1088" t="s">
        <v>46</v>
      </c>
    </row>
    <row r="1089" spans="1:30" x14ac:dyDescent="0.25">
      <c r="A1089">
        <v>101088</v>
      </c>
      <c r="B1089">
        <v>41</v>
      </c>
      <c r="C1089" t="s">
        <v>54</v>
      </c>
      <c r="D1089" t="s">
        <v>31</v>
      </c>
      <c r="E1089" t="s">
        <v>42</v>
      </c>
      <c r="F1089">
        <v>32905.39</v>
      </c>
      <c r="G1089">
        <v>64730.22</v>
      </c>
      <c r="H1089">
        <v>633</v>
      </c>
      <c r="I1089">
        <v>117</v>
      </c>
      <c r="J1089">
        <v>3</v>
      </c>
      <c r="K1089" t="s">
        <v>33</v>
      </c>
      <c r="L1089" t="s">
        <v>33</v>
      </c>
      <c r="M1089" t="s">
        <v>33</v>
      </c>
      <c r="N1089" t="s">
        <v>34</v>
      </c>
      <c r="O1089" t="s">
        <v>74</v>
      </c>
      <c r="P1089">
        <v>13</v>
      </c>
      <c r="Q1089">
        <v>37</v>
      </c>
      <c r="R1089">
        <v>4</v>
      </c>
      <c r="S1089">
        <v>5</v>
      </c>
      <c r="T1089" t="s">
        <v>67</v>
      </c>
      <c r="U1089">
        <v>309</v>
      </c>
      <c r="V1089">
        <v>0</v>
      </c>
      <c r="W1089" t="s">
        <v>37</v>
      </c>
      <c r="X1089" t="s">
        <v>37</v>
      </c>
      <c r="Y1089" t="s">
        <v>33</v>
      </c>
      <c r="Z1089">
        <v>394864.68</v>
      </c>
      <c r="AA1089">
        <v>1.9670000000000001</v>
      </c>
      <c r="AB1089" t="s">
        <v>62</v>
      </c>
      <c r="AC1089" t="s">
        <v>51</v>
      </c>
      <c r="AD1089" t="s">
        <v>46</v>
      </c>
    </row>
    <row r="1090" spans="1:30" x14ac:dyDescent="0.25">
      <c r="A1090">
        <v>101089</v>
      </c>
      <c r="B1090">
        <v>36</v>
      </c>
      <c r="C1090" t="s">
        <v>30</v>
      </c>
      <c r="D1090" t="s">
        <v>31</v>
      </c>
      <c r="E1090" t="s">
        <v>42</v>
      </c>
      <c r="F1090">
        <v>37515.71</v>
      </c>
      <c r="G1090">
        <v>58831.199999999997</v>
      </c>
      <c r="H1090">
        <v>797</v>
      </c>
      <c r="I1090">
        <v>86</v>
      </c>
      <c r="J1090">
        <v>1</v>
      </c>
      <c r="K1090" t="s">
        <v>33</v>
      </c>
      <c r="L1090" t="s">
        <v>33</v>
      </c>
      <c r="M1090" t="s">
        <v>33</v>
      </c>
      <c r="N1090" t="s">
        <v>34</v>
      </c>
      <c r="O1090" t="s">
        <v>43</v>
      </c>
      <c r="P1090">
        <v>10</v>
      </c>
      <c r="Q1090">
        <v>422</v>
      </c>
      <c r="R1090">
        <v>2</v>
      </c>
      <c r="S1090">
        <v>3</v>
      </c>
      <c r="T1090" t="s">
        <v>53</v>
      </c>
      <c r="U1090">
        <v>250</v>
      </c>
      <c r="V1090">
        <v>6</v>
      </c>
      <c r="W1090" t="s">
        <v>33</v>
      </c>
      <c r="X1090" t="s">
        <v>37</v>
      </c>
      <c r="Y1090" t="s">
        <v>33</v>
      </c>
      <c r="Z1090">
        <v>450188.52</v>
      </c>
      <c r="AA1090">
        <v>1.5680000000000001</v>
      </c>
      <c r="AB1090" t="s">
        <v>62</v>
      </c>
      <c r="AC1090" t="s">
        <v>51</v>
      </c>
      <c r="AD1090" t="s">
        <v>46</v>
      </c>
    </row>
    <row r="1091" spans="1:30" x14ac:dyDescent="0.25">
      <c r="A1091">
        <v>101090</v>
      </c>
      <c r="B1091">
        <v>50</v>
      </c>
      <c r="C1091" t="s">
        <v>70</v>
      </c>
      <c r="D1091" t="s">
        <v>31</v>
      </c>
      <c r="E1091" t="s">
        <v>48</v>
      </c>
      <c r="F1091">
        <v>23919.89</v>
      </c>
      <c r="G1091">
        <v>40652.339999999997</v>
      </c>
      <c r="H1091">
        <v>691</v>
      </c>
      <c r="I1091">
        <v>8</v>
      </c>
      <c r="J1091">
        <v>4</v>
      </c>
      <c r="K1091" t="s">
        <v>33</v>
      </c>
      <c r="L1091" t="s">
        <v>37</v>
      </c>
      <c r="M1091" t="s">
        <v>37</v>
      </c>
      <c r="N1091" t="s">
        <v>34</v>
      </c>
      <c r="O1091" t="s">
        <v>72</v>
      </c>
      <c r="P1091">
        <v>15</v>
      </c>
      <c r="Q1091">
        <v>392</v>
      </c>
      <c r="R1091">
        <v>8</v>
      </c>
      <c r="S1091">
        <v>0</v>
      </c>
      <c r="T1091" t="s">
        <v>53</v>
      </c>
      <c r="U1091">
        <v>-1</v>
      </c>
      <c r="V1091">
        <v>2</v>
      </c>
      <c r="W1091" t="s">
        <v>33</v>
      </c>
      <c r="X1091" t="s">
        <v>37</v>
      </c>
      <c r="Y1091" t="s">
        <v>33</v>
      </c>
      <c r="Z1091">
        <v>287038.68</v>
      </c>
      <c r="AA1091">
        <v>1.7</v>
      </c>
      <c r="AB1091" t="s">
        <v>50</v>
      </c>
      <c r="AC1091" t="s">
        <v>65</v>
      </c>
      <c r="AD1091" t="s">
        <v>46</v>
      </c>
    </row>
    <row r="1092" spans="1:30" x14ac:dyDescent="0.25">
      <c r="A1092">
        <v>101091</v>
      </c>
      <c r="B1092">
        <v>25</v>
      </c>
      <c r="C1092" t="s">
        <v>66</v>
      </c>
      <c r="D1092" t="s">
        <v>31</v>
      </c>
      <c r="E1092" t="s">
        <v>32</v>
      </c>
      <c r="F1092">
        <v>22048.6</v>
      </c>
      <c r="G1092">
        <v>35893.910000000003</v>
      </c>
      <c r="H1092">
        <v>621</v>
      </c>
      <c r="I1092">
        <v>90</v>
      </c>
      <c r="J1092">
        <v>3</v>
      </c>
      <c r="K1092" t="s">
        <v>33</v>
      </c>
      <c r="L1092" t="s">
        <v>37</v>
      </c>
      <c r="M1092" t="s">
        <v>33</v>
      </c>
      <c r="N1092" t="s">
        <v>34</v>
      </c>
      <c r="O1092" t="s">
        <v>74</v>
      </c>
      <c r="P1092">
        <v>1</v>
      </c>
      <c r="Q1092">
        <v>288</v>
      </c>
      <c r="R1092">
        <v>2</v>
      </c>
      <c r="S1092">
        <v>0</v>
      </c>
      <c r="T1092" t="s">
        <v>53</v>
      </c>
      <c r="U1092">
        <v>-1</v>
      </c>
      <c r="V1092">
        <v>0</v>
      </c>
      <c r="W1092" t="s">
        <v>37</v>
      </c>
      <c r="X1092" t="s">
        <v>37</v>
      </c>
      <c r="Y1092" t="s">
        <v>33</v>
      </c>
      <c r="Z1092">
        <v>264583.2</v>
      </c>
      <c r="AA1092">
        <v>1.6279999999999999</v>
      </c>
      <c r="AB1092" t="s">
        <v>44</v>
      </c>
      <c r="AC1092" t="s">
        <v>65</v>
      </c>
      <c r="AD1092" t="s">
        <v>46</v>
      </c>
    </row>
    <row r="1093" spans="1:30" x14ac:dyDescent="0.25">
      <c r="A1093">
        <v>101092</v>
      </c>
      <c r="B1093">
        <v>68</v>
      </c>
      <c r="C1093" t="s">
        <v>47</v>
      </c>
      <c r="D1093" t="s">
        <v>58</v>
      </c>
      <c r="E1093" t="s">
        <v>42</v>
      </c>
      <c r="F1093">
        <v>12000</v>
      </c>
      <c r="G1093">
        <v>5605.02</v>
      </c>
      <c r="H1093">
        <v>657</v>
      </c>
      <c r="I1093">
        <v>92</v>
      </c>
      <c r="J1093">
        <v>5</v>
      </c>
      <c r="K1093" t="s">
        <v>33</v>
      </c>
      <c r="L1093" t="s">
        <v>37</v>
      </c>
      <c r="M1093" t="s">
        <v>33</v>
      </c>
      <c r="N1093" t="s">
        <v>34</v>
      </c>
      <c r="O1093" t="s">
        <v>73</v>
      </c>
      <c r="P1093">
        <v>25</v>
      </c>
      <c r="Q1093">
        <v>650</v>
      </c>
      <c r="R1093">
        <v>5</v>
      </c>
      <c r="S1093">
        <v>1</v>
      </c>
      <c r="T1093" t="s">
        <v>36</v>
      </c>
      <c r="U1093">
        <v>361</v>
      </c>
      <c r="V1093">
        <v>5</v>
      </c>
      <c r="W1093" t="s">
        <v>37</v>
      </c>
      <c r="X1093" t="s">
        <v>33</v>
      </c>
      <c r="Y1093" t="s">
        <v>37</v>
      </c>
      <c r="Z1093">
        <v>144000</v>
      </c>
      <c r="AA1093">
        <v>0.46700000000000003</v>
      </c>
      <c r="AB1093" t="s">
        <v>60</v>
      </c>
      <c r="AC1093" t="s">
        <v>65</v>
      </c>
      <c r="AD1093" t="s">
        <v>40</v>
      </c>
    </row>
    <row r="1094" spans="1:30" x14ac:dyDescent="0.25">
      <c r="A1094">
        <v>101093</v>
      </c>
      <c r="B1094">
        <v>41</v>
      </c>
      <c r="C1094" t="s">
        <v>47</v>
      </c>
      <c r="D1094" t="s">
        <v>58</v>
      </c>
      <c r="E1094" t="s">
        <v>42</v>
      </c>
      <c r="F1094">
        <v>24161.89</v>
      </c>
      <c r="G1094">
        <v>86139.13</v>
      </c>
      <c r="H1094">
        <v>700</v>
      </c>
      <c r="I1094">
        <v>129</v>
      </c>
      <c r="J1094">
        <v>4</v>
      </c>
      <c r="K1094" t="s">
        <v>33</v>
      </c>
      <c r="L1094" t="s">
        <v>37</v>
      </c>
      <c r="M1094" t="s">
        <v>33</v>
      </c>
      <c r="N1094" t="s">
        <v>34</v>
      </c>
      <c r="O1094" t="s">
        <v>73</v>
      </c>
      <c r="P1094">
        <v>10</v>
      </c>
      <c r="Q1094">
        <v>64</v>
      </c>
      <c r="R1094">
        <v>7</v>
      </c>
      <c r="S1094">
        <v>5</v>
      </c>
      <c r="T1094" t="s">
        <v>53</v>
      </c>
      <c r="U1094">
        <v>161</v>
      </c>
      <c r="V1094">
        <v>1</v>
      </c>
      <c r="W1094" t="s">
        <v>37</v>
      </c>
      <c r="X1094" t="s">
        <v>33</v>
      </c>
      <c r="Y1094" t="s">
        <v>33</v>
      </c>
      <c r="Z1094">
        <v>289942.68</v>
      </c>
      <c r="AA1094">
        <v>3.5649999999999999</v>
      </c>
      <c r="AB1094" t="s">
        <v>62</v>
      </c>
      <c r="AC1094" t="s">
        <v>65</v>
      </c>
      <c r="AD1094" t="s">
        <v>46</v>
      </c>
    </row>
    <row r="1095" spans="1:30" x14ac:dyDescent="0.25">
      <c r="A1095">
        <v>101094</v>
      </c>
      <c r="B1095">
        <v>60</v>
      </c>
      <c r="C1095" t="s">
        <v>54</v>
      </c>
      <c r="D1095" t="s">
        <v>31</v>
      </c>
      <c r="E1095" t="s">
        <v>42</v>
      </c>
      <c r="F1095">
        <v>61840.34</v>
      </c>
      <c r="G1095">
        <v>57867.45</v>
      </c>
      <c r="H1095">
        <v>715</v>
      </c>
      <c r="I1095">
        <v>30</v>
      </c>
      <c r="J1095">
        <v>4</v>
      </c>
      <c r="K1095" t="s">
        <v>33</v>
      </c>
      <c r="L1095" t="s">
        <v>33</v>
      </c>
      <c r="M1095" t="s">
        <v>37</v>
      </c>
      <c r="N1095" t="s">
        <v>55</v>
      </c>
      <c r="O1095" t="s">
        <v>64</v>
      </c>
      <c r="P1095">
        <v>28</v>
      </c>
      <c r="Q1095">
        <v>772</v>
      </c>
      <c r="R1095">
        <v>4</v>
      </c>
      <c r="S1095">
        <v>1</v>
      </c>
      <c r="T1095" t="s">
        <v>67</v>
      </c>
      <c r="U1095">
        <v>311</v>
      </c>
      <c r="V1095">
        <v>2</v>
      </c>
      <c r="W1095" t="s">
        <v>33</v>
      </c>
      <c r="X1095" t="s">
        <v>37</v>
      </c>
      <c r="Y1095" t="s">
        <v>33</v>
      </c>
      <c r="Z1095">
        <v>742084.08</v>
      </c>
      <c r="AA1095">
        <v>0.93600000000000005</v>
      </c>
      <c r="AB1095" t="s">
        <v>60</v>
      </c>
      <c r="AC1095" t="s">
        <v>39</v>
      </c>
      <c r="AD1095" t="s">
        <v>46</v>
      </c>
    </row>
    <row r="1096" spans="1:30" x14ac:dyDescent="0.25">
      <c r="A1096">
        <v>101095</v>
      </c>
      <c r="B1096">
        <v>47</v>
      </c>
      <c r="C1096" t="s">
        <v>30</v>
      </c>
      <c r="D1096" t="s">
        <v>31</v>
      </c>
      <c r="E1096" t="s">
        <v>42</v>
      </c>
      <c r="F1096">
        <v>68686.66</v>
      </c>
      <c r="G1096">
        <v>0</v>
      </c>
      <c r="H1096">
        <v>654</v>
      </c>
      <c r="I1096">
        <v>125</v>
      </c>
      <c r="J1096">
        <v>1</v>
      </c>
      <c r="K1096" t="s">
        <v>33</v>
      </c>
      <c r="L1096" t="s">
        <v>33</v>
      </c>
      <c r="M1096" t="s">
        <v>33</v>
      </c>
      <c r="N1096" t="s">
        <v>34</v>
      </c>
      <c r="O1096" t="s">
        <v>43</v>
      </c>
      <c r="P1096">
        <v>11</v>
      </c>
      <c r="Q1096">
        <v>541</v>
      </c>
      <c r="R1096">
        <v>1</v>
      </c>
      <c r="S1096">
        <v>1</v>
      </c>
      <c r="T1096" t="s">
        <v>53</v>
      </c>
      <c r="U1096">
        <v>270</v>
      </c>
      <c r="V1096">
        <v>6</v>
      </c>
      <c r="W1096" t="s">
        <v>37</v>
      </c>
      <c r="X1096" t="s">
        <v>33</v>
      </c>
      <c r="Y1096" t="s">
        <v>37</v>
      </c>
      <c r="Z1096">
        <v>824239.92</v>
      </c>
      <c r="AA1096">
        <v>0</v>
      </c>
      <c r="AB1096" t="s">
        <v>50</v>
      </c>
      <c r="AC1096" t="s">
        <v>39</v>
      </c>
      <c r="AD1096" t="s">
        <v>40</v>
      </c>
    </row>
    <row r="1097" spans="1:30" x14ac:dyDescent="0.25">
      <c r="A1097">
        <v>101096</v>
      </c>
      <c r="B1097">
        <v>24</v>
      </c>
      <c r="C1097" t="s">
        <v>54</v>
      </c>
      <c r="D1097" t="s">
        <v>31</v>
      </c>
      <c r="E1097" t="s">
        <v>42</v>
      </c>
      <c r="F1097">
        <v>47632</v>
      </c>
      <c r="H1097">
        <v>679</v>
      </c>
      <c r="I1097">
        <v>102</v>
      </c>
      <c r="J1097">
        <v>4</v>
      </c>
      <c r="K1097" t="s">
        <v>33</v>
      </c>
      <c r="L1097" t="s">
        <v>37</v>
      </c>
      <c r="M1097" t="s">
        <v>33</v>
      </c>
      <c r="N1097" t="s">
        <v>34</v>
      </c>
      <c r="O1097" t="s">
        <v>74</v>
      </c>
      <c r="P1097">
        <v>27</v>
      </c>
      <c r="Q1097">
        <v>463</v>
      </c>
      <c r="R1097">
        <v>7</v>
      </c>
      <c r="S1097">
        <v>1</v>
      </c>
      <c r="T1097" t="s">
        <v>36</v>
      </c>
      <c r="U1097">
        <v>248</v>
      </c>
      <c r="V1097">
        <v>2</v>
      </c>
      <c r="W1097" t="s">
        <v>33</v>
      </c>
      <c r="X1097" t="s">
        <v>33</v>
      </c>
      <c r="Y1097" t="s">
        <v>37</v>
      </c>
      <c r="Z1097">
        <v>571584</v>
      </c>
      <c r="AA1097">
        <v>1.085</v>
      </c>
      <c r="AB1097" t="s">
        <v>44</v>
      </c>
      <c r="AC1097" t="s">
        <v>45</v>
      </c>
      <c r="AD1097" t="s">
        <v>40</v>
      </c>
    </row>
    <row r="1098" spans="1:30" x14ac:dyDescent="0.25">
      <c r="A1098">
        <v>101097</v>
      </c>
      <c r="B1098">
        <v>56</v>
      </c>
      <c r="C1098" t="s">
        <v>57</v>
      </c>
      <c r="D1098" t="s">
        <v>31</v>
      </c>
      <c r="E1098" t="s">
        <v>42</v>
      </c>
      <c r="F1098">
        <v>12000</v>
      </c>
      <c r="G1098">
        <v>16907.240000000002</v>
      </c>
      <c r="H1098">
        <v>567</v>
      </c>
      <c r="I1098">
        <v>49</v>
      </c>
      <c r="J1098">
        <v>1</v>
      </c>
      <c r="K1098" t="s">
        <v>33</v>
      </c>
      <c r="L1098" t="s">
        <v>37</v>
      </c>
      <c r="M1098" t="s">
        <v>33</v>
      </c>
      <c r="N1098" t="s">
        <v>34</v>
      </c>
      <c r="O1098" t="s">
        <v>64</v>
      </c>
      <c r="P1098">
        <v>21</v>
      </c>
      <c r="Q1098">
        <v>260</v>
      </c>
      <c r="R1098">
        <v>5</v>
      </c>
      <c r="S1098">
        <v>0</v>
      </c>
      <c r="T1098" t="s">
        <v>53</v>
      </c>
      <c r="U1098">
        <v>-1</v>
      </c>
      <c r="V1098">
        <v>4</v>
      </c>
      <c r="W1098" t="s">
        <v>37</v>
      </c>
      <c r="X1098" t="s">
        <v>33</v>
      </c>
      <c r="Y1098" t="s">
        <v>33</v>
      </c>
      <c r="Z1098">
        <v>144000</v>
      </c>
      <c r="AA1098">
        <v>1.409</v>
      </c>
      <c r="AB1098" t="s">
        <v>60</v>
      </c>
      <c r="AC1098" t="s">
        <v>65</v>
      </c>
      <c r="AD1098" t="s">
        <v>46</v>
      </c>
    </row>
    <row r="1099" spans="1:30" x14ac:dyDescent="0.25">
      <c r="A1099">
        <v>101098</v>
      </c>
      <c r="B1099">
        <v>47</v>
      </c>
      <c r="C1099" t="s">
        <v>75</v>
      </c>
      <c r="D1099" t="s">
        <v>68</v>
      </c>
      <c r="E1099" t="s">
        <v>42</v>
      </c>
      <c r="F1099">
        <v>38548.35</v>
      </c>
      <c r="G1099">
        <v>77480.41</v>
      </c>
      <c r="H1099">
        <v>573</v>
      </c>
      <c r="I1099">
        <v>72</v>
      </c>
      <c r="J1099">
        <v>3</v>
      </c>
      <c r="K1099" t="s">
        <v>33</v>
      </c>
      <c r="L1099" t="s">
        <v>37</v>
      </c>
      <c r="M1099" t="s">
        <v>33</v>
      </c>
      <c r="N1099" t="s">
        <v>34</v>
      </c>
      <c r="O1099" t="s">
        <v>59</v>
      </c>
      <c r="P1099">
        <v>2</v>
      </c>
      <c r="Q1099">
        <v>264</v>
      </c>
      <c r="R1099">
        <v>3</v>
      </c>
      <c r="S1099">
        <v>2</v>
      </c>
      <c r="T1099" t="s">
        <v>67</v>
      </c>
      <c r="U1099">
        <v>330</v>
      </c>
      <c r="V1099">
        <v>3</v>
      </c>
      <c r="W1099" t="s">
        <v>33</v>
      </c>
      <c r="X1099" t="s">
        <v>37</v>
      </c>
      <c r="Y1099" t="s">
        <v>33</v>
      </c>
      <c r="Z1099">
        <v>462580.2</v>
      </c>
      <c r="AA1099">
        <v>2.0099999999999998</v>
      </c>
      <c r="AB1099" t="s">
        <v>50</v>
      </c>
      <c r="AC1099" t="s">
        <v>51</v>
      </c>
      <c r="AD1099" t="s">
        <v>46</v>
      </c>
    </row>
    <row r="1100" spans="1:30" x14ac:dyDescent="0.25">
      <c r="A1100">
        <v>101099</v>
      </c>
      <c r="B1100">
        <v>19</v>
      </c>
      <c r="C1100" t="s">
        <v>57</v>
      </c>
      <c r="D1100" t="s">
        <v>58</v>
      </c>
      <c r="E1100" t="s">
        <v>42</v>
      </c>
      <c r="F1100">
        <v>13116.1</v>
      </c>
      <c r="G1100">
        <v>0</v>
      </c>
      <c r="H1100">
        <v>749</v>
      </c>
      <c r="I1100">
        <v>144</v>
      </c>
      <c r="J1100">
        <v>4</v>
      </c>
      <c r="K1100" t="s">
        <v>33</v>
      </c>
      <c r="L1100" t="s">
        <v>37</v>
      </c>
      <c r="M1100" t="s">
        <v>33</v>
      </c>
      <c r="N1100" t="s">
        <v>55</v>
      </c>
      <c r="O1100" t="s">
        <v>49</v>
      </c>
      <c r="P1100">
        <v>27</v>
      </c>
      <c r="Q1100">
        <v>323</v>
      </c>
      <c r="R1100">
        <v>1</v>
      </c>
      <c r="S1100">
        <v>3</v>
      </c>
      <c r="T1100" t="s">
        <v>53</v>
      </c>
      <c r="U1100">
        <v>60</v>
      </c>
      <c r="V1100">
        <v>1</v>
      </c>
      <c r="W1100" t="s">
        <v>37</v>
      </c>
      <c r="X1100" t="s">
        <v>37</v>
      </c>
      <c r="Y1100" t="s">
        <v>37</v>
      </c>
      <c r="Z1100">
        <v>157393.20000000001</v>
      </c>
      <c r="AA1100">
        <v>0</v>
      </c>
      <c r="AB1100" t="s">
        <v>44</v>
      </c>
      <c r="AC1100" t="s">
        <v>65</v>
      </c>
      <c r="AD1100" t="s">
        <v>40</v>
      </c>
    </row>
    <row r="1101" spans="1:30" x14ac:dyDescent="0.25">
      <c r="A1101">
        <v>101100</v>
      </c>
      <c r="B1101">
        <v>54</v>
      </c>
      <c r="C1101" t="s">
        <v>75</v>
      </c>
      <c r="D1101" t="s">
        <v>31</v>
      </c>
      <c r="E1101" t="s">
        <v>42</v>
      </c>
      <c r="F1101">
        <v>39491.660000000003</v>
      </c>
      <c r="G1101">
        <v>31499.7</v>
      </c>
      <c r="H1101">
        <v>631</v>
      </c>
      <c r="I1101">
        <v>138</v>
      </c>
      <c r="J1101">
        <v>5</v>
      </c>
      <c r="K1101" t="s">
        <v>33</v>
      </c>
      <c r="L1101" t="s">
        <v>37</v>
      </c>
      <c r="M1101" t="s">
        <v>33</v>
      </c>
      <c r="N1101" t="s">
        <v>34</v>
      </c>
      <c r="O1101" t="s">
        <v>69</v>
      </c>
      <c r="P1101">
        <v>16</v>
      </c>
      <c r="Q1101">
        <v>462</v>
      </c>
      <c r="R1101">
        <v>3</v>
      </c>
      <c r="S1101">
        <v>2</v>
      </c>
      <c r="T1101" t="s">
        <v>53</v>
      </c>
      <c r="U1101">
        <v>223</v>
      </c>
      <c r="V1101">
        <v>3</v>
      </c>
      <c r="W1101" t="s">
        <v>37</v>
      </c>
      <c r="X1101" t="s">
        <v>37</v>
      </c>
      <c r="Y1101" t="s">
        <v>33</v>
      </c>
      <c r="Z1101">
        <v>473899.92</v>
      </c>
      <c r="AA1101">
        <v>0.79800000000000004</v>
      </c>
      <c r="AB1101" t="s">
        <v>50</v>
      </c>
      <c r="AC1101" t="s">
        <v>51</v>
      </c>
      <c r="AD1101" t="s">
        <v>46</v>
      </c>
    </row>
    <row r="1102" spans="1:30" x14ac:dyDescent="0.25">
      <c r="A1102">
        <v>101101</v>
      </c>
      <c r="B1102">
        <v>68</v>
      </c>
      <c r="C1102" t="s">
        <v>71</v>
      </c>
      <c r="D1102" t="s">
        <v>58</v>
      </c>
      <c r="E1102" t="s">
        <v>42</v>
      </c>
      <c r="F1102">
        <v>38959.99</v>
      </c>
      <c r="G1102">
        <v>12312.93</v>
      </c>
      <c r="H1102">
        <v>744</v>
      </c>
      <c r="I1102">
        <v>126</v>
      </c>
      <c r="J1102">
        <v>2</v>
      </c>
      <c r="K1102" t="s">
        <v>33</v>
      </c>
      <c r="L1102" t="s">
        <v>37</v>
      </c>
      <c r="M1102" t="s">
        <v>33</v>
      </c>
      <c r="N1102" t="s">
        <v>34</v>
      </c>
      <c r="O1102" t="s">
        <v>63</v>
      </c>
      <c r="P1102">
        <v>21</v>
      </c>
      <c r="Q1102">
        <v>270</v>
      </c>
      <c r="R1102">
        <v>5</v>
      </c>
      <c r="S1102">
        <v>2</v>
      </c>
      <c r="T1102" t="s">
        <v>53</v>
      </c>
      <c r="U1102">
        <v>192</v>
      </c>
      <c r="V1102">
        <v>4</v>
      </c>
      <c r="W1102" t="s">
        <v>37</v>
      </c>
      <c r="X1102" t="s">
        <v>37</v>
      </c>
      <c r="Y1102" t="s">
        <v>33</v>
      </c>
      <c r="Z1102">
        <v>467519.88</v>
      </c>
      <c r="AA1102">
        <v>0.316</v>
      </c>
      <c r="AB1102" t="s">
        <v>60</v>
      </c>
      <c r="AC1102" t="s">
        <v>51</v>
      </c>
      <c r="AD1102" t="s">
        <v>46</v>
      </c>
    </row>
    <row r="1103" spans="1:30" x14ac:dyDescent="0.25">
      <c r="A1103">
        <v>101102</v>
      </c>
      <c r="B1103">
        <v>19</v>
      </c>
      <c r="C1103" t="s">
        <v>70</v>
      </c>
      <c r="D1103" t="s">
        <v>31</v>
      </c>
      <c r="E1103" t="s">
        <v>42</v>
      </c>
      <c r="F1103">
        <v>64464.57</v>
      </c>
      <c r="G1103">
        <v>43098.85</v>
      </c>
      <c r="H1103">
        <v>710</v>
      </c>
      <c r="I1103">
        <v>93</v>
      </c>
      <c r="J1103">
        <v>1</v>
      </c>
      <c r="K1103" t="s">
        <v>33</v>
      </c>
      <c r="L1103" t="s">
        <v>37</v>
      </c>
      <c r="M1103" t="s">
        <v>33</v>
      </c>
      <c r="O1103" t="s">
        <v>49</v>
      </c>
      <c r="P1103">
        <v>3</v>
      </c>
      <c r="Q1103">
        <v>248</v>
      </c>
      <c r="R1103">
        <v>1</v>
      </c>
      <c r="S1103">
        <v>4</v>
      </c>
      <c r="T1103" t="s">
        <v>67</v>
      </c>
      <c r="U1103">
        <v>173</v>
      </c>
      <c r="V1103">
        <v>6</v>
      </c>
      <c r="W1103" t="s">
        <v>33</v>
      </c>
      <c r="X1103" t="s">
        <v>37</v>
      </c>
      <c r="Y1103" t="s">
        <v>33</v>
      </c>
      <c r="Z1103">
        <v>773574.84</v>
      </c>
      <c r="AA1103">
        <v>0.66900000000000004</v>
      </c>
      <c r="AB1103" t="s">
        <v>44</v>
      </c>
      <c r="AC1103" t="s">
        <v>39</v>
      </c>
      <c r="AD1103" t="s">
        <v>46</v>
      </c>
    </row>
    <row r="1104" spans="1:30" x14ac:dyDescent="0.25">
      <c r="A1104">
        <v>101103</v>
      </c>
      <c r="B1104">
        <v>52</v>
      </c>
      <c r="C1104" t="s">
        <v>54</v>
      </c>
      <c r="D1104" t="s">
        <v>31</v>
      </c>
      <c r="F1104">
        <v>20855.82</v>
      </c>
      <c r="G1104">
        <v>3241.83</v>
      </c>
      <c r="H1104">
        <v>644</v>
      </c>
      <c r="I1104">
        <v>5</v>
      </c>
      <c r="J1104">
        <v>2</v>
      </c>
      <c r="K1104" t="s">
        <v>33</v>
      </c>
      <c r="L1104" t="s">
        <v>37</v>
      </c>
      <c r="M1104" t="s">
        <v>33</v>
      </c>
      <c r="N1104" t="s">
        <v>34</v>
      </c>
      <c r="O1104" t="s">
        <v>35</v>
      </c>
      <c r="P1104">
        <v>20</v>
      </c>
      <c r="Q1104">
        <v>787</v>
      </c>
      <c r="R1104">
        <v>2</v>
      </c>
      <c r="S1104">
        <v>1</v>
      </c>
      <c r="T1104" t="s">
        <v>53</v>
      </c>
      <c r="U1104">
        <v>208</v>
      </c>
      <c r="V1104">
        <v>3</v>
      </c>
      <c r="W1104" t="s">
        <v>33</v>
      </c>
      <c r="X1104" t="s">
        <v>33</v>
      </c>
      <c r="Y1104" t="s">
        <v>37</v>
      </c>
      <c r="Z1104">
        <v>250269.84</v>
      </c>
      <c r="AA1104">
        <v>0.155</v>
      </c>
      <c r="AB1104" t="s">
        <v>50</v>
      </c>
      <c r="AC1104" t="s">
        <v>65</v>
      </c>
      <c r="AD1104" t="s">
        <v>40</v>
      </c>
    </row>
    <row r="1105" spans="1:30" x14ac:dyDescent="0.25">
      <c r="A1105">
        <v>101104</v>
      </c>
      <c r="B1105">
        <v>67</v>
      </c>
      <c r="C1105" t="s">
        <v>76</v>
      </c>
      <c r="D1105" t="s">
        <v>58</v>
      </c>
      <c r="E1105" t="s">
        <v>42</v>
      </c>
      <c r="F1105">
        <v>46015.01</v>
      </c>
      <c r="G1105">
        <v>68406.350000000006</v>
      </c>
      <c r="H1105">
        <v>659</v>
      </c>
      <c r="I1105">
        <v>108</v>
      </c>
      <c r="J1105">
        <v>4</v>
      </c>
      <c r="K1105" t="s">
        <v>33</v>
      </c>
      <c r="L1105" t="s">
        <v>37</v>
      </c>
      <c r="M1105" t="s">
        <v>33</v>
      </c>
      <c r="N1105" t="s">
        <v>55</v>
      </c>
      <c r="O1105" t="s">
        <v>64</v>
      </c>
      <c r="P1105">
        <v>7</v>
      </c>
      <c r="Q1105">
        <v>557</v>
      </c>
      <c r="R1105">
        <v>2</v>
      </c>
      <c r="S1105">
        <v>3</v>
      </c>
      <c r="T1105" t="s">
        <v>53</v>
      </c>
      <c r="U1105">
        <v>178</v>
      </c>
      <c r="V1105">
        <v>2</v>
      </c>
      <c r="W1105" t="s">
        <v>33</v>
      </c>
      <c r="X1105" t="s">
        <v>33</v>
      </c>
      <c r="Y1105" t="s">
        <v>37</v>
      </c>
      <c r="Z1105">
        <v>552180.12</v>
      </c>
      <c r="AA1105">
        <v>1.4870000000000001</v>
      </c>
      <c r="AB1105" t="s">
        <v>60</v>
      </c>
      <c r="AC1105" t="s">
        <v>45</v>
      </c>
      <c r="AD1105" t="s">
        <v>40</v>
      </c>
    </row>
    <row r="1106" spans="1:30" x14ac:dyDescent="0.25">
      <c r="A1106">
        <v>101105</v>
      </c>
      <c r="B1106">
        <v>63</v>
      </c>
      <c r="C1106" t="s">
        <v>70</v>
      </c>
      <c r="D1106" t="s">
        <v>31</v>
      </c>
      <c r="E1106" t="s">
        <v>42</v>
      </c>
      <c r="F1106">
        <v>59520.13</v>
      </c>
      <c r="G1106">
        <v>18993.150000000001</v>
      </c>
      <c r="H1106">
        <v>570</v>
      </c>
      <c r="I1106">
        <v>48</v>
      </c>
      <c r="J1106">
        <v>1</v>
      </c>
      <c r="K1106" t="s">
        <v>33</v>
      </c>
      <c r="L1106" t="s">
        <v>37</v>
      </c>
      <c r="M1106" t="s">
        <v>33</v>
      </c>
      <c r="N1106" t="s">
        <v>55</v>
      </c>
      <c r="O1106" t="s">
        <v>43</v>
      </c>
      <c r="P1106">
        <v>16</v>
      </c>
      <c r="Q1106">
        <v>606</v>
      </c>
      <c r="R1106">
        <v>8</v>
      </c>
      <c r="S1106">
        <v>4</v>
      </c>
      <c r="T1106" t="s">
        <v>53</v>
      </c>
      <c r="U1106">
        <v>491</v>
      </c>
      <c r="V1106">
        <v>3</v>
      </c>
      <c r="W1106" t="s">
        <v>33</v>
      </c>
      <c r="X1106" t="s">
        <v>37</v>
      </c>
      <c r="Y1106" t="s">
        <v>33</v>
      </c>
      <c r="Z1106">
        <v>714241.56</v>
      </c>
      <c r="AA1106">
        <v>0.31900000000000001</v>
      </c>
      <c r="AB1106" t="s">
        <v>60</v>
      </c>
      <c r="AC1106" t="s">
        <v>39</v>
      </c>
      <c r="AD1106" t="s">
        <v>46</v>
      </c>
    </row>
    <row r="1107" spans="1:30" x14ac:dyDescent="0.25">
      <c r="A1107">
        <v>101106</v>
      </c>
      <c r="B1107">
        <v>48</v>
      </c>
      <c r="C1107" t="s">
        <v>41</v>
      </c>
      <c r="D1107" t="s">
        <v>31</v>
      </c>
      <c r="E1107" t="s">
        <v>42</v>
      </c>
      <c r="F1107">
        <v>45034.7</v>
      </c>
      <c r="G1107">
        <v>43850.2</v>
      </c>
      <c r="H1107">
        <v>762</v>
      </c>
      <c r="I1107">
        <v>73</v>
      </c>
      <c r="J1107">
        <v>2</v>
      </c>
      <c r="K1107" t="s">
        <v>33</v>
      </c>
      <c r="L1107" t="s">
        <v>37</v>
      </c>
      <c r="M1107" t="s">
        <v>33</v>
      </c>
      <c r="N1107" t="s">
        <v>34</v>
      </c>
      <c r="O1107" t="s">
        <v>59</v>
      </c>
      <c r="P1107">
        <v>15</v>
      </c>
      <c r="Q1107">
        <v>184</v>
      </c>
      <c r="R1107">
        <v>4</v>
      </c>
      <c r="S1107">
        <v>1</v>
      </c>
      <c r="T1107" t="s">
        <v>53</v>
      </c>
      <c r="U1107">
        <v>415</v>
      </c>
      <c r="V1107">
        <v>0</v>
      </c>
      <c r="W1107" t="s">
        <v>37</v>
      </c>
      <c r="X1107" t="s">
        <v>33</v>
      </c>
      <c r="Y1107" t="s">
        <v>37</v>
      </c>
      <c r="Z1107">
        <v>540416.4</v>
      </c>
      <c r="AA1107">
        <v>0.97399999999999998</v>
      </c>
      <c r="AB1107" t="s">
        <v>50</v>
      </c>
      <c r="AC1107" t="s">
        <v>45</v>
      </c>
      <c r="AD1107" t="s">
        <v>46</v>
      </c>
    </row>
    <row r="1108" spans="1:30" x14ac:dyDescent="0.25">
      <c r="A1108">
        <v>101107</v>
      </c>
      <c r="B1108">
        <v>64</v>
      </c>
      <c r="C1108" t="s">
        <v>54</v>
      </c>
      <c r="D1108" t="s">
        <v>31</v>
      </c>
      <c r="E1108" t="s">
        <v>42</v>
      </c>
      <c r="F1108">
        <v>46194.09</v>
      </c>
      <c r="G1108">
        <v>76063.399999999994</v>
      </c>
      <c r="H1108">
        <v>706</v>
      </c>
      <c r="I1108">
        <v>6</v>
      </c>
      <c r="J1108">
        <v>3</v>
      </c>
      <c r="K1108" t="s">
        <v>33</v>
      </c>
      <c r="L1108" t="s">
        <v>37</v>
      </c>
      <c r="M1108" t="s">
        <v>33</v>
      </c>
      <c r="N1108" t="s">
        <v>53</v>
      </c>
      <c r="O1108" t="s">
        <v>63</v>
      </c>
      <c r="P1108">
        <v>8</v>
      </c>
      <c r="Q1108">
        <v>20</v>
      </c>
      <c r="R1108">
        <v>6</v>
      </c>
      <c r="S1108">
        <v>0</v>
      </c>
      <c r="U1108">
        <v>-1</v>
      </c>
      <c r="V1108">
        <v>2</v>
      </c>
      <c r="W1108" t="s">
        <v>33</v>
      </c>
      <c r="X1108" t="s">
        <v>37</v>
      </c>
      <c r="Y1108" t="s">
        <v>37</v>
      </c>
      <c r="Z1108">
        <v>554329.07999999996</v>
      </c>
      <c r="AA1108">
        <v>1.647</v>
      </c>
      <c r="AB1108" t="s">
        <v>60</v>
      </c>
      <c r="AC1108" t="s">
        <v>45</v>
      </c>
      <c r="AD1108" t="s">
        <v>46</v>
      </c>
    </row>
    <row r="1109" spans="1:30" x14ac:dyDescent="0.25">
      <c r="A1109">
        <v>101108</v>
      </c>
      <c r="B1109">
        <v>49</v>
      </c>
      <c r="C1109" t="s">
        <v>75</v>
      </c>
      <c r="D1109" t="s">
        <v>31</v>
      </c>
      <c r="E1109" t="s">
        <v>42</v>
      </c>
      <c r="F1109">
        <v>12000</v>
      </c>
      <c r="G1109">
        <v>59051.4</v>
      </c>
      <c r="H1109">
        <v>684</v>
      </c>
      <c r="I1109">
        <v>22</v>
      </c>
      <c r="J1109">
        <v>2</v>
      </c>
      <c r="K1109" t="s">
        <v>33</v>
      </c>
      <c r="L1109" t="s">
        <v>37</v>
      </c>
      <c r="M1109" t="s">
        <v>37</v>
      </c>
      <c r="N1109" t="s">
        <v>34</v>
      </c>
      <c r="O1109" t="s">
        <v>72</v>
      </c>
      <c r="P1109">
        <v>26</v>
      </c>
      <c r="Q1109">
        <v>431</v>
      </c>
      <c r="R1109">
        <v>4</v>
      </c>
      <c r="S1109">
        <v>5</v>
      </c>
      <c r="T1109" t="s">
        <v>67</v>
      </c>
      <c r="U1109">
        <v>407</v>
      </c>
      <c r="V1109">
        <v>3</v>
      </c>
      <c r="W1109" t="s">
        <v>37</v>
      </c>
      <c r="X1109" t="s">
        <v>33</v>
      </c>
      <c r="Y1109" t="s">
        <v>33</v>
      </c>
      <c r="Z1109">
        <v>144000</v>
      </c>
      <c r="AA1109">
        <v>4.9210000000000003</v>
      </c>
      <c r="AB1109" t="s">
        <v>50</v>
      </c>
      <c r="AC1109" t="s">
        <v>65</v>
      </c>
      <c r="AD1109" t="s">
        <v>46</v>
      </c>
    </row>
    <row r="1110" spans="1:30" x14ac:dyDescent="0.25">
      <c r="A1110">
        <v>101109</v>
      </c>
      <c r="B1110">
        <v>68</v>
      </c>
      <c r="C1110" t="s">
        <v>41</v>
      </c>
      <c r="D1110" t="s">
        <v>31</v>
      </c>
      <c r="E1110" t="s">
        <v>42</v>
      </c>
      <c r="F1110">
        <v>38871.31</v>
      </c>
      <c r="G1110">
        <v>59774.9</v>
      </c>
      <c r="H1110">
        <v>613</v>
      </c>
      <c r="I1110">
        <v>87</v>
      </c>
      <c r="J1110">
        <v>1</v>
      </c>
      <c r="K1110" t="s">
        <v>33</v>
      </c>
      <c r="L1110" t="s">
        <v>33</v>
      </c>
      <c r="M1110" t="s">
        <v>33</v>
      </c>
      <c r="N1110" t="s">
        <v>53</v>
      </c>
      <c r="O1110" t="s">
        <v>59</v>
      </c>
      <c r="P1110">
        <v>28</v>
      </c>
      <c r="Q1110">
        <v>211</v>
      </c>
      <c r="R1110">
        <v>6</v>
      </c>
      <c r="S1110">
        <v>2</v>
      </c>
      <c r="T1110" t="s">
        <v>53</v>
      </c>
      <c r="U1110">
        <v>163</v>
      </c>
      <c r="V1110">
        <v>2</v>
      </c>
      <c r="W1110" t="s">
        <v>37</v>
      </c>
      <c r="X1110" t="s">
        <v>33</v>
      </c>
      <c r="Y1110" t="s">
        <v>33</v>
      </c>
      <c r="Z1110">
        <v>466455.72</v>
      </c>
      <c r="AA1110">
        <v>1.538</v>
      </c>
      <c r="AB1110" t="s">
        <v>60</v>
      </c>
      <c r="AC1110" t="s">
        <v>51</v>
      </c>
      <c r="AD1110" t="s">
        <v>46</v>
      </c>
    </row>
    <row r="1111" spans="1:30" x14ac:dyDescent="0.25">
      <c r="A1111">
        <v>101110</v>
      </c>
      <c r="B1111">
        <v>61</v>
      </c>
      <c r="C1111" t="s">
        <v>30</v>
      </c>
      <c r="D1111" t="s">
        <v>58</v>
      </c>
      <c r="E1111" t="s">
        <v>42</v>
      </c>
      <c r="F1111">
        <v>69423.360000000001</v>
      </c>
      <c r="G1111">
        <v>33377.86</v>
      </c>
      <c r="H1111">
        <v>700</v>
      </c>
      <c r="I1111">
        <v>32</v>
      </c>
      <c r="J1111">
        <v>1</v>
      </c>
      <c r="K1111" t="s">
        <v>33</v>
      </c>
      <c r="L1111" t="s">
        <v>37</v>
      </c>
      <c r="M1111" t="s">
        <v>37</v>
      </c>
      <c r="N1111" t="s">
        <v>53</v>
      </c>
      <c r="O1111" t="s">
        <v>56</v>
      </c>
      <c r="P1111">
        <v>28</v>
      </c>
      <c r="Q1111">
        <v>666</v>
      </c>
      <c r="R1111">
        <v>1</v>
      </c>
      <c r="S1111">
        <v>5</v>
      </c>
      <c r="T1111" t="s">
        <v>53</v>
      </c>
      <c r="U1111">
        <v>245</v>
      </c>
      <c r="V1111">
        <v>0</v>
      </c>
      <c r="W1111" t="s">
        <v>33</v>
      </c>
      <c r="X1111" t="s">
        <v>37</v>
      </c>
      <c r="Y1111" t="s">
        <v>33</v>
      </c>
      <c r="Z1111">
        <v>833080.31999999995</v>
      </c>
      <c r="AA1111">
        <v>0.48099999999999998</v>
      </c>
      <c r="AB1111" t="s">
        <v>60</v>
      </c>
      <c r="AC1111" t="s">
        <v>39</v>
      </c>
      <c r="AD1111" t="s">
        <v>46</v>
      </c>
    </row>
    <row r="1112" spans="1:30" x14ac:dyDescent="0.25">
      <c r="A1112">
        <v>101111</v>
      </c>
      <c r="B1112">
        <v>62</v>
      </c>
      <c r="C1112" t="s">
        <v>76</v>
      </c>
      <c r="D1112" t="s">
        <v>58</v>
      </c>
      <c r="E1112" t="s">
        <v>32</v>
      </c>
      <c r="F1112">
        <v>18558.169999999998</v>
      </c>
      <c r="G1112">
        <v>25103.119999999999</v>
      </c>
      <c r="H1112">
        <v>766</v>
      </c>
      <c r="I1112">
        <v>124</v>
      </c>
      <c r="J1112">
        <v>2</v>
      </c>
      <c r="K1112" t="s">
        <v>33</v>
      </c>
      <c r="L1112" t="s">
        <v>37</v>
      </c>
      <c r="M1112" t="s">
        <v>33</v>
      </c>
      <c r="N1112" t="s">
        <v>34</v>
      </c>
      <c r="O1112" t="s">
        <v>74</v>
      </c>
      <c r="P1112">
        <v>9</v>
      </c>
      <c r="Q1112">
        <v>268</v>
      </c>
      <c r="R1112">
        <v>1</v>
      </c>
      <c r="S1112">
        <v>5</v>
      </c>
      <c r="T1112" t="s">
        <v>53</v>
      </c>
      <c r="U1112">
        <v>26</v>
      </c>
      <c r="V1112">
        <v>2</v>
      </c>
      <c r="W1112" t="s">
        <v>33</v>
      </c>
      <c r="X1112" t="s">
        <v>37</v>
      </c>
      <c r="Y1112" t="s">
        <v>33</v>
      </c>
      <c r="Z1112">
        <v>222698.04</v>
      </c>
      <c r="AA1112">
        <v>1.353</v>
      </c>
      <c r="AB1112" t="s">
        <v>60</v>
      </c>
      <c r="AC1112" t="s">
        <v>65</v>
      </c>
      <c r="AD1112" t="s">
        <v>46</v>
      </c>
    </row>
    <row r="1113" spans="1:30" x14ac:dyDescent="0.25">
      <c r="A1113">
        <v>101112</v>
      </c>
      <c r="B1113">
        <v>53</v>
      </c>
      <c r="C1113" t="s">
        <v>76</v>
      </c>
      <c r="D1113" t="s">
        <v>68</v>
      </c>
      <c r="E1113" t="s">
        <v>42</v>
      </c>
      <c r="F1113">
        <v>26654.6</v>
      </c>
      <c r="G1113">
        <v>54629.29</v>
      </c>
      <c r="H1113">
        <v>732</v>
      </c>
      <c r="I1113">
        <v>33</v>
      </c>
      <c r="J1113">
        <v>3</v>
      </c>
      <c r="K1113" t="s">
        <v>33</v>
      </c>
      <c r="L1113" t="s">
        <v>33</v>
      </c>
      <c r="M1113" t="s">
        <v>37</v>
      </c>
      <c r="N1113" t="s">
        <v>34</v>
      </c>
      <c r="O1113" t="s">
        <v>56</v>
      </c>
      <c r="P1113">
        <v>18</v>
      </c>
      <c r="Q1113">
        <v>542</v>
      </c>
      <c r="R1113">
        <v>2</v>
      </c>
      <c r="S1113">
        <v>3</v>
      </c>
      <c r="T1113" t="s">
        <v>53</v>
      </c>
      <c r="U1113">
        <v>374</v>
      </c>
      <c r="V1113">
        <v>4</v>
      </c>
      <c r="W1113" t="s">
        <v>33</v>
      </c>
      <c r="X1113" t="s">
        <v>33</v>
      </c>
      <c r="Y1113" t="s">
        <v>33</v>
      </c>
      <c r="Z1113">
        <v>319855.2</v>
      </c>
      <c r="AA1113">
        <v>2.0499999999999998</v>
      </c>
      <c r="AB1113" t="s">
        <v>50</v>
      </c>
      <c r="AC1113" t="s">
        <v>65</v>
      </c>
      <c r="AD1113" t="s">
        <v>46</v>
      </c>
    </row>
    <row r="1114" spans="1:30" x14ac:dyDescent="0.25">
      <c r="A1114">
        <v>101113</v>
      </c>
      <c r="B1114">
        <v>20</v>
      </c>
      <c r="C1114" t="s">
        <v>71</v>
      </c>
      <c r="D1114" t="s">
        <v>31</v>
      </c>
      <c r="E1114" t="s">
        <v>42</v>
      </c>
      <c r="F1114">
        <v>32386.9</v>
      </c>
      <c r="G1114">
        <v>79563.41</v>
      </c>
      <c r="H1114">
        <v>771</v>
      </c>
      <c r="I1114">
        <v>29</v>
      </c>
      <c r="J1114">
        <v>2</v>
      </c>
      <c r="K1114" t="s">
        <v>33</v>
      </c>
      <c r="L1114" t="s">
        <v>33</v>
      </c>
      <c r="M1114" t="s">
        <v>33</v>
      </c>
      <c r="N1114" t="s">
        <v>34</v>
      </c>
      <c r="O1114" t="s">
        <v>74</v>
      </c>
      <c r="P1114">
        <v>11</v>
      </c>
      <c r="Q1114">
        <v>338</v>
      </c>
      <c r="R1114">
        <v>6</v>
      </c>
      <c r="S1114">
        <v>3</v>
      </c>
      <c r="T1114" t="s">
        <v>53</v>
      </c>
      <c r="U1114">
        <v>431</v>
      </c>
      <c r="V1114">
        <v>5</v>
      </c>
      <c r="W1114" t="s">
        <v>37</v>
      </c>
      <c r="X1114" t="s">
        <v>33</v>
      </c>
      <c r="Y1114" t="s">
        <v>33</v>
      </c>
      <c r="Z1114">
        <v>388642.8</v>
      </c>
      <c r="AA1114">
        <v>2.4569999999999999</v>
      </c>
      <c r="AB1114" t="s">
        <v>44</v>
      </c>
      <c r="AC1114" t="s">
        <v>51</v>
      </c>
      <c r="AD1114" t="s">
        <v>46</v>
      </c>
    </row>
    <row r="1115" spans="1:30" x14ac:dyDescent="0.25">
      <c r="A1115">
        <v>101114</v>
      </c>
      <c r="B1115">
        <v>60</v>
      </c>
      <c r="C1115" t="s">
        <v>41</v>
      </c>
      <c r="D1115" t="s">
        <v>68</v>
      </c>
      <c r="E1115" t="s">
        <v>42</v>
      </c>
      <c r="F1115">
        <v>45358.3</v>
      </c>
      <c r="G1115">
        <v>59131.71</v>
      </c>
      <c r="H1115">
        <v>736</v>
      </c>
      <c r="I1115">
        <v>88</v>
      </c>
      <c r="J1115">
        <v>1</v>
      </c>
      <c r="K1115" t="s">
        <v>33</v>
      </c>
      <c r="L1115" t="s">
        <v>37</v>
      </c>
      <c r="M1115" t="s">
        <v>33</v>
      </c>
      <c r="N1115" t="s">
        <v>53</v>
      </c>
      <c r="O1115" t="s">
        <v>52</v>
      </c>
      <c r="P1115">
        <v>19</v>
      </c>
      <c r="Q1115">
        <v>444</v>
      </c>
      <c r="R1115">
        <v>5</v>
      </c>
      <c r="S1115">
        <v>4</v>
      </c>
      <c r="T1115" t="s">
        <v>46</v>
      </c>
      <c r="U1115">
        <v>207</v>
      </c>
      <c r="V1115">
        <v>6</v>
      </c>
      <c r="W1115" t="s">
        <v>33</v>
      </c>
      <c r="X1115" t="s">
        <v>37</v>
      </c>
      <c r="Y1115" t="s">
        <v>33</v>
      </c>
      <c r="Z1115">
        <v>544299.6</v>
      </c>
      <c r="AA1115">
        <v>1.304</v>
      </c>
      <c r="AB1115" t="s">
        <v>60</v>
      </c>
      <c r="AC1115" t="s">
        <v>45</v>
      </c>
      <c r="AD1115" t="s">
        <v>46</v>
      </c>
    </row>
    <row r="1116" spans="1:30" x14ac:dyDescent="0.25">
      <c r="A1116">
        <v>101115</v>
      </c>
      <c r="B1116">
        <v>68</v>
      </c>
      <c r="C1116" t="s">
        <v>70</v>
      </c>
      <c r="D1116" t="s">
        <v>31</v>
      </c>
      <c r="E1116" t="s">
        <v>48</v>
      </c>
      <c r="F1116">
        <v>28060.38</v>
      </c>
      <c r="G1116">
        <v>23737.26</v>
      </c>
      <c r="H1116">
        <v>698</v>
      </c>
      <c r="I1116">
        <v>93</v>
      </c>
      <c r="J1116">
        <v>1</v>
      </c>
      <c r="K1116" t="s">
        <v>33</v>
      </c>
      <c r="L1116" t="s">
        <v>37</v>
      </c>
      <c r="M1116" t="s">
        <v>33</v>
      </c>
      <c r="N1116" t="s">
        <v>34</v>
      </c>
      <c r="O1116" t="s">
        <v>72</v>
      </c>
      <c r="P1116">
        <v>27</v>
      </c>
      <c r="Q1116">
        <v>199</v>
      </c>
      <c r="R1116">
        <v>4</v>
      </c>
      <c r="S1116">
        <v>4</v>
      </c>
      <c r="T1116" t="s">
        <v>53</v>
      </c>
      <c r="U1116">
        <v>460</v>
      </c>
      <c r="V1116">
        <v>6</v>
      </c>
      <c r="W1116" t="s">
        <v>37</v>
      </c>
      <c r="X1116" t="s">
        <v>33</v>
      </c>
      <c r="Y1116" t="s">
        <v>33</v>
      </c>
      <c r="Z1116">
        <v>336724.56</v>
      </c>
      <c r="AA1116">
        <v>0.84599999999999997</v>
      </c>
      <c r="AB1116" t="s">
        <v>60</v>
      </c>
      <c r="AC1116" t="s">
        <v>65</v>
      </c>
      <c r="AD1116" t="s">
        <v>46</v>
      </c>
    </row>
    <row r="1117" spans="1:30" x14ac:dyDescent="0.25">
      <c r="A1117">
        <v>101116</v>
      </c>
      <c r="B1117">
        <v>31</v>
      </c>
      <c r="C1117" t="s">
        <v>54</v>
      </c>
      <c r="D1117" t="s">
        <v>58</v>
      </c>
      <c r="E1117" t="s">
        <v>42</v>
      </c>
      <c r="F1117">
        <v>52061.64</v>
      </c>
      <c r="G1117">
        <v>20781.73</v>
      </c>
      <c r="H1117">
        <v>673</v>
      </c>
      <c r="I1117">
        <v>162</v>
      </c>
      <c r="J1117">
        <v>3</v>
      </c>
      <c r="K1117" t="s">
        <v>33</v>
      </c>
      <c r="L1117" t="s">
        <v>33</v>
      </c>
      <c r="M1117" t="s">
        <v>33</v>
      </c>
      <c r="N1117" t="s">
        <v>34</v>
      </c>
      <c r="O1117" t="s">
        <v>56</v>
      </c>
      <c r="P1117">
        <v>12</v>
      </c>
      <c r="Q1117">
        <v>45</v>
      </c>
      <c r="R1117">
        <v>6</v>
      </c>
      <c r="S1117">
        <v>0</v>
      </c>
      <c r="T1117" t="s">
        <v>53</v>
      </c>
      <c r="U1117">
        <v>-1</v>
      </c>
      <c r="V1117">
        <v>2</v>
      </c>
      <c r="W1117" t="s">
        <v>37</v>
      </c>
      <c r="X1117" t="s">
        <v>33</v>
      </c>
      <c r="Y1117" t="s">
        <v>33</v>
      </c>
      <c r="Z1117">
        <v>624739.68000000005</v>
      </c>
      <c r="AA1117">
        <v>0.39900000000000002</v>
      </c>
      <c r="AB1117" t="s">
        <v>38</v>
      </c>
      <c r="AC1117" t="s">
        <v>45</v>
      </c>
      <c r="AD1117" t="s">
        <v>46</v>
      </c>
    </row>
    <row r="1118" spans="1:30" x14ac:dyDescent="0.25">
      <c r="A1118">
        <v>101117</v>
      </c>
      <c r="B1118">
        <v>30</v>
      </c>
      <c r="C1118" t="s">
        <v>30</v>
      </c>
      <c r="D1118" t="s">
        <v>31</v>
      </c>
      <c r="E1118" t="s">
        <v>42</v>
      </c>
      <c r="F1118">
        <v>31942.95</v>
      </c>
      <c r="G1118">
        <v>84981.6</v>
      </c>
      <c r="H1118">
        <v>575</v>
      </c>
      <c r="I1118">
        <v>115</v>
      </c>
      <c r="J1118">
        <v>1</v>
      </c>
      <c r="K1118" t="s">
        <v>33</v>
      </c>
      <c r="L1118" t="s">
        <v>37</v>
      </c>
      <c r="M1118" t="s">
        <v>33</v>
      </c>
      <c r="N1118" t="s">
        <v>34</v>
      </c>
      <c r="O1118" t="s">
        <v>56</v>
      </c>
      <c r="P1118">
        <v>25</v>
      </c>
      <c r="Q1118">
        <v>789</v>
      </c>
      <c r="R1118">
        <v>6</v>
      </c>
      <c r="S1118">
        <v>2</v>
      </c>
      <c r="T1118" t="s">
        <v>53</v>
      </c>
      <c r="U1118">
        <v>299</v>
      </c>
      <c r="V1118">
        <v>1</v>
      </c>
      <c r="W1118" t="s">
        <v>37</v>
      </c>
      <c r="X1118" t="s">
        <v>33</v>
      </c>
      <c r="Y1118" t="s">
        <v>33</v>
      </c>
      <c r="Z1118">
        <v>383315.4</v>
      </c>
      <c r="AA1118">
        <v>2.66</v>
      </c>
      <c r="AB1118" t="s">
        <v>38</v>
      </c>
      <c r="AC1118" t="s">
        <v>51</v>
      </c>
      <c r="AD1118" t="s">
        <v>46</v>
      </c>
    </row>
    <row r="1119" spans="1:30" x14ac:dyDescent="0.25">
      <c r="A1119">
        <v>101118</v>
      </c>
      <c r="B1119">
        <v>67</v>
      </c>
      <c r="C1119" t="s">
        <v>47</v>
      </c>
      <c r="D1119" t="s">
        <v>68</v>
      </c>
      <c r="E1119" t="s">
        <v>32</v>
      </c>
      <c r="F1119">
        <v>31275.85</v>
      </c>
      <c r="G1119">
        <v>0</v>
      </c>
      <c r="H1119">
        <v>623</v>
      </c>
      <c r="I1119">
        <v>173</v>
      </c>
      <c r="J1119">
        <v>3</v>
      </c>
      <c r="K1119" t="s">
        <v>33</v>
      </c>
      <c r="L1119" t="s">
        <v>33</v>
      </c>
      <c r="M1119" t="s">
        <v>37</v>
      </c>
      <c r="N1119" t="s">
        <v>34</v>
      </c>
      <c r="O1119" t="s">
        <v>59</v>
      </c>
      <c r="P1119">
        <v>27</v>
      </c>
      <c r="Q1119">
        <v>242</v>
      </c>
      <c r="R1119">
        <v>2</v>
      </c>
      <c r="S1119">
        <v>1</v>
      </c>
      <c r="T1119" t="s">
        <v>53</v>
      </c>
      <c r="U1119">
        <v>487</v>
      </c>
      <c r="V1119">
        <v>0</v>
      </c>
      <c r="W1119" t="s">
        <v>37</v>
      </c>
      <c r="X1119" t="s">
        <v>33</v>
      </c>
      <c r="Y1119" t="s">
        <v>33</v>
      </c>
      <c r="Z1119">
        <v>375310.2</v>
      </c>
      <c r="AA1119">
        <v>0</v>
      </c>
      <c r="AB1119" t="s">
        <v>60</v>
      </c>
      <c r="AC1119" t="s">
        <v>51</v>
      </c>
      <c r="AD1119" t="s">
        <v>46</v>
      </c>
    </row>
    <row r="1120" spans="1:30" x14ac:dyDescent="0.25">
      <c r="A1120">
        <v>101119</v>
      </c>
      <c r="B1120">
        <v>53</v>
      </c>
      <c r="C1120" t="s">
        <v>71</v>
      </c>
      <c r="D1120" t="s">
        <v>31</v>
      </c>
      <c r="E1120" t="s">
        <v>32</v>
      </c>
      <c r="F1120">
        <v>40981.86</v>
      </c>
      <c r="G1120">
        <v>0</v>
      </c>
      <c r="H1120">
        <v>733</v>
      </c>
      <c r="I1120">
        <v>32</v>
      </c>
      <c r="J1120">
        <v>5</v>
      </c>
      <c r="K1120" t="s">
        <v>33</v>
      </c>
      <c r="L1120" t="s">
        <v>33</v>
      </c>
      <c r="M1120" t="s">
        <v>33</v>
      </c>
      <c r="N1120" t="s">
        <v>55</v>
      </c>
      <c r="O1120" t="s">
        <v>35</v>
      </c>
      <c r="P1120">
        <v>11</v>
      </c>
      <c r="Q1120">
        <v>245</v>
      </c>
      <c r="R1120">
        <v>6</v>
      </c>
      <c r="S1120">
        <v>2</v>
      </c>
      <c r="T1120" t="s">
        <v>53</v>
      </c>
      <c r="U1120">
        <v>296</v>
      </c>
      <c r="V1120">
        <v>5</v>
      </c>
      <c r="W1120" t="s">
        <v>33</v>
      </c>
      <c r="X1120" t="s">
        <v>37</v>
      </c>
      <c r="Y1120" t="s">
        <v>37</v>
      </c>
      <c r="Z1120">
        <v>491782.32</v>
      </c>
      <c r="AA1120">
        <v>0</v>
      </c>
      <c r="AB1120" t="s">
        <v>50</v>
      </c>
      <c r="AC1120" t="s">
        <v>51</v>
      </c>
      <c r="AD1120" t="s">
        <v>46</v>
      </c>
    </row>
    <row r="1121" spans="1:30" x14ac:dyDescent="0.25">
      <c r="A1121">
        <v>101120</v>
      </c>
      <c r="B1121">
        <v>69</v>
      </c>
      <c r="C1121" t="s">
        <v>41</v>
      </c>
      <c r="D1121" t="s">
        <v>31</v>
      </c>
      <c r="E1121" t="s">
        <v>32</v>
      </c>
      <c r="F1121">
        <v>39974.97</v>
      </c>
      <c r="G1121">
        <v>64798.76</v>
      </c>
      <c r="H1121">
        <v>749</v>
      </c>
      <c r="I1121">
        <v>24</v>
      </c>
      <c r="J1121">
        <v>1</v>
      </c>
      <c r="K1121" t="s">
        <v>33</v>
      </c>
      <c r="L1121" t="s">
        <v>33</v>
      </c>
      <c r="M1121" t="s">
        <v>33</v>
      </c>
      <c r="N1121" t="s">
        <v>34</v>
      </c>
      <c r="O1121" t="s">
        <v>43</v>
      </c>
      <c r="P1121">
        <v>4</v>
      </c>
      <c r="Q1121">
        <v>631</v>
      </c>
      <c r="R1121">
        <v>3</v>
      </c>
      <c r="S1121">
        <v>1</v>
      </c>
      <c r="T1121" t="s">
        <v>36</v>
      </c>
      <c r="U1121">
        <v>332</v>
      </c>
      <c r="V1121">
        <v>2</v>
      </c>
      <c r="W1121" t="s">
        <v>33</v>
      </c>
      <c r="X1121" t="s">
        <v>33</v>
      </c>
      <c r="Y1121" t="s">
        <v>37</v>
      </c>
      <c r="Z1121">
        <v>479699.64</v>
      </c>
      <c r="AA1121">
        <v>1.621</v>
      </c>
      <c r="AB1121" t="s">
        <v>60</v>
      </c>
      <c r="AC1121" t="s">
        <v>51</v>
      </c>
      <c r="AD1121" t="s">
        <v>40</v>
      </c>
    </row>
    <row r="1122" spans="1:30" x14ac:dyDescent="0.25">
      <c r="A1122">
        <v>101121</v>
      </c>
      <c r="B1122">
        <v>25</v>
      </c>
      <c r="C1122" t="s">
        <v>41</v>
      </c>
      <c r="D1122" t="s">
        <v>58</v>
      </c>
      <c r="E1122" t="s">
        <v>32</v>
      </c>
      <c r="F1122">
        <v>42251.199999999997</v>
      </c>
      <c r="G1122">
        <v>27989.85</v>
      </c>
      <c r="H1122">
        <v>651</v>
      </c>
      <c r="I1122">
        <v>163</v>
      </c>
      <c r="J1122">
        <v>3</v>
      </c>
      <c r="K1122" t="s">
        <v>33</v>
      </c>
      <c r="L1122" t="s">
        <v>37</v>
      </c>
      <c r="M1122" t="s">
        <v>33</v>
      </c>
      <c r="N1122" t="s">
        <v>34</v>
      </c>
      <c r="O1122" t="s">
        <v>52</v>
      </c>
      <c r="P1122">
        <v>14</v>
      </c>
      <c r="Q1122">
        <v>490</v>
      </c>
      <c r="R1122">
        <v>2</v>
      </c>
      <c r="S1122">
        <v>2</v>
      </c>
      <c r="T1122" t="s">
        <v>53</v>
      </c>
      <c r="U1122">
        <v>202</v>
      </c>
      <c r="V1122">
        <v>4</v>
      </c>
      <c r="W1122" t="s">
        <v>37</v>
      </c>
      <c r="X1122" t="s">
        <v>33</v>
      </c>
      <c r="Y1122" t="s">
        <v>33</v>
      </c>
      <c r="Z1122">
        <v>507014.40000000002</v>
      </c>
      <c r="AA1122">
        <v>0.66200000000000003</v>
      </c>
      <c r="AB1122" t="s">
        <v>44</v>
      </c>
      <c r="AC1122" t="s">
        <v>45</v>
      </c>
      <c r="AD1122" t="s">
        <v>46</v>
      </c>
    </row>
    <row r="1123" spans="1:30" x14ac:dyDescent="0.25">
      <c r="A1123">
        <v>101122</v>
      </c>
      <c r="B1123">
        <v>41</v>
      </c>
      <c r="C1123" t="s">
        <v>75</v>
      </c>
      <c r="D1123" t="s">
        <v>58</v>
      </c>
      <c r="E1123" t="s">
        <v>42</v>
      </c>
      <c r="F1123">
        <v>45745.77</v>
      </c>
      <c r="G1123">
        <v>27205.68</v>
      </c>
      <c r="H1123">
        <v>671</v>
      </c>
      <c r="I1123">
        <v>108</v>
      </c>
      <c r="J1123">
        <v>1</v>
      </c>
      <c r="K1123" t="s">
        <v>33</v>
      </c>
      <c r="L1123" t="s">
        <v>37</v>
      </c>
      <c r="M1123" t="s">
        <v>37</v>
      </c>
      <c r="N1123" t="s">
        <v>53</v>
      </c>
      <c r="O1123" t="s">
        <v>56</v>
      </c>
      <c r="P1123">
        <v>1</v>
      </c>
      <c r="Q1123">
        <v>360</v>
      </c>
      <c r="R1123">
        <v>8</v>
      </c>
      <c r="S1123">
        <v>5</v>
      </c>
      <c r="T1123" t="s">
        <v>53</v>
      </c>
      <c r="U1123">
        <v>73</v>
      </c>
      <c r="V1123">
        <v>1</v>
      </c>
      <c r="W1123" t="s">
        <v>33</v>
      </c>
      <c r="X1123" t="s">
        <v>33</v>
      </c>
      <c r="Y1123" t="s">
        <v>33</v>
      </c>
      <c r="Z1123">
        <v>548949.24</v>
      </c>
      <c r="AA1123">
        <v>0.59499999999999997</v>
      </c>
      <c r="AB1123" t="s">
        <v>62</v>
      </c>
      <c r="AC1123" t="s">
        <v>45</v>
      </c>
      <c r="AD1123" t="s">
        <v>46</v>
      </c>
    </row>
    <row r="1124" spans="1:30" x14ac:dyDescent="0.25">
      <c r="A1124">
        <v>101123</v>
      </c>
      <c r="B1124">
        <v>23</v>
      </c>
      <c r="C1124" t="s">
        <v>61</v>
      </c>
      <c r="D1124" t="s">
        <v>58</v>
      </c>
      <c r="E1124" t="s">
        <v>48</v>
      </c>
      <c r="F1124">
        <v>82797.039999999994</v>
      </c>
      <c r="G1124">
        <v>48612.25</v>
      </c>
      <c r="H1124">
        <v>717</v>
      </c>
      <c r="I1124">
        <v>135</v>
      </c>
      <c r="J1124">
        <v>4</v>
      </c>
      <c r="K1124" t="s">
        <v>33</v>
      </c>
      <c r="L1124" t="s">
        <v>37</v>
      </c>
      <c r="M1124" t="s">
        <v>37</v>
      </c>
      <c r="N1124" t="s">
        <v>34</v>
      </c>
      <c r="O1124" t="s">
        <v>52</v>
      </c>
      <c r="P1124">
        <v>22</v>
      </c>
      <c r="Q1124">
        <v>285</v>
      </c>
      <c r="R1124">
        <v>3</v>
      </c>
      <c r="S1124">
        <v>3</v>
      </c>
      <c r="T1124" t="s">
        <v>67</v>
      </c>
      <c r="U1124">
        <v>123</v>
      </c>
      <c r="V1124">
        <v>2</v>
      </c>
      <c r="W1124" t="s">
        <v>33</v>
      </c>
      <c r="X1124" t="s">
        <v>33</v>
      </c>
      <c r="Y1124" t="s">
        <v>33</v>
      </c>
      <c r="Z1124">
        <v>993564.48</v>
      </c>
      <c r="AA1124">
        <v>0.58699999999999997</v>
      </c>
      <c r="AB1124" t="s">
        <v>44</v>
      </c>
      <c r="AC1124" t="s">
        <v>39</v>
      </c>
      <c r="AD1124" t="s">
        <v>46</v>
      </c>
    </row>
    <row r="1125" spans="1:30" x14ac:dyDescent="0.25">
      <c r="A1125">
        <v>101124</v>
      </c>
      <c r="B1125">
        <v>29</v>
      </c>
      <c r="C1125" t="s">
        <v>30</v>
      </c>
      <c r="D1125" t="s">
        <v>68</v>
      </c>
      <c r="E1125" t="s">
        <v>42</v>
      </c>
      <c r="F1125">
        <v>36904.400000000001</v>
      </c>
      <c r="G1125">
        <v>0</v>
      </c>
      <c r="H1125">
        <v>705</v>
      </c>
      <c r="I1125">
        <v>115</v>
      </c>
      <c r="J1125">
        <v>1</v>
      </c>
      <c r="K1125" t="s">
        <v>33</v>
      </c>
      <c r="L1125" t="s">
        <v>33</v>
      </c>
      <c r="M1125" t="s">
        <v>33</v>
      </c>
      <c r="O1125" t="s">
        <v>59</v>
      </c>
      <c r="P1125">
        <v>8</v>
      </c>
      <c r="Q1125">
        <v>495</v>
      </c>
      <c r="R1125">
        <v>1</v>
      </c>
      <c r="S1125">
        <v>4</v>
      </c>
      <c r="T1125" t="s">
        <v>53</v>
      </c>
      <c r="U1125">
        <v>100</v>
      </c>
      <c r="V1125">
        <v>2</v>
      </c>
      <c r="W1125" t="s">
        <v>33</v>
      </c>
      <c r="X1125" t="s">
        <v>33</v>
      </c>
      <c r="Y1125" t="s">
        <v>37</v>
      </c>
      <c r="Z1125">
        <v>442852.8</v>
      </c>
      <c r="AA1125">
        <v>0</v>
      </c>
      <c r="AB1125" t="s">
        <v>38</v>
      </c>
      <c r="AC1125" t="s">
        <v>51</v>
      </c>
      <c r="AD1125" t="s">
        <v>40</v>
      </c>
    </row>
    <row r="1126" spans="1:30" x14ac:dyDescent="0.25">
      <c r="A1126">
        <v>101125</v>
      </c>
      <c r="B1126">
        <v>68</v>
      </c>
      <c r="C1126" t="s">
        <v>30</v>
      </c>
      <c r="D1126" t="s">
        <v>58</v>
      </c>
      <c r="E1126" t="s">
        <v>32</v>
      </c>
      <c r="F1126">
        <v>25937.1</v>
      </c>
      <c r="G1126">
        <v>72210.19</v>
      </c>
      <c r="H1126">
        <v>664</v>
      </c>
      <c r="I1126">
        <v>140</v>
      </c>
      <c r="J1126">
        <v>5</v>
      </c>
      <c r="K1126" t="s">
        <v>33</v>
      </c>
      <c r="L1126" t="s">
        <v>37</v>
      </c>
      <c r="M1126" t="s">
        <v>33</v>
      </c>
      <c r="N1126" t="s">
        <v>34</v>
      </c>
      <c r="O1126" t="s">
        <v>63</v>
      </c>
      <c r="P1126">
        <v>8</v>
      </c>
      <c r="Q1126">
        <v>416</v>
      </c>
      <c r="R1126">
        <v>6</v>
      </c>
      <c r="S1126">
        <v>3</v>
      </c>
      <c r="T1126" t="s">
        <v>53</v>
      </c>
      <c r="U1126">
        <v>319</v>
      </c>
      <c r="V1126">
        <v>2</v>
      </c>
      <c r="W1126" t="s">
        <v>37</v>
      </c>
      <c r="X1126" t="s">
        <v>37</v>
      </c>
      <c r="Y1126" t="s">
        <v>37</v>
      </c>
      <c r="Z1126">
        <v>311245.2</v>
      </c>
      <c r="AA1126">
        <v>2.7839999999999998</v>
      </c>
      <c r="AB1126" t="s">
        <v>60</v>
      </c>
      <c r="AC1126" t="s">
        <v>65</v>
      </c>
      <c r="AD1126" t="s">
        <v>40</v>
      </c>
    </row>
    <row r="1127" spans="1:30" x14ac:dyDescent="0.25">
      <c r="A1127">
        <v>101126</v>
      </c>
      <c r="B1127">
        <v>46</v>
      </c>
      <c r="C1127" t="s">
        <v>75</v>
      </c>
      <c r="D1127" t="s">
        <v>68</v>
      </c>
      <c r="F1127">
        <v>71375</v>
      </c>
      <c r="G1127">
        <v>12602.53</v>
      </c>
      <c r="H1127">
        <v>667</v>
      </c>
      <c r="I1127">
        <v>97</v>
      </c>
      <c r="J1127">
        <v>5</v>
      </c>
      <c r="K1127" t="s">
        <v>33</v>
      </c>
      <c r="L1127" t="s">
        <v>33</v>
      </c>
      <c r="M1127" t="s">
        <v>37</v>
      </c>
      <c r="N1127" t="s">
        <v>34</v>
      </c>
      <c r="O1127" t="s">
        <v>43</v>
      </c>
      <c r="P1127">
        <v>24</v>
      </c>
      <c r="Q1127">
        <v>315</v>
      </c>
      <c r="R1127">
        <v>8</v>
      </c>
      <c r="S1127">
        <v>5</v>
      </c>
      <c r="T1127" t="s">
        <v>36</v>
      </c>
      <c r="U1127">
        <v>450</v>
      </c>
      <c r="V1127">
        <v>4</v>
      </c>
      <c r="W1127" t="s">
        <v>37</v>
      </c>
      <c r="X1127" t="s">
        <v>33</v>
      </c>
      <c r="Y1127" t="s">
        <v>37</v>
      </c>
      <c r="Z1127">
        <v>856500</v>
      </c>
      <c r="AA1127">
        <v>0.17699999999999999</v>
      </c>
      <c r="AB1127" t="s">
        <v>50</v>
      </c>
      <c r="AC1127" t="s">
        <v>39</v>
      </c>
      <c r="AD1127" t="s">
        <v>40</v>
      </c>
    </row>
    <row r="1128" spans="1:30" x14ac:dyDescent="0.25">
      <c r="A1128">
        <v>101127</v>
      </c>
      <c r="B1128">
        <v>45</v>
      </c>
      <c r="C1128" t="s">
        <v>71</v>
      </c>
      <c r="D1128" t="s">
        <v>31</v>
      </c>
      <c r="E1128" t="s">
        <v>32</v>
      </c>
      <c r="F1128">
        <v>19176.46</v>
      </c>
      <c r="G1128">
        <v>22059.63</v>
      </c>
      <c r="H1128">
        <v>731</v>
      </c>
      <c r="I1128">
        <v>103</v>
      </c>
      <c r="J1128">
        <v>1</v>
      </c>
      <c r="K1128" t="s">
        <v>33</v>
      </c>
      <c r="L1128" t="s">
        <v>37</v>
      </c>
      <c r="M1128" t="s">
        <v>33</v>
      </c>
      <c r="N1128" t="s">
        <v>34</v>
      </c>
      <c r="O1128" t="s">
        <v>64</v>
      </c>
      <c r="P1128">
        <v>18</v>
      </c>
      <c r="Q1128">
        <v>385</v>
      </c>
      <c r="R1128">
        <v>6</v>
      </c>
      <c r="S1128">
        <v>4</v>
      </c>
      <c r="T1128" t="s">
        <v>53</v>
      </c>
      <c r="U1128">
        <v>190</v>
      </c>
      <c r="V1128">
        <v>1</v>
      </c>
      <c r="W1128" t="s">
        <v>33</v>
      </c>
      <c r="X1128" t="s">
        <v>33</v>
      </c>
      <c r="Y1128" t="s">
        <v>33</v>
      </c>
      <c r="Z1128">
        <v>230117.52</v>
      </c>
      <c r="AA1128">
        <v>1.1499999999999999</v>
      </c>
      <c r="AB1128" t="s">
        <v>62</v>
      </c>
      <c r="AC1128" t="s">
        <v>65</v>
      </c>
      <c r="AD1128" t="s">
        <v>46</v>
      </c>
    </row>
    <row r="1129" spans="1:30" x14ac:dyDescent="0.25">
      <c r="A1129">
        <v>101128</v>
      </c>
      <c r="B1129">
        <v>67</v>
      </c>
      <c r="C1129" t="s">
        <v>61</v>
      </c>
      <c r="D1129" t="s">
        <v>31</v>
      </c>
      <c r="E1129" t="s">
        <v>42</v>
      </c>
      <c r="F1129">
        <v>61412.55</v>
      </c>
      <c r="G1129">
        <v>16666.7</v>
      </c>
      <c r="H1129">
        <v>724</v>
      </c>
      <c r="I1129">
        <v>45</v>
      </c>
      <c r="J1129">
        <v>2</v>
      </c>
      <c r="K1129" t="s">
        <v>33</v>
      </c>
      <c r="L1129" t="s">
        <v>37</v>
      </c>
      <c r="M1129" t="s">
        <v>33</v>
      </c>
      <c r="N1129" t="s">
        <v>34</v>
      </c>
      <c r="O1129" t="s">
        <v>74</v>
      </c>
      <c r="P1129">
        <v>11</v>
      </c>
      <c r="Q1129">
        <v>490</v>
      </c>
      <c r="R1129">
        <v>7</v>
      </c>
      <c r="S1129">
        <v>3</v>
      </c>
      <c r="T1129" t="s">
        <v>53</v>
      </c>
      <c r="U1129">
        <v>271</v>
      </c>
      <c r="V1129">
        <v>4</v>
      </c>
      <c r="W1129" t="s">
        <v>33</v>
      </c>
      <c r="X1129" t="s">
        <v>33</v>
      </c>
      <c r="Y1129" t="s">
        <v>33</v>
      </c>
      <c r="Z1129">
        <v>736950.6</v>
      </c>
      <c r="AA1129">
        <v>0.27100000000000002</v>
      </c>
      <c r="AB1129" t="s">
        <v>60</v>
      </c>
      <c r="AC1129" t="s">
        <v>39</v>
      </c>
      <c r="AD1129" t="s">
        <v>46</v>
      </c>
    </row>
    <row r="1130" spans="1:30" x14ac:dyDescent="0.25">
      <c r="A1130">
        <v>101129</v>
      </c>
      <c r="B1130">
        <v>25</v>
      </c>
      <c r="C1130" t="s">
        <v>41</v>
      </c>
      <c r="D1130" t="s">
        <v>31</v>
      </c>
      <c r="E1130" t="s">
        <v>42</v>
      </c>
      <c r="F1130">
        <v>49036.39</v>
      </c>
      <c r="G1130">
        <v>7185.72</v>
      </c>
      <c r="H1130">
        <v>683</v>
      </c>
      <c r="I1130">
        <v>9</v>
      </c>
      <c r="J1130">
        <v>1</v>
      </c>
      <c r="K1130" t="s">
        <v>33</v>
      </c>
      <c r="L1130" t="s">
        <v>33</v>
      </c>
      <c r="M1130" t="s">
        <v>33</v>
      </c>
      <c r="N1130" t="s">
        <v>34</v>
      </c>
      <c r="O1130" t="s">
        <v>72</v>
      </c>
      <c r="P1130">
        <v>3</v>
      </c>
      <c r="Q1130">
        <v>449</v>
      </c>
      <c r="R1130">
        <v>6</v>
      </c>
      <c r="S1130">
        <v>2</v>
      </c>
      <c r="T1130" t="s">
        <v>36</v>
      </c>
      <c r="U1130">
        <v>298</v>
      </c>
      <c r="V1130">
        <v>3</v>
      </c>
      <c r="W1130" t="s">
        <v>37</v>
      </c>
      <c r="X1130" t="s">
        <v>37</v>
      </c>
      <c r="Y1130" t="s">
        <v>33</v>
      </c>
      <c r="Z1130">
        <v>588436.68000000005</v>
      </c>
      <c r="AA1130">
        <v>0.14699999999999999</v>
      </c>
      <c r="AB1130" t="s">
        <v>44</v>
      </c>
      <c r="AC1130" t="s">
        <v>45</v>
      </c>
      <c r="AD1130" t="s">
        <v>46</v>
      </c>
    </row>
    <row r="1131" spans="1:30" x14ac:dyDescent="0.25">
      <c r="A1131">
        <v>101130</v>
      </c>
      <c r="B1131">
        <v>62</v>
      </c>
      <c r="C1131" t="s">
        <v>71</v>
      </c>
      <c r="D1131" t="s">
        <v>58</v>
      </c>
      <c r="E1131" t="s">
        <v>42</v>
      </c>
      <c r="F1131">
        <v>68969.179999999993</v>
      </c>
      <c r="G1131">
        <v>80336.509999999995</v>
      </c>
      <c r="H1131">
        <v>772</v>
      </c>
      <c r="I1131">
        <v>133</v>
      </c>
      <c r="J1131">
        <v>3</v>
      </c>
      <c r="K1131" t="s">
        <v>33</v>
      </c>
      <c r="L1131" t="s">
        <v>37</v>
      </c>
      <c r="M1131" t="s">
        <v>33</v>
      </c>
      <c r="N1131" t="s">
        <v>34</v>
      </c>
      <c r="O1131" t="s">
        <v>56</v>
      </c>
      <c r="P1131">
        <v>5</v>
      </c>
      <c r="Q1131">
        <v>402</v>
      </c>
      <c r="R1131">
        <v>1</v>
      </c>
      <c r="S1131">
        <v>0</v>
      </c>
      <c r="T1131" t="s">
        <v>67</v>
      </c>
      <c r="U1131">
        <v>-1</v>
      </c>
      <c r="V1131">
        <v>4</v>
      </c>
      <c r="W1131" t="s">
        <v>33</v>
      </c>
      <c r="X1131" t="s">
        <v>37</v>
      </c>
      <c r="Y1131" t="s">
        <v>33</v>
      </c>
      <c r="Z1131">
        <v>827630.16</v>
      </c>
      <c r="AA1131">
        <v>1.165</v>
      </c>
      <c r="AB1131" t="s">
        <v>60</v>
      </c>
      <c r="AC1131" t="s">
        <v>39</v>
      </c>
      <c r="AD1131" t="s">
        <v>46</v>
      </c>
    </row>
    <row r="1132" spans="1:30" x14ac:dyDescent="0.25">
      <c r="A1132">
        <v>101131</v>
      </c>
      <c r="B1132">
        <v>54</v>
      </c>
      <c r="C1132" t="s">
        <v>76</v>
      </c>
      <c r="D1132" t="s">
        <v>31</v>
      </c>
      <c r="E1132" t="s">
        <v>42</v>
      </c>
      <c r="F1132">
        <v>58667.14</v>
      </c>
      <c r="G1132">
        <v>69584.33</v>
      </c>
      <c r="H1132">
        <v>505</v>
      </c>
      <c r="I1132">
        <v>175</v>
      </c>
      <c r="J1132">
        <v>5</v>
      </c>
      <c r="K1132" t="s">
        <v>33</v>
      </c>
      <c r="L1132" t="s">
        <v>37</v>
      </c>
      <c r="M1132" t="s">
        <v>33</v>
      </c>
      <c r="N1132" t="s">
        <v>34</v>
      </c>
      <c r="O1132" t="s">
        <v>74</v>
      </c>
      <c r="P1132">
        <v>10</v>
      </c>
      <c r="Q1132">
        <v>366</v>
      </c>
      <c r="R1132">
        <v>4</v>
      </c>
      <c r="S1132">
        <v>5</v>
      </c>
      <c r="T1132" t="s">
        <v>46</v>
      </c>
      <c r="U1132">
        <v>83</v>
      </c>
      <c r="V1132">
        <v>1</v>
      </c>
      <c r="W1132" t="s">
        <v>33</v>
      </c>
      <c r="X1132" t="s">
        <v>33</v>
      </c>
      <c r="Y1132" t="s">
        <v>37</v>
      </c>
      <c r="Z1132">
        <v>704005.68</v>
      </c>
      <c r="AA1132">
        <v>1.1859999999999999</v>
      </c>
      <c r="AB1132" t="s">
        <v>50</v>
      </c>
      <c r="AC1132" t="s">
        <v>39</v>
      </c>
      <c r="AD1132" t="s">
        <v>40</v>
      </c>
    </row>
    <row r="1133" spans="1:30" x14ac:dyDescent="0.25">
      <c r="A1133">
        <v>101132</v>
      </c>
      <c r="B1133">
        <v>68</v>
      </c>
      <c r="C1133" t="s">
        <v>66</v>
      </c>
      <c r="D1133" t="s">
        <v>31</v>
      </c>
      <c r="E1133" t="s">
        <v>48</v>
      </c>
      <c r="F1133">
        <v>54816.19</v>
      </c>
      <c r="H1133">
        <v>776</v>
      </c>
      <c r="I1133">
        <v>173</v>
      </c>
      <c r="J1133">
        <v>5</v>
      </c>
      <c r="K1133" t="s">
        <v>33</v>
      </c>
      <c r="L1133" t="s">
        <v>37</v>
      </c>
      <c r="M1133" t="s">
        <v>33</v>
      </c>
      <c r="N1133" t="s">
        <v>53</v>
      </c>
      <c r="O1133" t="s">
        <v>73</v>
      </c>
      <c r="P1133">
        <v>4</v>
      </c>
      <c r="Q1133">
        <v>606</v>
      </c>
      <c r="R1133">
        <v>5</v>
      </c>
      <c r="S1133">
        <v>5</v>
      </c>
      <c r="T1133" t="s">
        <v>46</v>
      </c>
      <c r="U1133">
        <v>318</v>
      </c>
      <c r="V1133">
        <v>2</v>
      </c>
      <c r="W1133" t="s">
        <v>33</v>
      </c>
      <c r="X1133" t="s">
        <v>37</v>
      </c>
      <c r="Y1133" t="s">
        <v>33</v>
      </c>
      <c r="Z1133">
        <v>657794.28</v>
      </c>
      <c r="AA1133">
        <v>0.06</v>
      </c>
      <c r="AB1133" t="s">
        <v>60</v>
      </c>
      <c r="AC1133" t="s">
        <v>45</v>
      </c>
      <c r="AD1133" t="s">
        <v>46</v>
      </c>
    </row>
    <row r="1134" spans="1:30" x14ac:dyDescent="0.25">
      <c r="A1134">
        <v>101133</v>
      </c>
      <c r="B1134">
        <v>40</v>
      </c>
      <c r="C1134" t="s">
        <v>71</v>
      </c>
      <c r="D1134" t="s">
        <v>31</v>
      </c>
      <c r="E1134" t="s">
        <v>42</v>
      </c>
      <c r="F1134">
        <v>48589.11</v>
      </c>
      <c r="G1134">
        <v>40469.32</v>
      </c>
      <c r="H1134">
        <v>580</v>
      </c>
      <c r="I1134">
        <v>40</v>
      </c>
      <c r="J1134">
        <v>3</v>
      </c>
      <c r="K1134" t="s">
        <v>33</v>
      </c>
      <c r="L1134" t="s">
        <v>33</v>
      </c>
      <c r="M1134" t="s">
        <v>33</v>
      </c>
      <c r="N1134" t="s">
        <v>34</v>
      </c>
      <c r="O1134" t="s">
        <v>52</v>
      </c>
      <c r="P1134">
        <v>18</v>
      </c>
      <c r="Q1134">
        <v>245</v>
      </c>
      <c r="R1134">
        <v>2</v>
      </c>
      <c r="S1134">
        <v>0</v>
      </c>
      <c r="T1134" t="s">
        <v>46</v>
      </c>
      <c r="U1134">
        <v>-1</v>
      </c>
      <c r="V1134">
        <v>4</v>
      </c>
      <c r="W1134" t="s">
        <v>33</v>
      </c>
      <c r="X1134" t="s">
        <v>37</v>
      </c>
      <c r="Y1134" t="s">
        <v>33</v>
      </c>
      <c r="Z1134">
        <v>583069.31999999995</v>
      </c>
      <c r="AA1134">
        <v>0.83299999999999996</v>
      </c>
      <c r="AB1134" t="s">
        <v>62</v>
      </c>
      <c r="AC1134" t="s">
        <v>45</v>
      </c>
      <c r="AD1134" t="s">
        <v>46</v>
      </c>
    </row>
    <row r="1135" spans="1:30" x14ac:dyDescent="0.25">
      <c r="A1135">
        <v>101134</v>
      </c>
      <c r="B1135">
        <v>18</v>
      </c>
      <c r="C1135" t="s">
        <v>57</v>
      </c>
      <c r="D1135" t="s">
        <v>58</v>
      </c>
      <c r="E1135" t="s">
        <v>32</v>
      </c>
      <c r="F1135">
        <v>27462.21</v>
      </c>
      <c r="G1135">
        <v>72747.649999999994</v>
      </c>
      <c r="H1135">
        <v>676</v>
      </c>
      <c r="I1135">
        <v>74</v>
      </c>
      <c r="J1135">
        <v>4</v>
      </c>
      <c r="K1135" t="s">
        <v>33</v>
      </c>
      <c r="L1135" t="s">
        <v>33</v>
      </c>
      <c r="M1135" t="s">
        <v>33</v>
      </c>
      <c r="N1135" t="s">
        <v>34</v>
      </c>
      <c r="O1135" t="s">
        <v>69</v>
      </c>
      <c r="P1135">
        <v>15</v>
      </c>
      <c r="Q1135">
        <v>550</v>
      </c>
      <c r="R1135">
        <v>7</v>
      </c>
      <c r="S1135">
        <v>2</v>
      </c>
      <c r="T1135" t="s">
        <v>53</v>
      </c>
      <c r="U1135">
        <v>238</v>
      </c>
      <c r="V1135">
        <v>1</v>
      </c>
      <c r="W1135" t="s">
        <v>33</v>
      </c>
      <c r="X1135" t="s">
        <v>33</v>
      </c>
      <c r="Y1135" t="s">
        <v>37</v>
      </c>
      <c r="Z1135">
        <v>329546.52</v>
      </c>
      <c r="AA1135">
        <v>2.649</v>
      </c>
      <c r="AB1135" t="s">
        <v>44</v>
      </c>
      <c r="AC1135" t="s">
        <v>65</v>
      </c>
      <c r="AD1135" t="s">
        <v>40</v>
      </c>
    </row>
    <row r="1136" spans="1:30" x14ac:dyDescent="0.25">
      <c r="A1136">
        <v>101135</v>
      </c>
      <c r="B1136">
        <v>56</v>
      </c>
      <c r="C1136" t="s">
        <v>66</v>
      </c>
      <c r="D1136" t="s">
        <v>31</v>
      </c>
      <c r="E1136" t="s">
        <v>32</v>
      </c>
      <c r="F1136">
        <v>12000</v>
      </c>
      <c r="G1136">
        <v>19934.150000000001</v>
      </c>
      <c r="H1136">
        <v>654</v>
      </c>
      <c r="I1136">
        <v>74</v>
      </c>
      <c r="J1136">
        <v>3</v>
      </c>
      <c r="K1136" t="s">
        <v>33</v>
      </c>
      <c r="L1136" t="s">
        <v>37</v>
      </c>
      <c r="M1136" t="s">
        <v>37</v>
      </c>
      <c r="N1136" t="s">
        <v>55</v>
      </c>
      <c r="O1136" t="s">
        <v>63</v>
      </c>
      <c r="P1136">
        <v>11</v>
      </c>
      <c r="Q1136">
        <v>240</v>
      </c>
      <c r="R1136">
        <v>7</v>
      </c>
      <c r="S1136">
        <v>0</v>
      </c>
      <c r="T1136" t="s">
        <v>53</v>
      </c>
      <c r="U1136">
        <v>-1</v>
      </c>
      <c r="V1136">
        <v>2</v>
      </c>
      <c r="W1136" t="s">
        <v>37</v>
      </c>
      <c r="X1136" t="s">
        <v>37</v>
      </c>
      <c r="Y1136" t="s">
        <v>33</v>
      </c>
      <c r="Z1136">
        <v>144000</v>
      </c>
      <c r="AA1136">
        <v>1.661</v>
      </c>
      <c r="AB1136" t="s">
        <v>60</v>
      </c>
      <c r="AC1136" t="s">
        <v>65</v>
      </c>
      <c r="AD1136" t="s">
        <v>46</v>
      </c>
    </row>
    <row r="1137" spans="1:30" x14ac:dyDescent="0.25">
      <c r="A1137">
        <v>101136</v>
      </c>
      <c r="B1137">
        <v>39</v>
      </c>
      <c r="C1137" t="s">
        <v>75</v>
      </c>
      <c r="D1137" t="s">
        <v>31</v>
      </c>
      <c r="E1137" t="s">
        <v>32</v>
      </c>
      <c r="F1137">
        <v>30915.19</v>
      </c>
      <c r="G1137">
        <v>0</v>
      </c>
      <c r="H1137">
        <v>668</v>
      </c>
      <c r="I1137">
        <v>68</v>
      </c>
      <c r="J1137">
        <v>5</v>
      </c>
      <c r="K1137" t="s">
        <v>33</v>
      </c>
      <c r="L1137" t="s">
        <v>37</v>
      </c>
      <c r="M1137" t="s">
        <v>33</v>
      </c>
      <c r="N1137" t="s">
        <v>34</v>
      </c>
      <c r="O1137" t="s">
        <v>64</v>
      </c>
      <c r="P1137">
        <v>9</v>
      </c>
      <c r="Q1137">
        <v>606</v>
      </c>
      <c r="R1137">
        <v>3</v>
      </c>
      <c r="S1137">
        <v>0</v>
      </c>
      <c r="T1137" t="s">
        <v>36</v>
      </c>
      <c r="U1137">
        <v>-1</v>
      </c>
      <c r="V1137">
        <v>3</v>
      </c>
      <c r="W1137" t="s">
        <v>37</v>
      </c>
      <c r="X1137" t="s">
        <v>37</v>
      </c>
      <c r="Y1137" t="s">
        <v>37</v>
      </c>
      <c r="Z1137">
        <v>370982.28</v>
      </c>
      <c r="AA1137">
        <v>0</v>
      </c>
      <c r="AB1137" t="s">
        <v>62</v>
      </c>
      <c r="AC1137" t="s">
        <v>51</v>
      </c>
      <c r="AD1137" t="s">
        <v>40</v>
      </c>
    </row>
    <row r="1138" spans="1:30" x14ac:dyDescent="0.25">
      <c r="A1138">
        <v>101137</v>
      </c>
      <c r="B1138">
        <v>27</v>
      </c>
      <c r="C1138" t="s">
        <v>41</v>
      </c>
      <c r="D1138" t="s">
        <v>31</v>
      </c>
      <c r="E1138" t="s">
        <v>32</v>
      </c>
      <c r="F1138">
        <v>31387.040000000001</v>
      </c>
      <c r="G1138">
        <v>31960.81</v>
      </c>
      <c r="H1138">
        <v>606</v>
      </c>
      <c r="I1138">
        <v>131</v>
      </c>
      <c r="J1138">
        <v>2</v>
      </c>
      <c r="K1138" t="s">
        <v>33</v>
      </c>
      <c r="L1138" t="s">
        <v>33</v>
      </c>
      <c r="M1138" t="s">
        <v>33</v>
      </c>
      <c r="N1138" t="s">
        <v>34</v>
      </c>
      <c r="O1138" t="s">
        <v>64</v>
      </c>
      <c r="P1138">
        <v>6</v>
      </c>
      <c r="Q1138">
        <v>599</v>
      </c>
      <c r="R1138">
        <v>3</v>
      </c>
      <c r="S1138">
        <v>3</v>
      </c>
      <c r="T1138" t="s">
        <v>36</v>
      </c>
      <c r="U1138">
        <v>167</v>
      </c>
      <c r="V1138">
        <v>5</v>
      </c>
      <c r="W1138" t="s">
        <v>33</v>
      </c>
      <c r="X1138" t="s">
        <v>37</v>
      </c>
      <c r="Y1138" t="s">
        <v>37</v>
      </c>
      <c r="Z1138">
        <v>376644.48</v>
      </c>
      <c r="AA1138">
        <v>1.018</v>
      </c>
      <c r="AB1138" t="s">
        <v>38</v>
      </c>
      <c r="AC1138" t="s">
        <v>51</v>
      </c>
      <c r="AD1138" t="s">
        <v>40</v>
      </c>
    </row>
    <row r="1139" spans="1:30" x14ac:dyDescent="0.25">
      <c r="A1139">
        <v>101138</v>
      </c>
      <c r="B1139">
        <v>33</v>
      </c>
      <c r="C1139" t="s">
        <v>41</v>
      </c>
      <c r="D1139" t="s">
        <v>58</v>
      </c>
      <c r="E1139" t="s">
        <v>42</v>
      </c>
      <c r="F1139">
        <v>62252.21</v>
      </c>
      <c r="G1139">
        <v>5640.69</v>
      </c>
      <c r="H1139">
        <v>646</v>
      </c>
      <c r="I1139">
        <v>120</v>
      </c>
      <c r="J1139">
        <v>1</v>
      </c>
      <c r="K1139" t="s">
        <v>33</v>
      </c>
      <c r="L1139" t="s">
        <v>33</v>
      </c>
      <c r="M1139" t="s">
        <v>37</v>
      </c>
      <c r="N1139" t="s">
        <v>34</v>
      </c>
      <c r="O1139" t="s">
        <v>74</v>
      </c>
      <c r="P1139">
        <v>1</v>
      </c>
      <c r="Q1139">
        <v>281</v>
      </c>
      <c r="R1139">
        <v>7</v>
      </c>
      <c r="S1139">
        <v>0</v>
      </c>
      <c r="T1139" t="s">
        <v>67</v>
      </c>
      <c r="U1139">
        <v>-1</v>
      </c>
      <c r="V1139">
        <v>6</v>
      </c>
      <c r="W1139" t="s">
        <v>33</v>
      </c>
      <c r="X1139" t="s">
        <v>33</v>
      </c>
      <c r="Y1139" t="s">
        <v>33</v>
      </c>
      <c r="Z1139">
        <v>747026.52</v>
      </c>
      <c r="AA1139">
        <v>9.0999999999999998E-2</v>
      </c>
      <c r="AB1139" t="s">
        <v>38</v>
      </c>
      <c r="AC1139" t="s">
        <v>39</v>
      </c>
      <c r="AD1139" t="s">
        <v>46</v>
      </c>
    </row>
    <row r="1140" spans="1:30" x14ac:dyDescent="0.25">
      <c r="A1140">
        <v>101139</v>
      </c>
      <c r="B1140">
        <v>25</v>
      </c>
      <c r="C1140" t="s">
        <v>71</v>
      </c>
      <c r="D1140" t="s">
        <v>58</v>
      </c>
      <c r="E1140" t="s">
        <v>42</v>
      </c>
      <c r="F1140">
        <v>25070.92</v>
      </c>
      <c r="G1140">
        <v>0</v>
      </c>
      <c r="H1140">
        <v>631</v>
      </c>
      <c r="I1140">
        <v>134</v>
      </c>
      <c r="J1140">
        <v>1</v>
      </c>
      <c r="K1140" t="s">
        <v>33</v>
      </c>
      <c r="L1140" t="s">
        <v>33</v>
      </c>
      <c r="M1140" t="s">
        <v>33</v>
      </c>
      <c r="N1140" t="s">
        <v>53</v>
      </c>
      <c r="O1140" t="s">
        <v>74</v>
      </c>
      <c r="P1140">
        <v>10</v>
      </c>
      <c r="Q1140">
        <v>471</v>
      </c>
      <c r="R1140">
        <v>5</v>
      </c>
      <c r="S1140">
        <v>5</v>
      </c>
      <c r="T1140" t="s">
        <v>36</v>
      </c>
      <c r="U1140">
        <v>269</v>
      </c>
      <c r="V1140">
        <v>5</v>
      </c>
      <c r="W1140" t="s">
        <v>37</v>
      </c>
      <c r="X1140" t="s">
        <v>37</v>
      </c>
      <c r="Y1140" t="s">
        <v>37</v>
      </c>
      <c r="Z1140">
        <v>300851.03999999998</v>
      </c>
      <c r="AA1140">
        <v>0</v>
      </c>
      <c r="AB1140" t="s">
        <v>44</v>
      </c>
      <c r="AC1140" t="s">
        <v>65</v>
      </c>
      <c r="AD1140" t="s">
        <v>40</v>
      </c>
    </row>
    <row r="1141" spans="1:30" x14ac:dyDescent="0.25">
      <c r="A1141">
        <v>101140</v>
      </c>
      <c r="B1141">
        <v>32</v>
      </c>
      <c r="C1141" t="s">
        <v>54</v>
      </c>
      <c r="D1141" t="s">
        <v>58</v>
      </c>
      <c r="E1141" t="s">
        <v>42</v>
      </c>
      <c r="F1141">
        <v>45698.74</v>
      </c>
      <c r="G1141">
        <v>41568.33</v>
      </c>
      <c r="H1141">
        <v>749</v>
      </c>
      <c r="I1141">
        <v>18</v>
      </c>
      <c r="J1141">
        <v>5</v>
      </c>
      <c r="K1141" t="s">
        <v>33</v>
      </c>
      <c r="L1141" t="s">
        <v>33</v>
      </c>
      <c r="M1141" t="s">
        <v>33</v>
      </c>
      <c r="N1141" t="s">
        <v>34</v>
      </c>
      <c r="O1141" t="s">
        <v>63</v>
      </c>
      <c r="P1141">
        <v>3</v>
      </c>
      <c r="Q1141">
        <v>261</v>
      </c>
      <c r="R1141">
        <v>3</v>
      </c>
      <c r="S1141">
        <v>3</v>
      </c>
      <c r="T1141" t="s">
        <v>46</v>
      </c>
      <c r="U1141">
        <v>437</v>
      </c>
      <c r="V1141">
        <v>1</v>
      </c>
      <c r="W1141" t="s">
        <v>37</v>
      </c>
      <c r="X1141" t="s">
        <v>33</v>
      </c>
      <c r="Y1141" t="s">
        <v>33</v>
      </c>
      <c r="Z1141">
        <v>548384.88</v>
      </c>
      <c r="AA1141">
        <v>0.91</v>
      </c>
      <c r="AB1141" t="s">
        <v>38</v>
      </c>
      <c r="AC1141" t="s">
        <v>45</v>
      </c>
      <c r="AD1141" t="s">
        <v>46</v>
      </c>
    </row>
    <row r="1142" spans="1:30" x14ac:dyDescent="0.25">
      <c r="A1142">
        <v>101141</v>
      </c>
      <c r="B1142">
        <v>61</v>
      </c>
      <c r="C1142" t="s">
        <v>54</v>
      </c>
      <c r="D1142" t="s">
        <v>31</v>
      </c>
      <c r="E1142" t="s">
        <v>32</v>
      </c>
      <c r="F1142">
        <v>12322.81</v>
      </c>
      <c r="G1142">
        <v>31606.35</v>
      </c>
      <c r="H1142">
        <v>582</v>
      </c>
      <c r="I1142">
        <v>180</v>
      </c>
      <c r="J1142">
        <v>1</v>
      </c>
      <c r="K1142" t="s">
        <v>33</v>
      </c>
      <c r="L1142" t="s">
        <v>33</v>
      </c>
      <c r="M1142" t="s">
        <v>33</v>
      </c>
      <c r="N1142" t="s">
        <v>34</v>
      </c>
      <c r="O1142" t="s">
        <v>63</v>
      </c>
      <c r="P1142">
        <v>10</v>
      </c>
      <c r="Q1142">
        <v>368</v>
      </c>
      <c r="R1142">
        <v>2</v>
      </c>
      <c r="S1142">
        <v>5</v>
      </c>
      <c r="T1142" t="s">
        <v>53</v>
      </c>
      <c r="U1142">
        <v>468</v>
      </c>
      <c r="V1142">
        <v>4</v>
      </c>
      <c r="W1142" t="s">
        <v>33</v>
      </c>
      <c r="X1142" t="s">
        <v>37</v>
      </c>
      <c r="Y1142" t="s">
        <v>33</v>
      </c>
      <c r="Z1142">
        <v>147873.72</v>
      </c>
      <c r="AA1142">
        <v>2.5649999999999999</v>
      </c>
      <c r="AB1142" t="s">
        <v>60</v>
      </c>
      <c r="AC1142" t="s">
        <v>65</v>
      </c>
      <c r="AD1142" t="s">
        <v>46</v>
      </c>
    </row>
    <row r="1143" spans="1:30" x14ac:dyDescent="0.25">
      <c r="A1143">
        <v>101142</v>
      </c>
      <c r="B1143">
        <v>31</v>
      </c>
      <c r="C1143" t="s">
        <v>61</v>
      </c>
      <c r="D1143" t="s">
        <v>31</v>
      </c>
      <c r="E1143" t="s">
        <v>32</v>
      </c>
      <c r="F1143">
        <v>51154.43</v>
      </c>
      <c r="G1143">
        <v>0</v>
      </c>
      <c r="H1143">
        <v>745</v>
      </c>
      <c r="I1143">
        <v>38</v>
      </c>
      <c r="J1143">
        <v>1</v>
      </c>
      <c r="K1143" t="s">
        <v>33</v>
      </c>
      <c r="L1143" t="s">
        <v>33</v>
      </c>
      <c r="M1143" t="s">
        <v>33</v>
      </c>
      <c r="N1143" t="s">
        <v>34</v>
      </c>
      <c r="O1143" t="s">
        <v>43</v>
      </c>
      <c r="P1143">
        <v>18</v>
      </c>
      <c r="Q1143">
        <v>171</v>
      </c>
      <c r="R1143">
        <v>6</v>
      </c>
      <c r="S1143">
        <v>2</v>
      </c>
      <c r="T1143" t="s">
        <v>36</v>
      </c>
      <c r="U1143">
        <v>284</v>
      </c>
      <c r="V1143">
        <v>0</v>
      </c>
      <c r="W1143" t="s">
        <v>37</v>
      </c>
      <c r="X1143" t="s">
        <v>37</v>
      </c>
      <c r="Y1143" t="s">
        <v>33</v>
      </c>
      <c r="Z1143">
        <v>613853.16</v>
      </c>
      <c r="AA1143">
        <v>0</v>
      </c>
      <c r="AB1143" t="s">
        <v>38</v>
      </c>
      <c r="AC1143" t="s">
        <v>45</v>
      </c>
      <c r="AD1143" t="s">
        <v>46</v>
      </c>
    </row>
    <row r="1144" spans="1:30" x14ac:dyDescent="0.25">
      <c r="A1144">
        <v>101143</v>
      </c>
      <c r="B1144">
        <v>55</v>
      </c>
      <c r="C1144" t="s">
        <v>61</v>
      </c>
      <c r="D1144" t="s">
        <v>31</v>
      </c>
      <c r="E1144" t="s">
        <v>32</v>
      </c>
      <c r="F1144">
        <v>52176.93</v>
      </c>
      <c r="G1144">
        <v>20226.43</v>
      </c>
      <c r="H1144">
        <v>641</v>
      </c>
      <c r="I1144">
        <v>143</v>
      </c>
      <c r="J1144">
        <v>3</v>
      </c>
      <c r="K1144" t="s">
        <v>33</v>
      </c>
      <c r="L1144" t="s">
        <v>37</v>
      </c>
      <c r="M1144" t="s">
        <v>33</v>
      </c>
      <c r="N1144" t="s">
        <v>34</v>
      </c>
      <c r="O1144" t="s">
        <v>64</v>
      </c>
      <c r="P1144">
        <v>1</v>
      </c>
      <c r="Q1144">
        <v>505</v>
      </c>
      <c r="R1144">
        <v>5</v>
      </c>
      <c r="S1144">
        <v>2</v>
      </c>
      <c r="T1144" t="s">
        <v>46</v>
      </c>
      <c r="U1144">
        <v>443</v>
      </c>
      <c r="V1144">
        <v>3</v>
      </c>
      <c r="W1144" t="s">
        <v>37</v>
      </c>
      <c r="X1144" t="s">
        <v>37</v>
      </c>
      <c r="Y1144" t="s">
        <v>33</v>
      </c>
      <c r="Z1144">
        <v>626123.16</v>
      </c>
      <c r="AA1144">
        <v>0.38800000000000001</v>
      </c>
      <c r="AB1144" t="s">
        <v>50</v>
      </c>
      <c r="AC1144" t="s">
        <v>45</v>
      </c>
      <c r="AD1144" t="s">
        <v>46</v>
      </c>
    </row>
    <row r="1145" spans="1:30" x14ac:dyDescent="0.25">
      <c r="A1145">
        <v>101144</v>
      </c>
      <c r="B1145">
        <v>36</v>
      </c>
      <c r="C1145" t="s">
        <v>75</v>
      </c>
      <c r="D1145" t="s">
        <v>31</v>
      </c>
      <c r="E1145" t="s">
        <v>42</v>
      </c>
      <c r="F1145">
        <v>30906.93</v>
      </c>
      <c r="G1145">
        <v>2663.49</v>
      </c>
      <c r="H1145">
        <v>678</v>
      </c>
      <c r="I1145">
        <v>171</v>
      </c>
      <c r="J1145">
        <v>2</v>
      </c>
      <c r="K1145" t="s">
        <v>33</v>
      </c>
      <c r="L1145" t="s">
        <v>37</v>
      </c>
      <c r="M1145" t="s">
        <v>33</v>
      </c>
      <c r="N1145" t="s">
        <v>34</v>
      </c>
      <c r="O1145" t="s">
        <v>64</v>
      </c>
      <c r="P1145">
        <v>24</v>
      </c>
      <c r="Q1145">
        <v>679</v>
      </c>
      <c r="R1145">
        <v>2</v>
      </c>
      <c r="S1145">
        <v>3</v>
      </c>
      <c r="T1145" t="s">
        <v>53</v>
      </c>
      <c r="U1145">
        <v>397</v>
      </c>
      <c r="V1145">
        <v>5</v>
      </c>
      <c r="W1145" t="s">
        <v>33</v>
      </c>
      <c r="X1145" t="s">
        <v>37</v>
      </c>
      <c r="Y1145" t="s">
        <v>37</v>
      </c>
      <c r="Z1145">
        <v>370883.16</v>
      </c>
      <c r="AA1145">
        <v>8.5999999999999993E-2</v>
      </c>
      <c r="AB1145" t="s">
        <v>62</v>
      </c>
      <c r="AC1145" t="s">
        <v>51</v>
      </c>
      <c r="AD1145" t="s">
        <v>40</v>
      </c>
    </row>
    <row r="1146" spans="1:30" x14ac:dyDescent="0.25">
      <c r="A1146">
        <v>101145</v>
      </c>
      <c r="B1146">
        <v>28</v>
      </c>
      <c r="C1146" t="s">
        <v>70</v>
      </c>
      <c r="D1146" t="s">
        <v>58</v>
      </c>
      <c r="E1146" t="s">
        <v>42</v>
      </c>
      <c r="F1146">
        <v>54236.03</v>
      </c>
      <c r="G1146">
        <v>27535.200000000001</v>
      </c>
      <c r="H1146">
        <v>755</v>
      </c>
      <c r="I1146">
        <v>151</v>
      </c>
      <c r="J1146">
        <v>2</v>
      </c>
      <c r="K1146" t="s">
        <v>33</v>
      </c>
      <c r="L1146" t="s">
        <v>33</v>
      </c>
      <c r="M1146" t="s">
        <v>33</v>
      </c>
      <c r="N1146" t="s">
        <v>34</v>
      </c>
      <c r="O1146" t="s">
        <v>56</v>
      </c>
      <c r="P1146">
        <v>20</v>
      </c>
      <c r="Q1146">
        <v>233</v>
      </c>
      <c r="R1146">
        <v>7</v>
      </c>
      <c r="S1146">
        <v>4</v>
      </c>
      <c r="T1146" t="s">
        <v>53</v>
      </c>
      <c r="U1146">
        <v>27</v>
      </c>
      <c r="V1146">
        <v>0</v>
      </c>
      <c r="W1146" t="s">
        <v>33</v>
      </c>
      <c r="X1146" t="s">
        <v>37</v>
      </c>
      <c r="Y1146" t="s">
        <v>33</v>
      </c>
      <c r="Z1146">
        <v>650832.36</v>
      </c>
      <c r="AA1146">
        <v>0.50800000000000001</v>
      </c>
      <c r="AB1146" t="s">
        <v>38</v>
      </c>
      <c r="AC1146" t="s">
        <v>45</v>
      </c>
      <c r="AD1146" t="s">
        <v>46</v>
      </c>
    </row>
    <row r="1147" spans="1:30" x14ac:dyDescent="0.25">
      <c r="A1147">
        <v>101146</v>
      </c>
      <c r="B1147">
        <v>54</v>
      </c>
      <c r="C1147" t="s">
        <v>41</v>
      </c>
      <c r="D1147" t="s">
        <v>58</v>
      </c>
      <c r="E1147" t="s">
        <v>32</v>
      </c>
      <c r="F1147">
        <v>23106.43</v>
      </c>
      <c r="G1147">
        <v>8891.9</v>
      </c>
      <c r="H1147">
        <v>812</v>
      </c>
      <c r="I1147">
        <v>158</v>
      </c>
      <c r="J1147">
        <v>1</v>
      </c>
      <c r="K1147" t="s">
        <v>33</v>
      </c>
      <c r="L1147" t="s">
        <v>33</v>
      </c>
      <c r="M1147" t="s">
        <v>33</v>
      </c>
      <c r="N1147" t="s">
        <v>53</v>
      </c>
      <c r="O1147" t="s">
        <v>64</v>
      </c>
      <c r="P1147">
        <v>5</v>
      </c>
      <c r="Q1147">
        <v>296</v>
      </c>
      <c r="R1147">
        <v>2</v>
      </c>
      <c r="S1147">
        <v>3</v>
      </c>
      <c r="T1147" t="s">
        <v>53</v>
      </c>
      <c r="U1147">
        <v>54</v>
      </c>
      <c r="V1147">
        <v>4</v>
      </c>
      <c r="W1147" t="s">
        <v>33</v>
      </c>
      <c r="X1147" t="s">
        <v>33</v>
      </c>
      <c r="Y1147" t="s">
        <v>37</v>
      </c>
      <c r="Z1147">
        <v>277277.15999999997</v>
      </c>
      <c r="AA1147">
        <v>0.38500000000000001</v>
      </c>
      <c r="AB1147" t="s">
        <v>50</v>
      </c>
      <c r="AC1147" t="s">
        <v>65</v>
      </c>
      <c r="AD1147" t="s">
        <v>46</v>
      </c>
    </row>
    <row r="1148" spans="1:30" x14ac:dyDescent="0.25">
      <c r="A1148">
        <v>101147</v>
      </c>
      <c r="B1148">
        <v>61</v>
      </c>
      <c r="C1148" t="s">
        <v>47</v>
      </c>
      <c r="D1148" t="s">
        <v>31</v>
      </c>
      <c r="E1148" t="s">
        <v>32</v>
      </c>
      <c r="F1148">
        <v>42534.91</v>
      </c>
      <c r="G1148">
        <v>59334.28</v>
      </c>
      <c r="H1148">
        <v>649</v>
      </c>
      <c r="I1148">
        <v>8</v>
      </c>
      <c r="J1148">
        <v>2</v>
      </c>
      <c r="K1148" t="s">
        <v>33</v>
      </c>
      <c r="L1148" t="s">
        <v>37</v>
      </c>
      <c r="M1148" t="s">
        <v>33</v>
      </c>
      <c r="N1148" t="s">
        <v>34</v>
      </c>
      <c r="O1148" t="s">
        <v>43</v>
      </c>
      <c r="P1148">
        <v>8</v>
      </c>
      <c r="Q1148">
        <v>322</v>
      </c>
      <c r="R1148">
        <v>2</v>
      </c>
      <c r="S1148">
        <v>3</v>
      </c>
      <c r="T1148" t="s">
        <v>36</v>
      </c>
      <c r="U1148">
        <v>460</v>
      </c>
      <c r="V1148">
        <v>1</v>
      </c>
      <c r="W1148" t="s">
        <v>33</v>
      </c>
      <c r="X1148" t="s">
        <v>37</v>
      </c>
      <c r="Y1148" t="s">
        <v>37</v>
      </c>
      <c r="Z1148">
        <v>510418.92</v>
      </c>
      <c r="AA1148">
        <v>1.395</v>
      </c>
      <c r="AB1148" t="s">
        <v>60</v>
      </c>
      <c r="AC1148" t="s">
        <v>45</v>
      </c>
      <c r="AD1148" t="s">
        <v>40</v>
      </c>
    </row>
    <row r="1149" spans="1:30" x14ac:dyDescent="0.25">
      <c r="A1149">
        <v>101148</v>
      </c>
      <c r="B1149">
        <v>59</v>
      </c>
      <c r="C1149" t="s">
        <v>47</v>
      </c>
      <c r="D1149" t="s">
        <v>31</v>
      </c>
      <c r="E1149" t="s">
        <v>32</v>
      </c>
      <c r="F1149">
        <v>30073.45</v>
      </c>
      <c r="G1149">
        <v>46871.78</v>
      </c>
      <c r="H1149">
        <v>539</v>
      </c>
      <c r="I1149">
        <v>111</v>
      </c>
      <c r="J1149">
        <v>5</v>
      </c>
      <c r="K1149" t="s">
        <v>33</v>
      </c>
      <c r="L1149" t="s">
        <v>33</v>
      </c>
      <c r="M1149" t="s">
        <v>37</v>
      </c>
      <c r="N1149" t="s">
        <v>55</v>
      </c>
      <c r="O1149" t="s">
        <v>64</v>
      </c>
      <c r="P1149">
        <v>18</v>
      </c>
      <c r="Q1149">
        <v>191</v>
      </c>
      <c r="R1149">
        <v>7</v>
      </c>
      <c r="S1149">
        <v>5</v>
      </c>
      <c r="T1149" t="s">
        <v>67</v>
      </c>
      <c r="U1149">
        <v>401</v>
      </c>
      <c r="V1149">
        <v>6</v>
      </c>
      <c r="W1149" t="s">
        <v>37</v>
      </c>
      <c r="X1149" t="s">
        <v>33</v>
      </c>
      <c r="Y1149" t="s">
        <v>33</v>
      </c>
      <c r="Z1149">
        <v>360881.4</v>
      </c>
      <c r="AA1149">
        <v>1.5589999999999999</v>
      </c>
      <c r="AB1149" t="s">
        <v>60</v>
      </c>
      <c r="AC1149" t="s">
        <v>65</v>
      </c>
      <c r="AD1149" t="s">
        <v>46</v>
      </c>
    </row>
    <row r="1150" spans="1:30" x14ac:dyDescent="0.25">
      <c r="A1150">
        <v>101149</v>
      </c>
      <c r="B1150">
        <v>58</v>
      </c>
      <c r="C1150" t="s">
        <v>54</v>
      </c>
      <c r="D1150" t="s">
        <v>68</v>
      </c>
      <c r="E1150" t="s">
        <v>42</v>
      </c>
      <c r="F1150">
        <v>40639.33</v>
      </c>
      <c r="G1150">
        <v>51905.46</v>
      </c>
      <c r="H1150">
        <v>758</v>
      </c>
      <c r="I1150">
        <v>65</v>
      </c>
      <c r="J1150">
        <v>4</v>
      </c>
      <c r="K1150" t="s">
        <v>33</v>
      </c>
      <c r="L1150" t="s">
        <v>37</v>
      </c>
      <c r="M1150" t="s">
        <v>33</v>
      </c>
      <c r="N1150" t="s">
        <v>34</v>
      </c>
      <c r="O1150" t="s">
        <v>69</v>
      </c>
      <c r="P1150">
        <v>9</v>
      </c>
      <c r="Q1150">
        <v>250</v>
      </c>
      <c r="R1150">
        <v>4</v>
      </c>
      <c r="S1150">
        <v>4</v>
      </c>
      <c r="T1150" t="s">
        <v>53</v>
      </c>
      <c r="U1150">
        <v>470</v>
      </c>
      <c r="V1150">
        <v>0</v>
      </c>
      <c r="W1150" t="s">
        <v>37</v>
      </c>
      <c r="X1150" t="s">
        <v>37</v>
      </c>
      <c r="Y1150" t="s">
        <v>33</v>
      </c>
      <c r="Z1150">
        <v>487671.96</v>
      </c>
      <c r="AA1150">
        <v>1.2769999999999999</v>
      </c>
      <c r="AB1150" t="s">
        <v>60</v>
      </c>
      <c r="AC1150" t="s">
        <v>51</v>
      </c>
      <c r="AD1150" t="s">
        <v>46</v>
      </c>
    </row>
    <row r="1151" spans="1:30" x14ac:dyDescent="0.25">
      <c r="A1151">
        <v>101150</v>
      </c>
      <c r="B1151">
        <v>27</v>
      </c>
      <c r="C1151" t="s">
        <v>70</v>
      </c>
      <c r="D1151" t="s">
        <v>68</v>
      </c>
      <c r="E1151" t="s">
        <v>48</v>
      </c>
      <c r="F1151">
        <v>33278.42</v>
      </c>
      <c r="G1151">
        <v>18370.689999999999</v>
      </c>
      <c r="H1151">
        <v>651</v>
      </c>
      <c r="I1151">
        <v>6</v>
      </c>
      <c r="J1151">
        <v>4</v>
      </c>
      <c r="K1151" t="s">
        <v>33</v>
      </c>
      <c r="L1151" t="s">
        <v>37</v>
      </c>
      <c r="M1151" t="s">
        <v>33</v>
      </c>
      <c r="N1151" t="s">
        <v>34</v>
      </c>
      <c r="O1151" t="s">
        <v>43</v>
      </c>
      <c r="P1151">
        <v>4</v>
      </c>
      <c r="Q1151">
        <v>484</v>
      </c>
      <c r="R1151">
        <v>1</v>
      </c>
      <c r="S1151">
        <v>1</v>
      </c>
      <c r="T1151" t="s">
        <v>53</v>
      </c>
      <c r="U1151">
        <v>384</v>
      </c>
      <c r="V1151">
        <v>0</v>
      </c>
      <c r="W1151" t="s">
        <v>37</v>
      </c>
      <c r="X1151" t="s">
        <v>37</v>
      </c>
      <c r="Y1151" t="s">
        <v>33</v>
      </c>
      <c r="Z1151">
        <v>399341.04</v>
      </c>
      <c r="AA1151">
        <v>0.55200000000000005</v>
      </c>
      <c r="AB1151" t="s">
        <v>38</v>
      </c>
      <c r="AC1151" t="s">
        <v>51</v>
      </c>
      <c r="AD1151" t="s">
        <v>46</v>
      </c>
    </row>
    <row r="1152" spans="1:30" x14ac:dyDescent="0.25">
      <c r="A1152">
        <v>101151</v>
      </c>
      <c r="B1152">
        <v>18</v>
      </c>
      <c r="C1152" t="s">
        <v>47</v>
      </c>
      <c r="D1152" t="s">
        <v>31</v>
      </c>
      <c r="E1152" t="s">
        <v>42</v>
      </c>
      <c r="F1152">
        <v>27981.14</v>
      </c>
      <c r="G1152">
        <v>56332.74</v>
      </c>
      <c r="H1152">
        <v>773</v>
      </c>
      <c r="I1152">
        <v>31</v>
      </c>
      <c r="J1152">
        <v>4</v>
      </c>
      <c r="K1152" t="s">
        <v>33</v>
      </c>
      <c r="L1152" t="s">
        <v>37</v>
      </c>
      <c r="M1152" t="s">
        <v>33</v>
      </c>
      <c r="N1152" t="s">
        <v>34</v>
      </c>
      <c r="O1152" t="s">
        <v>63</v>
      </c>
      <c r="P1152">
        <v>19</v>
      </c>
      <c r="Q1152">
        <v>659</v>
      </c>
      <c r="R1152">
        <v>7</v>
      </c>
      <c r="S1152">
        <v>0</v>
      </c>
      <c r="T1152" t="s">
        <v>46</v>
      </c>
      <c r="U1152">
        <v>-1</v>
      </c>
      <c r="V1152">
        <v>1</v>
      </c>
      <c r="W1152" t="s">
        <v>33</v>
      </c>
      <c r="X1152" t="s">
        <v>37</v>
      </c>
      <c r="Y1152" t="s">
        <v>33</v>
      </c>
      <c r="Z1152">
        <v>335773.68</v>
      </c>
      <c r="AA1152">
        <v>2.0129999999999999</v>
      </c>
      <c r="AB1152" t="s">
        <v>44</v>
      </c>
      <c r="AC1152" t="s">
        <v>65</v>
      </c>
      <c r="AD1152" t="s">
        <v>46</v>
      </c>
    </row>
    <row r="1153" spans="1:30" x14ac:dyDescent="0.25">
      <c r="A1153">
        <v>101152</v>
      </c>
      <c r="B1153">
        <v>52</v>
      </c>
      <c r="C1153" t="s">
        <v>41</v>
      </c>
      <c r="D1153" t="s">
        <v>58</v>
      </c>
      <c r="E1153" t="s">
        <v>42</v>
      </c>
      <c r="F1153">
        <v>58353.67</v>
      </c>
      <c r="G1153">
        <v>75999.38</v>
      </c>
      <c r="H1153">
        <v>774</v>
      </c>
      <c r="I1153">
        <v>59</v>
      </c>
      <c r="J1153">
        <v>4</v>
      </c>
      <c r="K1153" t="s">
        <v>33</v>
      </c>
      <c r="L1153" t="s">
        <v>37</v>
      </c>
      <c r="M1153" t="s">
        <v>33</v>
      </c>
      <c r="N1153" t="s">
        <v>34</v>
      </c>
      <c r="O1153" t="s">
        <v>63</v>
      </c>
      <c r="P1153">
        <v>27</v>
      </c>
      <c r="Q1153">
        <v>20</v>
      </c>
      <c r="R1153">
        <v>2</v>
      </c>
      <c r="S1153">
        <v>0</v>
      </c>
      <c r="T1153" t="s">
        <v>46</v>
      </c>
      <c r="U1153">
        <v>-1</v>
      </c>
      <c r="V1153">
        <v>6</v>
      </c>
      <c r="W1153" t="s">
        <v>37</v>
      </c>
      <c r="X1153" t="s">
        <v>37</v>
      </c>
      <c r="Y1153" t="s">
        <v>33</v>
      </c>
      <c r="Z1153">
        <v>700244.04</v>
      </c>
      <c r="AA1153">
        <v>1.302</v>
      </c>
      <c r="AB1153" t="s">
        <v>50</v>
      </c>
      <c r="AC1153" t="s">
        <v>39</v>
      </c>
      <c r="AD1153" t="s">
        <v>46</v>
      </c>
    </row>
    <row r="1154" spans="1:30" x14ac:dyDescent="0.25">
      <c r="A1154">
        <v>101153</v>
      </c>
      <c r="B1154">
        <v>20</v>
      </c>
      <c r="C1154" t="s">
        <v>41</v>
      </c>
      <c r="D1154" t="s">
        <v>31</v>
      </c>
      <c r="E1154" t="s">
        <v>32</v>
      </c>
      <c r="F1154">
        <v>50299.519999999997</v>
      </c>
      <c r="G1154">
        <v>65331.03</v>
      </c>
      <c r="H1154">
        <v>754</v>
      </c>
      <c r="I1154">
        <v>43</v>
      </c>
      <c r="J1154">
        <v>3</v>
      </c>
      <c r="K1154" t="s">
        <v>33</v>
      </c>
      <c r="L1154" t="s">
        <v>33</v>
      </c>
      <c r="M1154" t="s">
        <v>33</v>
      </c>
      <c r="N1154" t="s">
        <v>34</v>
      </c>
      <c r="O1154" t="s">
        <v>63</v>
      </c>
      <c r="P1154">
        <v>18</v>
      </c>
      <c r="Q1154">
        <v>80</v>
      </c>
      <c r="R1154">
        <v>8</v>
      </c>
      <c r="S1154">
        <v>2</v>
      </c>
      <c r="T1154" t="s">
        <v>46</v>
      </c>
      <c r="U1154">
        <v>92</v>
      </c>
      <c r="V1154">
        <v>0</v>
      </c>
      <c r="W1154" t="s">
        <v>33</v>
      </c>
      <c r="X1154" t="s">
        <v>37</v>
      </c>
      <c r="Y1154" t="s">
        <v>37</v>
      </c>
      <c r="Z1154">
        <v>603594.23999999999</v>
      </c>
      <c r="AA1154">
        <v>1.2989999999999999</v>
      </c>
      <c r="AB1154" t="s">
        <v>44</v>
      </c>
      <c r="AC1154" t="s">
        <v>45</v>
      </c>
      <c r="AD1154" t="s">
        <v>46</v>
      </c>
    </row>
    <row r="1155" spans="1:30" x14ac:dyDescent="0.25">
      <c r="A1155">
        <v>101154</v>
      </c>
      <c r="B1155">
        <v>53</v>
      </c>
      <c r="C1155" t="s">
        <v>66</v>
      </c>
      <c r="D1155" t="s">
        <v>58</v>
      </c>
      <c r="E1155" t="s">
        <v>32</v>
      </c>
      <c r="F1155">
        <v>57442.19</v>
      </c>
      <c r="H1155">
        <v>727</v>
      </c>
      <c r="I1155">
        <v>26</v>
      </c>
      <c r="J1155">
        <v>4</v>
      </c>
      <c r="K1155" t="s">
        <v>33</v>
      </c>
      <c r="L1155" t="s">
        <v>37</v>
      </c>
      <c r="M1155" t="s">
        <v>33</v>
      </c>
      <c r="N1155" t="s">
        <v>34</v>
      </c>
      <c r="O1155" t="s">
        <v>69</v>
      </c>
      <c r="P1155">
        <v>18</v>
      </c>
      <c r="Q1155">
        <v>294</v>
      </c>
      <c r="R1155">
        <v>8</v>
      </c>
      <c r="S1155">
        <v>2</v>
      </c>
      <c r="T1155" t="s">
        <v>53</v>
      </c>
      <c r="U1155">
        <v>23</v>
      </c>
      <c r="V1155">
        <v>6</v>
      </c>
      <c r="W1155" t="s">
        <v>33</v>
      </c>
      <c r="X1155" t="s">
        <v>33</v>
      </c>
      <c r="Y1155" t="s">
        <v>33</v>
      </c>
      <c r="Z1155">
        <v>689306.28</v>
      </c>
      <c r="AA1155">
        <v>1.1319999999999999</v>
      </c>
      <c r="AB1155" t="s">
        <v>50</v>
      </c>
      <c r="AC1155" t="s">
        <v>39</v>
      </c>
      <c r="AD1155" t="s">
        <v>46</v>
      </c>
    </row>
    <row r="1156" spans="1:30" x14ac:dyDescent="0.25">
      <c r="A1156">
        <v>101155</v>
      </c>
      <c r="B1156">
        <v>39</v>
      </c>
      <c r="C1156" t="s">
        <v>41</v>
      </c>
      <c r="D1156" t="s">
        <v>31</v>
      </c>
      <c r="E1156" t="s">
        <v>42</v>
      </c>
      <c r="F1156">
        <v>33711.839999999997</v>
      </c>
      <c r="G1156">
        <v>21954.12</v>
      </c>
      <c r="H1156">
        <v>654</v>
      </c>
      <c r="I1156">
        <v>62</v>
      </c>
      <c r="J1156">
        <v>5</v>
      </c>
      <c r="K1156" t="s">
        <v>33</v>
      </c>
      <c r="L1156" t="s">
        <v>37</v>
      </c>
      <c r="M1156" t="s">
        <v>33</v>
      </c>
      <c r="N1156" t="s">
        <v>34</v>
      </c>
      <c r="O1156" t="s">
        <v>74</v>
      </c>
      <c r="P1156">
        <v>18</v>
      </c>
      <c r="Q1156">
        <v>124</v>
      </c>
      <c r="R1156">
        <v>5</v>
      </c>
      <c r="S1156">
        <v>1</v>
      </c>
      <c r="T1156" t="s">
        <v>67</v>
      </c>
      <c r="U1156">
        <v>246</v>
      </c>
      <c r="V1156">
        <v>0</v>
      </c>
      <c r="W1156" t="s">
        <v>33</v>
      </c>
      <c r="X1156" t="s">
        <v>37</v>
      </c>
      <c r="Y1156" t="s">
        <v>33</v>
      </c>
      <c r="Z1156">
        <v>404542.08</v>
      </c>
      <c r="AA1156">
        <v>0.65100000000000002</v>
      </c>
      <c r="AB1156" t="s">
        <v>62</v>
      </c>
      <c r="AC1156" t="s">
        <v>51</v>
      </c>
      <c r="AD1156" t="s">
        <v>46</v>
      </c>
    </row>
    <row r="1157" spans="1:30" x14ac:dyDescent="0.25">
      <c r="A1157">
        <v>101156</v>
      </c>
      <c r="B1157">
        <v>68</v>
      </c>
      <c r="C1157" t="s">
        <v>75</v>
      </c>
      <c r="D1157" t="s">
        <v>58</v>
      </c>
      <c r="E1157" t="s">
        <v>42</v>
      </c>
      <c r="F1157">
        <v>39686.29</v>
      </c>
      <c r="G1157">
        <v>35745.24</v>
      </c>
      <c r="H1157">
        <v>664</v>
      </c>
      <c r="I1157">
        <v>114</v>
      </c>
      <c r="J1157">
        <v>3</v>
      </c>
      <c r="K1157" t="s">
        <v>33</v>
      </c>
      <c r="L1157" t="s">
        <v>37</v>
      </c>
      <c r="M1157" t="s">
        <v>33</v>
      </c>
      <c r="O1157" t="s">
        <v>43</v>
      </c>
      <c r="P1157">
        <v>18</v>
      </c>
      <c r="Q1157">
        <v>364</v>
      </c>
      <c r="R1157">
        <v>3</v>
      </c>
      <c r="S1157">
        <v>0</v>
      </c>
      <c r="T1157" t="s">
        <v>53</v>
      </c>
      <c r="U1157">
        <v>-1</v>
      </c>
      <c r="V1157">
        <v>3</v>
      </c>
      <c r="W1157" t="s">
        <v>33</v>
      </c>
      <c r="X1157" t="s">
        <v>37</v>
      </c>
      <c r="Y1157" t="s">
        <v>33</v>
      </c>
      <c r="Z1157">
        <v>476235.48</v>
      </c>
      <c r="AA1157">
        <v>0.90100000000000002</v>
      </c>
      <c r="AB1157" t="s">
        <v>60</v>
      </c>
      <c r="AC1157" t="s">
        <v>51</v>
      </c>
      <c r="AD1157" t="s">
        <v>46</v>
      </c>
    </row>
    <row r="1158" spans="1:30" x14ac:dyDescent="0.25">
      <c r="A1158">
        <v>101157</v>
      </c>
      <c r="B1158">
        <v>18</v>
      </c>
      <c r="C1158" t="s">
        <v>30</v>
      </c>
      <c r="D1158" t="s">
        <v>31</v>
      </c>
      <c r="E1158" t="s">
        <v>48</v>
      </c>
      <c r="F1158">
        <v>20288.84</v>
      </c>
      <c r="G1158">
        <v>69855.490000000005</v>
      </c>
      <c r="H1158">
        <v>715</v>
      </c>
      <c r="I1158">
        <v>79</v>
      </c>
      <c r="J1158">
        <v>4</v>
      </c>
      <c r="K1158" t="s">
        <v>33</v>
      </c>
      <c r="L1158" t="s">
        <v>37</v>
      </c>
      <c r="M1158" t="s">
        <v>33</v>
      </c>
      <c r="N1158" t="s">
        <v>34</v>
      </c>
      <c r="O1158" t="s">
        <v>49</v>
      </c>
      <c r="P1158">
        <v>2</v>
      </c>
      <c r="Q1158">
        <v>453</v>
      </c>
      <c r="R1158">
        <v>5</v>
      </c>
      <c r="S1158">
        <v>4</v>
      </c>
      <c r="T1158" t="s">
        <v>53</v>
      </c>
      <c r="U1158">
        <v>252</v>
      </c>
      <c r="V1158">
        <v>6</v>
      </c>
      <c r="W1158" t="s">
        <v>33</v>
      </c>
      <c r="X1158" t="s">
        <v>33</v>
      </c>
      <c r="Y1158" t="s">
        <v>33</v>
      </c>
      <c r="Z1158">
        <v>243466.08</v>
      </c>
      <c r="AA1158">
        <v>3.4430000000000001</v>
      </c>
      <c r="AB1158" t="s">
        <v>44</v>
      </c>
      <c r="AC1158" t="s">
        <v>65</v>
      </c>
      <c r="AD1158" t="s">
        <v>46</v>
      </c>
    </row>
    <row r="1159" spans="1:30" x14ac:dyDescent="0.25">
      <c r="A1159">
        <v>101158</v>
      </c>
      <c r="B1159">
        <v>33</v>
      </c>
      <c r="C1159" t="s">
        <v>41</v>
      </c>
      <c r="D1159" t="s">
        <v>31</v>
      </c>
      <c r="E1159" t="s">
        <v>42</v>
      </c>
      <c r="F1159">
        <v>27051.07</v>
      </c>
      <c r="H1159">
        <v>505</v>
      </c>
      <c r="I1159">
        <v>166</v>
      </c>
      <c r="J1159">
        <v>2</v>
      </c>
      <c r="K1159" t="s">
        <v>33</v>
      </c>
      <c r="L1159" t="s">
        <v>37</v>
      </c>
      <c r="M1159" t="s">
        <v>33</v>
      </c>
      <c r="N1159" t="s">
        <v>34</v>
      </c>
      <c r="O1159" t="s">
        <v>64</v>
      </c>
      <c r="P1159">
        <v>12</v>
      </c>
      <c r="Q1159">
        <v>78</v>
      </c>
      <c r="R1159">
        <v>7</v>
      </c>
      <c r="S1159">
        <v>1</v>
      </c>
      <c r="T1159" t="s">
        <v>53</v>
      </c>
      <c r="U1159">
        <v>160</v>
      </c>
      <c r="V1159">
        <v>3</v>
      </c>
      <c r="W1159" t="s">
        <v>33</v>
      </c>
      <c r="X1159" t="s">
        <v>33</v>
      </c>
      <c r="Y1159" t="s">
        <v>33</v>
      </c>
      <c r="Z1159">
        <v>324612.84000000003</v>
      </c>
      <c r="AA1159">
        <v>0.73299999999999998</v>
      </c>
      <c r="AB1159" t="s">
        <v>38</v>
      </c>
      <c r="AC1159" t="s">
        <v>65</v>
      </c>
      <c r="AD1159" t="s">
        <v>46</v>
      </c>
    </row>
    <row r="1160" spans="1:30" x14ac:dyDescent="0.25">
      <c r="A1160">
        <v>101159</v>
      </c>
      <c r="B1160">
        <v>70</v>
      </c>
      <c r="C1160" t="s">
        <v>75</v>
      </c>
      <c r="D1160" t="s">
        <v>58</v>
      </c>
      <c r="E1160" t="s">
        <v>32</v>
      </c>
      <c r="F1160">
        <v>57388.7</v>
      </c>
      <c r="G1160">
        <v>18273.27</v>
      </c>
      <c r="H1160">
        <v>756</v>
      </c>
      <c r="I1160">
        <v>66</v>
      </c>
      <c r="J1160">
        <v>3</v>
      </c>
      <c r="K1160" t="s">
        <v>33</v>
      </c>
      <c r="L1160" t="s">
        <v>37</v>
      </c>
      <c r="M1160" t="s">
        <v>33</v>
      </c>
      <c r="N1160" t="s">
        <v>34</v>
      </c>
      <c r="O1160" t="s">
        <v>69</v>
      </c>
      <c r="P1160">
        <v>12</v>
      </c>
      <c r="Q1160">
        <v>492</v>
      </c>
      <c r="R1160">
        <v>8</v>
      </c>
      <c r="S1160">
        <v>3</v>
      </c>
      <c r="T1160" t="s">
        <v>36</v>
      </c>
      <c r="U1160">
        <v>29</v>
      </c>
      <c r="V1160">
        <v>5</v>
      </c>
      <c r="W1160" t="s">
        <v>37</v>
      </c>
      <c r="X1160" t="s">
        <v>37</v>
      </c>
      <c r="Y1160" t="s">
        <v>37</v>
      </c>
      <c r="Z1160">
        <v>688664.4</v>
      </c>
      <c r="AA1160">
        <v>0.318</v>
      </c>
      <c r="AB1160" t="s">
        <v>60</v>
      </c>
      <c r="AC1160" t="s">
        <v>39</v>
      </c>
      <c r="AD1160" t="s">
        <v>40</v>
      </c>
    </row>
    <row r="1161" spans="1:30" x14ac:dyDescent="0.25">
      <c r="A1161">
        <v>101160</v>
      </c>
      <c r="B1161">
        <v>59</v>
      </c>
      <c r="C1161" t="s">
        <v>47</v>
      </c>
      <c r="D1161" t="s">
        <v>58</v>
      </c>
      <c r="E1161" t="s">
        <v>32</v>
      </c>
      <c r="F1161">
        <v>27091.77</v>
      </c>
      <c r="G1161">
        <v>5076.01</v>
      </c>
      <c r="H1161">
        <v>645</v>
      </c>
      <c r="I1161">
        <v>144</v>
      </c>
      <c r="J1161">
        <v>1</v>
      </c>
      <c r="K1161" t="s">
        <v>33</v>
      </c>
      <c r="L1161" t="s">
        <v>33</v>
      </c>
      <c r="M1161" t="s">
        <v>33</v>
      </c>
      <c r="N1161" t="s">
        <v>53</v>
      </c>
      <c r="O1161" t="s">
        <v>64</v>
      </c>
      <c r="P1161">
        <v>27</v>
      </c>
      <c r="Q1161">
        <v>386</v>
      </c>
      <c r="R1161">
        <v>1</v>
      </c>
      <c r="S1161">
        <v>1</v>
      </c>
      <c r="T1161" t="s">
        <v>36</v>
      </c>
      <c r="U1161">
        <v>248</v>
      </c>
      <c r="V1161">
        <v>5</v>
      </c>
      <c r="W1161" t="s">
        <v>33</v>
      </c>
      <c r="X1161" t="s">
        <v>37</v>
      </c>
      <c r="Y1161" t="s">
        <v>37</v>
      </c>
      <c r="Z1161">
        <v>325101.24</v>
      </c>
      <c r="AA1161">
        <v>0.187</v>
      </c>
      <c r="AB1161" t="s">
        <v>60</v>
      </c>
      <c r="AC1161" t="s">
        <v>65</v>
      </c>
      <c r="AD1161" t="s">
        <v>40</v>
      </c>
    </row>
    <row r="1162" spans="1:30" x14ac:dyDescent="0.25">
      <c r="A1162">
        <v>101161</v>
      </c>
      <c r="B1162">
        <v>24</v>
      </c>
      <c r="C1162" t="s">
        <v>54</v>
      </c>
      <c r="D1162" t="s">
        <v>31</v>
      </c>
      <c r="E1162" t="s">
        <v>32</v>
      </c>
      <c r="F1162">
        <v>12000</v>
      </c>
      <c r="G1162">
        <v>63863.09</v>
      </c>
      <c r="H1162">
        <v>741</v>
      </c>
      <c r="I1162">
        <v>69</v>
      </c>
      <c r="J1162">
        <v>3</v>
      </c>
      <c r="K1162" t="s">
        <v>33</v>
      </c>
      <c r="L1162" t="s">
        <v>37</v>
      </c>
      <c r="M1162" t="s">
        <v>33</v>
      </c>
      <c r="N1162" t="s">
        <v>55</v>
      </c>
      <c r="O1162" t="s">
        <v>49</v>
      </c>
      <c r="P1162">
        <v>3</v>
      </c>
      <c r="Q1162">
        <v>431</v>
      </c>
      <c r="R1162">
        <v>4</v>
      </c>
      <c r="S1162">
        <v>5</v>
      </c>
      <c r="T1162" t="s">
        <v>53</v>
      </c>
      <c r="U1162">
        <v>401</v>
      </c>
      <c r="V1162">
        <v>5</v>
      </c>
      <c r="W1162" t="s">
        <v>33</v>
      </c>
      <c r="X1162" t="s">
        <v>33</v>
      </c>
      <c r="Y1162" t="s">
        <v>33</v>
      </c>
      <c r="Z1162">
        <v>144000</v>
      </c>
      <c r="AA1162">
        <v>5.3220000000000001</v>
      </c>
      <c r="AB1162" t="s">
        <v>44</v>
      </c>
      <c r="AC1162" t="s">
        <v>65</v>
      </c>
      <c r="AD1162" t="s">
        <v>46</v>
      </c>
    </row>
    <row r="1163" spans="1:30" x14ac:dyDescent="0.25">
      <c r="A1163">
        <v>101162</v>
      </c>
      <c r="B1163">
        <v>33</v>
      </c>
      <c r="C1163" t="s">
        <v>30</v>
      </c>
      <c r="D1163" t="s">
        <v>31</v>
      </c>
      <c r="E1163" t="s">
        <v>48</v>
      </c>
      <c r="G1163">
        <v>97634.66</v>
      </c>
      <c r="H1163">
        <v>611</v>
      </c>
      <c r="I1163">
        <v>110</v>
      </c>
      <c r="J1163">
        <v>1</v>
      </c>
      <c r="K1163" t="s">
        <v>33</v>
      </c>
      <c r="L1163" t="s">
        <v>33</v>
      </c>
      <c r="M1163" t="s">
        <v>33</v>
      </c>
      <c r="N1163" t="s">
        <v>34</v>
      </c>
      <c r="O1163" t="s">
        <v>63</v>
      </c>
      <c r="P1163">
        <v>18</v>
      </c>
      <c r="Q1163">
        <v>230</v>
      </c>
      <c r="R1163">
        <v>8</v>
      </c>
      <c r="S1163">
        <v>2</v>
      </c>
      <c r="T1163" t="s">
        <v>53</v>
      </c>
      <c r="U1163">
        <v>74</v>
      </c>
      <c r="V1163">
        <v>3</v>
      </c>
      <c r="W1163" t="s">
        <v>37</v>
      </c>
      <c r="X1163" t="s">
        <v>33</v>
      </c>
      <c r="Y1163" t="s">
        <v>33</v>
      </c>
      <c r="Z1163">
        <v>316485.96000000002</v>
      </c>
      <c r="AA1163">
        <v>3.702</v>
      </c>
      <c r="AB1163" t="s">
        <v>38</v>
      </c>
      <c r="AC1163" t="s">
        <v>65</v>
      </c>
      <c r="AD1163" t="s">
        <v>46</v>
      </c>
    </row>
    <row r="1164" spans="1:30" x14ac:dyDescent="0.25">
      <c r="A1164">
        <v>101163</v>
      </c>
      <c r="B1164">
        <v>54</v>
      </c>
      <c r="C1164" t="s">
        <v>75</v>
      </c>
      <c r="D1164" t="s">
        <v>31</v>
      </c>
      <c r="E1164" t="s">
        <v>48</v>
      </c>
      <c r="F1164">
        <v>27624</v>
      </c>
      <c r="G1164">
        <v>17317.71</v>
      </c>
      <c r="H1164">
        <v>633</v>
      </c>
      <c r="I1164">
        <v>19</v>
      </c>
      <c r="J1164">
        <v>3</v>
      </c>
      <c r="K1164" t="s">
        <v>33</v>
      </c>
      <c r="L1164" t="s">
        <v>37</v>
      </c>
      <c r="M1164" t="s">
        <v>33</v>
      </c>
      <c r="N1164" t="s">
        <v>34</v>
      </c>
      <c r="O1164" t="s">
        <v>63</v>
      </c>
      <c r="P1164">
        <v>9</v>
      </c>
      <c r="Q1164">
        <v>43</v>
      </c>
      <c r="R1164">
        <v>4</v>
      </c>
      <c r="S1164">
        <v>0</v>
      </c>
      <c r="T1164" t="s">
        <v>36</v>
      </c>
      <c r="U1164">
        <v>-1</v>
      </c>
      <c r="V1164">
        <v>6</v>
      </c>
      <c r="W1164" t="s">
        <v>33</v>
      </c>
      <c r="X1164" t="s">
        <v>37</v>
      </c>
      <c r="Y1164" t="s">
        <v>33</v>
      </c>
      <c r="Z1164">
        <v>331488</v>
      </c>
      <c r="AA1164">
        <v>0.627</v>
      </c>
      <c r="AB1164" t="s">
        <v>50</v>
      </c>
      <c r="AC1164" t="s">
        <v>65</v>
      </c>
      <c r="AD1164" t="s">
        <v>46</v>
      </c>
    </row>
    <row r="1165" spans="1:30" x14ac:dyDescent="0.25">
      <c r="A1165">
        <v>101164</v>
      </c>
      <c r="B1165">
        <v>23</v>
      </c>
      <c r="C1165" t="s">
        <v>75</v>
      </c>
      <c r="D1165" t="s">
        <v>31</v>
      </c>
      <c r="E1165" t="s">
        <v>42</v>
      </c>
      <c r="F1165">
        <v>21088.84</v>
      </c>
      <c r="G1165">
        <v>45966.47</v>
      </c>
      <c r="H1165">
        <v>645</v>
      </c>
      <c r="I1165">
        <v>114</v>
      </c>
      <c r="J1165">
        <v>4</v>
      </c>
      <c r="K1165" t="s">
        <v>33</v>
      </c>
      <c r="L1165" t="s">
        <v>37</v>
      </c>
      <c r="M1165" t="s">
        <v>33</v>
      </c>
      <c r="N1165" t="s">
        <v>34</v>
      </c>
      <c r="O1165" t="s">
        <v>74</v>
      </c>
      <c r="P1165">
        <v>10</v>
      </c>
      <c r="Q1165">
        <v>605</v>
      </c>
      <c r="R1165">
        <v>8</v>
      </c>
      <c r="S1165">
        <v>1</v>
      </c>
      <c r="T1165" t="s">
        <v>53</v>
      </c>
      <c r="U1165">
        <v>198</v>
      </c>
      <c r="V1165">
        <v>2</v>
      </c>
      <c r="W1165" t="s">
        <v>37</v>
      </c>
      <c r="X1165" t="s">
        <v>37</v>
      </c>
      <c r="Y1165" t="s">
        <v>37</v>
      </c>
      <c r="Z1165">
        <v>253066.08</v>
      </c>
      <c r="AA1165">
        <v>2.1800000000000002</v>
      </c>
      <c r="AB1165" t="s">
        <v>44</v>
      </c>
      <c r="AC1165" t="s">
        <v>65</v>
      </c>
      <c r="AD1165" t="s">
        <v>40</v>
      </c>
    </row>
    <row r="1166" spans="1:30" x14ac:dyDescent="0.25">
      <c r="A1166">
        <v>101165</v>
      </c>
      <c r="B1166">
        <v>28</v>
      </c>
      <c r="C1166" t="s">
        <v>30</v>
      </c>
      <c r="D1166" t="s">
        <v>31</v>
      </c>
      <c r="E1166" t="s">
        <v>42</v>
      </c>
      <c r="F1166">
        <v>37268.44</v>
      </c>
      <c r="G1166">
        <v>65269.69</v>
      </c>
      <c r="H1166">
        <v>672</v>
      </c>
      <c r="I1166">
        <v>22</v>
      </c>
      <c r="J1166">
        <v>5</v>
      </c>
      <c r="K1166" t="s">
        <v>33</v>
      </c>
      <c r="L1166" t="s">
        <v>37</v>
      </c>
      <c r="M1166" t="s">
        <v>33</v>
      </c>
      <c r="N1166" t="s">
        <v>34</v>
      </c>
      <c r="O1166" t="s">
        <v>52</v>
      </c>
      <c r="P1166">
        <v>16</v>
      </c>
      <c r="Q1166">
        <v>358</v>
      </c>
      <c r="R1166">
        <v>4</v>
      </c>
      <c r="S1166">
        <v>2</v>
      </c>
      <c r="T1166" t="s">
        <v>46</v>
      </c>
      <c r="U1166">
        <v>425</v>
      </c>
      <c r="V1166">
        <v>0</v>
      </c>
      <c r="W1166" t="s">
        <v>33</v>
      </c>
      <c r="X1166" t="s">
        <v>33</v>
      </c>
      <c r="Y1166" t="s">
        <v>33</v>
      </c>
      <c r="Z1166">
        <v>447221.28</v>
      </c>
      <c r="AA1166">
        <v>1.7509999999999999</v>
      </c>
      <c r="AB1166" t="s">
        <v>38</v>
      </c>
      <c r="AC1166" t="s">
        <v>51</v>
      </c>
      <c r="AD1166" t="s">
        <v>46</v>
      </c>
    </row>
    <row r="1167" spans="1:30" x14ac:dyDescent="0.25">
      <c r="A1167">
        <v>101166</v>
      </c>
      <c r="B1167">
        <v>26</v>
      </c>
      <c r="C1167" t="s">
        <v>61</v>
      </c>
      <c r="D1167" t="s">
        <v>31</v>
      </c>
      <c r="E1167" t="s">
        <v>42</v>
      </c>
      <c r="F1167">
        <v>44772.88</v>
      </c>
      <c r="G1167">
        <v>50435.03</v>
      </c>
      <c r="H1167">
        <v>797</v>
      </c>
      <c r="I1167">
        <v>155</v>
      </c>
      <c r="J1167">
        <v>2</v>
      </c>
      <c r="K1167" t="s">
        <v>33</v>
      </c>
      <c r="L1167" t="s">
        <v>33</v>
      </c>
      <c r="M1167" t="s">
        <v>37</v>
      </c>
      <c r="N1167" t="s">
        <v>34</v>
      </c>
      <c r="O1167" t="s">
        <v>35</v>
      </c>
      <c r="P1167">
        <v>16</v>
      </c>
      <c r="Q1167">
        <v>571</v>
      </c>
      <c r="R1167">
        <v>3</v>
      </c>
      <c r="S1167">
        <v>5</v>
      </c>
      <c r="T1167" t="s">
        <v>53</v>
      </c>
      <c r="U1167">
        <v>201</v>
      </c>
      <c r="V1167">
        <v>6</v>
      </c>
      <c r="W1167" t="s">
        <v>33</v>
      </c>
      <c r="X1167" t="s">
        <v>37</v>
      </c>
      <c r="Y1167" t="s">
        <v>37</v>
      </c>
      <c r="Z1167">
        <v>537274.56000000006</v>
      </c>
      <c r="AA1167">
        <v>1.1259999999999999</v>
      </c>
      <c r="AB1167" t="s">
        <v>38</v>
      </c>
      <c r="AC1167" t="s">
        <v>45</v>
      </c>
      <c r="AD1167" t="s">
        <v>40</v>
      </c>
    </row>
    <row r="1168" spans="1:30" x14ac:dyDescent="0.25">
      <c r="A1168">
        <v>101167</v>
      </c>
      <c r="B1168">
        <v>34</v>
      </c>
      <c r="C1168" t="s">
        <v>54</v>
      </c>
      <c r="D1168" t="s">
        <v>31</v>
      </c>
      <c r="E1168" t="s">
        <v>42</v>
      </c>
      <c r="F1168">
        <v>25719.72</v>
      </c>
      <c r="G1168">
        <v>37298.69</v>
      </c>
      <c r="H1168">
        <v>631</v>
      </c>
      <c r="I1168">
        <v>41</v>
      </c>
      <c r="J1168">
        <v>1</v>
      </c>
      <c r="K1168" t="s">
        <v>33</v>
      </c>
      <c r="L1168" t="s">
        <v>33</v>
      </c>
      <c r="M1168" t="s">
        <v>33</v>
      </c>
      <c r="N1168" t="s">
        <v>55</v>
      </c>
      <c r="O1168" t="s">
        <v>35</v>
      </c>
      <c r="P1168">
        <v>10</v>
      </c>
      <c r="Q1168">
        <v>433</v>
      </c>
      <c r="R1168">
        <v>6</v>
      </c>
      <c r="S1168">
        <v>1</v>
      </c>
      <c r="T1168" t="s">
        <v>53</v>
      </c>
      <c r="U1168">
        <v>338</v>
      </c>
      <c r="V1168">
        <v>5</v>
      </c>
      <c r="W1168" t="s">
        <v>33</v>
      </c>
      <c r="X1168" t="s">
        <v>37</v>
      </c>
      <c r="Y1168" t="s">
        <v>33</v>
      </c>
      <c r="Z1168">
        <v>308636.64</v>
      </c>
      <c r="AA1168">
        <v>1.45</v>
      </c>
      <c r="AB1168" t="s">
        <v>38</v>
      </c>
      <c r="AC1168" t="s">
        <v>65</v>
      </c>
      <c r="AD1168" t="s">
        <v>46</v>
      </c>
    </row>
    <row r="1169" spans="1:30" x14ac:dyDescent="0.25">
      <c r="A1169">
        <v>101168</v>
      </c>
      <c r="B1169">
        <v>22</v>
      </c>
      <c r="C1169" t="s">
        <v>61</v>
      </c>
      <c r="D1169" t="s">
        <v>68</v>
      </c>
      <c r="E1169" t="s">
        <v>42</v>
      </c>
      <c r="F1169">
        <v>45775.62</v>
      </c>
      <c r="G1169">
        <v>57294.2</v>
      </c>
      <c r="H1169">
        <v>828</v>
      </c>
      <c r="I1169">
        <v>66</v>
      </c>
      <c r="J1169">
        <v>3</v>
      </c>
      <c r="K1169" t="s">
        <v>33</v>
      </c>
      <c r="L1169" t="s">
        <v>37</v>
      </c>
      <c r="M1169" t="s">
        <v>37</v>
      </c>
      <c r="N1169" t="s">
        <v>34</v>
      </c>
      <c r="O1169" t="s">
        <v>35</v>
      </c>
      <c r="P1169">
        <v>26</v>
      </c>
      <c r="Q1169">
        <v>552</v>
      </c>
      <c r="R1169">
        <v>4</v>
      </c>
      <c r="S1169">
        <v>1</v>
      </c>
      <c r="T1169" t="s">
        <v>36</v>
      </c>
      <c r="U1169">
        <v>384</v>
      </c>
      <c r="V1169">
        <v>4</v>
      </c>
      <c r="W1169" t="s">
        <v>37</v>
      </c>
      <c r="X1169" t="s">
        <v>37</v>
      </c>
      <c r="Y1169" t="s">
        <v>33</v>
      </c>
      <c r="Z1169">
        <v>549307.43999999994</v>
      </c>
      <c r="AA1169">
        <v>1.252</v>
      </c>
      <c r="AB1169" t="s">
        <v>44</v>
      </c>
      <c r="AC1169" t="s">
        <v>45</v>
      </c>
      <c r="AD1169" t="s">
        <v>46</v>
      </c>
    </row>
    <row r="1170" spans="1:30" x14ac:dyDescent="0.25">
      <c r="A1170">
        <v>101169</v>
      </c>
      <c r="B1170">
        <v>31</v>
      </c>
      <c r="C1170" t="s">
        <v>75</v>
      </c>
      <c r="D1170" t="s">
        <v>31</v>
      </c>
      <c r="E1170" t="s">
        <v>48</v>
      </c>
      <c r="F1170">
        <v>46382.81</v>
      </c>
      <c r="G1170">
        <v>33725.760000000002</v>
      </c>
      <c r="H1170">
        <v>850</v>
      </c>
      <c r="I1170">
        <v>148</v>
      </c>
      <c r="J1170">
        <v>5</v>
      </c>
      <c r="K1170" t="s">
        <v>33</v>
      </c>
      <c r="L1170" t="s">
        <v>33</v>
      </c>
      <c r="M1170" t="s">
        <v>33</v>
      </c>
      <c r="N1170" t="s">
        <v>34</v>
      </c>
      <c r="O1170" t="s">
        <v>59</v>
      </c>
      <c r="P1170">
        <v>25</v>
      </c>
      <c r="Q1170">
        <v>324</v>
      </c>
      <c r="R1170">
        <v>7</v>
      </c>
      <c r="S1170">
        <v>1</v>
      </c>
      <c r="T1170" t="s">
        <v>46</v>
      </c>
      <c r="U1170">
        <v>163</v>
      </c>
      <c r="V1170">
        <v>2</v>
      </c>
      <c r="W1170" t="s">
        <v>33</v>
      </c>
      <c r="X1170" t="s">
        <v>37</v>
      </c>
      <c r="Y1170" t="s">
        <v>33</v>
      </c>
      <c r="Z1170">
        <v>556593.72</v>
      </c>
      <c r="AA1170">
        <v>0.72699999999999998</v>
      </c>
      <c r="AB1170" t="s">
        <v>38</v>
      </c>
      <c r="AC1170" t="s">
        <v>45</v>
      </c>
      <c r="AD1170" t="s">
        <v>46</v>
      </c>
    </row>
    <row r="1171" spans="1:30" x14ac:dyDescent="0.25">
      <c r="A1171">
        <v>101170</v>
      </c>
      <c r="B1171">
        <v>32</v>
      </c>
      <c r="C1171" t="s">
        <v>41</v>
      </c>
      <c r="D1171" t="s">
        <v>31</v>
      </c>
      <c r="E1171" t="s">
        <v>42</v>
      </c>
      <c r="F1171">
        <v>74706.850000000006</v>
      </c>
      <c r="G1171">
        <v>19105.009999999998</v>
      </c>
      <c r="H1171">
        <v>638</v>
      </c>
      <c r="I1171">
        <v>54</v>
      </c>
      <c r="J1171">
        <v>3</v>
      </c>
      <c r="K1171" t="s">
        <v>33</v>
      </c>
      <c r="L1171" t="s">
        <v>37</v>
      </c>
      <c r="M1171" t="s">
        <v>33</v>
      </c>
      <c r="N1171" t="s">
        <v>34</v>
      </c>
      <c r="O1171" t="s">
        <v>43</v>
      </c>
      <c r="P1171">
        <v>3</v>
      </c>
      <c r="Q1171">
        <v>341</v>
      </c>
      <c r="R1171">
        <v>3</v>
      </c>
      <c r="S1171">
        <v>1</v>
      </c>
      <c r="T1171" t="s">
        <v>36</v>
      </c>
      <c r="U1171">
        <v>170</v>
      </c>
      <c r="V1171">
        <v>5</v>
      </c>
      <c r="W1171" t="s">
        <v>33</v>
      </c>
      <c r="X1171" t="s">
        <v>37</v>
      </c>
      <c r="Y1171" t="s">
        <v>37</v>
      </c>
      <c r="Z1171">
        <v>896482.2</v>
      </c>
      <c r="AA1171">
        <v>0.25600000000000001</v>
      </c>
      <c r="AB1171" t="s">
        <v>38</v>
      </c>
      <c r="AC1171" t="s">
        <v>39</v>
      </c>
      <c r="AD1171" t="s">
        <v>40</v>
      </c>
    </row>
    <row r="1172" spans="1:30" x14ac:dyDescent="0.25">
      <c r="A1172">
        <v>101171</v>
      </c>
      <c r="B1172">
        <v>48</v>
      </c>
      <c r="C1172" t="s">
        <v>71</v>
      </c>
      <c r="D1172" t="s">
        <v>31</v>
      </c>
      <c r="E1172" t="s">
        <v>42</v>
      </c>
      <c r="F1172">
        <v>29581.360000000001</v>
      </c>
      <c r="G1172">
        <v>0</v>
      </c>
      <c r="H1172">
        <v>737</v>
      </c>
      <c r="I1172">
        <v>108</v>
      </c>
      <c r="J1172">
        <v>5</v>
      </c>
      <c r="K1172" t="s">
        <v>33</v>
      </c>
      <c r="L1172" t="s">
        <v>37</v>
      </c>
      <c r="M1172" t="s">
        <v>33</v>
      </c>
      <c r="N1172" t="s">
        <v>53</v>
      </c>
      <c r="O1172" t="s">
        <v>74</v>
      </c>
      <c r="P1172">
        <v>4</v>
      </c>
      <c r="Q1172">
        <v>657</v>
      </c>
      <c r="R1172">
        <v>5</v>
      </c>
      <c r="S1172">
        <v>1</v>
      </c>
      <c r="T1172" t="s">
        <v>46</v>
      </c>
      <c r="U1172">
        <v>481</v>
      </c>
      <c r="V1172">
        <v>5</v>
      </c>
      <c r="W1172" t="s">
        <v>37</v>
      </c>
      <c r="X1172" t="s">
        <v>33</v>
      </c>
      <c r="Y1172" t="s">
        <v>33</v>
      </c>
      <c r="Z1172">
        <v>354976.32</v>
      </c>
      <c r="AA1172">
        <v>0</v>
      </c>
      <c r="AB1172" t="s">
        <v>50</v>
      </c>
      <c r="AC1172" t="s">
        <v>65</v>
      </c>
      <c r="AD1172" t="s">
        <v>46</v>
      </c>
    </row>
    <row r="1173" spans="1:30" x14ac:dyDescent="0.25">
      <c r="A1173">
        <v>101172</v>
      </c>
      <c r="B1173">
        <v>57</v>
      </c>
      <c r="C1173" t="s">
        <v>41</v>
      </c>
      <c r="D1173" t="s">
        <v>31</v>
      </c>
      <c r="E1173" t="s">
        <v>42</v>
      </c>
      <c r="F1173">
        <v>48686.35</v>
      </c>
      <c r="G1173">
        <v>26698.76</v>
      </c>
      <c r="H1173">
        <v>631</v>
      </c>
      <c r="I1173">
        <v>118</v>
      </c>
      <c r="J1173">
        <v>1</v>
      </c>
      <c r="K1173" t="s">
        <v>33</v>
      </c>
      <c r="L1173" t="s">
        <v>37</v>
      </c>
      <c r="M1173" t="s">
        <v>33</v>
      </c>
      <c r="N1173" t="s">
        <v>34</v>
      </c>
      <c r="O1173" t="s">
        <v>74</v>
      </c>
      <c r="P1173">
        <v>11</v>
      </c>
      <c r="Q1173">
        <v>375</v>
      </c>
      <c r="R1173">
        <v>8</v>
      </c>
      <c r="S1173">
        <v>3</v>
      </c>
      <c r="T1173" t="s">
        <v>53</v>
      </c>
      <c r="U1173">
        <v>289</v>
      </c>
      <c r="V1173">
        <v>3</v>
      </c>
      <c r="W1173" t="s">
        <v>33</v>
      </c>
      <c r="X1173" t="s">
        <v>33</v>
      </c>
      <c r="Y1173" t="s">
        <v>33</v>
      </c>
      <c r="Z1173">
        <v>584236.19999999995</v>
      </c>
      <c r="AA1173">
        <v>0.54800000000000004</v>
      </c>
      <c r="AB1173" t="s">
        <v>60</v>
      </c>
      <c r="AC1173" t="s">
        <v>45</v>
      </c>
      <c r="AD1173" t="s">
        <v>46</v>
      </c>
    </row>
    <row r="1174" spans="1:30" x14ac:dyDescent="0.25">
      <c r="A1174">
        <v>101173</v>
      </c>
      <c r="B1174">
        <v>61</v>
      </c>
      <c r="C1174" t="s">
        <v>76</v>
      </c>
      <c r="D1174" t="s">
        <v>31</v>
      </c>
      <c r="E1174" t="s">
        <v>48</v>
      </c>
      <c r="F1174">
        <v>46093.33</v>
      </c>
      <c r="G1174">
        <v>3597.66</v>
      </c>
      <c r="H1174">
        <v>670</v>
      </c>
      <c r="I1174">
        <v>63</v>
      </c>
      <c r="J1174">
        <v>5</v>
      </c>
      <c r="K1174" t="s">
        <v>33</v>
      </c>
      <c r="L1174" t="s">
        <v>37</v>
      </c>
      <c r="M1174" t="s">
        <v>33</v>
      </c>
      <c r="N1174" t="s">
        <v>34</v>
      </c>
      <c r="O1174" t="s">
        <v>63</v>
      </c>
      <c r="P1174">
        <v>10</v>
      </c>
      <c r="Q1174">
        <v>431</v>
      </c>
      <c r="R1174">
        <v>6</v>
      </c>
      <c r="S1174">
        <v>3</v>
      </c>
      <c r="T1174" t="s">
        <v>67</v>
      </c>
      <c r="U1174">
        <v>181</v>
      </c>
      <c r="V1174">
        <v>2</v>
      </c>
      <c r="W1174" t="s">
        <v>33</v>
      </c>
      <c r="X1174" t="s">
        <v>37</v>
      </c>
      <c r="Y1174" t="s">
        <v>33</v>
      </c>
      <c r="Z1174">
        <v>553119.96</v>
      </c>
      <c r="AA1174">
        <v>7.8E-2</v>
      </c>
      <c r="AB1174" t="s">
        <v>60</v>
      </c>
      <c r="AC1174" t="s">
        <v>45</v>
      </c>
      <c r="AD1174" t="s">
        <v>46</v>
      </c>
    </row>
    <row r="1175" spans="1:30" x14ac:dyDescent="0.25">
      <c r="A1175">
        <v>101174</v>
      </c>
      <c r="B1175">
        <v>52</v>
      </c>
      <c r="C1175" t="s">
        <v>47</v>
      </c>
      <c r="D1175" t="s">
        <v>68</v>
      </c>
      <c r="E1175" t="s">
        <v>42</v>
      </c>
      <c r="F1175">
        <v>42193.37</v>
      </c>
      <c r="G1175">
        <v>40168.6</v>
      </c>
      <c r="H1175">
        <v>602</v>
      </c>
      <c r="I1175">
        <v>91</v>
      </c>
      <c r="J1175">
        <v>4</v>
      </c>
      <c r="K1175" t="s">
        <v>33</v>
      </c>
      <c r="L1175" t="s">
        <v>37</v>
      </c>
      <c r="M1175" t="s">
        <v>33</v>
      </c>
      <c r="N1175" t="s">
        <v>34</v>
      </c>
      <c r="O1175" t="s">
        <v>43</v>
      </c>
      <c r="P1175">
        <v>2</v>
      </c>
      <c r="Q1175">
        <v>453</v>
      </c>
      <c r="R1175">
        <v>2</v>
      </c>
      <c r="S1175">
        <v>4</v>
      </c>
      <c r="T1175" t="s">
        <v>36</v>
      </c>
      <c r="U1175">
        <v>330</v>
      </c>
      <c r="V1175">
        <v>6</v>
      </c>
      <c r="W1175" t="s">
        <v>33</v>
      </c>
      <c r="X1175" t="s">
        <v>33</v>
      </c>
      <c r="Y1175" t="s">
        <v>33</v>
      </c>
      <c r="Z1175">
        <v>506320.44</v>
      </c>
      <c r="AA1175">
        <v>0.95199999999999996</v>
      </c>
      <c r="AB1175" t="s">
        <v>50</v>
      </c>
      <c r="AC1175" t="s">
        <v>45</v>
      </c>
      <c r="AD1175" t="s">
        <v>46</v>
      </c>
    </row>
    <row r="1176" spans="1:30" x14ac:dyDescent="0.25">
      <c r="A1176">
        <v>101175</v>
      </c>
      <c r="B1176">
        <v>51</v>
      </c>
      <c r="C1176" t="s">
        <v>41</v>
      </c>
      <c r="D1176" t="s">
        <v>58</v>
      </c>
      <c r="E1176" t="s">
        <v>42</v>
      </c>
      <c r="F1176">
        <v>69993.149999999994</v>
      </c>
      <c r="G1176">
        <v>40855.47</v>
      </c>
      <c r="H1176">
        <v>707</v>
      </c>
      <c r="I1176">
        <v>135</v>
      </c>
      <c r="J1176">
        <v>5</v>
      </c>
      <c r="K1176" t="s">
        <v>33</v>
      </c>
      <c r="L1176" t="s">
        <v>37</v>
      </c>
      <c r="M1176" t="s">
        <v>33</v>
      </c>
      <c r="N1176" t="s">
        <v>53</v>
      </c>
      <c r="O1176" t="s">
        <v>64</v>
      </c>
      <c r="P1176">
        <v>16</v>
      </c>
      <c r="Q1176">
        <v>500</v>
      </c>
      <c r="R1176">
        <v>6</v>
      </c>
      <c r="S1176">
        <v>1</v>
      </c>
      <c r="T1176" t="s">
        <v>36</v>
      </c>
      <c r="U1176">
        <v>65</v>
      </c>
      <c r="V1176">
        <v>4</v>
      </c>
      <c r="W1176" t="s">
        <v>33</v>
      </c>
      <c r="X1176" t="s">
        <v>33</v>
      </c>
      <c r="Y1176" t="s">
        <v>33</v>
      </c>
      <c r="Z1176">
        <v>839917.8</v>
      </c>
      <c r="AA1176">
        <v>0.58399999999999996</v>
      </c>
      <c r="AB1176" t="s">
        <v>50</v>
      </c>
      <c r="AC1176" t="s">
        <v>39</v>
      </c>
      <c r="AD1176" t="s">
        <v>46</v>
      </c>
    </row>
    <row r="1177" spans="1:30" x14ac:dyDescent="0.25">
      <c r="A1177">
        <v>101176</v>
      </c>
      <c r="B1177">
        <v>68</v>
      </c>
      <c r="C1177" t="s">
        <v>30</v>
      </c>
      <c r="D1177" t="s">
        <v>31</v>
      </c>
      <c r="E1177" t="s">
        <v>42</v>
      </c>
      <c r="F1177">
        <v>33349.360000000001</v>
      </c>
      <c r="G1177">
        <v>66434.31</v>
      </c>
      <c r="H1177">
        <v>719</v>
      </c>
      <c r="I1177">
        <v>156</v>
      </c>
      <c r="J1177">
        <v>5</v>
      </c>
      <c r="K1177" t="s">
        <v>33</v>
      </c>
      <c r="L1177" t="s">
        <v>37</v>
      </c>
      <c r="M1177" t="s">
        <v>33</v>
      </c>
      <c r="N1177" t="s">
        <v>34</v>
      </c>
      <c r="O1177" t="s">
        <v>56</v>
      </c>
      <c r="P1177">
        <v>27</v>
      </c>
      <c r="Q1177">
        <v>386</v>
      </c>
      <c r="R1177">
        <v>7</v>
      </c>
      <c r="S1177">
        <v>1</v>
      </c>
      <c r="T1177" t="s">
        <v>46</v>
      </c>
      <c r="U1177">
        <v>245</v>
      </c>
      <c r="V1177">
        <v>0</v>
      </c>
      <c r="W1177" t="s">
        <v>37</v>
      </c>
      <c r="X1177" t="s">
        <v>33</v>
      </c>
      <c r="Y1177" t="s">
        <v>33</v>
      </c>
      <c r="Z1177">
        <v>400192.32</v>
      </c>
      <c r="AA1177">
        <v>1.992</v>
      </c>
      <c r="AB1177" t="s">
        <v>60</v>
      </c>
      <c r="AC1177" t="s">
        <v>51</v>
      </c>
      <c r="AD1177" t="s">
        <v>46</v>
      </c>
    </row>
    <row r="1178" spans="1:30" x14ac:dyDescent="0.25">
      <c r="A1178">
        <v>101177</v>
      </c>
      <c r="B1178">
        <v>52</v>
      </c>
      <c r="C1178" t="s">
        <v>57</v>
      </c>
      <c r="D1178" t="s">
        <v>58</v>
      </c>
      <c r="E1178" t="s">
        <v>48</v>
      </c>
      <c r="F1178">
        <v>47884.11</v>
      </c>
      <c r="G1178">
        <v>0</v>
      </c>
      <c r="H1178">
        <v>707</v>
      </c>
      <c r="I1178">
        <v>18</v>
      </c>
      <c r="J1178">
        <v>2</v>
      </c>
      <c r="K1178" t="s">
        <v>33</v>
      </c>
      <c r="L1178" t="s">
        <v>37</v>
      </c>
      <c r="M1178" t="s">
        <v>33</v>
      </c>
      <c r="N1178" t="s">
        <v>34</v>
      </c>
      <c r="O1178" t="s">
        <v>74</v>
      </c>
      <c r="P1178">
        <v>21</v>
      </c>
      <c r="Q1178">
        <v>284</v>
      </c>
      <c r="R1178">
        <v>3</v>
      </c>
      <c r="S1178">
        <v>1</v>
      </c>
      <c r="T1178" t="s">
        <v>36</v>
      </c>
      <c r="U1178">
        <v>499</v>
      </c>
      <c r="V1178">
        <v>6</v>
      </c>
      <c r="W1178" t="s">
        <v>33</v>
      </c>
      <c r="X1178" t="s">
        <v>33</v>
      </c>
      <c r="Y1178" t="s">
        <v>37</v>
      </c>
      <c r="Z1178">
        <v>574609.31999999995</v>
      </c>
      <c r="AA1178">
        <v>0</v>
      </c>
      <c r="AB1178" t="s">
        <v>50</v>
      </c>
      <c r="AC1178" t="s">
        <v>45</v>
      </c>
      <c r="AD1178" t="s">
        <v>46</v>
      </c>
    </row>
    <row r="1179" spans="1:30" x14ac:dyDescent="0.25">
      <c r="A1179">
        <v>101178</v>
      </c>
      <c r="B1179">
        <v>26</v>
      </c>
      <c r="C1179" t="s">
        <v>71</v>
      </c>
      <c r="D1179" t="s">
        <v>31</v>
      </c>
      <c r="E1179" t="s">
        <v>42</v>
      </c>
      <c r="F1179">
        <v>40862.71</v>
      </c>
      <c r="G1179">
        <v>44988.23</v>
      </c>
      <c r="H1179">
        <v>729</v>
      </c>
      <c r="I1179">
        <v>83</v>
      </c>
      <c r="J1179">
        <v>4</v>
      </c>
      <c r="K1179" t="s">
        <v>33</v>
      </c>
      <c r="L1179" t="s">
        <v>33</v>
      </c>
      <c r="M1179" t="s">
        <v>33</v>
      </c>
      <c r="N1179" t="s">
        <v>34</v>
      </c>
      <c r="O1179" t="s">
        <v>69</v>
      </c>
      <c r="P1179">
        <v>8</v>
      </c>
      <c r="Q1179">
        <v>123</v>
      </c>
      <c r="R1179">
        <v>3</v>
      </c>
      <c r="S1179">
        <v>4</v>
      </c>
      <c r="T1179" t="s">
        <v>53</v>
      </c>
      <c r="U1179">
        <v>48</v>
      </c>
      <c r="V1179">
        <v>0</v>
      </c>
      <c r="W1179" t="s">
        <v>33</v>
      </c>
      <c r="X1179" t="s">
        <v>33</v>
      </c>
      <c r="Y1179" t="s">
        <v>33</v>
      </c>
      <c r="Z1179">
        <v>490352.52</v>
      </c>
      <c r="AA1179">
        <v>1.101</v>
      </c>
      <c r="AB1179" t="s">
        <v>38</v>
      </c>
      <c r="AC1179" t="s">
        <v>51</v>
      </c>
      <c r="AD1179" t="s">
        <v>46</v>
      </c>
    </row>
    <row r="1180" spans="1:30" x14ac:dyDescent="0.25">
      <c r="A1180">
        <v>101179</v>
      </c>
      <c r="B1180">
        <v>62</v>
      </c>
      <c r="C1180" t="s">
        <v>75</v>
      </c>
      <c r="D1180" t="s">
        <v>31</v>
      </c>
      <c r="E1180" t="s">
        <v>42</v>
      </c>
      <c r="F1180">
        <v>64030.01</v>
      </c>
      <c r="G1180">
        <v>77036.72</v>
      </c>
      <c r="H1180">
        <v>653</v>
      </c>
      <c r="I1180">
        <v>87</v>
      </c>
      <c r="J1180">
        <v>3</v>
      </c>
      <c r="K1180" t="s">
        <v>33</v>
      </c>
      <c r="L1180" t="s">
        <v>37</v>
      </c>
      <c r="M1180" t="s">
        <v>33</v>
      </c>
      <c r="N1180" t="s">
        <v>55</v>
      </c>
      <c r="O1180" t="s">
        <v>49</v>
      </c>
      <c r="P1180">
        <v>20</v>
      </c>
      <c r="Q1180">
        <v>812</v>
      </c>
      <c r="R1180">
        <v>3</v>
      </c>
      <c r="S1180">
        <v>5</v>
      </c>
      <c r="T1180" t="s">
        <v>53</v>
      </c>
      <c r="U1180">
        <v>392</v>
      </c>
      <c r="V1180">
        <v>2</v>
      </c>
      <c r="W1180" t="s">
        <v>37</v>
      </c>
      <c r="X1180" t="s">
        <v>37</v>
      </c>
      <c r="Y1180" t="s">
        <v>33</v>
      </c>
      <c r="Z1180">
        <v>768360.12</v>
      </c>
      <c r="AA1180">
        <v>1.2030000000000001</v>
      </c>
      <c r="AB1180" t="s">
        <v>60</v>
      </c>
      <c r="AC1180" t="s">
        <v>39</v>
      </c>
      <c r="AD1180" t="s">
        <v>46</v>
      </c>
    </row>
    <row r="1181" spans="1:30" x14ac:dyDescent="0.25">
      <c r="A1181">
        <v>101180</v>
      </c>
      <c r="B1181">
        <v>19</v>
      </c>
      <c r="C1181" t="s">
        <v>54</v>
      </c>
      <c r="D1181" t="s">
        <v>31</v>
      </c>
      <c r="E1181" t="s">
        <v>42</v>
      </c>
      <c r="F1181">
        <v>43934.77</v>
      </c>
      <c r="G1181">
        <v>70506.850000000006</v>
      </c>
      <c r="H1181">
        <v>596</v>
      </c>
      <c r="I1181">
        <v>141</v>
      </c>
      <c r="J1181">
        <v>3</v>
      </c>
      <c r="K1181" t="s">
        <v>33</v>
      </c>
      <c r="L1181" t="s">
        <v>33</v>
      </c>
      <c r="M1181" t="s">
        <v>33</v>
      </c>
      <c r="N1181" t="s">
        <v>53</v>
      </c>
      <c r="O1181" t="s">
        <v>49</v>
      </c>
      <c r="P1181">
        <v>14</v>
      </c>
      <c r="Q1181">
        <v>269</v>
      </c>
      <c r="R1181">
        <v>1</v>
      </c>
      <c r="S1181">
        <v>4</v>
      </c>
      <c r="T1181" t="s">
        <v>53</v>
      </c>
      <c r="U1181">
        <v>370</v>
      </c>
      <c r="V1181">
        <v>1</v>
      </c>
      <c r="W1181" t="s">
        <v>37</v>
      </c>
      <c r="X1181" t="s">
        <v>37</v>
      </c>
      <c r="Y1181" t="s">
        <v>33</v>
      </c>
      <c r="Z1181">
        <v>527217.24</v>
      </c>
      <c r="AA1181">
        <v>1.605</v>
      </c>
      <c r="AB1181" t="s">
        <v>44</v>
      </c>
      <c r="AC1181" t="s">
        <v>45</v>
      </c>
      <c r="AD1181" t="s">
        <v>46</v>
      </c>
    </row>
    <row r="1182" spans="1:30" x14ac:dyDescent="0.25">
      <c r="A1182">
        <v>101181</v>
      </c>
      <c r="B1182">
        <v>57</v>
      </c>
      <c r="C1182" t="s">
        <v>75</v>
      </c>
      <c r="D1182" t="s">
        <v>58</v>
      </c>
      <c r="E1182" t="s">
        <v>32</v>
      </c>
      <c r="F1182">
        <v>12653.82</v>
      </c>
      <c r="G1182">
        <v>19560.990000000002</v>
      </c>
      <c r="H1182">
        <v>729</v>
      </c>
      <c r="I1182">
        <v>119</v>
      </c>
      <c r="J1182">
        <v>2</v>
      </c>
      <c r="K1182" t="s">
        <v>33</v>
      </c>
      <c r="L1182" t="s">
        <v>37</v>
      </c>
      <c r="M1182" t="s">
        <v>33</v>
      </c>
      <c r="N1182" t="s">
        <v>34</v>
      </c>
      <c r="O1182" t="s">
        <v>52</v>
      </c>
      <c r="P1182">
        <v>12</v>
      </c>
      <c r="Q1182">
        <v>416</v>
      </c>
      <c r="R1182">
        <v>6</v>
      </c>
      <c r="S1182">
        <v>0</v>
      </c>
      <c r="T1182" t="s">
        <v>67</v>
      </c>
      <c r="U1182">
        <v>-1</v>
      </c>
      <c r="V1182">
        <v>0</v>
      </c>
      <c r="W1182" t="s">
        <v>33</v>
      </c>
      <c r="X1182" t="s">
        <v>33</v>
      </c>
      <c r="Y1182" t="s">
        <v>33</v>
      </c>
      <c r="Z1182">
        <v>151845.84</v>
      </c>
      <c r="AA1182">
        <v>1.546</v>
      </c>
      <c r="AB1182" t="s">
        <v>60</v>
      </c>
      <c r="AC1182" t="s">
        <v>65</v>
      </c>
      <c r="AD1182" t="s">
        <v>46</v>
      </c>
    </row>
    <row r="1183" spans="1:30" x14ac:dyDescent="0.25">
      <c r="A1183">
        <v>101182</v>
      </c>
      <c r="B1183">
        <v>19</v>
      </c>
      <c r="C1183" t="s">
        <v>70</v>
      </c>
      <c r="D1183" t="s">
        <v>31</v>
      </c>
      <c r="E1183" t="s">
        <v>48</v>
      </c>
      <c r="F1183">
        <v>52264.9</v>
      </c>
      <c r="G1183">
        <v>22764.51</v>
      </c>
      <c r="H1183">
        <v>597</v>
      </c>
      <c r="I1183">
        <v>66</v>
      </c>
      <c r="J1183">
        <v>1</v>
      </c>
      <c r="K1183" t="s">
        <v>33</v>
      </c>
      <c r="L1183" t="s">
        <v>37</v>
      </c>
      <c r="M1183" t="s">
        <v>33</v>
      </c>
      <c r="N1183" t="s">
        <v>55</v>
      </c>
      <c r="O1183" t="s">
        <v>35</v>
      </c>
      <c r="P1183">
        <v>15</v>
      </c>
      <c r="Q1183">
        <v>372</v>
      </c>
      <c r="R1183">
        <v>1</v>
      </c>
      <c r="S1183">
        <v>4</v>
      </c>
      <c r="T1183" t="s">
        <v>53</v>
      </c>
      <c r="U1183">
        <v>270</v>
      </c>
      <c r="V1183">
        <v>1</v>
      </c>
      <c r="W1183" t="s">
        <v>37</v>
      </c>
      <c r="X1183" t="s">
        <v>33</v>
      </c>
      <c r="Y1183" t="s">
        <v>33</v>
      </c>
      <c r="Z1183">
        <v>627178.80000000005</v>
      </c>
      <c r="AA1183">
        <v>0.436</v>
      </c>
      <c r="AB1183" t="s">
        <v>44</v>
      </c>
      <c r="AC1183" t="s">
        <v>45</v>
      </c>
      <c r="AD1183" t="s">
        <v>46</v>
      </c>
    </row>
    <row r="1184" spans="1:30" x14ac:dyDescent="0.25">
      <c r="A1184">
        <v>101183</v>
      </c>
      <c r="B1184">
        <v>29</v>
      </c>
      <c r="C1184" t="s">
        <v>47</v>
      </c>
      <c r="D1184" t="s">
        <v>58</v>
      </c>
      <c r="E1184" t="s">
        <v>32</v>
      </c>
      <c r="F1184">
        <v>41114.74</v>
      </c>
      <c r="G1184">
        <v>27697.71</v>
      </c>
      <c r="H1184">
        <v>685</v>
      </c>
      <c r="I1184">
        <v>49</v>
      </c>
      <c r="J1184">
        <v>2</v>
      </c>
      <c r="K1184" t="s">
        <v>33</v>
      </c>
      <c r="L1184" t="s">
        <v>37</v>
      </c>
      <c r="M1184" t="s">
        <v>33</v>
      </c>
      <c r="N1184" t="s">
        <v>34</v>
      </c>
      <c r="O1184" t="s">
        <v>69</v>
      </c>
      <c r="P1184">
        <v>27</v>
      </c>
      <c r="Q1184">
        <v>440</v>
      </c>
      <c r="R1184">
        <v>2</v>
      </c>
      <c r="S1184">
        <v>5</v>
      </c>
      <c r="T1184" t="s">
        <v>53</v>
      </c>
      <c r="U1184">
        <v>218</v>
      </c>
      <c r="V1184">
        <v>3</v>
      </c>
      <c r="W1184" t="s">
        <v>33</v>
      </c>
      <c r="X1184" t="s">
        <v>37</v>
      </c>
      <c r="Y1184" t="s">
        <v>33</v>
      </c>
      <c r="Z1184">
        <v>493376.88</v>
      </c>
      <c r="AA1184">
        <v>0.67400000000000004</v>
      </c>
      <c r="AB1184" t="s">
        <v>38</v>
      </c>
      <c r="AC1184" t="s">
        <v>51</v>
      </c>
      <c r="AD1184" t="s">
        <v>46</v>
      </c>
    </row>
    <row r="1185" spans="1:30" x14ac:dyDescent="0.25">
      <c r="A1185">
        <v>101184</v>
      </c>
      <c r="B1185">
        <v>53</v>
      </c>
      <c r="C1185" t="s">
        <v>71</v>
      </c>
      <c r="D1185" t="s">
        <v>58</v>
      </c>
      <c r="E1185" t="s">
        <v>42</v>
      </c>
      <c r="F1185">
        <v>40086.15</v>
      </c>
      <c r="G1185">
        <v>41003.589999999997</v>
      </c>
      <c r="H1185">
        <v>766</v>
      </c>
      <c r="I1185">
        <v>49</v>
      </c>
      <c r="J1185">
        <v>2</v>
      </c>
      <c r="K1185" t="s">
        <v>33</v>
      </c>
      <c r="L1185" t="s">
        <v>33</v>
      </c>
      <c r="M1185" t="s">
        <v>37</v>
      </c>
      <c r="N1185" t="s">
        <v>34</v>
      </c>
      <c r="O1185" t="s">
        <v>72</v>
      </c>
      <c r="P1185">
        <v>12</v>
      </c>
      <c r="Q1185">
        <v>363</v>
      </c>
      <c r="R1185">
        <v>6</v>
      </c>
      <c r="S1185">
        <v>5</v>
      </c>
      <c r="T1185" t="s">
        <v>53</v>
      </c>
      <c r="U1185">
        <v>477</v>
      </c>
      <c r="V1185">
        <v>6</v>
      </c>
      <c r="W1185" t="s">
        <v>33</v>
      </c>
      <c r="X1185" t="s">
        <v>37</v>
      </c>
      <c r="Y1185" t="s">
        <v>33</v>
      </c>
      <c r="Z1185">
        <v>481033.8</v>
      </c>
      <c r="AA1185">
        <v>1.0229999999999999</v>
      </c>
      <c r="AB1185" t="s">
        <v>50</v>
      </c>
      <c r="AC1185" t="s">
        <v>51</v>
      </c>
      <c r="AD1185" t="s">
        <v>46</v>
      </c>
    </row>
    <row r="1186" spans="1:30" x14ac:dyDescent="0.25">
      <c r="A1186">
        <v>101185</v>
      </c>
      <c r="B1186">
        <v>52</v>
      </c>
      <c r="C1186" t="s">
        <v>41</v>
      </c>
      <c r="D1186" t="s">
        <v>68</v>
      </c>
      <c r="E1186" t="s">
        <v>42</v>
      </c>
      <c r="F1186">
        <v>22920.77</v>
      </c>
      <c r="G1186">
        <v>27857.31</v>
      </c>
      <c r="H1186">
        <v>769</v>
      </c>
      <c r="I1186">
        <v>128</v>
      </c>
      <c r="J1186">
        <v>3</v>
      </c>
      <c r="K1186" t="s">
        <v>33</v>
      </c>
      <c r="L1186" t="s">
        <v>37</v>
      </c>
      <c r="M1186" t="s">
        <v>37</v>
      </c>
      <c r="N1186" t="s">
        <v>34</v>
      </c>
      <c r="O1186" t="s">
        <v>49</v>
      </c>
      <c r="P1186">
        <v>5</v>
      </c>
      <c r="Q1186">
        <v>97</v>
      </c>
      <c r="R1186">
        <v>4</v>
      </c>
      <c r="S1186">
        <v>0</v>
      </c>
      <c r="T1186" t="s">
        <v>53</v>
      </c>
      <c r="U1186">
        <v>-1</v>
      </c>
      <c r="V1186">
        <v>2</v>
      </c>
      <c r="W1186" t="s">
        <v>33</v>
      </c>
      <c r="X1186" t="s">
        <v>33</v>
      </c>
      <c r="Y1186" t="s">
        <v>33</v>
      </c>
      <c r="Z1186">
        <v>275049.24</v>
      </c>
      <c r="AA1186">
        <v>1.2150000000000001</v>
      </c>
      <c r="AB1186" t="s">
        <v>50</v>
      </c>
      <c r="AC1186" t="s">
        <v>65</v>
      </c>
      <c r="AD1186" t="s">
        <v>46</v>
      </c>
    </row>
    <row r="1187" spans="1:30" x14ac:dyDescent="0.25">
      <c r="A1187">
        <v>101186</v>
      </c>
      <c r="B1187">
        <v>28</v>
      </c>
      <c r="C1187" t="s">
        <v>47</v>
      </c>
      <c r="D1187" t="s">
        <v>58</v>
      </c>
      <c r="E1187" t="s">
        <v>32</v>
      </c>
      <c r="F1187">
        <v>61358.32</v>
      </c>
      <c r="G1187">
        <v>49336.17</v>
      </c>
      <c r="H1187">
        <v>737</v>
      </c>
      <c r="I1187">
        <v>24</v>
      </c>
      <c r="J1187">
        <v>5</v>
      </c>
      <c r="K1187" t="s">
        <v>33</v>
      </c>
      <c r="L1187" t="s">
        <v>33</v>
      </c>
      <c r="M1187" t="s">
        <v>33</v>
      </c>
      <c r="N1187" t="s">
        <v>55</v>
      </c>
      <c r="O1187" t="s">
        <v>64</v>
      </c>
      <c r="P1187">
        <v>20</v>
      </c>
      <c r="Q1187">
        <v>278</v>
      </c>
      <c r="R1187">
        <v>3</v>
      </c>
      <c r="S1187">
        <v>4</v>
      </c>
      <c r="T1187" t="s">
        <v>53</v>
      </c>
      <c r="U1187">
        <v>424</v>
      </c>
      <c r="V1187">
        <v>2</v>
      </c>
      <c r="W1187" t="s">
        <v>37</v>
      </c>
      <c r="X1187" t="s">
        <v>37</v>
      </c>
      <c r="Y1187" t="s">
        <v>37</v>
      </c>
      <c r="Z1187">
        <v>736299.84</v>
      </c>
      <c r="AA1187">
        <v>0.80400000000000005</v>
      </c>
      <c r="AB1187" t="s">
        <v>38</v>
      </c>
      <c r="AC1187" t="s">
        <v>39</v>
      </c>
      <c r="AD1187" t="s">
        <v>46</v>
      </c>
    </row>
    <row r="1188" spans="1:30" x14ac:dyDescent="0.25">
      <c r="A1188">
        <v>101187</v>
      </c>
      <c r="B1188">
        <v>64</v>
      </c>
      <c r="C1188" t="s">
        <v>66</v>
      </c>
      <c r="D1188" t="s">
        <v>58</v>
      </c>
      <c r="E1188" t="s">
        <v>42</v>
      </c>
      <c r="F1188">
        <v>52098.26</v>
      </c>
      <c r="G1188">
        <v>26928.639999999999</v>
      </c>
      <c r="H1188">
        <v>761</v>
      </c>
      <c r="I1188">
        <v>140</v>
      </c>
      <c r="J1188">
        <v>3</v>
      </c>
      <c r="K1188" t="s">
        <v>33</v>
      </c>
      <c r="L1188" t="s">
        <v>33</v>
      </c>
      <c r="M1188" t="s">
        <v>33</v>
      </c>
      <c r="N1188" t="s">
        <v>53</v>
      </c>
      <c r="O1188" t="s">
        <v>43</v>
      </c>
      <c r="P1188">
        <v>17</v>
      </c>
      <c r="Q1188">
        <v>275</v>
      </c>
      <c r="R1188">
        <v>4</v>
      </c>
      <c r="S1188">
        <v>1</v>
      </c>
      <c r="T1188" t="s">
        <v>46</v>
      </c>
      <c r="U1188">
        <v>477</v>
      </c>
      <c r="V1188">
        <v>2</v>
      </c>
      <c r="W1188" t="s">
        <v>33</v>
      </c>
      <c r="X1188" t="s">
        <v>33</v>
      </c>
      <c r="Y1188" t="s">
        <v>33</v>
      </c>
      <c r="Z1188">
        <v>625179.12</v>
      </c>
      <c r="AA1188">
        <v>0.51700000000000002</v>
      </c>
      <c r="AB1188" t="s">
        <v>60</v>
      </c>
      <c r="AC1188" t="s">
        <v>45</v>
      </c>
      <c r="AD1188" t="s">
        <v>46</v>
      </c>
    </row>
    <row r="1189" spans="1:30" x14ac:dyDescent="0.25">
      <c r="A1189">
        <v>101188</v>
      </c>
      <c r="B1189">
        <v>26</v>
      </c>
      <c r="C1189" t="s">
        <v>70</v>
      </c>
      <c r="D1189" t="s">
        <v>31</v>
      </c>
      <c r="E1189" t="s">
        <v>42</v>
      </c>
      <c r="F1189">
        <v>13498.46</v>
      </c>
      <c r="G1189">
        <v>563.54</v>
      </c>
      <c r="H1189">
        <v>571</v>
      </c>
      <c r="I1189">
        <v>27</v>
      </c>
      <c r="J1189">
        <v>4</v>
      </c>
      <c r="K1189" t="s">
        <v>33</v>
      </c>
      <c r="L1189" t="s">
        <v>37</v>
      </c>
      <c r="M1189" t="s">
        <v>33</v>
      </c>
      <c r="N1189" t="s">
        <v>53</v>
      </c>
      <c r="O1189" t="s">
        <v>43</v>
      </c>
      <c r="P1189">
        <v>25</v>
      </c>
      <c r="Q1189">
        <v>689</v>
      </c>
      <c r="R1189">
        <v>7</v>
      </c>
      <c r="S1189">
        <v>5</v>
      </c>
      <c r="T1189" t="s">
        <v>36</v>
      </c>
      <c r="U1189">
        <v>36</v>
      </c>
      <c r="V1189">
        <v>3</v>
      </c>
      <c r="W1189" t="s">
        <v>37</v>
      </c>
      <c r="X1189" t="s">
        <v>33</v>
      </c>
      <c r="Y1189" t="s">
        <v>37</v>
      </c>
      <c r="Z1189">
        <v>161981.51999999999</v>
      </c>
      <c r="AA1189">
        <v>4.2000000000000003E-2</v>
      </c>
      <c r="AB1189" t="s">
        <v>38</v>
      </c>
      <c r="AC1189" t="s">
        <v>65</v>
      </c>
      <c r="AD1189" t="s">
        <v>40</v>
      </c>
    </row>
    <row r="1190" spans="1:30" x14ac:dyDescent="0.25">
      <c r="A1190">
        <v>101189</v>
      </c>
      <c r="B1190">
        <v>27</v>
      </c>
      <c r="C1190" t="s">
        <v>41</v>
      </c>
      <c r="D1190" t="s">
        <v>31</v>
      </c>
      <c r="E1190" t="s">
        <v>48</v>
      </c>
      <c r="F1190">
        <v>54107.98</v>
      </c>
      <c r="G1190">
        <v>54338.32</v>
      </c>
      <c r="H1190">
        <v>735</v>
      </c>
      <c r="I1190">
        <v>156</v>
      </c>
      <c r="J1190">
        <v>5</v>
      </c>
      <c r="K1190" t="s">
        <v>33</v>
      </c>
      <c r="L1190" t="s">
        <v>37</v>
      </c>
      <c r="M1190" t="s">
        <v>33</v>
      </c>
      <c r="N1190" t="s">
        <v>34</v>
      </c>
      <c r="O1190" t="s">
        <v>43</v>
      </c>
      <c r="P1190">
        <v>15</v>
      </c>
      <c r="Q1190">
        <v>380</v>
      </c>
      <c r="R1190">
        <v>3</v>
      </c>
      <c r="S1190">
        <v>4</v>
      </c>
      <c r="T1190" t="s">
        <v>53</v>
      </c>
      <c r="U1190">
        <v>253</v>
      </c>
      <c r="V1190">
        <v>0</v>
      </c>
      <c r="W1190" t="s">
        <v>33</v>
      </c>
      <c r="X1190" t="s">
        <v>37</v>
      </c>
      <c r="Y1190" t="s">
        <v>33</v>
      </c>
      <c r="Z1190">
        <v>649295.76</v>
      </c>
      <c r="AA1190">
        <v>1.004</v>
      </c>
      <c r="AB1190" t="s">
        <v>38</v>
      </c>
      <c r="AC1190" t="s">
        <v>45</v>
      </c>
      <c r="AD1190" t="s">
        <v>46</v>
      </c>
    </row>
    <row r="1191" spans="1:30" x14ac:dyDescent="0.25">
      <c r="A1191">
        <v>101190</v>
      </c>
      <c r="B1191">
        <v>58</v>
      </c>
      <c r="C1191" t="s">
        <v>30</v>
      </c>
      <c r="D1191" t="s">
        <v>31</v>
      </c>
      <c r="E1191" t="s">
        <v>32</v>
      </c>
      <c r="F1191">
        <v>55797.85</v>
      </c>
      <c r="G1191">
        <v>0</v>
      </c>
      <c r="H1191">
        <v>703</v>
      </c>
      <c r="I1191">
        <v>91</v>
      </c>
      <c r="J1191">
        <v>2</v>
      </c>
      <c r="K1191" t="s">
        <v>33</v>
      </c>
      <c r="L1191" t="s">
        <v>37</v>
      </c>
      <c r="M1191" t="s">
        <v>33</v>
      </c>
      <c r="N1191" t="s">
        <v>34</v>
      </c>
      <c r="O1191" t="s">
        <v>43</v>
      </c>
      <c r="P1191">
        <v>19</v>
      </c>
      <c r="Q1191">
        <v>487</v>
      </c>
      <c r="R1191">
        <v>5</v>
      </c>
      <c r="S1191">
        <v>1</v>
      </c>
      <c r="T1191" t="s">
        <v>53</v>
      </c>
      <c r="U1191">
        <v>264</v>
      </c>
      <c r="V1191">
        <v>6</v>
      </c>
      <c r="W1191" t="s">
        <v>37</v>
      </c>
      <c r="X1191" t="s">
        <v>33</v>
      </c>
      <c r="Y1191" t="s">
        <v>33</v>
      </c>
      <c r="Z1191">
        <v>669574.19999999995</v>
      </c>
      <c r="AA1191">
        <v>0</v>
      </c>
      <c r="AB1191" t="s">
        <v>60</v>
      </c>
      <c r="AC1191" t="s">
        <v>39</v>
      </c>
      <c r="AD1191" t="s">
        <v>46</v>
      </c>
    </row>
    <row r="1192" spans="1:30" x14ac:dyDescent="0.25">
      <c r="A1192">
        <v>101191</v>
      </c>
      <c r="B1192">
        <v>52</v>
      </c>
      <c r="C1192" t="s">
        <v>47</v>
      </c>
      <c r="D1192" t="s">
        <v>58</v>
      </c>
      <c r="E1192" t="s">
        <v>48</v>
      </c>
      <c r="F1192">
        <v>55768.12</v>
      </c>
      <c r="G1192">
        <v>20448.05</v>
      </c>
      <c r="H1192">
        <v>723</v>
      </c>
      <c r="I1192">
        <v>37</v>
      </c>
      <c r="J1192">
        <v>2</v>
      </c>
      <c r="K1192" t="s">
        <v>33</v>
      </c>
      <c r="L1192" t="s">
        <v>37</v>
      </c>
      <c r="M1192" t="s">
        <v>33</v>
      </c>
      <c r="N1192" t="s">
        <v>34</v>
      </c>
      <c r="O1192" t="s">
        <v>59</v>
      </c>
      <c r="P1192">
        <v>17</v>
      </c>
      <c r="Q1192">
        <v>202</v>
      </c>
      <c r="R1192">
        <v>5</v>
      </c>
      <c r="S1192">
        <v>5</v>
      </c>
      <c r="T1192" t="s">
        <v>53</v>
      </c>
      <c r="U1192">
        <v>303</v>
      </c>
      <c r="V1192">
        <v>6</v>
      </c>
      <c r="W1192" t="s">
        <v>37</v>
      </c>
      <c r="X1192" t="s">
        <v>37</v>
      </c>
      <c r="Y1192" t="s">
        <v>33</v>
      </c>
      <c r="Z1192">
        <v>669217.43999999994</v>
      </c>
      <c r="AA1192">
        <v>0.36699999999999999</v>
      </c>
      <c r="AB1192" t="s">
        <v>50</v>
      </c>
      <c r="AC1192" t="s">
        <v>39</v>
      </c>
      <c r="AD1192" t="s">
        <v>46</v>
      </c>
    </row>
    <row r="1193" spans="1:30" x14ac:dyDescent="0.25">
      <c r="A1193">
        <v>101192</v>
      </c>
      <c r="B1193">
        <v>51</v>
      </c>
      <c r="C1193" t="s">
        <v>47</v>
      </c>
      <c r="D1193" t="s">
        <v>31</v>
      </c>
      <c r="E1193" t="s">
        <v>32</v>
      </c>
      <c r="F1193">
        <v>33184.879999999997</v>
      </c>
      <c r="G1193">
        <v>22974.92</v>
      </c>
      <c r="H1193">
        <v>646</v>
      </c>
      <c r="I1193">
        <v>76</v>
      </c>
      <c r="J1193">
        <v>3</v>
      </c>
      <c r="K1193" t="s">
        <v>33</v>
      </c>
      <c r="L1193" t="s">
        <v>37</v>
      </c>
      <c r="M1193" t="s">
        <v>37</v>
      </c>
      <c r="N1193" t="s">
        <v>34</v>
      </c>
      <c r="O1193" t="s">
        <v>73</v>
      </c>
      <c r="P1193">
        <v>13</v>
      </c>
      <c r="Q1193">
        <v>444</v>
      </c>
      <c r="R1193">
        <v>7</v>
      </c>
      <c r="S1193">
        <v>2</v>
      </c>
      <c r="T1193" t="s">
        <v>67</v>
      </c>
      <c r="U1193">
        <v>224</v>
      </c>
      <c r="V1193">
        <v>1</v>
      </c>
      <c r="W1193" t="s">
        <v>37</v>
      </c>
      <c r="X1193" t="s">
        <v>33</v>
      </c>
      <c r="Y1193" t="s">
        <v>33</v>
      </c>
      <c r="Z1193">
        <v>398218.56</v>
      </c>
      <c r="AA1193">
        <v>0.69199999999999995</v>
      </c>
      <c r="AB1193" t="s">
        <v>50</v>
      </c>
      <c r="AC1193" t="s">
        <v>51</v>
      </c>
      <c r="AD1193" t="s">
        <v>46</v>
      </c>
    </row>
    <row r="1194" spans="1:30" x14ac:dyDescent="0.25">
      <c r="A1194">
        <v>101193</v>
      </c>
      <c r="B1194">
        <v>51</v>
      </c>
      <c r="C1194" t="s">
        <v>41</v>
      </c>
      <c r="D1194" t="s">
        <v>31</v>
      </c>
      <c r="E1194" t="s">
        <v>42</v>
      </c>
      <c r="F1194">
        <v>28619.15</v>
      </c>
      <c r="G1194">
        <v>78125.91</v>
      </c>
      <c r="H1194">
        <v>699</v>
      </c>
      <c r="I1194">
        <v>42</v>
      </c>
      <c r="J1194">
        <v>3</v>
      </c>
      <c r="K1194" t="s">
        <v>33</v>
      </c>
      <c r="L1194" t="s">
        <v>37</v>
      </c>
      <c r="M1194" t="s">
        <v>33</v>
      </c>
      <c r="N1194" t="s">
        <v>34</v>
      </c>
      <c r="O1194" t="s">
        <v>73</v>
      </c>
      <c r="P1194">
        <v>1</v>
      </c>
      <c r="Q1194">
        <v>422</v>
      </c>
      <c r="R1194">
        <v>4</v>
      </c>
      <c r="S1194">
        <v>2</v>
      </c>
      <c r="T1194" t="s">
        <v>46</v>
      </c>
      <c r="U1194">
        <v>63</v>
      </c>
      <c r="V1194">
        <v>6</v>
      </c>
      <c r="W1194" t="s">
        <v>33</v>
      </c>
      <c r="X1194" t="s">
        <v>33</v>
      </c>
      <c r="Y1194" t="s">
        <v>33</v>
      </c>
      <c r="Z1194">
        <v>343429.8</v>
      </c>
      <c r="AA1194">
        <v>2.73</v>
      </c>
      <c r="AB1194" t="s">
        <v>50</v>
      </c>
      <c r="AC1194" t="s">
        <v>65</v>
      </c>
      <c r="AD1194" t="s">
        <v>46</v>
      </c>
    </row>
    <row r="1195" spans="1:30" x14ac:dyDescent="0.25">
      <c r="A1195">
        <v>101194</v>
      </c>
      <c r="B1195">
        <v>48</v>
      </c>
      <c r="C1195" t="s">
        <v>75</v>
      </c>
      <c r="D1195" t="s">
        <v>31</v>
      </c>
      <c r="E1195" t="s">
        <v>32</v>
      </c>
      <c r="F1195">
        <v>62331.48</v>
      </c>
      <c r="G1195">
        <v>25069.21</v>
      </c>
      <c r="H1195">
        <v>625</v>
      </c>
      <c r="I1195">
        <v>36</v>
      </c>
      <c r="J1195">
        <v>1</v>
      </c>
      <c r="K1195" t="s">
        <v>33</v>
      </c>
      <c r="L1195" t="s">
        <v>37</v>
      </c>
      <c r="M1195" t="s">
        <v>33</v>
      </c>
      <c r="N1195" t="s">
        <v>34</v>
      </c>
      <c r="O1195" t="s">
        <v>74</v>
      </c>
      <c r="P1195">
        <v>4</v>
      </c>
      <c r="Q1195">
        <v>181</v>
      </c>
      <c r="R1195">
        <v>2</v>
      </c>
      <c r="S1195">
        <v>1</v>
      </c>
      <c r="T1195" t="s">
        <v>53</v>
      </c>
      <c r="U1195">
        <v>159</v>
      </c>
      <c r="V1195">
        <v>1</v>
      </c>
      <c r="W1195" t="s">
        <v>37</v>
      </c>
      <c r="X1195" t="s">
        <v>37</v>
      </c>
      <c r="Y1195" t="s">
        <v>33</v>
      </c>
      <c r="Z1195">
        <v>747977.76</v>
      </c>
      <c r="AA1195">
        <v>0.40200000000000002</v>
      </c>
      <c r="AB1195" t="s">
        <v>50</v>
      </c>
      <c r="AC1195" t="s">
        <v>39</v>
      </c>
      <c r="AD1195" t="s">
        <v>46</v>
      </c>
    </row>
    <row r="1196" spans="1:30" x14ac:dyDescent="0.25">
      <c r="A1196">
        <v>101195</v>
      </c>
      <c r="B1196">
        <v>19</v>
      </c>
      <c r="C1196" t="s">
        <v>75</v>
      </c>
      <c r="D1196" t="s">
        <v>31</v>
      </c>
      <c r="E1196" t="s">
        <v>42</v>
      </c>
      <c r="F1196">
        <v>34515.35</v>
      </c>
      <c r="G1196">
        <v>18511.21</v>
      </c>
      <c r="H1196">
        <v>620</v>
      </c>
      <c r="I1196">
        <v>32</v>
      </c>
      <c r="J1196">
        <v>2</v>
      </c>
      <c r="K1196" t="s">
        <v>33</v>
      </c>
      <c r="L1196" t="s">
        <v>33</v>
      </c>
      <c r="M1196" t="s">
        <v>33</v>
      </c>
      <c r="N1196" t="s">
        <v>53</v>
      </c>
      <c r="O1196" t="s">
        <v>43</v>
      </c>
      <c r="P1196">
        <v>14</v>
      </c>
      <c r="Q1196">
        <v>592</v>
      </c>
      <c r="R1196">
        <v>8</v>
      </c>
      <c r="S1196">
        <v>2</v>
      </c>
      <c r="T1196" t="s">
        <v>46</v>
      </c>
      <c r="U1196">
        <v>303</v>
      </c>
      <c r="V1196">
        <v>1</v>
      </c>
      <c r="W1196" t="s">
        <v>37</v>
      </c>
      <c r="X1196" t="s">
        <v>33</v>
      </c>
      <c r="Y1196" t="s">
        <v>37</v>
      </c>
      <c r="Z1196">
        <v>414184.2</v>
      </c>
      <c r="AA1196">
        <v>0.53600000000000003</v>
      </c>
      <c r="AB1196" t="s">
        <v>44</v>
      </c>
      <c r="AC1196" t="s">
        <v>51</v>
      </c>
      <c r="AD1196" t="s">
        <v>40</v>
      </c>
    </row>
    <row r="1197" spans="1:30" x14ac:dyDescent="0.25">
      <c r="A1197">
        <v>101196</v>
      </c>
      <c r="B1197">
        <v>61</v>
      </c>
      <c r="C1197" t="s">
        <v>57</v>
      </c>
      <c r="D1197" t="s">
        <v>68</v>
      </c>
      <c r="E1197" t="s">
        <v>42</v>
      </c>
      <c r="F1197">
        <v>43677.52</v>
      </c>
      <c r="G1197">
        <v>53433.19</v>
      </c>
      <c r="H1197">
        <v>584</v>
      </c>
      <c r="I1197">
        <v>134</v>
      </c>
      <c r="J1197">
        <v>5</v>
      </c>
      <c r="K1197" t="s">
        <v>33</v>
      </c>
      <c r="L1197" t="s">
        <v>37</v>
      </c>
      <c r="M1197" t="s">
        <v>37</v>
      </c>
      <c r="N1197" t="s">
        <v>53</v>
      </c>
      <c r="O1197" t="s">
        <v>74</v>
      </c>
      <c r="P1197">
        <v>12</v>
      </c>
      <c r="Q1197">
        <v>28</v>
      </c>
      <c r="R1197">
        <v>4</v>
      </c>
      <c r="S1197">
        <v>0</v>
      </c>
      <c r="T1197" t="s">
        <v>53</v>
      </c>
      <c r="U1197">
        <v>-1</v>
      </c>
      <c r="V1197">
        <v>3</v>
      </c>
      <c r="W1197" t="s">
        <v>33</v>
      </c>
      <c r="X1197" t="s">
        <v>37</v>
      </c>
      <c r="Y1197" t="s">
        <v>33</v>
      </c>
      <c r="Z1197">
        <v>524130.24</v>
      </c>
      <c r="AA1197">
        <v>1.2230000000000001</v>
      </c>
      <c r="AB1197" t="s">
        <v>60</v>
      </c>
      <c r="AC1197" t="s">
        <v>45</v>
      </c>
      <c r="AD1197" t="s">
        <v>46</v>
      </c>
    </row>
    <row r="1198" spans="1:30" x14ac:dyDescent="0.25">
      <c r="A1198">
        <v>101197</v>
      </c>
      <c r="B1198">
        <v>61</v>
      </c>
      <c r="C1198" t="s">
        <v>47</v>
      </c>
      <c r="D1198" t="s">
        <v>58</v>
      </c>
      <c r="E1198" t="s">
        <v>42</v>
      </c>
      <c r="F1198">
        <v>12000</v>
      </c>
      <c r="G1198">
        <v>25643.25</v>
      </c>
      <c r="H1198">
        <v>643</v>
      </c>
      <c r="I1198">
        <v>161</v>
      </c>
      <c r="J1198">
        <v>5</v>
      </c>
      <c r="K1198" t="s">
        <v>33</v>
      </c>
      <c r="L1198" t="s">
        <v>33</v>
      </c>
      <c r="M1198" t="s">
        <v>33</v>
      </c>
      <c r="N1198" t="s">
        <v>34</v>
      </c>
      <c r="O1198" t="s">
        <v>59</v>
      </c>
      <c r="P1198">
        <v>14</v>
      </c>
      <c r="Q1198">
        <v>20</v>
      </c>
      <c r="R1198">
        <v>2</v>
      </c>
      <c r="S1198">
        <v>5</v>
      </c>
      <c r="T1198" t="s">
        <v>53</v>
      </c>
      <c r="U1198">
        <v>109</v>
      </c>
      <c r="V1198">
        <v>4</v>
      </c>
      <c r="W1198" t="s">
        <v>33</v>
      </c>
      <c r="X1198" t="s">
        <v>37</v>
      </c>
      <c r="Y1198" t="s">
        <v>33</v>
      </c>
      <c r="Z1198">
        <v>144000</v>
      </c>
      <c r="AA1198">
        <v>2.137</v>
      </c>
      <c r="AB1198" t="s">
        <v>60</v>
      </c>
      <c r="AC1198" t="s">
        <v>65</v>
      </c>
      <c r="AD1198" t="s">
        <v>46</v>
      </c>
    </row>
    <row r="1199" spans="1:30" x14ac:dyDescent="0.25">
      <c r="A1199">
        <v>101198</v>
      </c>
      <c r="B1199">
        <v>70</v>
      </c>
      <c r="C1199" t="s">
        <v>54</v>
      </c>
      <c r="D1199" t="s">
        <v>31</v>
      </c>
      <c r="E1199" t="s">
        <v>42</v>
      </c>
      <c r="F1199">
        <v>31623.61</v>
      </c>
      <c r="G1199">
        <v>10072.94</v>
      </c>
      <c r="H1199">
        <v>610</v>
      </c>
      <c r="I1199">
        <v>172</v>
      </c>
      <c r="J1199">
        <v>2</v>
      </c>
      <c r="K1199" t="s">
        <v>33</v>
      </c>
      <c r="L1199" t="s">
        <v>37</v>
      </c>
      <c r="M1199" t="s">
        <v>33</v>
      </c>
      <c r="N1199" t="s">
        <v>53</v>
      </c>
      <c r="O1199" t="s">
        <v>72</v>
      </c>
      <c r="P1199">
        <v>8</v>
      </c>
      <c r="Q1199">
        <v>321</v>
      </c>
      <c r="R1199">
        <v>5</v>
      </c>
      <c r="S1199">
        <v>1</v>
      </c>
      <c r="T1199" t="s">
        <v>46</v>
      </c>
      <c r="U1199">
        <v>466</v>
      </c>
      <c r="V1199">
        <v>0</v>
      </c>
      <c r="W1199" t="s">
        <v>37</v>
      </c>
      <c r="X1199" t="s">
        <v>37</v>
      </c>
      <c r="Y1199" t="s">
        <v>33</v>
      </c>
      <c r="Z1199">
        <v>379483.32</v>
      </c>
      <c r="AA1199">
        <v>0.31900000000000001</v>
      </c>
      <c r="AB1199" t="s">
        <v>60</v>
      </c>
      <c r="AC1199" t="s">
        <v>51</v>
      </c>
      <c r="AD1199" t="s">
        <v>46</v>
      </c>
    </row>
    <row r="1200" spans="1:30" x14ac:dyDescent="0.25">
      <c r="A1200">
        <v>101199</v>
      </c>
      <c r="B1200">
        <v>20</v>
      </c>
      <c r="C1200" t="s">
        <v>75</v>
      </c>
      <c r="D1200" t="s">
        <v>68</v>
      </c>
      <c r="E1200" t="s">
        <v>42</v>
      </c>
      <c r="F1200">
        <v>45855.32</v>
      </c>
      <c r="G1200">
        <v>25877.279999999999</v>
      </c>
      <c r="H1200">
        <v>594</v>
      </c>
      <c r="I1200">
        <v>3</v>
      </c>
      <c r="J1200">
        <v>2</v>
      </c>
      <c r="K1200" t="s">
        <v>33</v>
      </c>
      <c r="L1200" t="s">
        <v>33</v>
      </c>
      <c r="M1200" t="s">
        <v>33</v>
      </c>
      <c r="N1200" t="s">
        <v>34</v>
      </c>
      <c r="O1200" t="s">
        <v>64</v>
      </c>
      <c r="P1200">
        <v>8</v>
      </c>
      <c r="Q1200">
        <v>288</v>
      </c>
      <c r="R1200">
        <v>7</v>
      </c>
      <c r="S1200">
        <v>3</v>
      </c>
      <c r="T1200" t="s">
        <v>67</v>
      </c>
      <c r="U1200">
        <v>26</v>
      </c>
      <c r="V1200">
        <v>5</v>
      </c>
      <c r="W1200" t="s">
        <v>33</v>
      </c>
      <c r="X1200" t="s">
        <v>33</v>
      </c>
      <c r="Y1200" t="s">
        <v>33</v>
      </c>
      <c r="Z1200">
        <v>550263.84</v>
      </c>
      <c r="AA1200">
        <v>0.56399999999999995</v>
      </c>
      <c r="AB1200" t="s">
        <v>44</v>
      </c>
      <c r="AC1200" t="s">
        <v>45</v>
      </c>
      <c r="AD1200" t="s">
        <v>46</v>
      </c>
    </row>
    <row r="1201" spans="1:30" x14ac:dyDescent="0.25">
      <c r="A1201">
        <v>101200</v>
      </c>
      <c r="B1201">
        <v>31</v>
      </c>
      <c r="C1201" t="s">
        <v>75</v>
      </c>
      <c r="D1201" t="s">
        <v>68</v>
      </c>
      <c r="E1201" t="s">
        <v>42</v>
      </c>
      <c r="F1201">
        <v>45473.760000000002</v>
      </c>
      <c r="G1201">
        <v>63115.89</v>
      </c>
      <c r="H1201">
        <v>749</v>
      </c>
      <c r="I1201">
        <v>63</v>
      </c>
      <c r="J1201">
        <v>4</v>
      </c>
      <c r="K1201" t="s">
        <v>33</v>
      </c>
      <c r="L1201" t="s">
        <v>33</v>
      </c>
      <c r="M1201" t="s">
        <v>33</v>
      </c>
      <c r="N1201" t="s">
        <v>55</v>
      </c>
      <c r="O1201" t="s">
        <v>59</v>
      </c>
      <c r="P1201">
        <v>2</v>
      </c>
      <c r="Q1201">
        <v>503</v>
      </c>
      <c r="R1201">
        <v>1</v>
      </c>
      <c r="S1201">
        <v>3</v>
      </c>
      <c r="T1201" t="s">
        <v>46</v>
      </c>
      <c r="U1201">
        <v>122</v>
      </c>
      <c r="V1201">
        <v>0</v>
      </c>
      <c r="W1201" t="s">
        <v>37</v>
      </c>
      <c r="X1201" t="s">
        <v>33</v>
      </c>
      <c r="Y1201" t="s">
        <v>33</v>
      </c>
      <c r="Z1201">
        <v>545685.12</v>
      </c>
      <c r="AA1201">
        <v>1.3879999999999999</v>
      </c>
      <c r="AB1201" t="s">
        <v>38</v>
      </c>
      <c r="AC1201" t="s">
        <v>45</v>
      </c>
      <c r="AD1201" t="s">
        <v>46</v>
      </c>
    </row>
    <row r="1202" spans="1:30" x14ac:dyDescent="0.25">
      <c r="A1202">
        <v>101201</v>
      </c>
      <c r="B1202">
        <v>56</v>
      </c>
      <c r="C1202" t="s">
        <v>47</v>
      </c>
      <c r="D1202" t="s">
        <v>58</v>
      </c>
      <c r="E1202" t="s">
        <v>48</v>
      </c>
      <c r="F1202">
        <v>16572.54</v>
      </c>
      <c r="G1202">
        <v>0</v>
      </c>
      <c r="H1202">
        <v>727</v>
      </c>
      <c r="I1202">
        <v>143</v>
      </c>
      <c r="J1202">
        <v>5</v>
      </c>
      <c r="K1202" t="s">
        <v>33</v>
      </c>
      <c r="L1202" t="s">
        <v>33</v>
      </c>
      <c r="M1202" t="s">
        <v>33</v>
      </c>
      <c r="N1202" t="s">
        <v>34</v>
      </c>
      <c r="O1202" t="s">
        <v>52</v>
      </c>
      <c r="P1202">
        <v>3</v>
      </c>
      <c r="Q1202">
        <v>338</v>
      </c>
      <c r="R1202">
        <v>3</v>
      </c>
      <c r="S1202">
        <v>0</v>
      </c>
      <c r="T1202" t="s">
        <v>67</v>
      </c>
      <c r="U1202">
        <v>-1</v>
      </c>
      <c r="V1202">
        <v>5</v>
      </c>
      <c r="W1202" t="s">
        <v>33</v>
      </c>
      <c r="X1202" t="s">
        <v>37</v>
      </c>
      <c r="Y1202" t="s">
        <v>37</v>
      </c>
      <c r="Z1202">
        <v>198870.48</v>
      </c>
      <c r="AA1202">
        <v>0</v>
      </c>
      <c r="AB1202" t="s">
        <v>60</v>
      </c>
      <c r="AC1202" t="s">
        <v>65</v>
      </c>
      <c r="AD1202" t="s">
        <v>40</v>
      </c>
    </row>
    <row r="1203" spans="1:30" x14ac:dyDescent="0.25">
      <c r="A1203">
        <v>101202</v>
      </c>
      <c r="B1203">
        <v>58</v>
      </c>
      <c r="C1203" t="s">
        <v>47</v>
      </c>
      <c r="D1203" t="s">
        <v>31</v>
      </c>
      <c r="E1203" t="s">
        <v>42</v>
      </c>
      <c r="F1203">
        <v>62331.6</v>
      </c>
      <c r="G1203">
        <v>25449.200000000001</v>
      </c>
      <c r="H1203">
        <v>612</v>
      </c>
      <c r="I1203">
        <v>168</v>
      </c>
      <c r="J1203">
        <v>5</v>
      </c>
      <c r="K1203" t="s">
        <v>33</v>
      </c>
      <c r="L1203" t="s">
        <v>37</v>
      </c>
      <c r="M1203" t="s">
        <v>33</v>
      </c>
      <c r="N1203" t="s">
        <v>34</v>
      </c>
      <c r="O1203" t="s">
        <v>49</v>
      </c>
      <c r="P1203">
        <v>25</v>
      </c>
      <c r="Q1203">
        <v>149</v>
      </c>
      <c r="R1203">
        <v>3</v>
      </c>
      <c r="S1203">
        <v>1</v>
      </c>
      <c r="T1203" t="s">
        <v>53</v>
      </c>
      <c r="U1203">
        <v>301</v>
      </c>
      <c r="V1203">
        <v>6</v>
      </c>
      <c r="W1203" t="s">
        <v>33</v>
      </c>
      <c r="X1203" t="s">
        <v>33</v>
      </c>
      <c r="Y1203" t="s">
        <v>33</v>
      </c>
      <c r="Z1203">
        <v>747979.2</v>
      </c>
      <c r="AA1203">
        <v>0.40799999999999997</v>
      </c>
      <c r="AB1203" t="s">
        <v>60</v>
      </c>
      <c r="AC1203" t="s">
        <v>39</v>
      </c>
      <c r="AD1203" t="s">
        <v>46</v>
      </c>
    </row>
    <row r="1204" spans="1:30" x14ac:dyDescent="0.25">
      <c r="A1204">
        <v>101203</v>
      </c>
      <c r="B1204">
        <v>53</v>
      </c>
      <c r="C1204" t="s">
        <v>66</v>
      </c>
      <c r="D1204" t="s">
        <v>31</v>
      </c>
      <c r="E1204" t="s">
        <v>42</v>
      </c>
      <c r="F1204">
        <v>38099.4</v>
      </c>
      <c r="G1204">
        <v>18691.53</v>
      </c>
      <c r="H1204">
        <v>715</v>
      </c>
      <c r="I1204">
        <v>147</v>
      </c>
      <c r="J1204">
        <v>1</v>
      </c>
      <c r="K1204" t="s">
        <v>33</v>
      </c>
      <c r="L1204" t="s">
        <v>33</v>
      </c>
      <c r="M1204" t="s">
        <v>33</v>
      </c>
      <c r="N1204" t="s">
        <v>34</v>
      </c>
      <c r="O1204" t="s">
        <v>64</v>
      </c>
      <c r="P1204">
        <v>7</v>
      </c>
      <c r="Q1204">
        <v>418</v>
      </c>
      <c r="R1204">
        <v>8</v>
      </c>
      <c r="S1204">
        <v>5</v>
      </c>
      <c r="T1204" t="s">
        <v>36</v>
      </c>
      <c r="U1204">
        <v>384</v>
      </c>
      <c r="V1204">
        <v>4</v>
      </c>
      <c r="W1204" t="s">
        <v>37</v>
      </c>
      <c r="X1204" t="s">
        <v>37</v>
      </c>
      <c r="Y1204" t="s">
        <v>33</v>
      </c>
      <c r="Z1204">
        <v>457192.8</v>
      </c>
      <c r="AA1204">
        <v>0.49099999999999999</v>
      </c>
      <c r="AB1204" t="s">
        <v>50</v>
      </c>
      <c r="AC1204" t="s">
        <v>51</v>
      </c>
      <c r="AD1204" t="s">
        <v>46</v>
      </c>
    </row>
    <row r="1205" spans="1:30" x14ac:dyDescent="0.25">
      <c r="A1205">
        <v>101204</v>
      </c>
      <c r="B1205">
        <v>64</v>
      </c>
      <c r="C1205" t="s">
        <v>41</v>
      </c>
      <c r="D1205" t="s">
        <v>68</v>
      </c>
      <c r="E1205" t="s">
        <v>32</v>
      </c>
      <c r="F1205">
        <v>23683.759999999998</v>
      </c>
      <c r="G1205">
        <v>9659.4699999999993</v>
      </c>
      <c r="H1205">
        <v>636</v>
      </c>
      <c r="I1205">
        <v>84</v>
      </c>
      <c r="J1205">
        <v>4</v>
      </c>
      <c r="K1205" t="s">
        <v>33</v>
      </c>
      <c r="L1205" t="s">
        <v>37</v>
      </c>
      <c r="M1205" t="s">
        <v>33</v>
      </c>
      <c r="N1205" t="s">
        <v>34</v>
      </c>
      <c r="O1205" t="s">
        <v>63</v>
      </c>
      <c r="P1205">
        <v>10</v>
      </c>
      <c r="Q1205">
        <v>485</v>
      </c>
      <c r="R1205">
        <v>2</v>
      </c>
      <c r="S1205">
        <v>3</v>
      </c>
      <c r="T1205" t="s">
        <v>53</v>
      </c>
      <c r="U1205">
        <v>128</v>
      </c>
      <c r="V1205">
        <v>4</v>
      </c>
      <c r="W1205" t="s">
        <v>37</v>
      </c>
      <c r="X1205" t="s">
        <v>37</v>
      </c>
      <c r="Y1205" t="s">
        <v>33</v>
      </c>
      <c r="Z1205">
        <v>284205.12</v>
      </c>
      <c r="AA1205">
        <v>0.40799999999999997</v>
      </c>
      <c r="AB1205" t="s">
        <v>60</v>
      </c>
      <c r="AC1205" t="s">
        <v>65</v>
      </c>
      <c r="AD1205" t="s">
        <v>46</v>
      </c>
    </row>
    <row r="1206" spans="1:30" x14ac:dyDescent="0.25">
      <c r="A1206">
        <v>101205</v>
      </c>
      <c r="B1206">
        <v>51</v>
      </c>
      <c r="C1206" t="s">
        <v>30</v>
      </c>
      <c r="D1206" t="s">
        <v>58</v>
      </c>
      <c r="E1206" t="s">
        <v>42</v>
      </c>
      <c r="F1206">
        <v>46158.720000000001</v>
      </c>
      <c r="G1206">
        <v>37446.71</v>
      </c>
      <c r="H1206">
        <v>683</v>
      </c>
      <c r="I1206">
        <v>127</v>
      </c>
      <c r="J1206">
        <v>5</v>
      </c>
      <c r="K1206" t="s">
        <v>33</v>
      </c>
      <c r="L1206" t="s">
        <v>33</v>
      </c>
      <c r="M1206" t="s">
        <v>33</v>
      </c>
      <c r="N1206" t="s">
        <v>55</v>
      </c>
      <c r="O1206" t="s">
        <v>73</v>
      </c>
      <c r="P1206">
        <v>24</v>
      </c>
      <c r="Q1206">
        <v>438</v>
      </c>
      <c r="R1206">
        <v>8</v>
      </c>
      <c r="S1206">
        <v>3</v>
      </c>
      <c r="T1206" t="s">
        <v>53</v>
      </c>
      <c r="U1206">
        <v>236</v>
      </c>
      <c r="V1206">
        <v>6</v>
      </c>
      <c r="W1206" t="s">
        <v>33</v>
      </c>
      <c r="X1206" t="s">
        <v>37</v>
      </c>
      <c r="Y1206" t="s">
        <v>37</v>
      </c>
      <c r="Z1206">
        <v>553904.64000000001</v>
      </c>
      <c r="AA1206">
        <v>0.81100000000000005</v>
      </c>
      <c r="AB1206" t="s">
        <v>50</v>
      </c>
      <c r="AC1206" t="s">
        <v>45</v>
      </c>
      <c r="AD1206" t="s">
        <v>40</v>
      </c>
    </row>
    <row r="1207" spans="1:30" x14ac:dyDescent="0.25">
      <c r="A1207">
        <v>101206</v>
      </c>
      <c r="B1207">
        <v>26</v>
      </c>
      <c r="C1207" t="s">
        <v>41</v>
      </c>
      <c r="D1207" t="s">
        <v>31</v>
      </c>
      <c r="E1207" t="s">
        <v>48</v>
      </c>
      <c r="F1207">
        <v>56748.31</v>
      </c>
      <c r="G1207">
        <v>60950.68</v>
      </c>
      <c r="H1207">
        <v>714</v>
      </c>
      <c r="I1207">
        <v>168</v>
      </c>
      <c r="J1207">
        <v>5</v>
      </c>
      <c r="K1207" t="s">
        <v>33</v>
      </c>
      <c r="L1207" t="s">
        <v>33</v>
      </c>
      <c r="M1207" t="s">
        <v>37</v>
      </c>
      <c r="N1207" t="s">
        <v>34</v>
      </c>
      <c r="O1207" t="s">
        <v>56</v>
      </c>
      <c r="P1207">
        <v>12</v>
      </c>
      <c r="Q1207">
        <v>410</v>
      </c>
      <c r="R1207">
        <v>2</v>
      </c>
      <c r="S1207">
        <v>0</v>
      </c>
      <c r="T1207" t="s">
        <v>67</v>
      </c>
      <c r="U1207">
        <v>-1</v>
      </c>
      <c r="V1207">
        <v>3</v>
      </c>
      <c r="W1207" t="s">
        <v>37</v>
      </c>
      <c r="X1207" t="s">
        <v>37</v>
      </c>
      <c r="Y1207" t="s">
        <v>37</v>
      </c>
      <c r="Z1207">
        <v>680979.72</v>
      </c>
      <c r="AA1207">
        <v>1.0740000000000001</v>
      </c>
      <c r="AB1207" t="s">
        <v>38</v>
      </c>
      <c r="AC1207" t="s">
        <v>39</v>
      </c>
      <c r="AD1207" t="s">
        <v>40</v>
      </c>
    </row>
    <row r="1208" spans="1:30" x14ac:dyDescent="0.25">
      <c r="A1208">
        <v>101207</v>
      </c>
      <c r="B1208">
        <v>55</v>
      </c>
      <c r="C1208" t="s">
        <v>75</v>
      </c>
      <c r="D1208" t="s">
        <v>31</v>
      </c>
      <c r="E1208" t="s">
        <v>32</v>
      </c>
      <c r="F1208">
        <v>31543.85</v>
      </c>
      <c r="G1208">
        <v>53400.11</v>
      </c>
      <c r="H1208">
        <v>701</v>
      </c>
      <c r="I1208">
        <v>100</v>
      </c>
      <c r="J1208">
        <v>4</v>
      </c>
      <c r="K1208" t="s">
        <v>33</v>
      </c>
      <c r="L1208" t="s">
        <v>37</v>
      </c>
      <c r="M1208" t="s">
        <v>33</v>
      </c>
      <c r="N1208" t="s">
        <v>53</v>
      </c>
      <c r="O1208" t="s">
        <v>56</v>
      </c>
      <c r="P1208">
        <v>28</v>
      </c>
      <c r="Q1208">
        <v>250</v>
      </c>
      <c r="R1208">
        <v>4</v>
      </c>
      <c r="S1208">
        <v>4</v>
      </c>
      <c r="T1208" t="s">
        <v>67</v>
      </c>
      <c r="U1208">
        <v>147</v>
      </c>
      <c r="V1208">
        <v>4</v>
      </c>
      <c r="W1208" t="s">
        <v>33</v>
      </c>
      <c r="X1208" t="s">
        <v>33</v>
      </c>
      <c r="Y1208" t="s">
        <v>33</v>
      </c>
      <c r="Z1208">
        <v>378526.2</v>
      </c>
      <c r="AA1208">
        <v>1.6930000000000001</v>
      </c>
      <c r="AB1208" t="s">
        <v>50</v>
      </c>
      <c r="AC1208" t="s">
        <v>51</v>
      </c>
      <c r="AD1208" t="s">
        <v>46</v>
      </c>
    </row>
    <row r="1209" spans="1:30" x14ac:dyDescent="0.25">
      <c r="A1209">
        <v>101208</v>
      </c>
      <c r="B1209">
        <v>60</v>
      </c>
      <c r="C1209" t="s">
        <v>70</v>
      </c>
      <c r="D1209" t="s">
        <v>58</v>
      </c>
      <c r="E1209" t="s">
        <v>42</v>
      </c>
      <c r="F1209">
        <v>15236.26</v>
      </c>
      <c r="G1209">
        <v>28452.68</v>
      </c>
      <c r="H1209">
        <v>628</v>
      </c>
      <c r="I1209">
        <v>120</v>
      </c>
      <c r="J1209">
        <v>5</v>
      </c>
      <c r="K1209" t="s">
        <v>33</v>
      </c>
      <c r="L1209" t="s">
        <v>37</v>
      </c>
      <c r="M1209" t="s">
        <v>33</v>
      </c>
      <c r="N1209" t="s">
        <v>55</v>
      </c>
      <c r="O1209" t="s">
        <v>52</v>
      </c>
      <c r="P1209">
        <v>1</v>
      </c>
      <c r="Q1209">
        <v>196</v>
      </c>
      <c r="R1209">
        <v>1</v>
      </c>
      <c r="S1209">
        <v>0</v>
      </c>
      <c r="T1209" t="s">
        <v>53</v>
      </c>
      <c r="U1209">
        <v>-1</v>
      </c>
      <c r="V1209">
        <v>2</v>
      </c>
      <c r="W1209" t="s">
        <v>33</v>
      </c>
      <c r="X1209" t="s">
        <v>33</v>
      </c>
      <c r="Y1209" t="s">
        <v>33</v>
      </c>
      <c r="Z1209">
        <v>182835.12</v>
      </c>
      <c r="AA1209">
        <v>1.867</v>
      </c>
      <c r="AB1209" t="s">
        <v>60</v>
      </c>
      <c r="AC1209" t="s">
        <v>65</v>
      </c>
      <c r="AD1209" t="s">
        <v>46</v>
      </c>
    </row>
    <row r="1210" spans="1:30" x14ac:dyDescent="0.25">
      <c r="A1210">
        <v>101209</v>
      </c>
      <c r="B1210">
        <v>69</v>
      </c>
      <c r="C1210" t="s">
        <v>54</v>
      </c>
      <c r="D1210" t="s">
        <v>31</v>
      </c>
      <c r="E1210" t="s">
        <v>48</v>
      </c>
      <c r="F1210">
        <v>47760.7</v>
      </c>
      <c r="G1210">
        <v>12142.29</v>
      </c>
      <c r="H1210">
        <v>753</v>
      </c>
      <c r="I1210">
        <v>133</v>
      </c>
      <c r="J1210">
        <v>5</v>
      </c>
      <c r="K1210" t="s">
        <v>33</v>
      </c>
      <c r="L1210" t="s">
        <v>33</v>
      </c>
      <c r="M1210" t="s">
        <v>33</v>
      </c>
      <c r="N1210" t="s">
        <v>34</v>
      </c>
      <c r="O1210" t="s">
        <v>74</v>
      </c>
      <c r="P1210">
        <v>27</v>
      </c>
      <c r="Q1210">
        <v>472</v>
      </c>
      <c r="R1210">
        <v>2</v>
      </c>
      <c r="S1210">
        <v>0</v>
      </c>
      <c r="T1210" t="s">
        <v>53</v>
      </c>
      <c r="U1210">
        <v>-1</v>
      </c>
      <c r="V1210">
        <v>1</v>
      </c>
      <c r="W1210" t="s">
        <v>33</v>
      </c>
      <c r="X1210" t="s">
        <v>37</v>
      </c>
      <c r="Y1210" t="s">
        <v>33</v>
      </c>
      <c r="Z1210">
        <v>573128.4</v>
      </c>
      <c r="AA1210">
        <v>0.254</v>
      </c>
      <c r="AB1210" t="s">
        <v>60</v>
      </c>
      <c r="AC1210" t="s">
        <v>45</v>
      </c>
      <c r="AD1210" t="s">
        <v>46</v>
      </c>
    </row>
    <row r="1211" spans="1:30" x14ac:dyDescent="0.25">
      <c r="A1211">
        <v>101210</v>
      </c>
      <c r="B1211">
        <v>22</v>
      </c>
      <c r="C1211" t="s">
        <v>41</v>
      </c>
      <c r="D1211" t="s">
        <v>58</v>
      </c>
      <c r="E1211" t="s">
        <v>42</v>
      </c>
      <c r="F1211">
        <v>50238.82</v>
      </c>
      <c r="G1211">
        <v>62678.02</v>
      </c>
      <c r="H1211">
        <v>685</v>
      </c>
      <c r="I1211">
        <v>9</v>
      </c>
      <c r="J1211">
        <v>5</v>
      </c>
      <c r="K1211" t="s">
        <v>33</v>
      </c>
      <c r="L1211" t="s">
        <v>37</v>
      </c>
      <c r="M1211" t="s">
        <v>33</v>
      </c>
      <c r="N1211" t="s">
        <v>53</v>
      </c>
      <c r="O1211" t="s">
        <v>73</v>
      </c>
      <c r="P1211">
        <v>21</v>
      </c>
      <c r="Q1211">
        <v>397</v>
      </c>
      <c r="R1211">
        <v>3</v>
      </c>
      <c r="S1211">
        <v>5</v>
      </c>
      <c r="T1211" t="s">
        <v>36</v>
      </c>
      <c r="U1211">
        <v>139</v>
      </c>
      <c r="V1211">
        <v>6</v>
      </c>
      <c r="W1211" t="s">
        <v>33</v>
      </c>
      <c r="X1211" t="s">
        <v>33</v>
      </c>
      <c r="Y1211" t="s">
        <v>33</v>
      </c>
      <c r="Z1211">
        <v>602865.84</v>
      </c>
      <c r="AA1211">
        <v>1.248</v>
      </c>
      <c r="AB1211" t="s">
        <v>44</v>
      </c>
      <c r="AC1211" t="s">
        <v>45</v>
      </c>
      <c r="AD1211" t="s">
        <v>46</v>
      </c>
    </row>
    <row r="1212" spans="1:30" x14ac:dyDescent="0.25">
      <c r="A1212">
        <v>101211</v>
      </c>
      <c r="B1212">
        <v>46</v>
      </c>
      <c r="C1212" t="s">
        <v>66</v>
      </c>
      <c r="D1212" t="s">
        <v>68</v>
      </c>
      <c r="E1212" t="s">
        <v>32</v>
      </c>
      <c r="F1212">
        <v>50798.46</v>
      </c>
      <c r="G1212">
        <v>49049.31</v>
      </c>
      <c r="H1212">
        <v>652</v>
      </c>
      <c r="I1212">
        <v>28</v>
      </c>
      <c r="J1212">
        <v>3</v>
      </c>
      <c r="K1212" t="s">
        <v>33</v>
      </c>
      <c r="L1212" t="s">
        <v>37</v>
      </c>
      <c r="M1212" t="s">
        <v>33</v>
      </c>
      <c r="N1212" t="s">
        <v>34</v>
      </c>
      <c r="O1212" t="s">
        <v>63</v>
      </c>
      <c r="P1212">
        <v>23</v>
      </c>
      <c r="Q1212">
        <v>485</v>
      </c>
      <c r="R1212">
        <v>4</v>
      </c>
      <c r="S1212">
        <v>0</v>
      </c>
      <c r="T1212" t="s">
        <v>67</v>
      </c>
      <c r="U1212">
        <v>-1</v>
      </c>
      <c r="V1212">
        <v>2</v>
      </c>
      <c r="W1212" t="s">
        <v>33</v>
      </c>
      <c r="X1212" t="s">
        <v>33</v>
      </c>
      <c r="Y1212" t="s">
        <v>37</v>
      </c>
      <c r="Z1212">
        <v>609581.52</v>
      </c>
      <c r="AA1212">
        <v>0.96599999999999997</v>
      </c>
      <c r="AB1212" t="s">
        <v>50</v>
      </c>
      <c r="AC1212" t="s">
        <v>45</v>
      </c>
      <c r="AD1212" t="s">
        <v>40</v>
      </c>
    </row>
    <row r="1213" spans="1:30" x14ac:dyDescent="0.25">
      <c r="A1213">
        <v>101212</v>
      </c>
      <c r="B1213">
        <v>21</v>
      </c>
      <c r="C1213" t="s">
        <v>66</v>
      </c>
      <c r="D1213" t="s">
        <v>31</v>
      </c>
      <c r="E1213" t="s">
        <v>42</v>
      </c>
      <c r="F1213">
        <v>54315.22</v>
      </c>
      <c r="G1213">
        <v>62163.38</v>
      </c>
      <c r="H1213">
        <v>540</v>
      </c>
      <c r="I1213">
        <v>23</v>
      </c>
      <c r="J1213">
        <v>5</v>
      </c>
      <c r="K1213" t="s">
        <v>33</v>
      </c>
      <c r="L1213" t="s">
        <v>37</v>
      </c>
      <c r="M1213" t="s">
        <v>33</v>
      </c>
      <c r="N1213" t="s">
        <v>34</v>
      </c>
      <c r="O1213" t="s">
        <v>64</v>
      </c>
      <c r="P1213">
        <v>24</v>
      </c>
      <c r="Q1213">
        <v>431</v>
      </c>
      <c r="R1213">
        <v>6</v>
      </c>
      <c r="S1213">
        <v>0</v>
      </c>
      <c r="T1213" t="s">
        <v>46</v>
      </c>
      <c r="U1213">
        <v>-1</v>
      </c>
      <c r="V1213">
        <v>4</v>
      </c>
      <c r="W1213" t="s">
        <v>33</v>
      </c>
      <c r="X1213" t="s">
        <v>37</v>
      </c>
      <c r="Y1213" t="s">
        <v>33</v>
      </c>
      <c r="Z1213">
        <v>651782.64</v>
      </c>
      <c r="AA1213">
        <v>1.1439999999999999</v>
      </c>
      <c r="AB1213" t="s">
        <v>44</v>
      </c>
      <c r="AC1213" t="s">
        <v>45</v>
      </c>
      <c r="AD1213" t="s">
        <v>46</v>
      </c>
    </row>
    <row r="1214" spans="1:30" x14ac:dyDescent="0.25">
      <c r="A1214">
        <v>101213</v>
      </c>
      <c r="B1214">
        <v>55</v>
      </c>
      <c r="C1214" t="s">
        <v>71</v>
      </c>
      <c r="D1214" t="s">
        <v>58</v>
      </c>
      <c r="E1214" t="s">
        <v>42</v>
      </c>
      <c r="F1214">
        <v>68169.81</v>
      </c>
      <c r="G1214">
        <v>29119.19</v>
      </c>
      <c r="H1214">
        <v>629</v>
      </c>
      <c r="I1214">
        <v>21</v>
      </c>
      <c r="J1214">
        <v>4</v>
      </c>
      <c r="K1214" t="s">
        <v>33</v>
      </c>
      <c r="L1214" t="s">
        <v>37</v>
      </c>
      <c r="M1214" t="s">
        <v>33</v>
      </c>
      <c r="N1214" t="s">
        <v>34</v>
      </c>
      <c r="O1214" t="s">
        <v>73</v>
      </c>
      <c r="P1214">
        <v>25</v>
      </c>
      <c r="Q1214">
        <v>445</v>
      </c>
      <c r="R1214">
        <v>6</v>
      </c>
      <c r="S1214">
        <v>0</v>
      </c>
      <c r="T1214" t="s">
        <v>53</v>
      </c>
      <c r="U1214">
        <v>-1</v>
      </c>
      <c r="V1214">
        <v>6</v>
      </c>
      <c r="W1214" t="s">
        <v>37</v>
      </c>
      <c r="X1214" t="s">
        <v>33</v>
      </c>
      <c r="Y1214" t="s">
        <v>33</v>
      </c>
      <c r="Z1214">
        <v>818037.72</v>
      </c>
      <c r="AA1214">
        <v>0.42699999999999999</v>
      </c>
      <c r="AB1214" t="s">
        <v>50</v>
      </c>
      <c r="AC1214" t="s">
        <v>39</v>
      </c>
      <c r="AD1214" t="s">
        <v>46</v>
      </c>
    </row>
    <row r="1215" spans="1:30" x14ac:dyDescent="0.25">
      <c r="A1215">
        <v>101214</v>
      </c>
      <c r="B1215">
        <v>50</v>
      </c>
      <c r="C1215" t="s">
        <v>75</v>
      </c>
      <c r="D1215" t="s">
        <v>58</v>
      </c>
      <c r="E1215" t="s">
        <v>32</v>
      </c>
      <c r="F1215">
        <v>15126.69</v>
      </c>
      <c r="G1215">
        <v>48689.440000000002</v>
      </c>
      <c r="H1215">
        <v>733</v>
      </c>
      <c r="I1215">
        <v>123</v>
      </c>
      <c r="J1215">
        <v>4</v>
      </c>
      <c r="K1215" t="s">
        <v>33</v>
      </c>
      <c r="L1215" t="s">
        <v>37</v>
      </c>
      <c r="M1215" t="s">
        <v>33</v>
      </c>
      <c r="N1215" t="s">
        <v>34</v>
      </c>
      <c r="O1215" t="s">
        <v>43</v>
      </c>
      <c r="P1215">
        <v>2</v>
      </c>
      <c r="Q1215">
        <v>537</v>
      </c>
      <c r="R1215">
        <v>4</v>
      </c>
      <c r="S1215">
        <v>2</v>
      </c>
      <c r="T1215" t="s">
        <v>67</v>
      </c>
      <c r="U1215">
        <v>165</v>
      </c>
      <c r="V1215">
        <v>1</v>
      </c>
      <c r="W1215" t="s">
        <v>37</v>
      </c>
      <c r="X1215" t="s">
        <v>37</v>
      </c>
      <c r="Y1215" t="s">
        <v>37</v>
      </c>
      <c r="Z1215">
        <v>181520.28</v>
      </c>
      <c r="AA1215">
        <v>3.2189999999999999</v>
      </c>
      <c r="AB1215" t="s">
        <v>50</v>
      </c>
      <c r="AC1215" t="s">
        <v>65</v>
      </c>
      <c r="AD1215" t="s">
        <v>40</v>
      </c>
    </row>
    <row r="1216" spans="1:30" x14ac:dyDescent="0.25">
      <c r="A1216">
        <v>101215</v>
      </c>
      <c r="B1216">
        <v>57</v>
      </c>
      <c r="C1216" t="s">
        <v>75</v>
      </c>
      <c r="D1216" t="s">
        <v>31</v>
      </c>
      <c r="E1216" t="s">
        <v>32</v>
      </c>
      <c r="F1216">
        <v>48055.69</v>
      </c>
      <c r="G1216">
        <v>23195.83</v>
      </c>
      <c r="H1216">
        <v>720</v>
      </c>
      <c r="I1216">
        <v>125</v>
      </c>
      <c r="J1216">
        <v>1</v>
      </c>
      <c r="K1216" t="s">
        <v>33</v>
      </c>
      <c r="L1216" t="s">
        <v>37</v>
      </c>
      <c r="M1216" t="s">
        <v>33</v>
      </c>
      <c r="N1216" t="s">
        <v>53</v>
      </c>
      <c r="O1216" t="s">
        <v>35</v>
      </c>
      <c r="P1216">
        <v>22</v>
      </c>
      <c r="Q1216">
        <v>364</v>
      </c>
      <c r="R1216">
        <v>2</v>
      </c>
      <c r="S1216">
        <v>4</v>
      </c>
      <c r="T1216" t="s">
        <v>67</v>
      </c>
      <c r="U1216">
        <v>164</v>
      </c>
      <c r="V1216">
        <v>6</v>
      </c>
      <c r="W1216" t="s">
        <v>33</v>
      </c>
      <c r="X1216" t="s">
        <v>33</v>
      </c>
      <c r="Y1216" t="s">
        <v>33</v>
      </c>
      <c r="Z1216">
        <v>576668.28</v>
      </c>
      <c r="AA1216">
        <v>0.48299999999999998</v>
      </c>
      <c r="AB1216" t="s">
        <v>60</v>
      </c>
      <c r="AC1216" t="s">
        <v>45</v>
      </c>
      <c r="AD1216" t="s">
        <v>46</v>
      </c>
    </row>
    <row r="1217" spans="1:30" x14ac:dyDescent="0.25">
      <c r="A1217">
        <v>101216</v>
      </c>
      <c r="B1217">
        <v>34</v>
      </c>
      <c r="C1217" t="s">
        <v>54</v>
      </c>
      <c r="D1217" t="s">
        <v>31</v>
      </c>
      <c r="E1217" t="s">
        <v>32</v>
      </c>
      <c r="F1217">
        <v>63185.73</v>
      </c>
      <c r="G1217">
        <v>105872.37</v>
      </c>
      <c r="H1217">
        <v>760</v>
      </c>
      <c r="I1217">
        <v>38</v>
      </c>
      <c r="J1217">
        <v>4</v>
      </c>
      <c r="K1217" t="s">
        <v>33</v>
      </c>
      <c r="L1217" t="s">
        <v>33</v>
      </c>
      <c r="M1217" t="s">
        <v>33</v>
      </c>
      <c r="N1217" t="s">
        <v>53</v>
      </c>
      <c r="O1217" t="s">
        <v>72</v>
      </c>
      <c r="P1217">
        <v>11</v>
      </c>
      <c r="Q1217">
        <v>559</v>
      </c>
      <c r="R1217">
        <v>5</v>
      </c>
      <c r="S1217">
        <v>2</v>
      </c>
      <c r="T1217" t="s">
        <v>36</v>
      </c>
      <c r="U1217">
        <v>237</v>
      </c>
      <c r="V1217">
        <v>4</v>
      </c>
      <c r="W1217" t="s">
        <v>37</v>
      </c>
      <c r="X1217" t="s">
        <v>33</v>
      </c>
      <c r="Y1217" t="s">
        <v>37</v>
      </c>
      <c r="Z1217">
        <v>758228.76</v>
      </c>
      <c r="AA1217">
        <v>1.6759999999999999</v>
      </c>
      <c r="AB1217" t="s">
        <v>38</v>
      </c>
      <c r="AC1217" t="s">
        <v>39</v>
      </c>
      <c r="AD1217" t="s">
        <v>40</v>
      </c>
    </row>
    <row r="1218" spans="1:30" x14ac:dyDescent="0.25">
      <c r="A1218">
        <v>101217</v>
      </c>
      <c r="B1218">
        <v>57</v>
      </c>
      <c r="C1218" t="s">
        <v>75</v>
      </c>
      <c r="D1218" t="s">
        <v>31</v>
      </c>
      <c r="E1218" t="s">
        <v>48</v>
      </c>
      <c r="F1218">
        <v>72162.62</v>
      </c>
      <c r="G1218">
        <v>14020.63</v>
      </c>
      <c r="H1218">
        <v>601</v>
      </c>
      <c r="I1218">
        <v>101</v>
      </c>
      <c r="J1218">
        <v>3</v>
      </c>
      <c r="K1218" t="s">
        <v>33</v>
      </c>
      <c r="L1218" t="s">
        <v>37</v>
      </c>
      <c r="M1218" t="s">
        <v>33</v>
      </c>
      <c r="N1218" t="s">
        <v>53</v>
      </c>
      <c r="O1218" t="s">
        <v>59</v>
      </c>
      <c r="P1218">
        <v>2</v>
      </c>
      <c r="Q1218">
        <v>146</v>
      </c>
      <c r="R1218">
        <v>4</v>
      </c>
      <c r="S1218">
        <v>1</v>
      </c>
      <c r="T1218" t="s">
        <v>53</v>
      </c>
      <c r="U1218">
        <v>376</v>
      </c>
      <c r="V1218">
        <v>3</v>
      </c>
      <c r="W1218" t="s">
        <v>33</v>
      </c>
      <c r="X1218" t="s">
        <v>33</v>
      </c>
      <c r="Y1218" t="s">
        <v>33</v>
      </c>
      <c r="Z1218">
        <v>865951.44</v>
      </c>
      <c r="AA1218">
        <v>0.19400000000000001</v>
      </c>
      <c r="AB1218" t="s">
        <v>60</v>
      </c>
      <c r="AC1218" t="s">
        <v>39</v>
      </c>
      <c r="AD1218" t="s">
        <v>46</v>
      </c>
    </row>
    <row r="1219" spans="1:30" x14ac:dyDescent="0.25">
      <c r="A1219">
        <v>101218</v>
      </c>
      <c r="B1219">
        <v>28</v>
      </c>
      <c r="C1219" t="s">
        <v>54</v>
      </c>
      <c r="D1219" t="s">
        <v>31</v>
      </c>
      <c r="E1219" t="s">
        <v>48</v>
      </c>
      <c r="F1219">
        <v>32564.28</v>
      </c>
      <c r="G1219">
        <v>43217.25</v>
      </c>
      <c r="H1219">
        <v>690</v>
      </c>
      <c r="I1219">
        <v>165</v>
      </c>
      <c r="J1219">
        <v>1</v>
      </c>
      <c r="K1219" t="s">
        <v>33</v>
      </c>
      <c r="L1219" t="s">
        <v>37</v>
      </c>
      <c r="M1219" t="s">
        <v>37</v>
      </c>
      <c r="N1219" t="s">
        <v>34</v>
      </c>
      <c r="O1219" t="s">
        <v>43</v>
      </c>
      <c r="P1219">
        <v>7</v>
      </c>
      <c r="Q1219">
        <v>512</v>
      </c>
      <c r="R1219">
        <v>4</v>
      </c>
      <c r="S1219">
        <v>0</v>
      </c>
      <c r="T1219" t="s">
        <v>53</v>
      </c>
      <c r="U1219">
        <v>-1</v>
      </c>
      <c r="V1219">
        <v>5</v>
      </c>
      <c r="W1219" t="s">
        <v>33</v>
      </c>
      <c r="X1219" t="s">
        <v>37</v>
      </c>
      <c r="Y1219" t="s">
        <v>33</v>
      </c>
      <c r="Z1219">
        <v>390771.36</v>
      </c>
      <c r="AA1219">
        <v>1.327</v>
      </c>
      <c r="AB1219" t="s">
        <v>38</v>
      </c>
      <c r="AC1219" t="s">
        <v>51</v>
      </c>
      <c r="AD1219" t="s">
        <v>46</v>
      </c>
    </row>
    <row r="1220" spans="1:30" x14ac:dyDescent="0.25">
      <c r="A1220">
        <v>101219</v>
      </c>
      <c r="B1220">
        <v>22</v>
      </c>
      <c r="C1220" t="s">
        <v>61</v>
      </c>
      <c r="D1220" t="s">
        <v>58</v>
      </c>
      <c r="E1220" t="s">
        <v>32</v>
      </c>
      <c r="F1220">
        <v>14912.83</v>
      </c>
      <c r="G1220">
        <v>0</v>
      </c>
      <c r="H1220">
        <v>753</v>
      </c>
      <c r="I1220">
        <v>69</v>
      </c>
      <c r="J1220">
        <v>1</v>
      </c>
      <c r="K1220" t="s">
        <v>33</v>
      </c>
      <c r="L1220" t="s">
        <v>33</v>
      </c>
      <c r="M1220" t="s">
        <v>33</v>
      </c>
      <c r="N1220" t="s">
        <v>53</v>
      </c>
      <c r="O1220" t="s">
        <v>73</v>
      </c>
      <c r="P1220">
        <v>8</v>
      </c>
      <c r="Q1220">
        <v>390</v>
      </c>
      <c r="R1220">
        <v>4</v>
      </c>
      <c r="S1220">
        <v>0</v>
      </c>
      <c r="T1220" t="s">
        <v>53</v>
      </c>
      <c r="U1220">
        <v>-1</v>
      </c>
      <c r="V1220">
        <v>5</v>
      </c>
      <c r="W1220" t="s">
        <v>33</v>
      </c>
      <c r="X1220" t="s">
        <v>33</v>
      </c>
      <c r="Y1220" t="s">
        <v>37</v>
      </c>
      <c r="Z1220">
        <v>178953.96</v>
      </c>
      <c r="AA1220">
        <v>0</v>
      </c>
      <c r="AB1220" t="s">
        <v>44</v>
      </c>
      <c r="AC1220" t="s">
        <v>65</v>
      </c>
      <c r="AD1220" t="s">
        <v>40</v>
      </c>
    </row>
    <row r="1221" spans="1:30" x14ac:dyDescent="0.25">
      <c r="A1221">
        <v>101220</v>
      </c>
      <c r="B1221">
        <v>52</v>
      </c>
      <c r="C1221" t="s">
        <v>54</v>
      </c>
      <c r="D1221" t="s">
        <v>58</v>
      </c>
      <c r="E1221" t="s">
        <v>32</v>
      </c>
      <c r="F1221">
        <v>46818.52</v>
      </c>
      <c r="G1221">
        <v>54629.36</v>
      </c>
      <c r="H1221">
        <v>653</v>
      </c>
      <c r="I1221">
        <v>116</v>
      </c>
      <c r="J1221">
        <v>1</v>
      </c>
      <c r="K1221" t="s">
        <v>33</v>
      </c>
      <c r="L1221" t="s">
        <v>37</v>
      </c>
      <c r="M1221" t="s">
        <v>33</v>
      </c>
      <c r="N1221" t="s">
        <v>55</v>
      </c>
      <c r="O1221" t="s">
        <v>43</v>
      </c>
      <c r="P1221">
        <v>10</v>
      </c>
      <c r="Q1221">
        <v>225</v>
      </c>
      <c r="R1221">
        <v>8</v>
      </c>
      <c r="S1221">
        <v>2</v>
      </c>
      <c r="T1221" t="s">
        <v>36</v>
      </c>
      <c r="U1221">
        <v>370</v>
      </c>
      <c r="V1221">
        <v>1</v>
      </c>
      <c r="W1221" t="s">
        <v>37</v>
      </c>
      <c r="X1221" t="s">
        <v>37</v>
      </c>
      <c r="Y1221" t="s">
        <v>37</v>
      </c>
      <c r="Z1221">
        <v>561822.24</v>
      </c>
      <c r="AA1221">
        <v>1.167</v>
      </c>
      <c r="AB1221" t="s">
        <v>50</v>
      </c>
      <c r="AC1221" t="s">
        <v>45</v>
      </c>
      <c r="AD1221" t="s">
        <v>46</v>
      </c>
    </row>
    <row r="1222" spans="1:30" x14ac:dyDescent="0.25">
      <c r="A1222">
        <v>101221</v>
      </c>
      <c r="B1222">
        <v>40</v>
      </c>
      <c r="C1222" t="s">
        <v>54</v>
      </c>
      <c r="D1222" t="s">
        <v>58</v>
      </c>
      <c r="E1222" t="s">
        <v>42</v>
      </c>
      <c r="F1222">
        <v>31015.55</v>
      </c>
      <c r="G1222">
        <v>47590.95</v>
      </c>
      <c r="H1222">
        <v>710</v>
      </c>
      <c r="I1222">
        <v>89</v>
      </c>
      <c r="J1222">
        <v>3</v>
      </c>
      <c r="K1222" t="s">
        <v>33</v>
      </c>
      <c r="L1222" t="s">
        <v>33</v>
      </c>
      <c r="M1222" t="s">
        <v>33</v>
      </c>
      <c r="N1222" t="s">
        <v>34</v>
      </c>
      <c r="O1222" t="s">
        <v>69</v>
      </c>
      <c r="P1222">
        <v>14</v>
      </c>
      <c r="Q1222">
        <v>702</v>
      </c>
      <c r="R1222">
        <v>4</v>
      </c>
      <c r="S1222">
        <v>2</v>
      </c>
      <c r="T1222" t="s">
        <v>67</v>
      </c>
      <c r="U1222">
        <v>102</v>
      </c>
      <c r="V1222">
        <v>6</v>
      </c>
      <c r="W1222" t="s">
        <v>37</v>
      </c>
      <c r="X1222" t="s">
        <v>33</v>
      </c>
      <c r="Y1222" t="s">
        <v>33</v>
      </c>
      <c r="Z1222">
        <v>372186.6</v>
      </c>
      <c r="AA1222">
        <v>1.534</v>
      </c>
      <c r="AB1222" t="s">
        <v>62</v>
      </c>
      <c r="AC1222" t="s">
        <v>51</v>
      </c>
      <c r="AD1222" t="s">
        <v>46</v>
      </c>
    </row>
    <row r="1223" spans="1:30" x14ac:dyDescent="0.25">
      <c r="A1223">
        <v>101222</v>
      </c>
      <c r="B1223">
        <v>35</v>
      </c>
      <c r="C1223" t="s">
        <v>57</v>
      </c>
      <c r="D1223" t="s">
        <v>58</v>
      </c>
      <c r="E1223" t="s">
        <v>42</v>
      </c>
      <c r="F1223">
        <v>51110.87</v>
      </c>
      <c r="G1223">
        <v>5305.99</v>
      </c>
      <c r="H1223">
        <v>600</v>
      </c>
      <c r="I1223">
        <v>100</v>
      </c>
      <c r="J1223">
        <v>3</v>
      </c>
      <c r="K1223" t="s">
        <v>33</v>
      </c>
      <c r="L1223" t="s">
        <v>37</v>
      </c>
      <c r="M1223" t="s">
        <v>33</v>
      </c>
      <c r="N1223" t="s">
        <v>55</v>
      </c>
      <c r="O1223" t="s">
        <v>63</v>
      </c>
      <c r="P1223">
        <v>5</v>
      </c>
      <c r="Q1223">
        <v>444</v>
      </c>
      <c r="R1223">
        <v>2</v>
      </c>
      <c r="S1223">
        <v>3</v>
      </c>
      <c r="T1223" t="s">
        <v>53</v>
      </c>
      <c r="U1223">
        <v>329</v>
      </c>
      <c r="V1223">
        <v>1</v>
      </c>
      <c r="W1223" t="s">
        <v>33</v>
      </c>
      <c r="X1223" t="s">
        <v>33</v>
      </c>
      <c r="Y1223" t="s">
        <v>33</v>
      </c>
      <c r="Z1223">
        <v>613330.43999999994</v>
      </c>
      <c r="AA1223">
        <v>0.104</v>
      </c>
      <c r="AB1223" t="s">
        <v>38</v>
      </c>
      <c r="AC1223" t="s">
        <v>45</v>
      </c>
      <c r="AD1223" t="s">
        <v>46</v>
      </c>
    </row>
    <row r="1224" spans="1:30" x14ac:dyDescent="0.25">
      <c r="A1224">
        <v>101223</v>
      </c>
      <c r="B1224">
        <v>27</v>
      </c>
      <c r="C1224" t="s">
        <v>70</v>
      </c>
      <c r="D1224" t="s">
        <v>58</v>
      </c>
      <c r="E1224" t="s">
        <v>48</v>
      </c>
      <c r="F1224">
        <v>69690.740000000005</v>
      </c>
      <c r="G1224">
        <v>41850.68</v>
      </c>
      <c r="H1224">
        <v>651</v>
      </c>
      <c r="I1224">
        <v>137</v>
      </c>
      <c r="J1224">
        <v>2</v>
      </c>
      <c r="K1224" t="s">
        <v>33</v>
      </c>
      <c r="L1224" t="s">
        <v>37</v>
      </c>
      <c r="M1224" t="s">
        <v>33</v>
      </c>
      <c r="N1224" t="s">
        <v>34</v>
      </c>
      <c r="O1224" t="s">
        <v>59</v>
      </c>
      <c r="P1224">
        <v>18</v>
      </c>
      <c r="Q1224">
        <v>240</v>
      </c>
      <c r="R1224">
        <v>6</v>
      </c>
      <c r="S1224">
        <v>0</v>
      </c>
      <c r="T1224" t="s">
        <v>53</v>
      </c>
      <c r="U1224">
        <v>-1</v>
      </c>
      <c r="V1224">
        <v>5</v>
      </c>
      <c r="W1224" t="s">
        <v>33</v>
      </c>
      <c r="X1224" t="s">
        <v>37</v>
      </c>
      <c r="Y1224" t="s">
        <v>33</v>
      </c>
      <c r="Z1224">
        <v>836288.88</v>
      </c>
      <c r="AA1224">
        <v>0.60099999999999998</v>
      </c>
      <c r="AB1224" t="s">
        <v>38</v>
      </c>
      <c r="AC1224" t="s">
        <v>39</v>
      </c>
      <c r="AD1224" t="s">
        <v>46</v>
      </c>
    </row>
    <row r="1225" spans="1:30" x14ac:dyDescent="0.25">
      <c r="A1225">
        <v>101224</v>
      </c>
      <c r="B1225">
        <v>26</v>
      </c>
      <c r="C1225" t="s">
        <v>54</v>
      </c>
      <c r="D1225" t="s">
        <v>31</v>
      </c>
      <c r="E1225" t="s">
        <v>42</v>
      </c>
      <c r="F1225">
        <v>33988.160000000003</v>
      </c>
      <c r="G1225">
        <v>18258.78</v>
      </c>
      <c r="H1225">
        <v>733</v>
      </c>
      <c r="I1225">
        <v>176</v>
      </c>
      <c r="J1225">
        <v>3</v>
      </c>
      <c r="K1225" t="s">
        <v>33</v>
      </c>
      <c r="L1225" t="s">
        <v>37</v>
      </c>
      <c r="M1225" t="s">
        <v>37</v>
      </c>
      <c r="N1225" t="s">
        <v>53</v>
      </c>
      <c r="O1225" t="s">
        <v>35</v>
      </c>
      <c r="P1225">
        <v>8</v>
      </c>
      <c r="Q1225">
        <v>403</v>
      </c>
      <c r="R1225">
        <v>3</v>
      </c>
      <c r="S1225">
        <v>2</v>
      </c>
      <c r="T1225" t="s">
        <v>36</v>
      </c>
      <c r="U1225">
        <v>492</v>
      </c>
      <c r="V1225">
        <v>4</v>
      </c>
      <c r="W1225" t="s">
        <v>33</v>
      </c>
      <c r="X1225" t="s">
        <v>33</v>
      </c>
      <c r="Y1225" t="s">
        <v>37</v>
      </c>
      <c r="Z1225">
        <v>407857.91999999998</v>
      </c>
      <c r="AA1225">
        <v>0.53700000000000003</v>
      </c>
      <c r="AB1225" t="s">
        <v>38</v>
      </c>
      <c r="AC1225" t="s">
        <v>51</v>
      </c>
      <c r="AD1225" t="s">
        <v>40</v>
      </c>
    </row>
    <row r="1226" spans="1:30" x14ac:dyDescent="0.25">
      <c r="A1226">
        <v>101225</v>
      </c>
      <c r="B1226">
        <v>64</v>
      </c>
      <c r="C1226" t="s">
        <v>71</v>
      </c>
      <c r="D1226" t="s">
        <v>31</v>
      </c>
      <c r="E1226" t="s">
        <v>42</v>
      </c>
      <c r="F1226">
        <v>32436.639999999999</v>
      </c>
      <c r="G1226">
        <v>15573.57</v>
      </c>
      <c r="H1226">
        <v>732</v>
      </c>
      <c r="I1226">
        <v>162</v>
      </c>
      <c r="J1226">
        <v>5</v>
      </c>
      <c r="K1226" t="s">
        <v>33</v>
      </c>
      <c r="L1226" t="s">
        <v>33</v>
      </c>
      <c r="M1226" t="s">
        <v>33</v>
      </c>
      <c r="N1226" t="s">
        <v>53</v>
      </c>
      <c r="O1226" t="s">
        <v>35</v>
      </c>
      <c r="P1226">
        <v>2</v>
      </c>
      <c r="Q1226">
        <v>628</v>
      </c>
      <c r="R1226">
        <v>8</v>
      </c>
      <c r="S1226">
        <v>3</v>
      </c>
      <c r="T1226" t="s">
        <v>67</v>
      </c>
      <c r="U1226">
        <v>229</v>
      </c>
      <c r="V1226">
        <v>0</v>
      </c>
      <c r="W1226" t="s">
        <v>37</v>
      </c>
      <c r="X1226" t="s">
        <v>33</v>
      </c>
      <c r="Y1226" t="s">
        <v>33</v>
      </c>
      <c r="Z1226">
        <v>389239.68</v>
      </c>
      <c r="AA1226">
        <v>0.48</v>
      </c>
      <c r="AB1226" t="s">
        <v>60</v>
      </c>
      <c r="AC1226" t="s">
        <v>51</v>
      </c>
      <c r="AD1226" t="s">
        <v>46</v>
      </c>
    </row>
    <row r="1227" spans="1:30" x14ac:dyDescent="0.25">
      <c r="A1227">
        <v>101226</v>
      </c>
      <c r="B1227">
        <v>40</v>
      </c>
      <c r="C1227" t="s">
        <v>71</v>
      </c>
      <c r="D1227" t="s">
        <v>68</v>
      </c>
      <c r="E1227" t="s">
        <v>32</v>
      </c>
      <c r="F1227">
        <v>16771.52</v>
      </c>
      <c r="G1227">
        <v>57925.599999999999</v>
      </c>
      <c r="H1227">
        <v>749</v>
      </c>
      <c r="I1227">
        <v>103</v>
      </c>
      <c r="J1227">
        <v>4</v>
      </c>
      <c r="K1227" t="s">
        <v>33</v>
      </c>
      <c r="L1227" t="s">
        <v>37</v>
      </c>
      <c r="M1227" t="s">
        <v>33</v>
      </c>
      <c r="N1227" t="s">
        <v>34</v>
      </c>
      <c r="O1227" t="s">
        <v>35</v>
      </c>
      <c r="P1227">
        <v>22</v>
      </c>
      <c r="Q1227">
        <v>600</v>
      </c>
      <c r="R1227">
        <v>5</v>
      </c>
      <c r="S1227">
        <v>5</v>
      </c>
      <c r="T1227" t="s">
        <v>67</v>
      </c>
      <c r="U1227">
        <v>336</v>
      </c>
      <c r="V1227">
        <v>0</v>
      </c>
      <c r="W1227" t="s">
        <v>37</v>
      </c>
      <c r="X1227" t="s">
        <v>33</v>
      </c>
      <c r="Y1227" t="s">
        <v>33</v>
      </c>
      <c r="Z1227">
        <v>201258.23999999999</v>
      </c>
      <c r="AA1227">
        <v>3.4540000000000002</v>
      </c>
      <c r="AB1227" t="s">
        <v>62</v>
      </c>
      <c r="AC1227" t="s">
        <v>65</v>
      </c>
      <c r="AD1227" t="s">
        <v>46</v>
      </c>
    </row>
    <row r="1228" spans="1:30" x14ac:dyDescent="0.25">
      <c r="A1228">
        <v>101227</v>
      </c>
      <c r="B1228">
        <v>34</v>
      </c>
      <c r="C1228" t="s">
        <v>70</v>
      </c>
      <c r="D1228" t="s">
        <v>31</v>
      </c>
      <c r="E1228" t="s">
        <v>42</v>
      </c>
      <c r="F1228">
        <v>33257.72</v>
      </c>
      <c r="G1228">
        <v>23646.35</v>
      </c>
      <c r="H1228">
        <v>850</v>
      </c>
      <c r="I1228">
        <v>125</v>
      </c>
      <c r="J1228">
        <v>5</v>
      </c>
      <c r="K1228" t="s">
        <v>33</v>
      </c>
      <c r="L1228" t="s">
        <v>33</v>
      </c>
      <c r="M1228" t="s">
        <v>33</v>
      </c>
      <c r="N1228" t="s">
        <v>34</v>
      </c>
      <c r="O1228" t="s">
        <v>72</v>
      </c>
      <c r="P1228">
        <v>23</v>
      </c>
      <c r="Q1228">
        <v>244</v>
      </c>
      <c r="R1228">
        <v>4</v>
      </c>
      <c r="S1228">
        <v>0</v>
      </c>
      <c r="T1228" t="s">
        <v>53</v>
      </c>
      <c r="U1228">
        <v>-1</v>
      </c>
      <c r="V1228">
        <v>5</v>
      </c>
      <c r="W1228" t="s">
        <v>33</v>
      </c>
      <c r="X1228" t="s">
        <v>37</v>
      </c>
      <c r="Y1228" t="s">
        <v>33</v>
      </c>
      <c r="Z1228">
        <v>399092.64</v>
      </c>
      <c r="AA1228">
        <v>0.71099999999999997</v>
      </c>
      <c r="AB1228" t="s">
        <v>38</v>
      </c>
      <c r="AC1228" t="s">
        <v>51</v>
      </c>
      <c r="AD1228" t="s">
        <v>46</v>
      </c>
    </row>
    <row r="1229" spans="1:30" x14ac:dyDescent="0.25">
      <c r="A1229">
        <v>101228</v>
      </c>
      <c r="B1229">
        <v>60</v>
      </c>
      <c r="C1229" t="s">
        <v>75</v>
      </c>
      <c r="D1229" t="s">
        <v>58</v>
      </c>
      <c r="E1229" t="s">
        <v>42</v>
      </c>
      <c r="F1229">
        <v>58349.06</v>
      </c>
      <c r="G1229">
        <v>64993.39</v>
      </c>
      <c r="H1229">
        <v>687</v>
      </c>
      <c r="I1229">
        <v>146</v>
      </c>
      <c r="J1229">
        <v>4</v>
      </c>
      <c r="K1229" t="s">
        <v>33</v>
      </c>
      <c r="L1229" t="s">
        <v>37</v>
      </c>
      <c r="M1229" t="s">
        <v>33</v>
      </c>
      <c r="N1229" t="s">
        <v>34</v>
      </c>
      <c r="O1229" t="s">
        <v>52</v>
      </c>
      <c r="P1229">
        <v>24</v>
      </c>
      <c r="Q1229">
        <v>421</v>
      </c>
      <c r="R1229">
        <v>1</v>
      </c>
      <c r="S1229">
        <v>2</v>
      </c>
      <c r="T1229" t="s">
        <v>53</v>
      </c>
      <c r="U1229">
        <v>132</v>
      </c>
      <c r="V1229">
        <v>3</v>
      </c>
      <c r="W1229" t="s">
        <v>33</v>
      </c>
      <c r="X1229" t="s">
        <v>37</v>
      </c>
      <c r="Y1229" t="s">
        <v>33</v>
      </c>
      <c r="Z1229">
        <v>700188.72</v>
      </c>
      <c r="AA1229">
        <v>1.1140000000000001</v>
      </c>
      <c r="AB1229" t="s">
        <v>60</v>
      </c>
      <c r="AC1229" t="s">
        <v>39</v>
      </c>
      <c r="AD1229" t="s">
        <v>46</v>
      </c>
    </row>
    <row r="1230" spans="1:30" x14ac:dyDescent="0.25">
      <c r="A1230">
        <v>101229</v>
      </c>
      <c r="B1230">
        <v>55</v>
      </c>
      <c r="C1230" t="s">
        <v>70</v>
      </c>
      <c r="D1230" t="s">
        <v>31</v>
      </c>
      <c r="E1230" t="s">
        <v>42</v>
      </c>
      <c r="F1230">
        <v>22010.87</v>
      </c>
      <c r="G1230">
        <v>38737.120000000003</v>
      </c>
      <c r="H1230">
        <v>677</v>
      </c>
      <c r="I1230">
        <v>98</v>
      </c>
      <c r="J1230">
        <v>3</v>
      </c>
      <c r="K1230" t="s">
        <v>33</v>
      </c>
      <c r="L1230" t="s">
        <v>37</v>
      </c>
      <c r="M1230" t="s">
        <v>33</v>
      </c>
      <c r="N1230" t="s">
        <v>34</v>
      </c>
      <c r="O1230" t="s">
        <v>52</v>
      </c>
      <c r="P1230">
        <v>24</v>
      </c>
      <c r="Q1230">
        <v>298</v>
      </c>
      <c r="R1230">
        <v>3</v>
      </c>
      <c r="S1230">
        <v>4</v>
      </c>
      <c r="T1230" t="s">
        <v>53</v>
      </c>
      <c r="U1230">
        <v>43</v>
      </c>
      <c r="V1230">
        <v>0</v>
      </c>
      <c r="W1230" t="s">
        <v>37</v>
      </c>
      <c r="X1230" t="s">
        <v>37</v>
      </c>
      <c r="Y1230" t="s">
        <v>33</v>
      </c>
      <c r="Z1230">
        <v>264130.44</v>
      </c>
      <c r="AA1230">
        <v>1.76</v>
      </c>
      <c r="AB1230" t="s">
        <v>50</v>
      </c>
      <c r="AC1230" t="s">
        <v>65</v>
      </c>
      <c r="AD1230" t="s">
        <v>46</v>
      </c>
    </row>
    <row r="1231" spans="1:30" x14ac:dyDescent="0.25">
      <c r="A1231">
        <v>101230</v>
      </c>
      <c r="B1231">
        <v>44</v>
      </c>
      <c r="C1231" t="s">
        <v>75</v>
      </c>
      <c r="D1231" t="s">
        <v>31</v>
      </c>
      <c r="E1231" t="s">
        <v>42</v>
      </c>
      <c r="F1231">
        <v>44777.16</v>
      </c>
      <c r="G1231">
        <v>49557.08</v>
      </c>
      <c r="H1231">
        <v>850</v>
      </c>
      <c r="I1231">
        <v>37</v>
      </c>
      <c r="J1231">
        <v>3</v>
      </c>
      <c r="K1231" t="s">
        <v>37</v>
      </c>
      <c r="L1231" t="s">
        <v>33</v>
      </c>
      <c r="M1231" t="s">
        <v>33</v>
      </c>
      <c r="N1231" t="s">
        <v>53</v>
      </c>
      <c r="O1231" t="s">
        <v>59</v>
      </c>
      <c r="P1231">
        <v>3</v>
      </c>
      <c r="Q1231">
        <v>233</v>
      </c>
      <c r="R1231">
        <v>5</v>
      </c>
      <c r="S1231">
        <v>1</v>
      </c>
      <c r="T1231" t="s">
        <v>36</v>
      </c>
      <c r="U1231">
        <v>145</v>
      </c>
      <c r="V1231">
        <v>5</v>
      </c>
      <c r="W1231" t="s">
        <v>33</v>
      </c>
      <c r="X1231" t="s">
        <v>37</v>
      </c>
      <c r="Y1231" t="s">
        <v>37</v>
      </c>
      <c r="Z1231">
        <v>537325.92000000004</v>
      </c>
      <c r="AA1231">
        <v>1.107</v>
      </c>
      <c r="AB1231" t="s">
        <v>62</v>
      </c>
      <c r="AC1231" t="s">
        <v>45</v>
      </c>
      <c r="AD1231" t="s">
        <v>46</v>
      </c>
    </row>
    <row r="1232" spans="1:30" x14ac:dyDescent="0.25">
      <c r="A1232">
        <v>101231</v>
      </c>
      <c r="B1232">
        <v>38</v>
      </c>
      <c r="C1232" t="s">
        <v>41</v>
      </c>
      <c r="D1232" t="s">
        <v>31</v>
      </c>
      <c r="E1232" t="s">
        <v>42</v>
      </c>
      <c r="F1232">
        <v>45879.01</v>
      </c>
      <c r="G1232">
        <v>12351.51</v>
      </c>
      <c r="H1232">
        <v>740</v>
      </c>
      <c r="I1232">
        <v>114</v>
      </c>
      <c r="J1232">
        <v>3</v>
      </c>
      <c r="K1232" t="s">
        <v>33</v>
      </c>
      <c r="L1232" t="s">
        <v>33</v>
      </c>
      <c r="M1232" t="s">
        <v>33</v>
      </c>
      <c r="N1232" t="s">
        <v>34</v>
      </c>
      <c r="O1232" t="s">
        <v>73</v>
      </c>
      <c r="P1232">
        <v>23</v>
      </c>
      <c r="Q1232">
        <v>207</v>
      </c>
      <c r="R1232">
        <v>3</v>
      </c>
      <c r="S1232">
        <v>5</v>
      </c>
      <c r="T1232" t="s">
        <v>53</v>
      </c>
      <c r="U1232">
        <v>94</v>
      </c>
      <c r="V1232">
        <v>3</v>
      </c>
      <c r="W1232" t="s">
        <v>33</v>
      </c>
      <c r="X1232" t="s">
        <v>37</v>
      </c>
      <c r="Y1232" t="s">
        <v>33</v>
      </c>
      <c r="Z1232">
        <v>550548.12</v>
      </c>
      <c r="AA1232">
        <v>0.26900000000000002</v>
      </c>
      <c r="AB1232" t="s">
        <v>62</v>
      </c>
      <c r="AC1232" t="s">
        <v>45</v>
      </c>
      <c r="AD1232" t="s">
        <v>46</v>
      </c>
    </row>
    <row r="1233" spans="1:30" x14ac:dyDescent="0.25">
      <c r="A1233">
        <v>101232</v>
      </c>
      <c r="B1233">
        <v>24</v>
      </c>
      <c r="C1233" t="s">
        <v>66</v>
      </c>
      <c r="D1233" t="s">
        <v>58</v>
      </c>
      <c r="E1233" t="s">
        <v>42</v>
      </c>
      <c r="F1233">
        <v>25737.59</v>
      </c>
      <c r="G1233">
        <v>42243.13</v>
      </c>
      <c r="H1233">
        <v>651</v>
      </c>
      <c r="I1233">
        <v>73</v>
      </c>
      <c r="J1233">
        <v>1</v>
      </c>
      <c r="K1233" t="s">
        <v>33</v>
      </c>
      <c r="L1233" t="s">
        <v>37</v>
      </c>
      <c r="M1233" t="s">
        <v>37</v>
      </c>
      <c r="N1233" t="s">
        <v>34</v>
      </c>
      <c r="O1233" t="s">
        <v>49</v>
      </c>
      <c r="P1233">
        <v>28</v>
      </c>
      <c r="Q1233">
        <v>371</v>
      </c>
      <c r="R1233">
        <v>7</v>
      </c>
      <c r="S1233">
        <v>1</v>
      </c>
      <c r="T1233" t="s">
        <v>53</v>
      </c>
      <c r="U1233">
        <v>318</v>
      </c>
      <c r="V1233">
        <v>2</v>
      </c>
      <c r="W1233" t="s">
        <v>33</v>
      </c>
      <c r="X1233" t="s">
        <v>37</v>
      </c>
      <c r="Y1233" t="s">
        <v>33</v>
      </c>
      <c r="Z1233">
        <v>308851.08</v>
      </c>
      <c r="AA1233">
        <v>1.641</v>
      </c>
      <c r="AB1233" t="s">
        <v>44</v>
      </c>
      <c r="AC1233" t="s">
        <v>65</v>
      </c>
      <c r="AD1233" t="s">
        <v>46</v>
      </c>
    </row>
    <row r="1234" spans="1:30" x14ac:dyDescent="0.25">
      <c r="A1234">
        <v>101233</v>
      </c>
      <c r="B1234">
        <v>38</v>
      </c>
      <c r="C1234" t="s">
        <v>30</v>
      </c>
      <c r="D1234" t="s">
        <v>58</v>
      </c>
      <c r="E1234" t="s">
        <v>32</v>
      </c>
      <c r="F1234">
        <v>70285.16</v>
      </c>
      <c r="G1234">
        <v>69601.13</v>
      </c>
      <c r="H1234">
        <v>722</v>
      </c>
      <c r="I1234">
        <v>124</v>
      </c>
      <c r="J1234">
        <v>2</v>
      </c>
      <c r="K1234" t="s">
        <v>33</v>
      </c>
      <c r="L1234" t="s">
        <v>33</v>
      </c>
      <c r="M1234" t="s">
        <v>33</v>
      </c>
      <c r="N1234" t="s">
        <v>34</v>
      </c>
      <c r="O1234" t="s">
        <v>72</v>
      </c>
      <c r="P1234">
        <v>24</v>
      </c>
      <c r="Q1234">
        <v>225</v>
      </c>
      <c r="R1234">
        <v>7</v>
      </c>
      <c r="S1234">
        <v>5</v>
      </c>
      <c r="T1234" t="s">
        <v>53</v>
      </c>
      <c r="U1234">
        <v>423</v>
      </c>
      <c r="V1234">
        <v>5</v>
      </c>
      <c r="W1234" t="s">
        <v>37</v>
      </c>
      <c r="X1234" t="s">
        <v>37</v>
      </c>
      <c r="Y1234" t="s">
        <v>33</v>
      </c>
      <c r="Z1234">
        <v>843421.92</v>
      </c>
      <c r="AA1234">
        <v>0.99</v>
      </c>
      <c r="AB1234" t="s">
        <v>62</v>
      </c>
      <c r="AC1234" t="s">
        <v>39</v>
      </c>
      <c r="AD1234" t="s">
        <v>46</v>
      </c>
    </row>
    <row r="1235" spans="1:30" x14ac:dyDescent="0.25">
      <c r="A1235">
        <v>101234</v>
      </c>
      <c r="B1235">
        <v>51</v>
      </c>
      <c r="C1235" t="s">
        <v>70</v>
      </c>
      <c r="D1235" t="s">
        <v>58</v>
      </c>
      <c r="E1235" t="s">
        <v>32</v>
      </c>
      <c r="F1235">
        <v>15321.11</v>
      </c>
      <c r="G1235">
        <v>36413.599999999999</v>
      </c>
      <c r="H1235">
        <v>708</v>
      </c>
      <c r="I1235">
        <v>88</v>
      </c>
      <c r="J1235">
        <v>1</v>
      </c>
      <c r="K1235" t="s">
        <v>33</v>
      </c>
      <c r="L1235" t="s">
        <v>33</v>
      </c>
      <c r="M1235" t="s">
        <v>33</v>
      </c>
      <c r="N1235" t="s">
        <v>34</v>
      </c>
      <c r="O1235" t="s">
        <v>52</v>
      </c>
      <c r="P1235">
        <v>17</v>
      </c>
      <c r="Q1235">
        <v>247</v>
      </c>
      <c r="R1235">
        <v>1</v>
      </c>
      <c r="S1235">
        <v>5</v>
      </c>
      <c r="T1235" t="s">
        <v>67</v>
      </c>
      <c r="U1235">
        <v>434</v>
      </c>
      <c r="V1235">
        <v>0</v>
      </c>
      <c r="W1235" t="s">
        <v>37</v>
      </c>
      <c r="X1235" t="s">
        <v>37</v>
      </c>
      <c r="Y1235" t="s">
        <v>37</v>
      </c>
      <c r="Z1235">
        <v>183853.32</v>
      </c>
      <c r="AA1235">
        <v>2.3769999999999998</v>
      </c>
      <c r="AB1235" t="s">
        <v>50</v>
      </c>
      <c r="AC1235" t="s">
        <v>65</v>
      </c>
      <c r="AD1235" t="s">
        <v>46</v>
      </c>
    </row>
    <row r="1236" spans="1:30" x14ac:dyDescent="0.25">
      <c r="A1236">
        <v>101235</v>
      </c>
      <c r="B1236">
        <v>28</v>
      </c>
      <c r="C1236" t="s">
        <v>47</v>
      </c>
      <c r="D1236" t="s">
        <v>31</v>
      </c>
      <c r="E1236" t="s">
        <v>42</v>
      </c>
      <c r="F1236">
        <v>44594.73</v>
      </c>
      <c r="G1236">
        <v>0</v>
      </c>
      <c r="H1236">
        <v>731</v>
      </c>
      <c r="I1236">
        <v>111</v>
      </c>
      <c r="J1236">
        <v>1</v>
      </c>
      <c r="K1236" t="s">
        <v>33</v>
      </c>
      <c r="L1236" t="s">
        <v>33</v>
      </c>
      <c r="M1236" t="s">
        <v>33</v>
      </c>
      <c r="N1236" t="s">
        <v>34</v>
      </c>
      <c r="O1236" t="s">
        <v>56</v>
      </c>
      <c r="P1236">
        <v>15</v>
      </c>
      <c r="Q1236">
        <v>403</v>
      </c>
      <c r="R1236">
        <v>2</v>
      </c>
      <c r="S1236">
        <v>4</v>
      </c>
      <c r="T1236" t="s">
        <v>53</v>
      </c>
      <c r="U1236">
        <v>52</v>
      </c>
      <c r="V1236">
        <v>4</v>
      </c>
      <c r="W1236" t="s">
        <v>33</v>
      </c>
      <c r="X1236" t="s">
        <v>33</v>
      </c>
      <c r="Y1236" t="s">
        <v>33</v>
      </c>
      <c r="Z1236">
        <v>535136.76</v>
      </c>
      <c r="AA1236">
        <v>0</v>
      </c>
      <c r="AB1236" t="s">
        <v>38</v>
      </c>
      <c r="AC1236" t="s">
        <v>45</v>
      </c>
      <c r="AD1236" t="s">
        <v>46</v>
      </c>
    </row>
    <row r="1237" spans="1:30" x14ac:dyDescent="0.25">
      <c r="A1237">
        <v>101236</v>
      </c>
      <c r="B1237">
        <v>21</v>
      </c>
      <c r="C1237" t="s">
        <v>30</v>
      </c>
      <c r="D1237" t="s">
        <v>31</v>
      </c>
      <c r="E1237" t="s">
        <v>42</v>
      </c>
      <c r="F1237">
        <v>43335.3</v>
      </c>
      <c r="G1237">
        <v>41758.51</v>
      </c>
      <c r="H1237">
        <v>709</v>
      </c>
      <c r="I1237">
        <v>85</v>
      </c>
      <c r="J1237">
        <v>1</v>
      </c>
      <c r="K1237" t="s">
        <v>33</v>
      </c>
      <c r="L1237" t="s">
        <v>33</v>
      </c>
      <c r="M1237" t="s">
        <v>33</v>
      </c>
      <c r="N1237" t="s">
        <v>55</v>
      </c>
      <c r="O1237" t="s">
        <v>59</v>
      </c>
      <c r="P1237">
        <v>24</v>
      </c>
      <c r="Q1237">
        <v>445</v>
      </c>
      <c r="R1237">
        <v>8</v>
      </c>
      <c r="S1237">
        <v>1</v>
      </c>
      <c r="T1237" t="s">
        <v>67</v>
      </c>
      <c r="U1237">
        <v>50</v>
      </c>
      <c r="V1237">
        <v>1</v>
      </c>
      <c r="W1237" t="s">
        <v>37</v>
      </c>
      <c r="X1237" t="s">
        <v>37</v>
      </c>
      <c r="Y1237" t="s">
        <v>33</v>
      </c>
      <c r="Z1237">
        <v>520023.6</v>
      </c>
      <c r="AA1237">
        <v>0.96399999999999997</v>
      </c>
      <c r="AB1237" t="s">
        <v>44</v>
      </c>
      <c r="AC1237" t="s">
        <v>45</v>
      </c>
      <c r="AD1237" t="s">
        <v>46</v>
      </c>
    </row>
    <row r="1238" spans="1:30" x14ac:dyDescent="0.25">
      <c r="A1238">
        <v>101237</v>
      </c>
      <c r="B1238">
        <v>50</v>
      </c>
      <c r="C1238" t="s">
        <v>71</v>
      </c>
      <c r="D1238" t="s">
        <v>31</v>
      </c>
      <c r="E1238" t="s">
        <v>32</v>
      </c>
      <c r="G1238">
        <v>17842.490000000002</v>
      </c>
      <c r="H1238">
        <v>702</v>
      </c>
      <c r="I1238">
        <v>6</v>
      </c>
      <c r="J1238">
        <v>1</v>
      </c>
      <c r="K1238" t="s">
        <v>33</v>
      </c>
      <c r="L1238" t="s">
        <v>33</v>
      </c>
      <c r="M1238" t="s">
        <v>33</v>
      </c>
      <c r="N1238" t="s">
        <v>34</v>
      </c>
      <c r="O1238" t="s">
        <v>35</v>
      </c>
      <c r="P1238">
        <v>17</v>
      </c>
      <c r="Q1238">
        <v>531</v>
      </c>
      <c r="R1238">
        <v>8</v>
      </c>
      <c r="S1238">
        <v>3</v>
      </c>
      <c r="T1238" t="s">
        <v>36</v>
      </c>
      <c r="U1238">
        <v>210</v>
      </c>
      <c r="V1238">
        <v>1</v>
      </c>
      <c r="W1238" t="s">
        <v>37</v>
      </c>
      <c r="X1238" t="s">
        <v>37</v>
      </c>
      <c r="Y1238" t="s">
        <v>33</v>
      </c>
      <c r="Z1238">
        <v>608265</v>
      </c>
      <c r="AA1238">
        <v>0.35199999999999998</v>
      </c>
      <c r="AB1238" t="s">
        <v>50</v>
      </c>
      <c r="AC1238" t="s">
        <v>45</v>
      </c>
      <c r="AD1238" t="s">
        <v>46</v>
      </c>
    </row>
    <row r="1239" spans="1:30" x14ac:dyDescent="0.25">
      <c r="A1239">
        <v>101238</v>
      </c>
      <c r="B1239">
        <v>23</v>
      </c>
      <c r="C1239" t="s">
        <v>30</v>
      </c>
      <c r="D1239" t="s">
        <v>68</v>
      </c>
      <c r="E1239" t="s">
        <v>48</v>
      </c>
      <c r="F1239">
        <v>64831.58</v>
      </c>
      <c r="G1239">
        <v>28269.4</v>
      </c>
      <c r="H1239">
        <v>737</v>
      </c>
      <c r="I1239">
        <v>57</v>
      </c>
      <c r="J1239">
        <v>3</v>
      </c>
      <c r="K1239" t="s">
        <v>33</v>
      </c>
      <c r="L1239" t="s">
        <v>37</v>
      </c>
      <c r="M1239" t="s">
        <v>33</v>
      </c>
      <c r="N1239" t="s">
        <v>53</v>
      </c>
      <c r="O1239" t="s">
        <v>63</v>
      </c>
      <c r="P1239">
        <v>18</v>
      </c>
      <c r="Q1239">
        <v>615</v>
      </c>
      <c r="R1239">
        <v>4</v>
      </c>
      <c r="S1239">
        <v>4</v>
      </c>
      <c r="T1239" t="s">
        <v>46</v>
      </c>
      <c r="U1239">
        <v>401</v>
      </c>
      <c r="V1239">
        <v>4</v>
      </c>
      <c r="W1239" t="s">
        <v>33</v>
      </c>
      <c r="X1239" t="s">
        <v>33</v>
      </c>
      <c r="Y1239" t="s">
        <v>37</v>
      </c>
      <c r="Z1239">
        <v>777978.96</v>
      </c>
      <c r="AA1239">
        <v>0.436</v>
      </c>
      <c r="AB1239" t="s">
        <v>44</v>
      </c>
      <c r="AC1239" t="s">
        <v>39</v>
      </c>
      <c r="AD1239" t="s">
        <v>40</v>
      </c>
    </row>
    <row r="1240" spans="1:30" x14ac:dyDescent="0.25">
      <c r="A1240">
        <v>101239</v>
      </c>
      <c r="B1240">
        <v>39</v>
      </c>
      <c r="C1240" t="s">
        <v>47</v>
      </c>
      <c r="D1240" t="s">
        <v>31</v>
      </c>
      <c r="E1240" t="s">
        <v>42</v>
      </c>
      <c r="F1240">
        <v>97610.33</v>
      </c>
      <c r="G1240">
        <v>23783.83</v>
      </c>
      <c r="H1240">
        <v>751</v>
      </c>
      <c r="I1240">
        <v>141</v>
      </c>
      <c r="J1240">
        <v>1</v>
      </c>
      <c r="K1240" t="s">
        <v>33</v>
      </c>
      <c r="L1240" t="s">
        <v>33</v>
      </c>
      <c r="M1240" t="s">
        <v>33</v>
      </c>
      <c r="N1240" t="s">
        <v>34</v>
      </c>
      <c r="O1240" t="s">
        <v>52</v>
      </c>
      <c r="P1240">
        <v>9</v>
      </c>
      <c r="Q1240">
        <v>675</v>
      </c>
      <c r="R1240">
        <v>8</v>
      </c>
      <c r="S1240">
        <v>4</v>
      </c>
      <c r="T1240" t="s">
        <v>53</v>
      </c>
      <c r="U1240">
        <v>366</v>
      </c>
      <c r="V1240">
        <v>5</v>
      </c>
      <c r="W1240" t="s">
        <v>37</v>
      </c>
      <c r="X1240" t="s">
        <v>37</v>
      </c>
      <c r="Y1240" t="s">
        <v>37</v>
      </c>
      <c r="Z1240">
        <v>1171323.96</v>
      </c>
      <c r="AA1240">
        <v>0.24399999999999999</v>
      </c>
      <c r="AB1240" t="s">
        <v>62</v>
      </c>
      <c r="AC1240" t="s">
        <v>39</v>
      </c>
      <c r="AD1240" t="s">
        <v>40</v>
      </c>
    </row>
    <row r="1241" spans="1:30" x14ac:dyDescent="0.25">
      <c r="A1241">
        <v>101240</v>
      </c>
      <c r="B1241">
        <v>28</v>
      </c>
      <c r="C1241" t="s">
        <v>41</v>
      </c>
      <c r="D1241" t="s">
        <v>58</v>
      </c>
      <c r="E1241" t="s">
        <v>32</v>
      </c>
      <c r="F1241">
        <v>60760.5</v>
      </c>
      <c r="G1241">
        <v>18370.71</v>
      </c>
      <c r="H1241">
        <v>659</v>
      </c>
      <c r="I1241">
        <v>25</v>
      </c>
      <c r="J1241">
        <v>2</v>
      </c>
      <c r="K1241" t="s">
        <v>33</v>
      </c>
      <c r="L1241" t="s">
        <v>37</v>
      </c>
      <c r="M1241" t="s">
        <v>33</v>
      </c>
      <c r="N1241" t="s">
        <v>34</v>
      </c>
      <c r="O1241" t="s">
        <v>56</v>
      </c>
      <c r="P1241">
        <v>13</v>
      </c>
      <c r="Q1241">
        <v>125</v>
      </c>
      <c r="R1241">
        <v>7</v>
      </c>
      <c r="S1241">
        <v>2</v>
      </c>
      <c r="T1241" t="s">
        <v>36</v>
      </c>
      <c r="U1241">
        <v>222</v>
      </c>
      <c r="V1241">
        <v>2</v>
      </c>
      <c r="W1241" t="s">
        <v>37</v>
      </c>
      <c r="X1241" t="s">
        <v>33</v>
      </c>
      <c r="Y1241" t="s">
        <v>37</v>
      </c>
      <c r="Z1241">
        <v>729126</v>
      </c>
      <c r="AA1241">
        <v>0.30199999999999999</v>
      </c>
      <c r="AB1241" t="s">
        <v>38</v>
      </c>
      <c r="AC1241" t="s">
        <v>39</v>
      </c>
      <c r="AD1241" t="s">
        <v>46</v>
      </c>
    </row>
    <row r="1242" spans="1:30" x14ac:dyDescent="0.25">
      <c r="A1242">
        <v>101241</v>
      </c>
      <c r="B1242">
        <v>42</v>
      </c>
      <c r="C1242" t="s">
        <v>70</v>
      </c>
      <c r="D1242" t="s">
        <v>31</v>
      </c>
      <c r="E1242" t="s">
        <v>42</v>
      </c>
      <c r="F1242">
        <v>37209.279999999999</v>
      </c>
      <c r="G1242">
        <v>31359.4</v>
      </c>
      <c r="H1242">
        <v>628</v>
      </c>
      <c r="I1242">
        <v>152</v>
      </c>
      <c r="J1242">
        <v>4</v>
      </c>
      <c r="K1242" t="s">
        <v>33</v>
      </c>
      <c r="L1242" t="s">
        <v>33</v>
      </c>
      <c r="M1242" t="s">
        <v>33</v>
      </c>
      <c r="N1242" t="s">
        <v>34</v>
      </c>
      <c r="O1242" t="s">
        <v>63</v>
      </c>
      <c r="P1242">
        <v>11</v>
      </c>
      <c r="Q1242">
        <v>20</v>
      </c>
      <c r="R1242">
        <v>7</v>
      </c>
      <c r="S1242">
        <v>3</v>
      </c>
      <c r="T1242" t="s">
        <v>53</v>
      </c>
      <c r="U1242">
        <v>370</v>
      </c>
      <c r="V1242">
        <v>6</v>
      </c>
      <c r="W1242" t="s">
        <v>33</v>
      </c>
      <c r="X1242" t="s">
        <v>33</v>
      </c>
      <c r="Y1242" t="s">
        <v>33</v>
      </c>
      <c r="Z1242">
        <v>446511.35999999999</v>
      </c>
      <c r="AA1242">
        <v>0.84299999999999997</v>
      </c>
      <c r="AB1242" t="s">
        <v>62</v>
      </c>
      <c r="AC1242" t="s">
        <v>51</v>
      </c>
      <c r="AD1242" t="s">
        <v>46</v>
      </c>
    </row>
    <row r="1243" spans="1:30" x14ac:dyDescent="0.25">
      <c r="A1243">
        <v>101242</v>
      </c>
      <c r="B1243">
        <v>38</v>
      </c>
      <c r="C1243" t="s">
        <v>57</v>
      </c>
      <c r="D1243" t="s">
        <v>31</v>
      </c>
      <c r="E1243" t="s">
        <v>42</v>
      </c>
      <c r="F1243">
        <v>28420.62</v>
      </c>
      <c r="G1243">
        <v>22020.6</v>
      </c>
      <c r="H1243">
        <v>782</v>
      </c>
      <c r="I1243">
        <v>141</v>
      </c>
      <c r="J1243">
        <v>3</v>
      </c>
      <c r="K1243" t="s">
        <v>33</v>
      </c>
      <c r="L1243" t="s">
        <v>33</v>
      </c>
      <c r="M1243" t="s">
        <v>33</v>
      </c>
      <c r="N1243" t="s">
        <v>34</v>
      </c>
      <c r="O1243" t="s">
        <v>64</v>
      </c>
      <c r="P1243">
        <v>25</v>
      </c>
      <c r="Q1243">
        <v>286</v>
      </c>
      <c r="R1243">
        <v>4</v>
      </c>
      <c r="S1243">
        <v>1</v>
      </c>
      <c r="T1243" t="s">
        <v>53</v>
      </c>
      <c r="U1243">
        <v>278</v>
      </c>
      <c r="V1243">
        <v>3</v>
      </c>
      <c r="W1243" t="s">
        <v>33</v>
      </c>
      <c r="X1243" t="s">
        <v>37</v>
      </c>
      <c r="Y1243" t="s">
        <v>37</v>
      </c>
      <c r="Z1243">
        <v>341047.44</v>
      </c>
      <c r="AA1243">
        <v>0.77500000000000002</v>
      </c>
      <c r="AB1243" t="s">
        <v>62</v>
      </c>
      <c r="AC1243" t="s">
        <v>65</v>
      </c>
      <c r="AD1243" t="s">
        <v>46</v>
      </c>
    </row>
    <row r="1244" spans="1:30" x14ac:dyDescent="0.25">
      <c r="A1244">
        <v>101243</v>
      </c>
      <c r="B1244">
        <v>60</v>
      </c>
      <c r="C1244" t="s">
        <v>61</v>
      </c>
      <c r="D1244" t="s">
        <v>58</v>
      </c>
      <c r="E1244" t="s">
        <v>42</v>
      </c>
      <c r="F1244">
        <v>66240.62</v>
      </c>
      <c r="G1244">
        <v>49422.6</v>
      </c>
      <c r="H1244">
        <v>613</v>
      </c>
      <c r="I1244">
        <v>99</v>
      </c>
      <c r="J1244">
        <v>1</v>
      </c>
      <c r="K1244" t="s">
        <v>33</v>
      </c>
      <c r="L1244" t="s">
        <v>33</v>
      </c>
      <c r="M1244" t="s">
        <v>33</v>
      </c>
      <c r="N1244" t="s">
        <v>34</v>
      </c>
      <c r="O1244" t="s">
        <v>59</v>
      </c>
      <c r="P1244">
        <v>7</v>
      </c>
      <c r="Q1244">
        <v>172</v>
      </c>
      <c r="R1244">
        <v>7</v>
      </c>
      <c r="S1244">
        <v>0</v>
      </c>
      <c r="T1244" t="s">
        <v>53</v>
      </c>
      <c r="U1244">
        <v>-1</v>
      </c>
      <c r="V1244">
        <v>1</v>
      </c>
      <c r="W1244" t="s">
        <v>33</v>
      </c>
      <c r="X1244" t="s">
        <v>33</v>
      </c>
      <c r="Y1244" t="s">
        <v>33</v>
      </c>
      <c r="Z1244">
        <v>794887.44</v>
      </c>
      <c r="AA1244">
        <v>0.746</v>
      </c>
      <c r="AB1244" t="s">
        <v>60</v>
      </c>
      <c r="AC1244" t="s">
        <v>39</v>
      </c>
      <c r="AD1244" t="s">
        <v>46</v>
      </c>
    </row>
    <row r="1245" spans="1:30" x14ac:dyDescent="0.25">
      <c r="A1245">
        <v>101244</v>
      </c>
      <c r="B1245">
        <v>38</v>
      </c>
      <c r="C1245" t="s">
        <v>71</v>
      </c>
      <c r="D1245" t="s">
        <v>31</v>
      </c>
      <c r="E1245" t="s">
        <v>42</v>
      </c>
      <c r="F1245">
        <v>58842.37</v>
      </c>
      <c r="G1245">
        <v>12489.94</v>
      </c>
      <c r="H1245">
        <v>738</v>
      </c>
      <c r="I1245">
        <v>57</v>
      </c>
      <c r="J1245">
        <v>5</v>
      </c>
      <c r="K1245" t="s">
        <v>33</v>
      </c>
      <c r="L1245" t="s">
        <v>33</v>
      </c>
      <c r="M1245" t="s">
        <v>33</v>
      </c>
      <c r="N1245" t="s">
        <v>34</v>
      </c>
      <c r="O1245" t="s">
        <v>73</v>
      </c>
      <c r="P1245">
        <v>5</v>
      </c>
      <c r="Q1245">
        <v>20</v>
      </c>
      <c r="R1245">
        <v>3</v>
      </c>
      <c r="S1245">
        <v>2</v>
      </c>
      <c r="T1245" t="s">
        <v>53</v>
      </c>
      <c r="U1245">
        <v>121</v>
      </c>
      <c r="V1245">
        <v>3</v>
      </c>
      <c r="W1245" t="s">
        <v>33</v>
      </c>
      <c r="X1245" t="s">
        <v>33</v>
      </c>
      <c r="Y1245" t="s">
        <v>37</v>
      </c>
      <c r="Z1245">
        <v>706108.44</v>
      </c>
      <c r="AA1245">
        <v>0.21199999999999999</v>
      </c>
      <c r="AB1245" t="s">
        <v>62</v>
      </c>
      <c r="AC1245" t="s">
        <v>39</v>
      </c>
      <c r="AD1245" t="s">
        <v>46</v>
      </c>
    </row>
    <row r="1246" spans="1:30" x14ac:dyDescent="0.25">
      <c r="A1246">
        <v>101245</v>
      </c>
      <c r="B1246">
        <v>31</v>
      </c>
      <c r="C1246" t="s">
        <v>61</v>
      </c>
      <c r="D1246" t="s">
        <v>31</v>
      </c>
      <c r="E1246" t="s">
        <v>42</v>
      </c>
      <c r="F1246">
        <v>19334.849999999999</v>
      </c>
      <c r="G1246">
        <v>41473.31</v>
      </c>
      <c r="H1246">
        <v>677</v>
      </c>
      <c r="I1246">
        <v>10</v>
      </c>
      <c r="J1246">
        <v>1</v>
      </c>
      <c r="K1246" t="s">
        <v>33</v>
      </c>
      <c r="L1246" t="s">
        <v>37</v>
      </c>
      <c r="M1246" t="s">
        <v>33</v>
      </c>
      <c r="N1246" t="s">
        <v>34</v>
      </c>
      <c r="O1246" t="s">
        <v>49</v>
      </c>
      <c r="P1246">
        <v>19</v>
      </c>
      <c r="Q1246">
        <v>220</v>
      </c>
      <c r="R1246">
        <v>7</v>
      </c>
      <c r="S1246">
        <v>5</v>
      </c>
      <c r="T1246" t="s">
        <v>53</v>
      </c>
      <c r="U1246">
        <v>325</v>
      </c>
      <c r="V1246">
        <v>3</v>
      </c>
      <c r="W1246" t="s">
        <v>37</v>
      </c>
      <c r="X1246" t="s">
        <v>33</v>
      </c>
      <c r="Y1246" t="s">
        <v>33</v>
      </c>
      <c r="Z1246">
        <v>232018.2</v>
      </c>
      <c r="AA1246">
        <v>2.145</v>
      </c>
      <c r="AB1246" t="s">
        <v>38</v>
      </c>
      <c r="AC1246" t="s">
        <v>65</v>
      </c>
      <c r="AD1246" t="s">
        <v>46</v>
      </c>
    </row>
    <row r="1247" spans="1:30" x14ac:dyDescent="0.25">
      <c r="A1247">
        <v>101246</v>
      </c>
      <c r="B1247">
        <v>46</v>
      </c>
      <c r="C1247" t="s">
        <v>61</v>
      </c>
      <c r="D1247" t="s">
        <v>31</v>
      </c>
      <c r="E1247" t="s">
        <v>42</v>
      </c>
      <c r="F1247">
        <v>12000</v>
      </c>
      <c r="G1247">
        <v>23928.05</v>
      </c>
      <c r="H1247">
        <v>762</v>
      </c>
      <c r="I1247">
        <v>88</v>
      </c>
      <c r="J1247">
        <v>1</v>
      </c>
      <c r="K1247" t="s">
        <v>33</v>
      </c>
      <c r="L1247" t="s">
        <v>33</v>
      </c>
      <c r="M1247" t="s">
        <v>33</v>
      </c>
      <c r="N1247" t="s">
        <v>34</v>
      </c>
      <c r="O1247" t="s">
        <v>74</v>
      </c>
      <c r="P1247">
        <v>19</v>
      </c>
      <c r="Q1247">
        <v>171</v>
      </c>
      <c r="R1247">
        <v>5</v>
      </c>
      <c r="S1247">
        <v>2</v>
      </c>
      <c r="T1247" t="s">
        <v>46</v>
      </c>
      <c r="U1247">
        <v>238</v>
      </c>
      <c r="V1247">
        <v>0</v>
      </c>
      <c r="W1247" t="s">
        <v>37</v>
      </c>
      <c r="X1247" t="s">
        <v>37</v>
      </c>
      <c r="Y1247" t="s">
        <v>33</v>
      </c>
      <c r="Z1247">
        <v>144000</v>
      </c>
      <c r="AA1247">
        <v>1.994</v>
      </c>
      <c r="AB1247" t="s">
        <v>50</v>
      </c>
      <c r="AC1247" t="s">
        <v>65</v>
      </c>
      <c r="AD1247" t="s">
        <v>46</v>
      </c>
    </row>
    <row r="1248" spans="1:30" x14ac:dyDescent="0.25">
      <c r="A1248">
        <v>101247</v>
      </c>
      <c r="B1248">
        <v>32</v>
      </c>
      <c r="C1248" t="s">
        <v>71</v>
      </c>
      <c r="D1248" t="s">
        <v>68</v>
      </c>
      <c r="E1248" t="s">
        <v>42</v>
      </c>
      <c r="F1248">
        <v>38173.56</v>
      </c>
      <c r="G1248">
        <v>45254.97</v>
      </c>
      <c r="H1248">
        <v>736</v>
      </c>
      <c r="I1248">
        <v>36</v>
      </c>
      <c r="J1248">
        <v>3</v>
      </c>
      <c r="K1248" t="s">
        <v>33</v>
      </c>
      <c r="L1248" t="s">
        <v>37</v>
      </c>
      <c r="M1248" t="s">
        <v>33</v>
      </c>
      <c r="N1248" t="s">
        <v>34</v>
      </c>
      <c r="O1248" t="s">
        <v>69</v>
      </c>
      <c r="P1248">
        <v>8</v>
      </c>
      <c r="Q1248">
        <v>299</v>
      </c>
      <c r="R1248">
        <v>4</v>
      </c>
      <c r="S1248">
        <v>3</v>
      </c>
      <c r="T1248" t="s">
        <v>53</v>
      </c>
      <c r="U1248">
        <v>174</v>
      </c>
      <c r="V1248">
        <v>1</v>
      </c>
      <c r="W1248" t="s">
        <v>37</v>
      </c>
      <c r="X1248" t="s">
        <v>33</v>
      </c>
      <c r="Y1248" t="s">
        <v>33</v>
      </c>
      <c r="Z1248">
        <v>458082.72</v>
      </c>
      <c r="AA1248">
        <v>1.1859999999999999</v>
      </c>
      <c r="AB1248" t="s">
        <v>38</v>
      </c>
      <c r="AC1248" t="s">
        <v>51</v>
      </c>
      <c r="AD1248" t="s">
        <v>46</v>
      </c>
    </row>
    <row r="1249" spans="1:30" x14ac:dyDescent="0.25">
      <c r="A1249">
        <v>101248</v>
      </c>
      <c r="B1249">
        <v>61</v>
      </c>
      <c r="C1249" t="s">
        <v>75</v>
      </c>
      <c r="D1249" t="s">
        <v>68</v>
      </c>
      <c r="E1249" t="s">
        <v>32</v>
      </c>
      <c r="F1249">
        <v>14167.91</v>
      </c>
      <c r="G1249">
        <v>46632.76</v>
      </c>
      <c r="H1249">
        <v>676</v>
      </c>
      <c r="I1249">
        <v>47</v>
      </c>
      <c r="J1249">
        <v>3</v>
      </c>
      <c r="K1249" t="s">
        <v>37</v>
      </c>
      <c r="L1249" t="s">
        <v>37</v>
      </c>
      <c r="M1249" t="s">
        <v>37</v>
      </c>
      <c r="N1249" t="s">
        <v>34</v>
      </c>
      <c r="O1249" t="s">
        <v>52</v>
      </c>
      <c r="P1249">
        <v>7</v>
      </c>
      <c r="Q1249">
        <v>301</v>
      </c>
      <c r="R1249">
        <v>3</v>
      </c>
      <c r="S1249">
        <v>1</v>
      </c>
      <c r="T1249" t="s">
        <v>67</v>
      </c>
      <c r="U1249">
        <v>293</v>
      </c>
      <c r="V1249">
        <v>4</v>
      </c>
      <c r="W1249" t="s">
        <v>37</v>
      </c>
      <c r="X1249" t="s">
        <v>33</v>
      </c>
      <c r="Y1249" t="s">
        <v>37</v>
      </c>
      <c r="Z1249">
        <v>170014.92</v>
      </c>
      <c r="AA1249">
        <v>3.2909999999999999</v>
      </c>
      <c r="AB1249" t="s">
        <v>60</v>
      </c>
      <c r="AC1249" t="s">
        <v>65</v>
      </c>
      <c r="AD1249" t="s">
        <v>40</v>
      </c>
    </row>
    <row r="1250" spans="1:30" x14ac:dyDescent="0.25">
      <c r="A1250">
        <v>101249</v>
      </c>
      <c r="B1250">
        <v>25</v>
      </c>
      <c r="C1250" t="s">
        <v>47</v>
      </c>
      <c r="D1250" t="s">
        <v>31</v>
      </c>
      <c r="E1250" t="s">
        <v>48</v>
      </c>
      <c r="F1250">
        <v>80076.66</v>
      </c>
      <c r="G1250">
        <v>57078.41</v>
      </c>
      <c r="H1250">
        <v>678</v>
      </c>
      <c r="I1250">
        <v>142</v>
      </c>
      <c r="J1250">
        <v>5</v>
      </c>
      <c r="K1250" t="s">
        <v>33</v>
      </c>
      <c r="L1250" t="s">
        <v>33</v>
      </c>
      <c r="M1250" t="s">
        <v>33</v>
      </c>
      <c r="N1250" t="s">
        <v>34</v>
      </c>
      <c r="O1250" t="s">
        <v>74</v>
      </c>
      <c r="P1250">
        <v>9</v>
      </c>
      <c r="Q1250">
        <v>299</v>
      </c>
      <c r="R1250">
        <v>1</v>
      </c>
      <c r="S1250">
        <v>4</v>
      </c>
      <c r="T1250" t="s">
        <v>36</v>
      </c>
      <c r="U1250">
        <v>162</v>
      </c>
      <c r="V1250">
        <v>3</v>
      </c>
      <c r="W1250" t="s">
        <v>33</v>
      </c>
      <c r="X1250" t="s">
        <v>33</v>
      </c>
      <c r="Y1250" t="s">
        <v>37</v>
      </c>
      <c r="Z1250">
        <v>960919.92</v>
      </c>
      <c r="AA1250">
        <v>0.71299999999999997</v>
      </c>
      <c r="AB1250" t="s">
        <v>44</v>
      </c>
      <c r="AC1250" t="s">
        <v>39</v>
      </c>
      <c r="AD1250" t="s">
        <v>46</v>
      </c>
    </row>
    <row r="1251" spans="1:30" x14ac:dyDescent="0.25">
      <c r="A1251">
        <v>101250</v>
      </c>
      <c r="B1251">
        <v>62</v>
      </c>
      <c r="C1251" t="s">
        <v>70</v>
      </c>
      <c r="D1251" t="s">
        <v>31</v>
      </c>
      <c r="E1251" t="s">
        <v>32</v>
      </c>
      <c r="F1251">
        <v>97997.79</v>
      </c>
      <c r="G1251">
        <v>73296.86</v>
      </c>
      <c r="H1251">
        <v>575</v>
      </c>
      <c r="I1251">
        <v>39</v>
      </c>
      <c r="J1251">
        <v>3</v>
      </c>
      <c r="K1251" t="s">
        <v>33</v>
      </c>
      <c r="L1251" t="s">
        <v>33</v>
      </c>
      <c r="M1251" t="s">
        <v>33</v>
      </c>
      <c r="N1251" t="s">
        <v>55</v>
      </c>
      <c r="O1251" t="s">
        <v>49</v>
      </c>
      <c r="P1251">
        <v>9</v>
      </c>
      <c r="Q1251">
        <v>425</v>
      </c>
      <c r="R1251">
        <v>4</v>
      </c>
      <c r="S1251">
        <v>4</v>
      </c>
      <c r="T1251" t="s">
        <v>36</v>
      </c>
      <c r="U1251">
        <v>201</v>
      </c>
      <c r="V1251">
        <v>3</v>
      </c>
      <c r="W1251" t="s">
        <v>37</v>
      </c>
      <c r="X1251" t="s">
        <v>33</v>
      </c>
      <c r="Y1251" t="s">
        <v>33</v>
      </c>
      <c r="Z1251">
        <v>1175973.48</v>
      </c>
      <c r="AA1251">
        <v>0.748</v>
      </c>
      <c r="AB1251" t="s">
        <v>60</v>
      </c>
      <c r="AC1251" t="s">
        <v>39</v>
      </c>
      <c r="AD1251" t="s">
        <v>46</v>
      </c>
    </row>
    <row r="1252" spans="1:30" x14ac:dyDescent="0.25">
      <c r="A1252">
        <v>101251</v>
      </c>
      <c r="B1252">
        <v>33</v>
      </c>
      <c r="C1252" t="s">
        <v>71</v>
      </c>
      <c r="D1252" t="s">
        <v>58</v>
      </c>
      <c r="E1252" t="s">
        <v>42</v>
      </c>
      <c r="F1252">
        <v>51609.65</v>
      </c>
      <c r="G1252">
        <v>17617.599999999999</v>
      </c>
      <c r="H1252">
        <v>822</v>
      </c>
      <c r="I1252">
        <v>88</v>
      </c>
      <c r="J1252">
        <v>3</v>
      </c>
      <c r="K1252" t="s">
        <v>33</v>
      </c>
      <c r="L1252" t="s">
        <v>37</v>
      </c>
      <c r="M1252" t="s">
        <v>33</v>
      </c>
      <c r="N1252" t="s">
        <v>53</v>
      </c>
      <c r="O1252" t="s">
        <v>64</v>
      </c>
      <c r="P1252">
        <v>1</v>
      </c>
      <c r="Q1252">
        <v>481</v>
      </c>
      <c r="R1252">
        <v>4</v>
      </c>
      <c r="S1252">
        <v>0</v>
      </c>
      <c r="T1252" t="s">
        <v>36</v>
      </c>
      <c r="U1252">
        <v>-1</v>
      </c>
      <c r="V1252">
        <v>1</v>
      </c>
      <c r="W1252" t="s">
        <v>33</v>
      </c>
      <c r="X1252" t="s">
        <v>33</v>
      </c>
      <c r="Y1252" t="s">
        <v>33</v>
      </c>
      <c r="Z1252">
        <v>619315.80000000005</v>
      </c>
      <c r="AA1252">
        <v>0.34100000000000003</v>
      </c>
      <c r="AB1252" t="s">
        <v>38</v>
      </c>
      <c r="AC1252" t="s">
        <v>45</v>
      </c>
      <c r="AD1252" t="s">
        <v>46</v>
      </c>
    </row>
    <row r="1253" spans="1:30" x14ac:dyDescent="0.25">
      <c r="A1253">
        <v>101252</v>
      </c>
      <c r="B1253">
        <v>39</v>
      </c>
      <c r="C1253" t="s">
        <v>30</v>
      </c>
      <c r="D1253" t="s">
        <v>58</v>
      </c>
      <c r="E1253" t="s">
        <v>48</v>
      </c>
      <c r="F1253">
        <v>55198.09</v>
      </c>
      <c r="G1253">
        <v>0</v>
      </c>
      <c r="H1253">
        <v>739</v>
      </c>
      <c r="I1253">
        <v>158</v>
      </c>
      <c r="J1253">
        <v>1</v>
      </c>
      <c r="K1253" t="s">
        <v>33</v>
      </c>
      <c r="L1253" t="s">
        <v>37</v>
      </c>
      <c r="M1253" t="s">
        <v>33</v>
      </c>
      <c r="N1253" t="s">
        <v>55</v>
      </c>
      <c r="O1253" t="s">
        <v>52</v>
      </c>
      <c r="P1253">
        <v>22</v>
      </c>
      <c r="Q1253">
        <v>508</v>
      </c>
      <c r="R1253">
        <v>3</v>
      </c>
      <c r="S1253">
        <v>0</v>
      </c>
      <c r="T1253" t="s">
        <v>53</v>
      </c>
      <c r="U1253">
        <v>-1</v>
      </c>
      <c r="V1253">
        <v>5</v>
      </c>
      <c r="W1253" t="s">
        <v>37</v>
      </c>
      <c r="X1253" t="s">
        <v>37</v>
      </c>
      <c r="Y1253" t="s">
        <v>37</v>
      </c>
      <c r="Z1253">
        <v>662377.07999999996</v>
      </c>
      <c r="AA1253">
        <v>0</v>
      </c>
      <c r="AB1253" t="s">
        <v>62</v>
      </c>
      <c r="AC1253" t="s">
        <v>39</v>
      </c>
      <c r="AD1253" t="s">
        <v>40</v>
      </c>
    </row>
    <row r="1254" spans="1:30" x14ac:dyDescent="0.25">
      <c r="A1254">
        <v>101253</v>
      </c>
      <c r="B1254">
        <v>65</v>
      </c>
      <c r="C1254" t="s">
        <v>76</v>
      </c>
      <c r="D1254" t="s">
        <v>58</v>
      </c>
      <c r="E1254" t="s">
        <v>42</v>
      </c>
      <c r="F1254">
        <v>50563.360000000001</v>
      </c>
      <c r="G1254">
        <v>77152.42</v>
      </c>
      <c r="H1254">
        <v>622</v>
      </c>
      <c r="I1254">
        <v>119</v>
      </c>
      <c r="J1254">
        <v>3</v>
      </c>
      <c r="K1254" t="s">
        <v>33</v>
      </c>
      <c r="L1254" t="s">
        <v>37</v>
      </c>
      <c r="M1254" t="s">
        <v>33</v>
      </c>
      <c r="O1254" t="s">
        <v>59</v>
      </c>
      <c r="P1254">
        <v>27</v>
      </c>
      <c r="Q1254">
        <v>567</v>
      </c>
      <c r="R1254">
        <v>1</v>
      </c>
      <c r="S1254">
        <v>5</v>
      </c>
      <c r="T1254" t="s">
        <v>53</v>
      </c>
      <c r="U1254">
        <v>251</v>
      </c>
      <c r="V1254">
        <v>4</v>
      </c>
      <c r="W1254" t="s">
        <v>33</v>
      </c>
      <c r="X1254" t="s">
        <v>37</v>
      </c>
      <c r="Y1254" t="s">
        <v>33</v>
      </c>
      <c r="Z1254">
        <v>606760.31999999995</v>
      </c>
      <c r="AA1254">
        <v>1.526</v>
      </c>
      <c r="AB1254" t="s">
        <v>60</v>
      </c>
      <c r="AC1254" t="s">
        <v>45</v>
      </c>
      <c r="AD1254" t="s">
        <v>46</v>
      </c>
    </row>
    <row r="1255" spans="1:30" x14ac:dyDescent="0.25">
      <c r="A1255">
        <v>101254</v>
      </c>
      <c r="B1255">
        <v>36</v>
      </c>
      <c r="C1255" t="s">
        <v>41</v>
      </c>
      <c r="D1255" t="s">
        <v>58</v>
      </c>
      <c r="E1255" t="s">
        <v>42</v>
      </c>
      <c r="F1255">
        <v>58505.77</v>
      </c>
      <c r="G1255">
        <v>49570.79</v>
      </c>
      <c r="H1255">
        <v>777</v>
      </c>
      <c r="I1255">
        <v>133</v>
      </c>
      <c r="J1255">
        <v>5</v>
      </c>
      <c r="K1255" t="s">
        <v>33</v>
      </c>
      <c r="L1255" t="s">
        <v>33</v>
      </c>
      <c r="M1255" t="s">
        <v>33</v>
      </c>
      <c r="N1255" t="s">
        <v>34</v>
      </c>
      <c r="O1255" t="s">
        <v>72</v>
      </c>
      <c r="P1255">
        <v>21</v>
      </c>
      <c r="Q1255">
        <v>332</v>
      </c>
      <c r="R1255">
        <v>4</v>
      </c>
      <c r="S1255">
        <v>0</v>
      </c>
      <c r="T1255" t="s">
        <v>36</v>
      </c>
      <c r="U1255">
        <v>-1</v>
      </c>
      <c r="V1255">
        <v>2</v>
      </c>
      <c r="W1255" t="s">
        <v>33</v>
      </c>
      <c r="X1255" t="s">
        <v>33</v>
      </c>
      <c r="Y1255" t="s">
        <v>37</v>
      </c>
      <c r="Z1255">
        <v>702069.24</v>
      </c>
      <c r="AA1255">
        <v>0.84699999999999998</v>
      </c>
      <c r="AB1255" t="s">
        <v>62</v>
      </c>
      <c r="AC1255" t="s">
        <v>39</v>
      </c>
      <c r="AD1255" t="s">
        <v>40</v>
      </c>
    </row>
    <row r="1256" spans="1:30" x14ac:dyDescent="0.25">
      <c r="A1256">
        <v>101255</v>
      </c>
      <c r="B1256">
        <v>56</v>
      </c>
      <c r="C1256" t="s">
        <v>75</v>
      </c>
      <c r="D1256" t="s">
        <v>58</v>
      </c>
      <c r="E1256" t="s">
        <v>42</v>
      </c>
      <c r="F1256">
        <v>12000</v>
      </c>
      <c r="G1256">
        <v>0</v>
      </c>
      <c r="H1256">
        <v>726</v>
      </c>
      <c r="I1256">
        <v>5</v>
      </c>
      <c r="J1256">
        <v>2</v>
      </c>
      <c r="K1256" t="s">
        <v>33</v>
      </c>
      <c r="L1256" t="s">
        <v>37</v>
      </c>
      <c r="M1256" t="s">
        <v>33</v>
      </c>
      <c r="N1256" t="s">
        <v>34</v>
      </c>
      <c r="O1256" t="s">
        <v>49</v>
      </c>
      <c r="P1256">
        <v>3</v>
      </c>
      <c r="Q1256">
        <v>398</v>
      </c>
      <c r="R1256">
        <v>3</v>
      </c>
      <c r="S1256">
        <v>1</v>
      </c>
      <c r="T1256" t="s">
        <v>53</v>
      </c>
      <c r="U1256">
        <v>151</v>
      </c>
      <c r="V1256">
        <v>2</v>
      </c>
      <c r="W1256" t="s">
        <v>33</v>
      </c>
      <c r="X1256" t="s">
        <v>37</v>
      </c>
      <c r="Y1256" t="s">
        <v>37</v>
      </c>
      <c r="Z1256">
        <v>144000</v>
      </c>
      <c r="AA1256">
        <v>0</v>
      </c>
      <c r="AB1256" t="s">
        <v>60</v>
      </c>
      <c r="AC1256" t="s">
        <v>65</v>
      </c>
      <c r="AD1256" t="s">
        <v>40</v>
      </c>
    </row>
    <row r="1257" spans="1:30" x14ac:dyDescent="0.25">
      <c r="A1257">
        <v>101256</v>
      </c>
      <c r="B1257">
        <v>29</v>
      </c>
      <c r="C1257" t="s">
        <v>57</v>
      </c>
      <c r="D1257" t="s">
        <v>31</v>
      </c>
      <c r="E1257" t="s">
        <v>48</v>
      </c>
      <c r="F1257">
        <v>62978.57</v>
      </c>
      <c r="G1257">
        <v>30688.63</v>
      </c>
      <c r="H1257">
        <v>745</v>
      </c>
      <c r="I1257">
        <v>106</v>
      </c>
      <c r="J1257">
        <v>1</v>
      </c>
      <c r="K1257" t="s">
        <v>33</v>
      </c>
      <c r="L1257" t="s">
        <v>37</v>
      </c>
      <c r="M1257" t="s">
        <v>33</v>
      </c>
      <c r="N1257" t="s">
        <v>34</v>
      </c>
      <c r="O1257" t="s">
        <v>74</v>
      </c>
      <c r="P1257">
        <v>13</v>
      </c>
      <c r="Q1257">
        <v>577</v>
      </c>
      <c r="R1257">
        <v>6</v>
      </c>
      <c r="S1257">
        <v>1</v>
      </c>
      <c r="T1257" t="s">
        <v>53</v>
      </c>
      <c r="U1257">
        <v>345</v>
      </c>
      <c r="V1257">
        <v>4</v>
      </c>
      <c r="W1257" t="s">
        <v>33</v>
      </c>
      <c r="X1257" t="s">
        <v>33</v>
      </c>
      <c r="Y1257" t="s">
        <v>33</v>
      </c>
      <c r="Z1257">
        <v>755742.84</v>
      </c>
      <c r="AA1257">
        <v>0.48699999999999999</v>
      </c>
      <c r="AB1257" t="s">
        <v>38</v>
      </c>
      <c r="AC1257" t="s">
        <v>39</v>
      </c>
      <c r="AD1257" t="s">
        <v>46</v>
      </c>
    </row>
    <row r="1258" spans="1:30" x14ac:dyDescent="0.25">
      <c r="A1258">
        <v>101257</v>
      </c>
      <c r="B1258">
        <v>50</v>
      </c>
      <c r="C1258" t="s">
        <v>71</v>
      </c>
      <c r="D1258" t="s">
        <v>31</v>
      </c>
      <c r="E1258" t="s">
        <v>42</v>
      </c>
      <c r="F1258">
        <v>57657.71</v>
      </c>
      <c r="G1258">
        <v>11981.48</v>
      </c>
      <c r="H1258">
        <v>789</v>
      </c>
      <c r="I1258">
        <v>154</v>
      </c>
      <c r="J1258">
        <v>4</v>
      </c>
      <c r="K1258" t="s">
        <v>33</v>
      </c>
      <c r="L1258" t="s">
        <v>37</v>
      </c>
      <c r="M1258" t="s">
        <v>33</v>
      </c>
      <c r="N1258" t="s">
        <v>53</v>
      </c>
      <c r="O1258" t="s">
        <v>64</v>
      </c>
      <c r="P1258">
        <v>10</v>
      </c>
      <c r="Q1258">
        <v>480</v>
      </c>
      <c r="R1258">
        <v>6</v>
      </c>
      <c r="S1258">
        <v>0</v>
      </c>
      <c r="T1258" t="s">
        <v>53</v>
      </c>
      <c r="U1258">
        <v>-1</v>
      </c>
      <c r="V1258">
        <v>0</v>
      </c>
      <c r="W1258" t="s">
        <v>37</v>
      </c>
      <c r="X1258" t="s">
        <v>37</v>
      </c>
      <c r="Y1258" t="s">
        <v>33</v>
      </c>
      <c r="Z1258">
        <v>691892.52</v>
      </c>
      <c r="AA1258">
        <v>0.20799999999999999</v>
      </c>
      <c r="AB1258" t="s">
        <v>50</v>
      </c>
      <c r="AC1258" t="s">
        <v>39</v>
      </c>
      <c r="AD1258" t="s">
        <v>46</v>
      </c>
    </row>
    <row r="1259" spans="1:30" x14ac:dyDescent="0.25">
      <c r="A1259">
        <v>101258</v>
      </c>
      <c r="B1259">
        <v>55</v>
      </c>
      <c r="C1259" t="s">
        <v>54</v>
      </c>
      <c r="D1259" t="s">
        <v>31</v>
      </c>
      <c r="E1259" t="s">
        <v>32</v>
      </c>
      <c r="F1259">
        <v>34109.07</v>
      </c>
      <c r="G1259">
        <v>65852.34</v>
      </c>
      <c r="H1259">
        <v>850</v>
      </c>
      <c r="I1259">
        <v>109</v>
      </c>
      <c r="J1259">
        <v>2</v>
      </c>
      <c r="K1259" t="s">
        <v>33</v>
      </c>
      <c r="L1259" t="s">
        <v>37</v>
      </c>
      <c r="M1259" t="s">
        <v>33</v>
      </c>
      <c r="N1259" t="s">
        <v>55</v>
      </c>
      <c r="O1259" t="s">
        <v>52</v>
      </c>
      <c r="P1259">
        <v>7</v>
      </c>
      <c r="Q1259">
        <v>339</v>
      </c>
      <c r="R1259">
        <v>4</v>
      </c>
      <c r="S1259">
        <v>1</v>
      </c>
      <c r="T1259" t="s">
        <v>36</v>
      </c>
      <c r="U1259">
        <v>459</v>
      </c>
      <c r="V1259">
        <v>2</v>
      </c>
      <c r="W1259" t="s">
        <v>33</v>
      </c>
      <c r="X1259" t="s">
        <v>37</v>
      </c>
      <c r="Y1259" t="s">
        <v>37</v>
      </c>
      <c r="Z1259">
        <v>409308.84</v>
      </c>
      <c r="AA1259">
        <v>1.931</v>
      </c>
      <c r="AB1259" t="s">
        <v>50</v>
      </c>
      <c r="AC1259" t="s">
        <v>51</v>
      </c>
      <c r="AD1259" t="s">
        <v>40</v>
      </c>
    </row>
    <row r="1260" spans="1:30" x14ac:dyDescent="0.25">
      <c r="A1260">
        <v>101259</v>
      </c>
      <c r="B1260">
        <v>45</v>
      </c>
      <c r="C1260" t="s">
        <v>71</v>
      </c>
      <c r="D1260" t="s">
        <v>31</v>
      </c>
      <c r="E1260" t="s">
        <v>48</v>
      </c>
      <c r="F1260">
        <v>61708.74</v>
      </c>
      <c r="G1260">
        <v>27731.37</v>
      </c>
      <c r="H1260">
        <v>686</v>
      </c>
      <c r="I1260">
        <v>80</v>
      </c>
      <c r="J1260">
        <v>4</v>
      </c>
      <c r="K1260" t="s">
        <v>33</v>
      </c>
      <c r="L1260" t="s">
        <v>33</v>
      </c>
      <c r="M1260" t="s">
        <v>33</v>
      </c>
      <c r="N1260" t="s">
        <v>55</v>
      </c>
      <c r="O1260" t="s">
        <v>69</v>
      </c>
      <c r="P1260">
        <v>15</v>
      </c>
      <c r="Q1260">
        <v>527</v>
      </c>
      <c r="R1260">
        <v>6</v>
      </c>
      <c r="S1260">
        <v>3</v>
      </c>
      <c r="T1260" t="s">
        <v>67</v>
      </c>
      <c r="U1260">
        <v>126</v>
      </c>
      <c r="V1260">
        <v>0</v>
      </c>
      <c r="W1260" t="s">
        <v>37</v>
      </c>
      <c r="X1260" t="s">
        <v>37</v>
      </c>
      <c r="Y1260" t="s">
        <v>33</v>
      </c>
      <c r="Z1260">
        <v>740504.88</v>
      </c>
      <c r="AA1260">
        <v>0.44900000000000001</v>
      </c>
      <c r="AB1260" t="s">
        <v>62</v>
      </c>
      <c r="AC1260" t="s">
        <v>39</v>
      </c>
      <c r="AD1260" t="s">
        <v>46</v>
      </c>
    </row>
    <row r="1261" spans="1:30" x14ac:dyDescent="0.25">
      <c r="A1261">
        <v>101260</v>
      </c>
      <c r="B1261">
        <v>65</v>
      </c>
      <c r="C1261" t="s">
        <v>71</v>
      </c>
      <c r="D1261" t="s">
        <v>31</v>
      </c>
      <c r="E1261" t="s">
        <v>42</v>
      </c>
      <c r="F1261">
        <v>47151.56</v>
      </c>
      <c r="G1261">
        <v>60004.15</v>
      </c>
      <c r="H1261">
        <v>666</v>
      </c>
      <c r="I1261">
        <v>172</v>
      </c>
      <c r="J1261">
        <v>5</v>
      </c>
      <c r="K1261" t="s">
        <v>33</v>
      </c>
      <c r="L1261" t="s">
        <v>37</v>
      </c>
      <c r="M1261" t="s">
        <v>33</v>
      </c>
      <c r="N1261" t="s">
        <v>34</v>
      </c>
      <c r="O1261" t="s">
        <v>72</v>
      </c>
      <c r="P1261">
        <v>27</v>
      </c>
      <c r="Q1261">
        <v>566</v>
      </c>
      <c r="R1261">
        <v>7</v>
      </c>
      <c r="S1261">
        <v>4</v>
      </c>
      <c r="T1261" t="s">
        <v>53</v>
      </c>
      <c r="U1261">
        <v>131</v>
      </c>
      <c r="V1261">
        <v>6</v>
      </c>
      <c r="W1261" t="s">
        <v>33</v>
      </c>
      <c r="X1261" t="s">
        <v>37</v>
      </c>
      <c r="Y1261" t="s">
        <v>33</v>
      </c>
      <c r="Z1261">
        <v>565818.72</v>
      </c>
      <c r="AA1261">
        <v>1.2729999999999999</v>
      </c>
      <c r="AB1261" t="s">
        <v>60</v>
      </c>
      <c r="AC1261" t="s">
        <v>45</v>
      </c>
      <c r="AD1261" t="s">
        <v>46</v>
      </c>
    </row>
    <row r="1262" spans="1:30" x14ac:dyDescent="0.25">
      <c r="A1262">
        <v>101261</v>
      </c>
      <c r="B1262">
        <v>28</v>
      </c>
      <c r="C1262" t="s">
        <v>66</v>
      </c>
      <c r="D1262" t="s">
        <v>68</v>
      </c>
      <c r="E1262" t="s">
        <v>42</v>
      </c>
      <c r="F1262">
        <v>42347.6</v>
      </c>
      <c r="G1262">
        <v>45977.4</v>
      </c>
      <c r="H1262">
        <v>617</v>
      </c>
      <c r="I1262">
        <v>92</v>
      </c>
      <c r="J1262">
        <v>2</v>
      </c>
      <c r="K1262" t="s">
        <v>33</v>
      </c>
      <c r="L1262" t="s">
        <v>33</v>
      </c>
      <c r="M1262" t="s">
        <v>33</v>
      </c>
      <c r="N1262" t="s">
        <v>34</v>
      </c>
      <c r="O1262" t="s">
        <v>63</v>
      </c>
      <c r="P1262">
        <v>12</v>
      </c>
      <c r="Q1262">
        <v>591</v>
      </c>
      <c r="R1262">
        <v>8</v>
      </c>
      <c r="S1262">
        <v>2</v>
      </c>
      <c r="T1262" t="s">
        <v>53</v>
      </c>
      <c r="U1262">
        <v>409</v>
      </c>
      <c r="V1262">
        <v>3</v>
      </c>
      <c r="W1262" t="s">
        <v>37</v>
      </c>
      <c r="X1262" t="s">
        <v>33</v>
      </c>
      <c r="Y1262" t="s">
        <v>33</v>
      </c>
      <c r="Z1262">
        <v>508171.2</v>
      </c>
      <c r="AA1262">
        <v>1.0860000000000001</v>
      </c>
      <c r="AB1262" t="s">
        <v>38</v>
      </c>
      <c r="AC1262" t="s">
        <v>45</v>
      </c>
      <c r="AD1262" t="s">
        <v>46</v>
      </c>
    </row>
    <row r="1263" spans="1:30" x14ac:dyDescent="0.25">
      <c r="A1263">
        <v>101262</v>
      </c>
      <c r="B1263">
        <v>65</v>
      </c>
      <c r="C1263" t="s">
        <v>41</v>
      </c>
      <c r="D1263" t="s">
        <v>58</v>
      </c>
      <c r="E1263" t="s">
        <v>48</v>
      </c>
      <c r="F1263">
        <v>46545.05</v>
      </c>
      <c r="G1263">
        <v>13754.01</v>
      </c>
      <c r="H1263">
        <v>842</v>
      </c>
      <c r="I1263">
        <v>171</v>
      </c>
      <c r="J1263">
        <v>2</v>
      </c>
      <c r="K1263" t="s">
        <v>33</v>
      </c>
      <c r="L1263" t="s">
        <v>33</v>
      </c>
      <c r="M1263" t="s">
        <v>33</v>
      </c>
      <c r="N1263" t="s">
        <v>34</v>
      </c>
      <c r="O1263" t="s">
        <v>73</v>
      </c>
      <c r="P1263">
        <v>9</v>
      </c>
      <c r="Q1263">
        <v>623</v>
      </c>
      <c r="R1263">
        <v>8</v>
      </c>
      <c r="S1263">
        <v>0</v>
      </c>
      <c r="T1263" t="s">
        <v>53</v>
      </c>
      <c r="U1263">
        <v>-1</v>
      </c>
      <c r="V1263">
        <v>2</v>
      </c>
      <c r="W1263" t="s">
        <v>33</v>
      </c>
      <c r="X1263" t="s">
        <v>37</v>
      </c>
      <c r="Y1263" t="s">
        <v>33</v>
      </c>
      <c r="Z1263">
        <v>558540.6</v>
      </c>
      <c r="AA1263">
        <v>0.29499999999999998</v>
      </c>
      <c r="AB1263" t="s">
        <v>60</v>
      </c>
      <c r="AC1263" t="s">
        <v>45</v>
      </c>
      <c r="AD1263" t="s">
        <v>46</v>
      </c>
    </row>
    <row r="1264" spans="1:30" x14ac:dyDescent="0.25">
      <c r="A1264">
        <v>101263</v>
      </c>
      <c r="B1264">
        <v>46</v>
      </c>
      <c r="C1264" t="s">
        <v>54</v>
      </c>
      <c r="D1264" t="s">
        <v>68</v>
      </c>
      <c r="E1264" t="s">
        <v>42</v>
      </c>
      <c r="F1264">
        <v>43948.09</v>
      </c>
      <c r="H1264">
        <v>621</v>
      </c>
      <c r="I1264">
        <v>123</v>
      </c>
      <c r="J1264">
        <v>1</v>
      </c>
      <c r="K1264" t="s">
        <v>33</v>
      </c>
      <c r="L1264" t="s">
        <v>33</v>
      </c>
      <c r="M1264" t="s">
        <v>33</v>
      </c>
      <c r="N1264" t="s">
        <v>53</v>
      </c>
      <c r="O1264" t="s">
        <v>43</v>
      </c>
      <c r="P1264">
        <v>18</v>
      </c>
      <c r="Q1264">
        <v>356</v>
      </c>
      <c r="R1264">
        <v>8</v>
      </c>
      <c r="S1264">
        <v>3</v>
      </c>
      <c r="T1264" t="s">
        <v>36</v>
      </c>
      <c r="U1264">
        <v>302</v>
      </c>
      <c r="V1264">
        <v>2</v>
      </c>
      <c r="W1264" t="s">
        <v>33</v>
      </c>
      <c r="X1264" t="s">
        <v>37</v>
      </c>
      <c r="Y1264" t="s">
        <v>37</v>
      </c>
      <c r="Z1264">
        <v>527377.07999999996</v>
      </c>
      <c r="AA1264">
        <v>0.78</v>
      </c>
      <c r="AB1264" t="s">
        <v>50</v>
      </c>
      <c r="AC1264" t="s">
        <v>45</v>
      </c>
      <c r="AD1264" t="s">
        <v>40</v>
      </c>
    </row>
    <row r="1265" spans="1:30" x14ac:dyDescent="0.25">
      <c r="A1265">
        <v>101264</v>
      </c>
      <c r="B1265">
        <v>32</v>
      </c>
      <c r="C1265" t="s">
        <v>47</v>
      </c>
      <c r="D1265" t="s">
        <v>31</v>
      </c>
      <c r="E1265" t="s">
        <v>42</v>
      </c>
      <c r="F1265">
        <v>24899.3</v>
      </c>
      <c r="G1265">
        <v>71940.67</v>
      </c>
      <c r="H1265">
        <v>738</v>
      </c>
      <c r="I1265">
        <v>91</v>
      </c>
      <c r="J1265">
        <v>3</v>
      </c>
      <c r="K1265" t="s">
        <v>33</v>
      </c>
      <c r="L1265" t="s">
        <v>37</v>
      </c>
      <c r="M1265" t="s">
        <v>33</v>
      </c>
      <c r="N1265" t="s">
        <v>53</v>
      </c>
      <c r="O1265" t="s">
        <v>43</v>
      </c>
      <c r="P1265">
        <v>3</v>
      </c>
      <c r="Q1265">
        <v>284</v>
      </c>
      <c r="R1265">
        <v>5</v>
      </c>
      <c r="S1265">
        <v>2</v>
      </c>
      <c r="T1265" t="s">
        <v>46</v>
      </c>
      <c r="U1265">
        <v>456</v>
      </c>
      <c r="V1265">
        <v>4</v>
      </c>
      <c r="W1265" t="s">
        <v>37</v>
      </c>
      <c r="X1265" t="s">
        <v>33</v>
      </c>
      <c r="Y1265" t="s">
        <v>33</v>
      </c>
      <c r="Z1265">
        <v>298791.59999999998</v>
      </c>
      <c r="AA1265">
        <v>2.8889999999999998</v>
      </c>
      <c r="AB1265" t="s">
        <v>38</v>
      </c>
      <c r="AC1265" t="s">
        <v>65</v>
      </c>
      <c r="AD1265" t="s">
        <v>46</v>
      </c>
    </row>
    <row r="1266" spans="1:30" x14ac:dyDescent="0.25">
      <c r="A1266">
        <v>101265</v>
      </c>
      <c r="B1266">
        <v>36</v>
      </c>
      <c r="C1266" t="s">
        <v>75</v>
      </c>
      <c r="D1266" t="s">
        <v>31</v>
      </c>
      <c r="E1266" t="s">
        <v>42</v>
      </c>
      <c r="F1266">
        <v>36079.019999999997</v>
      </c>
      <c r="G1266">
        <v>49458.28</v>
      </c>
      <c r="H1266">
        <v>632</v>
      </c>
      <c r="I1266">
        <v>5</v>
      </c>
      <c r="J1266">
        <v>4</v>
      </c>
      <c r="K1266" t="s">
        <v>33</v>
      </c>
      <c r="L1266" t="s">
        <v>37</v>
      </c>
      <c r="M1266" t="s">
        <v>33</v>
      </c>
      <c r="N1266" t="s">
        <v>55</v>
      </c>
      <c r="O1266" t="s">
        <v>56</v>
      </c>
      <c r="P1266">
        <v>1</v>
      </c>
      <c r="Q1266">
        <v>20</v>
      </c>
      <c r="R1266">
        <v>1</v>
      </c>
      <c r="S1266">
        <v>5</v>
      </c>
      <c r="T1266" t="s">
        <v>67</v>
      </c>
      <c r="U1266">
        <v>114</v>
      </c>
      <c r="V1266">
        <v>5</v>
      </c>
      <c r="W1266" t="s">
        <v>33</v>
      </c>
      <c r="X1266" t="s">
        <v>37</v>
      </c>
      <c r="Y1266" t="s">
        <v>37</v>
      </c>
      <c r="Z1266">
        <v>432948.24</v>
      </c>
      <c r="AA1266">
        <v>1.371</v>
      </c>
      <c r="AB1266" t="s">
        <v>62</v>
      </c>
      <c r="AC1266" t="s">
        <v>51</v>
      </c>
      <c r="AD1266" t="s">
        <v>46</v>
      </c>
    </row>
    <row r="1267" spans="1:30" x14ac:dyDescent="0.25">
      <c r="A1267">
        <v>101266</v>
      </c>
      <c r="B1267">
        <v>57</v>
      </c>
      <c r="C1267" t="s">
        <v>54</v>
      </c>
      <c r="D1267" t="s">
        <v>31</v>
      </c>
      <c r="E1267" t="s">
        <v>42</v>
      </c>
      <c r="F1267">
        <v>41155.19</v>
      </c>
      <c r="G1267">
        <v>4937.5</v>
      </c>
      <c r="H1267">
        <v>659</v>
      </c>
      <c r="I1267">
        <v>112</v>
      </c>
      <c r="J1267">
        <v>2</v>
      </c>
      <c r="K1267" t="s">
        <v>33</v>
      </c>
      <c r="L1267" t="s">
        <v>33</v>
      </c>
      <c r="M1267" t="s">
        <v>33</v>
      </c>
      <c r="N1267" t="s">
        <v>55</v>
      </c>
      <c r="O1267" t="s">
        <v>56</v>
      </c>
      <c r="P1267">
        <v>16</v>
      </c>
      <c r="Q1267">
        <v>531</v>
      </c>
      <c r="R1267">
        <v>2</v>
      </c>
      <c r="S1267">
        <v>1</v>
      </c>
      <c r="T1267" t="s">
        <v>36</v>
      </c>
      <c r="U1267">
        <v>409</v>
      </c>
      <c r="V1267">
        <v>6</v>
      </c>
      <c r="W1267" t="s">
        <v>33</v>
      </c>
      <c r="X1267" t="s">
        <v>33</v>
      </c>
      <c r="Y1267" t="s">
        <v>33</v>
      </c>
      <c r="Z1267">
        <v>493862.28</v>
      </c>
      <c r="AA1267">
        <v>0.12</v>
      </c>
      <c r="AB1267" t="s">
        <v>60</v>
      </c>
      <c r="AC1267" t="s">
        <v>51</v>
      </c>
      <c r="AD1267" t="s">
        <v>46</v>
      </c>
    </row>
    <row r="1268" spans="1:30" x14ac:dyDescent="0.25">
      <c r="A1268">
        <v>101267</v>
      </c>
      <c r="B1268">
        <v>68</v>
      </c>
      <c r="C1268" t="s">
        <v>57</v>
      </c>
      <c r="D1268" t="s">
        <v>31</v>
      </c>
      <c r="E1268" t="s">
        <v>42</v>
      </c>
      <c r="F1268">
        <v>22008.19</v>
      </c>
      <c r="G1268">
        <v>84262.46</v>
      </c>
      <c r="H1268">
        <v>753</v>
      </c>
      <c r="I1268">
        <v>160</v>
      </c>
      <c r="J1268">
        <v>2</v>
      </c>
      <c r="K1268" t="s">
        <v>33</v>
      </c>
      <c r="L1268" t="s">
        <v>37</v>
      </c>
      <c r="M1268" t="s">
        <v>33</v>
      </c>
      <c r="N1268" t="s">
        <v>53</v>
      </c>
      <c r="O1268" t="s">
        <v>49</v>
      </c>
      <c r="P1268">
        <v>26</v>
      </c>
      <c r="Q1268">
        <v>467</v>
      </c>
      <c r="R1268">
        <v>1</v>
      </c>
      <c r="S1268">
        <v>2</v>
      </c>
      <c r="T1268" t="s">
        <v>67</v>
      </c>
      <c r="U1268">
        <v>341</v>
      </c>
      <c r="V1268">
        <v>3</v>
      </c>
      <c r="W1268" t="s">
        <v>37</v>
      </c>
      <c r="X1268" t="s">
        <v>37</v>
      </c>
      <c r="Y1268" t="s">
        <v>37</v>
      </c>
      <c r="Z1268">
        <v>264098.28000000003</v>
      </c>
      <c r="AA1268">
        <v>3.8290000000000002</v>
      </c>
      <c r="AB1268" t="s">
        <v>60</v>
      </c>
      <c r="AC1268" t="s">
        <v>65</v>
      </c>
      <c r="AD1268" t="s">
        <v>40</v>
      </c>
    </row>
    <row r="1269" spans="1:30" x14ac:dyDescent="0.25">
      <c r="A1269">
        <v>101268</v>
      </c>
      <c r="B1269">
        <v>24</v>
      </c>
      <c r="C1269" t="s">
        <v>47</v>
      </c>
      <c r="D1269" t="s">
        <v>58</v>
      </c>
      <c r="E1269" t="s">
        <v>42</v>
      </c>
      <c r="F1269">
        <v>24450.7</v>
      </c>
      <c r="G1269">
        <v>40239.379999999997</v>
      </c>
      <c r="H1269">
        <v>620</v>
      </c>
      <c r="I1269">
        <v>161</v>
      </c>
      <c r="J1269">
        <v>5</v>
      </c>
      <c r="K1269" t="s">
        <v>33</v>
      </c>
      <c r="L1269" t="s">
        <v>37</v>
      </c>
      <c r="M1269" t="s">
        <v>37</v>
      </c>
      <c r="N1269" t="s">
        <v>55</v>
      </c>
      <c r="O1269" t="s">
        <v>35</v>
      </c>
      <c r="P1269">
        <v>9</v>
      </c>
      <c r="Q1269">
        <v>491</v>
      </c>
      <c r="R1269">
        <v>2</v>
      </c>
      <c r="S1269">
        <v>0</v>
      </c>
      <c r="T1269" t="s">
        <v>53</v>
      </c>
      <c r="U1269">
        <v>-1</v>
      </c>
      <c r="V1269">
        <v>5</v>
      </c>
      <c r="W1269" t="s">
        <v>37</v>
      </c>
      <c r="X1269" t="s">
        <v>37</v>
      </c>
      <c r="Y1269" t="s">
        <v>33</v>
      </c>
      <c r="Z1269">
        <v>293408.40000000002</v>
      </c>
      <c r="AA1269">
        <v>1.6459999999999999</v>
      </c>
      <c r="AB1269" t="s">
        <v>44</v>
      </c>
      <c r="AC1269" t="s">
        <v>65</v>
      </c>
      <c r="AD1269" t="s">
        <v>46</v>
      </c>
    </row>
    <row r="1270" spans="1:30" x14ac:dyDescent="0.25">
      <c r="A1270">
        <v>101269</v>
      </c>
      <c r="B1270">
        <v>26</v>
      </c>
      <c r="C1270" t="s">
        <v>57</v>
      </c>
      <c r="D1270" t="s">
        <v>31</v>
      </c>
      <c r="E1270" t="s">
        <v>48</v>
      </c>
      <c r="F1270">
        <v>57428.37</v>
      </c>
      <c r="G1270">
        <v>0</v>
      </c>
      <c r="H1270">
        <v>774</v>
      </c>
      <c r="I1270">
        <v>53</v>
      </c>
      <c r="J1270">
        <v>5</v>
      </c>
      <c r="K1270" t="s">
        <v>37</v>
      </c>
      <c r="L1270" t="s">
        <v>37</v>
      </c>
      <c r="M1270" t="s">
        <v>33</v>
      </c>
      <c r="N1270" t="s">
        <v>53</v>
      </c>
      <c r="O1270" t="s">
        <v>69</v>
      </c>
      <c r="P1270">
        <v>27</v>
      </c>
      <c r="Q1270">
        <v>635</v>
      </c>
      <c r="R1270">
        <v>6</v>
      </c>
      <c r="S1270">
        <v>5</v>
      </c>
      <c r="T1270" t="s">
        <v>36</v>
      </c>
      <c r="U1270">
        <v>468</v>
      </c>
      <c r="V1270">
        <v>1</v>
      </c>
      <c r="W1270" t="s">
        <v>33</v>
      </c>
      <c r="X1270" t="s">
        <v>37</v>
      </c>
      <c r="Y1270" t="s">
        <v>37</v>
      </c>
      <c r="Z1270">
        <v>689140.44</v>
      </c>
      <c r="AA1270">
        <v>0</v>
      </c>
      <c r="AB1270" t="s">
        <v>38</v>
      </c>
      <c r="AC1270" t="s">
        <v>39</v>
      </c>
      <c r="AD1270" t="s">
        <v>40</v>
      </c>
    </row>
    <row r="1271" spans="1:30" x14ac:dyDescent="0.25">
      <c r="A1271">
        <v>101270</v>
      </c>
      <c r="B1271">
        <v>63</v>
      </c>
      <c r="C1271" t="s">
        <v>54</v>
      </c>
      <c r="D1271" t="s">
        <v>58</v>
      </c>
      <c r="E1271" t="s">
        <v>42</v>
      </c>
      <c r="F1271">
        <v>49666.82</v>
      </c>
      <c r="G1271">
        <v>62659.68</v>
      </c>
      <c r="H1271">
        <v>587</v>
      </c>
      <c r="I1271">
        <v>121</v>
      </c>
      <c r="J1271">
        <v>5</v>
      </c>
      <c r="K1271" t="s">
        <v>33</v>
      </c>
      <c r="L1271" t="s">
        <v>37</v>
      </c>
      <c r="M1271" t="s">
        <v>37</v>
      </c>
      <c r="N1271" t="s">
        <v>34</v>
      </c>
      <c r="O1271" t="s">
        <v>74</v>
      </c>
      <c r="P1271">
        <v>26</v>
      </c>
      <c r="Q1271">
        <v>454</v>
      </c>
      <c r="R1271">
        <v>3</v>
      </c>
      <c r="S1271">
        <v>1</v>
      </c>
      <c r="T1271" t="s">
        <v>53</v>
      </c>
      <c r="U1271">
        <v>328</v>
      </c>
      <c r="V1271">
        <v>5</v>
      </c>
      <c r="W1271" t="s">
        <v>33</v>
      </c>
      <c r="X1271" t="s">
        <v>33</v>
      </c>
      <c r="Y1271" t="s">
        <v>33</v>
      </c>
      <c r="Z1271">
        <v>596001.84</v>
      </c>
      <c r="AA1271">
        <v>1.262</v>
      </c>
      <c r="AB1271" t="s">
        <v>60</v>
      </c>
      <c r="AC1271" t="s">
        <v>45</v>
      </c>
      <c r="AD1271" t="s">
        <v>46</v>
      </c>
    </row>
    <row r="1272" spans="1:30" x14ac:dyDescent="0.25">
      <c r="A1272">
        <v>101271</v>
      </c>
      <c r="B1272">
        <v>57</v>
      </c>
      <c r="C1272" t="s">
        <v>41</v>
      </c>
      <c r="D1272" t="s">
        <v>58</v>
      </c>
      <c r="E1272" t="s">
        <v>32</v>
      </c>
      <c r="F1272">
        <v>37926.629999999997</v>
      </c>
      <c r="G1272">
        <v>11201.51</v>
      </c>
      <c r="H1272">
        <v>793</v>
      </c>
      <c r="I1272">
        <v>110</v>
      </c>
      <c r="J1272">
        <v>1</v>
      </c>
      <c r="K1272" t="s">
        <v>33</v>
      </c>
      <c r="L1272" t="s">
        <v>37</v>
      </c>
      <c r="M1272" t="s">
        <v>33</v>
      </c>
      <c r="N1272" t="s">
        <v>34</v>
      </c>
      <c r="O1272" t="s">
        <v>74</v>
      </c>
      <c r="P1272">
        <v>24</v>
      </c>
      <c r="Q1272">
        <v>217</v>
      </c>
      <c r="R1272">
        <v>5</v>
      </c>
      <c r="S1272">
        <v>1</v>
      </c>
      <c r="T1272" t="s">
        <v>36</v>
      </c>
      <c r="U1272">
        <v>350</v>
      </c>
      <c r="V1272">
        <v>1</v>
      </c>
      <c r="W1272" t="s">
        <v>37</v>
      </c>
      <c r="X1272" t="s">
        <v>33</v>
      </c>
      <c r="Y1272" t="s">
        <v>33</v>
      </c>
      <c r="Z1272">
        <v>455119.56</v>
      </c>
      <c r="AA1272">
        <v>0.29499999999999998</v>
      </c>
      <c r="AB1272" t="s">
        <v>60</v>
      </c>
      <c r="AC1272" t="s">
        <v>51</v>
      </c>
      <c r="AD1272" t="s">
        <v>46</v>
      </c>
    </row>
    <row r="1273" spans="1:30" x14ac:dyDescent="0.25">
      <c r="A1273">
        <v>101272</v>
      </c>
      <c r="B1273">
        <v>20</v>
      </c>
      <c r="C1273" t="s">
        <v>75</v>
      </c>
      <c r="D1273" t="s">
        <v>31</v>
      </c>
      <c r="E1273" t="s">
        <v>42</v>
      </c>
      <c r="F1273">
        <v>31361.38</v>
      </c>
      <c r="G1273">
        <v>0</v>
      </c>
      <c r="H1273">
        <v>740</v>
      </c>
      <c r="I1273">
        <v>21</v>
      </c>
      <c r="J1273">
        <v>1</v>
      </c>
      <c r="K1273" t="s">
        <v>33</v>
      </c>
      <c r="L1273" t="s">
        <v>33</v>
      </c>
      <c r="M1273" t="s">
        <v>33</v>
      </c>
      <c r="N1273" t="s">
        <v>53</v>
      </c>
      <c r="O1273" t="s">
        <v>35</v>
      </c>
      <c r="P1273">
        <v>17</v>
      </c>
      <c r="Q1273">
        <v>637</v>
      </c>
      <c r="R1273">
        <v>8</v>
      </c>
      <c r="S1273">
        <v>1</v>
      </c>
      <c r="T1273" t="s">
        <v>46</v>
      </c>
      <c r="U1273">
        <v>245</v>
      </c>
      <c r="V1273">
        <v>0</v>
      </c>
      <c r="W1273" t="s">
        <v>37</v>
      </c>
      <c r="X1273" t="s">
        <v>33</v>
      </c>
      <c r="Y1273" t="s">
        <v>33</v>
      </c>
      <c r="Z1273">
        <v>376336.56</v>
      </c>
      <c r="AA1273">
        <v>0</v>
      </c>
      <c r="AB1273" t="s">
        <v>44</v>
      </c>
      <c r="AC1273" t="s">
        <v>51</v>
      </c>
      <c r="AD1273" t="s">
        <v>46</v>
      </c>
    </row>
    <row r="1274" spans="1:30" x14ac:dyDescent="0.25">
      <c r="A1274">
        <v>101273</v>
      </c>
      <c r="B1274">
        <v>59</v>
      </c>
      <c r="C1274" t="s">
        <v>75</v>
      </c>
      <c r="D1274" t="s">
        <v>58</v>
      </c>
      <c r="E1274" t="s">
        <v>42</v>
      </c>
      <c r="F1274">
        <v>100039.83</v>
      </c>
      <c r="G1274">
        <v>22544.240000000002</v>
      </c>
      <c r="H1274">
        <v>812</v>
      </c>
      <c r="I1274">
        <v>146</v>
      </c>
      <c r="J1274">
        <v>3</v>
      </c>
      <c r="K1274" t="s">
        <v>33</v>
      </c>
      <c r="L1274" t="s">
        <v>33</v>
      </c>
      <c r="M1274" t="s">
        <v>37</v>
      </c>
      <c r="N1274" t="s">
        <v>34</v>
      </c>
      <c r="O1274" t="s">
        <v>56</v>
      </c>
      <c r="P1274">
        <v>20</v>
      </c>
      <c r="Q1274">
        <v>444</v>
      </c>
      <c r="R1274">
        <v>6</v>
      </c>
      <c r="S1274">
        <v>1</v>
      </c>
      <c r="T1274" t="s">
        <v>53</v>
      </c>
      <c r="U1274">
        <v>249</v>
      </c>
      <c r="V1274">
        <v>4</v>
      </c>
      <c r="W1274" t="s">
        <v>37</v>
      </c>
      <c r="X1274" t="s">
        <v>33</v>
      </c>
      <c r="Y1274" t="s">
        <v>33</v>
      </c>
      <c r="Z1274">
        <v>1200477.96</v>
      </c>
      <c r="AA1274">
        <v>0.22500000000000001</v>
      </c>
      <c r="AB1274" t="s">
        <v>60</v>
      </c>
      <c r="AC1274" t="s">
        <v>39</v>
      </c>
      <c r="AD1274" t="s">
        <v>46</v>
      </c>
    </row>
    <row r="1275" spans="1:30" x14ac:dyDescent="0.25">
      <c r="A1275">
        <v>101274</v>
      </c>
      <c r="B1275">
        <v>27</v>
      </c>
      <c r="C1275" t="s">
        <v>47</v>
      </c>
      <c r="D1275" t="s">
        <v>68</v>
      </c>
      <c r="E1275" t="s">
        <v>48</v>
      </c>
      <c r="F1275">
        <v>55924.29</v>
      </c>
      <c r="G1275">
        <v>7932.85</v>
      </c>
      <c r="H1275">
        <v>634</v>
      </c>
      <c r="I1275">
        <v>11</v>
      </c>
      <c r="J1275">
        <v>1</v>
      </c>
      <c r="K1275" t="s">
        <v>33</v>
      </c>
      <c r="L1275" t="s">
        <v>37</v>
      </c>
      <c r="M1275" t="s">
        <v>33</v>
      </c>
      <c r="N1275" t="s">
        <v>34</v>
      </c>
      <c r="O1275" t="s">
        <v>56</v>
      </c>
      <c r="P1275">
        <v>11</v>
      </c>
      <c r="Q1275">
        <v>568</v>
      </c>
      <c r="R1275">
        <v>8</v>
      </c>
      <c r="S1275">
        <v>2</v>
      </c>
      <c r="T1275" t="s">
        <v>36</v>
      </c>
      <c r="U1275">
        <v>200</v>
      </c>
      <c r="V1275">
        <v>5</v>
      </c>
      <c r="W1275" t="s">
        <v>33</v>
      </c>
      <c r="X1275" t="s">
        <v>37</v>
      </c>
      <c r="Y1275" t="s">
        <v>33</v>
      </c>
      <c r="Z1275">
        <v>671091.48</v>
      </c>
      <c r="AA1275">
        <v>0.14199999999999999</v>
      </c>
      <c r="AB1275" t="s">
        <v>38</v>
      </c>
      <c r="AC1275" t="s">
        <v>39</v>
      </c>
      <c r="AD1275" t="s">
        <v>46</v>
      </c>
    </row>
    <row r="1276" spans="1:30" x14ac:dyDescent="0.25">
      <c r="A1276">
        <v>101275</v>
      </c>
      <c r="B1276">
        <v>62</v>
      </c>
      <c r="C1276" t="s">
        <v>61</v>
      </c>
      <c r="D1276" t="s">
        <v>31</v>
      </c>
      <c r="E1276" t="s">
        <v>48</v>
      </c>
      <c r="F1276">
        <v>79163.45</v>
      </c>
      <c r="G1276">
        <v>80418.97</v>
      </c>
      <c r="H1276">
        <v>654</v>
      </c>
      <c r="I1276">
        <v>69</v>
      </c>
      <c r="J1276">
        <v>4</v>
      </c>
      <c r="K1276" t="s">
        <v>37</v>
      </c>
      <c r="L1276" t="s">
        <v>33</v>
      </c>
      <c r="M1276" t="s">
        <v>33</v>
      </c>
      <c r="N1276" t="s">
        <v>55</v>
      </c>
      <c r="O1276" t="s">
        <v>59</v>
      </c>
      <c r="P1276">
        <v>27</v>
      </c>
      <c r="Q1276">
        <v>568</v>
      </c>
      <c r="R1276">
        <v>2</v>
      </c>
      <c r="S1276">
        <v>3</v>
      </c>
      <c r="T1276" t="s">
        <v>53</v>
      </c>
      <c r="U1276">
        <v>344</v>
      </c>
      <c r="V1276">
        <v>2</v>
      </c>
      <c r="W1276" t="s">
        <v>33</v>
      </c>
      <c r="X1276" t="s">
        <v>33</v>
      </c>
      <c r="Y1276" t="s">
        <v>33</v>
      </c>
      <c r="Z1276">
        <v>949961.4</v>
      </c>
      <c r="AA1276">
        <v>1.016</v>
      </c>
      <c r="AB1276" t="s">
        <v>60</v>
      </c>
      <c r="AC1276" t="s">
        <v>39</v>
      </c>
      <c r="AD1276" t="s">
        <v>46</v>
      </c>
    </row>
    <row r="1277" spans="1:30" x14ac:dyDescent="0.25">
      <c r="A1277">
        <v>101276</v>
      </c>
      <c r="B1277">
        <v>24</v>
      </c>
      <c r="C1277" t="s">
        <v>70</v>
      </c>
      <c r="D1277" t="s">
        <v>58</v>
      </c>
      <c r="E1277" t="s">
        <v>42</v>
      </c>
      <c r="F1277">
        <v>41401.370000000003</v>
      </c>
      <c r="G1277">
        <v>39477.58</v>
      </c>
      <c r="H1277">
        <v>608</v>
      </c>
      <c r="I1277">
        <v>80</v>
      </c>
      <c r="J1277">
        <v>2</v>
      </c>
      <c r="K1277" t="s">
        <v>33</v>
      </c>
      <c r="L1277" t="s">
        <v>33</v>
      </c>
      <c r="M1277" t="s">
        <v>37</v>
      </c>
      <c r="N1277" t="s">
        <v>34</v>
      </c>
      <c r="O1277" t="s">
        <v>59</v>
      </c>
      <c r="P1277">
        <v>7</v>
      </c>
      <c r="Q1277">
        <v>569</v>
      </c>
      <c r="R1277">
        <v>5</v>
      </c>
      <c r="S1277">
        <v>1</v>
      </c>
      <c r="T1277" t="s">
        <v>53</v>
      </c>
      <c r="U1277">
        <v>147</v>
      </c>
      <c r="V1277">
        <v>3</v>
      </c>
      <c r="W1277" t="s">
        <v>33</v>
      </c>
      <c r="X1277" t="s">
        <v>33</v>
      </c>
      <c r="Y1277" t="s">
        <v>33</v>
      </c>
      <c r="Z1277">
        <v>496816.44</v>
      </c>
      <c r="AA1277">
        <v>0.95399999999999996</v>
      </c>
      <c r="AB1277" t="s">
        <v>44</v>
      </c>
      <c r="AC1277" t="s">
        <v>51</v>
      </c>
      <c r="AD1277" t="s">
        <v>46</v>
      </c>
    </row>
    <row r="1278" spans="1:30" x14ac:dyDescent="0.25">
      <c r="A1278">
        <v>101277</v>
      </c>
      <c r="B1278">
        <v>64</v>
      </c>
      <c r="C1278" t="s">
        <v>30</v>
      </c>
      <c r="D1278" t="s">
        <v>58</v>
      </c>
      <c r="F1278">
        <v>41666.01</v>
      </c>
      <c r="G1278">
        <v>30564.7</v>
      </c>
      <c r="H1278">
        <v>699</v>
      </c>
      <c r="I1278">
        <v>161</v>
      </c>
      <c r="J1278">
        <v>4</v>
      </c>
      <c r="K1278" t="s">
        <v>33</v>
      </c>
      <c r="L1278" t="s">
        <v>33</v>
      </c>
      <c r="M1278" t="s">
        <v>33</v>
      </c>
      <c r="N1278" t="s">
        <v>34</v>
      </c>
      <c r="O1278" t="s">
        <v>72</v>
      </c>
      <c r="P1278">
        <v>3</v>
      </c>
      <c r="Q1278">
        <v>440</v>
      </c>
      <c r="R1278">
        <v>5</v>
      </c>
      <c r="S1278">
        <v>2</v>
      </c>
      <c r="T1278" t="s">
        <v>53</v>
      </c>
      <c r="U1278">
        <v>29</v>
      </c>
      <c r="V1278">
        <v>6</v>
      </c>
      <c r="W1278" t="s">
        <v>37</v>
      </c>
      <c r="X1278" t="s">
        <v>37</v>
      </c>
      <c r="Y1278" t="s">
        <v>37</v>
      </c>
      <c r="Z1278">
        <v>499992.12</v>
      </c>
      <c r="AA1278">
        <v>0.73399999999999999</v>
      </c>
      <c r="AB1278" t="s">
        <v>60</v>
      </c>
      <c r="AC1278" t="s">
        <v>51</v>
      </c>
      <c r="AD1278" t="s">
        <v>40</v>
      </c>
    </row>
    <row r="1279" spans="1:30" x14ac:dyDescent="0.25">
      <c r="A1279">
        <v>101278</v>
      </c>
      <c r="B1279">
        <v>51</v>
      </c>
      <c r="C1279" t="s">
        <v>54</v>
      </c>
      <c r="D1279" t="s">
        <v>31</v>
      </c>
      <c r="E1279" t="s">
        <v>42</v>
      </c>
      <c r="F1279">
        <v>47012.480000000003</v>
      </c>
      <c r="G1279">
        <v>16833.75</v>
      </c>
      <c r="H1279">
        <v>617</v>
      </c>
      <c r="I1279">
        <v>10</v>
      </c>
      <c r="J1279">
        <v>4</v>
      </c>
      <c r="K1279" t="s">
        <v>33</v>
      </c>
      <c r="L1279" t="s">
        <v>33</v>
      </c>
      <c r="M1279" t="s">
        <v>37</v>
      </c>
      <c r="N1279" t="s">
        <v>34</v>
      </c>
      <c r="O1279" t="s">
        <v>59</v>
      </c>
      <c r="P1279">
        <v>21</v>
      </c>
      <c r="Q1279">
        <v>574</v>
      </c>
      <c r="R1279">
        <v>1</v>
      </c>
      <c r="S1279">
        <v>5</v>
      </c>
      <c r="T1279" t="s">
        <v>36</v>
      </c>
      <c r="U1279">
        <v>216</v>
      </c>
      <c r="V1279">
        <v>4</v>
      </c>
      <c r="W1279" t="s">
        <v>37</v>
      </c>
      <c r="X1279" t="s">
        <v>37</v>
      </c>
      <c r="Y1279" t="s">
        <v>33</v>
      </c>
      <c r="Z1279">
        <v>564149.76000000001</v>
      </c>
      <c r="AA1279">
        <v>0.35799999999999998</v>
      </c>
      <c r="AB1279" t="s">
        <v>50</v>
      </c>
      <c r="AC1279" t="s">
        <v>45</v>
      </c>
      <c r="AD1279" t="s">
        <v>46</v>
      </c>
    </row>
    <row r="1280" spans="1:30" x14ac:dyDescent="0.25">
      <c r="A1280">
        <v>101279</v>
      </c>
      <c r="B1280">
        <v>39</v>
      </c>
      <c r="C1280" t="s">
        <v>75</v>
      </c>
      <c r="D1280" t="s">
        <v>31</v>
      </c>
      <c r="E1280" t="s">
        <v>48</v>
      </c>
      <c r="F1280">
        <v>35388.47</v>
      </c>
      <c r="G1280">
        <v>18143.93</v>
      </c>
      <c r="H1280">
        <v>694</v>
      </c>
      <c r="I1280">
        <v>56</v>
      </c>
      <c r="J1280">
        <v>5</v>
      </c>
      <c r="K1280" t="s">
        <v>33</v>
      </c>
      <c r="L1280" t="s">
        <v>37</v>
      </c>
      <c r="M1280" t="s">
        <v>33</v>
      </c>
      <c r="N1280" t="s">
        <v>55</v>
      </c>
      <c r="O1280" t="s">
        <v>64</v>
      </c>
      <c r="P1280">
        <v>9</v>
      </c>
      <c r="Q1280">
        <v>385</v>
      </c>
      <c r="R1280">
        <v>4</v>
      </c>
      <c r="S1280">
        <v>5</v>
      </c>
      <c r="T1280" t="s">
        <v>36</v>
      </c>
      <c r="U1280">
        <v>110</v>
      </c>
      <c r="V1280">
        <v>6</v>
      </c>
      <c r="W1280" t="s">
        <v>37</v>
      </c>
      <c r="X1280" t="s">
        <v>33</v>
      </c>
      <c r="Y1280" t="s">
        <v>33</v>
      </c>
      <c r="Z1280">
        <v>424661.64</v>
      </c>
      <c r="AA1280">
        <v>0.51300000000000001</v>
      </c>
      <c r="AB1280" t="s">
        <v>62</v>
      </c>
      <c r="AC1280" t="s">
        <v>51</v>
      </c>
      <c r="AD1280" t="s">
        <v>46</v>
      </c>
    </row>
    <row r="1281" spans="1:30" x14ac:dyDescent="0.25">
      <c r="A1281">
        <v>101280</v>
      </c>
      <c r="B1281">
        <v>58</v>
      </c>
      <c r="C1281" t="s">
        <v>41</v>
      </c>
      <c r="D1281" t="s">
        <v>31</v>
      </c>
      <c r="E1281" t="s">
        <v>32</v>
      </c>
      <c r="F1281">
        <v>47710.21</v>
      </c>
      <c r="G1281">
        <v>81879.55</v>
      </c>
      <c r="H1281">
        <v>704</v>
      </c>
      <c r="I1281">
        <v>36</v>
      </c>
      <c r="J1281">
        <v>5</v>
      </c>
      <c r="K1281" t="s">
        <v>33</v>
      </c>
      <c r="L1281" t="s">
        <v>33</v>
      </c>
      <c r="M1281" t="s">
        <v>37</v>
      </c>
      <c r="N1281" t="s">
        <v>34</v>
      </c>
      <c r="O1281" t="s">
        <v>73</v>
      </c>
      <c r="P1281">
        <v>3</v>
      </c>
      <c r="Q1281">
        <v>500</v>
      </c>
      <c r="R1281">
        <v>8</v>
      </c>
      <c r="S1281">
        <v>1</v>
      </c>
      <c r="T1281" t="s">
        <v>36</v>
      </c>
      <c r="U1281">
        <v>329</v>
      </c>
      <c r="V1281">
        <v>4</v>
      </c>
      <c r="W1281" t="s">
        <v>37</v>
      </c>
      <c r="X1281" t="s">
        <v>33</v>
      </c>
      <c r="Y1281" t="s">
        <v>37</v>
      </c>
      <c r="Z1281">
        <v>572522.52</v>
      </c>
      <c r="AA1281">
        <v>1.716</v>
      </c>
      <c r="AB1281" t="s">
        <v>60</v>
      </c>
      <c r="AC1281" t="s">
        <v>45</v>
      </c>
      <c r="AD1281" t="s">
        <v>40</v>
      </c>
    </row>
    <row r="1282" spans="1:30" x14ac:dyDescent="0.25">
      <c r="A1282">
        <v>101281</v>
      </c>
      <c r="B1282">
        <v>58</v>
      </c>
      <c r="C1282" t="s">
        <v>66</v>
      </c>
      <c r="D1282" t="s">
        <v>68</v>
      </c>
      <c r="E1282" t="s">
        <v>42</v>
      </c>
      <c r="F1282">
        <v>34083.480000000003</v>
      </c>
      <c r="G1282">
        <v>29075.62</v>
      </c>
      <c r="H1282">
        <v>562</v>
      </c>
      <c r="I1282">
        <v>62</v>
      </c>
      <c r="J1282">
        <v>5</v>
      </c>
      <c r="K1282" t="s">
        <v>33</v>
      </c>
      <c r="L1282" t="s">
        <v>33</v>
      </c>
      <c r="M1282" t="s">
        <v>37</v>
      </c>
      <c r="N1282" t="s">
        <v>34</v>
      </c>
      <c r="O1282" t="s">
        <v>63</v>
      </c>
      <c r="P1282">
        <v>1</v>
      </c>
      <c r="Q1282">
        <v>135</v>
      </c>
      <c r="R1282">
        <v>1</v>
      </c>
      <c r="S1282">
        <v>5</v>
      </c>
      <c r="T1282" t="s">
        <v>67</v>
      </c>
      <c r="U1282">
        <v>243</v>
      </c>
      <c r="V1282">
        <v>2</v>
      </c>
      <c r="W1282" t="s">
        <v>37</v>
      </c>
      <c r="X1282" t="s">
        <v>33</v>
      </c>
      <c r="Y1282" t="s">
        <v>33</v>
      </c>
      <c r="Z1282">
        <v>409001.76</v>
      </c>
      <c r="AA1282">
        <v>0.85299999999999998</v>
      </c>
      <c r="AB1282" t="s">
        <v>60</v>
      </c>
      <c r="AC1282" t="s">
        <v>51</v>
      </c>
      <c r="AD1282" t="s">
        <v>46</v>
      </c>
    </row>
    <row r="1283" spans="1:30" x14ac:dyDescent="0.25">
      <c r="A1283">
        <v>101282</v>
      </c>
      <c r="B1283">
        <v>54</v>
      </c>
      <c r="C1283" t="s">
        <v>41</v>
      </c>
      <c r="D1283" t="s">
        <v>31</v>
      </c>
      <c r="E1283" t="s">
        <v>42</v>
      </c>
      <c r="F1283">
        <v>27911.25</v>
      </c>
      <c r="G1283">
        <v>62561.599999999999</v>
      </c>
      <c r="H1283">
        <v>623</v>
      </c>
      <c r="I1283">
        <v>58</v>
      </c>
      <c r="J1283">
        <v>4</v>
      </c>
      <c r="K1283" t="s">
        <v>33</v>
      </c>
      <c r="L1283" t="s">
        <v>37</v>
      </c>
      <c r="M1283" t="s">
        <v>33</v>
      </c>
      <c r="N1283" t="s">
        <v>34</v>
      </c>
      <c r="O1283" t="s">
        <v>35</v>
      </c>
      <c r="P1283">
        <v>20</v>
      </c>
      <c r="Q1283">
        <v>457</v>
      </c>
      <c r="R1283">
        <v>8</v>
      </c>
      <c r="S1283">
        <v>1</v>
      </c>
      <c r="T1283" t="s">
        <v>53</v>
      </c>
      <c r="U1283">
        <v>492</v>
      </c>
      <c r="V1283">
        <v>3</v>
      </c>
      <c r="W1283" t="s">
        <v>33</v>
      </c>
      <c r="X1283" t="s">
        <v>33</v>
      </c>
      <c r="Y1283" t="s">
        <v>33</v>
      </c>
      <c r="Z1283">
        <v>334935</v>
      </c>
      <c r="AA1283">
        <v>2.2410000000000001</v>
      </c>
      <c r="AB1283" t="s">
        <v>50</v>
      </c>
      <c r="AC1283" t="s">
        <v>65</v>
      </c>
      <c r="AD1283" t="s">
        <v>46</v>
      </c>
    </row>
    <row r="1284" spans="1:30" x14ac:dyDescent="0.25">
      <c r="A1284">
        <v>101283</v>
      </c>
      <c r="B1284">
        <v>57</v>
      </c>
      <c r="C1284" t="s">
        <v>70</v>
      </c>
      <c r="D1284" t="s">
        <v>31</v>
      </c>
      <c r="E1284" t="s">
        <v>42</v>
      </c>
      <c r="F1284">
        <v>32081.72</v>
      </c>
      <c r="G1284">
        <v>0</v>
      </c>
      <c r="H1284">
        <v>631</v>
      </c>
      <c r="I1284">
        <v>127</v>
      </c>
      <c r="J1284">
        <v>5</v>
      </c>
      <c r="K1284" t="s">
        <v>33</v>
      </c>
      <c r="L1284" t="s">
        <v>37</v>
      </c>
      <c r="M1284" t="s">
        <v>33</v>
      </c>
      <c r="O1284" t="s">
        <v>69</v>
      </c>
      <c r="P1284">
        <v>5</v>
      </c>
      <c r="Q1284">
        <v>510</v>
      </c>
      <c r="R1284">
        <v>4</v>
      </c>
      <c r="S1284">
        <v>1</v>
      </c>
      <c r="T1284" t="s">
        <v>53</v>
      </c>
      <c r="U1284">
        <v>19</v>
      </c>
      <c r="V1284">
        <v>0</v>
      </c>
      <c r="W1284" t="s">
        <v>37</v>
      </c>
      <c r="X1284" t="s">
        <v>33</v>
      </c>
      <c r="Y1284" t="s">
        <v>37</v>
      </c>
      <c r="Z1284">
        <v>384980.64</v>
      </c>
      <c r="AA1284">
        <v>0</v>
      </c>
      <c r="AB1284" t="s">
        <v>60</v>
      </c>
      <c r="AC1284" t="s">
        <v>51</v>
      </c>
      <c r="AD1284" t="s">
        <v>40</v>
      </c>
    </row>
    <row r="1285" spans="1:30" x14ac:dyDescent="0.25">
      <c r="A1285">
        <v>101284</v>
      </c>
      <c r="B1285">
        <v>21</v>
      </c>
      <c r="C1285" t="s">
        <v>47</v>
      </c>
      <c r="D1285" t="s">
        <v>31</v>
      </c>
      <c r="E1285" t="s">
        <v>42</v>
      </c>
      <c r="F1285">
        <v>35525.83</v>
      </c>
      <c r="G1285">
        <v>23094.080000000002</v>
      </c>
      <c r="H1285">
        <v>593</v>
      </c>
      <c r="I1285">
        <v>177</v>
      </c>
      <c r="J1285">
        <v>2</v>
      </c>
      <c r="K1285" t="s">
        <v>33</v>
      </c>
      <c r="L1285" t="s">
        <v>33</v>
      </c>
      <c r="M1285" t="s">
        <v>33</v>
      </c>
      <c r="O1285" t="s">
        <v>74</v>
      </c>
      <c r="P1285">
        <v>2</v>
      </c>
      <c r="Q1285">
        <v>372</v>
      </c>
      <c r="R1285">
        <v>7</v>
      </c>
      <c r="S1285">
        <v>5</v>
      </c>
      <c r="T1285" t="s">
        <v>53</v>
      </c>
      <c r="U1285">
        <v>276</v>
      </c>
      <c r="V1285">
        <v>3</v>
      </c>
      <c r="W1285" t="s">
        <v>33</v>
      </c>
      <c r="X1285" t="s">
        <v>37</v>
      </c>
      <c r="Y1285" t="s">
        <v>33</v>
      </c>
      <c r="Z1285">
        <v>426309.96</v>
      </c>
      <c r="AA1285">
        <v>0.65</v>
      </c>
      <c r="AB1285" t="s">
        <v>44</v>
      </c>
      <c r="AC1285" t="s">
        <v>51</v>
      </c>
      <c r="AD1285" t="s">
        <v>46</v>
      </c>
    </row>
    <row r="1286" spans="1:30" x14ac:dyDescent="0.25">
      <c r="A1286">
        <v>101285</v>
      </c>
      <c r="B1286">
        <v>32</v>
      </c>
      <c r="C1286" t="s">
        <v>57</v>
      </c>
      <c r="D1286" t="s">
        <v>68</v>
      </c>
      <c r="E1286" t="s">
        <v>48</v>
      </c>
      <c r="F1286">
        <v>32590.63</v>
      </c>
      <c r="G1286">
        <v>0</v>
      </c>
      <c r="H1286">
        <v>606</v>
      </c>
      <c r="I1286">
        <v>24</v>
      </c>
      <c r="J1286">
        <v>4</v>
      </c>
      <c r="K1286" t="s">
        <v>33</v>
      </c>
      <c r="L1286" t="s">
        <v>33</v>
      </c>
      <c r="M1286" t="s">
        <v>33</v>
      </c>
      <c r="N1286" t="s">
        <v>34</v>
      </c>
      <c r="O1286" t="s">
        <v>63</v>
      </c>
      <c r="P1286">
        <v>23</v>
      </c>
      <c r="Q1286">
        <v>20</v>
      </c>
      <c r="R1286">
        <v>3</v>
      </c>
      <c r="S1286">
        <v>1</v>
      </c>
      <c r="T1286" t="s">
        <v>53</v>
      </c>
      <c r="U1286">
        <v>275</v>
      </c>
      <c r="V1286">
        <v>4</v>
      </c>
      <c r="W1286" t="s">
        <v>33</v>
      </c>
      <c r="X1286" t="s">
        <v>33</v>
      </c>
      <c r="Y1286" t="s">
        <v>33</v>
      </c>
      <c r="Z1286">
        <v>391087.56</v>
      </c>
      <c r="AA1286">
        <v>0</v>
      </c>
      <c r="AB1286" t="s">
        <v>38</v>
      </c>
      <c r="AC1286" t="s">
        <v>51</v>
      </c>
      <c r="AD1286" t="s">
        <v>46</v>
      </c>
    </row>
    <row r="1287" spans="1:30" x14ac:dyDescent="0.25">
      <c r="A1287">
        <v>101286</v>
      </c>
      <c r="B1287">
        <v>59</v>
      </c>
      <c r="C1287" t="s">
        <v>71</v>
      </c>
      <c r="D1287" t="s">
        <v>31</v>
      </c>
      <c r="E1287" t="s">
        <v>42</v>
      </c>
      <c r="F1287">
        <v>40079.94</v>
      </c>
      <c r="G1287">
        <v>2571.37</v>
      </c>
      <c r="H1287">
        <v>850</v>
      </c>
      <c r="I1287">
        <v>12</v>
      </c>
      <c r="J1287">
        <v>4</v>
      </c>
      <c r="K1287" t="s">
        <v>33</v>
      </c>
      <c r="L1287" t="s">
        <v>33</v>
      </c>
      <c r="M1287" t="s">
        <v>33</v>
      </c>
      <c r="N1287" t="s">
        <v>34</v>
      </c>
      <c r="O1287" t="s">
        <v>43</v>
      </c>
      <c r="P1287">
        <v>6</v>
      </c>
      <c r="Q1287">
        <v>273</v>
      </c>
      <c r="R1287">
        <v>3</v>
      </c>
      <c r="S1287">
        <v>0</v>
      </c>
      <c r="T1287" t="s">
        <v>53</v>
      </c>
      <c r="U1287">
        <v>-1</v>
      </c>
      <c r="V1287">
        <v>3</v>
      </c>
      <c r="W1287" t="s">
        <v>33</v>
      </c>
      <c r="X1287" t="s">
        <v>33</v>
      </c>
      <c r="Y1287" t="s">
        <v>33</v>
      </c>
      <c r="Z1287">
        <v>480959.28</v>
      </c>
      <c r="AA1287">
        <v>6.4000000000000001E-2</v>
      </c>
      <c r="AB1287" t="s">
        <v>60</v>
      </c>
      <c r="AC1287" t="s">
        <v>51</v>
      </c>
      <c r="AD1287" t="s">
        <v>46</v>
      </c>
    </row>
    <row r="1288" spans="1:30" x14ac:dyDescent="0.25">
      <c r="A1288">
        <v>101287</v>
      </c>
      <c r="B1288">
        <v>53</v>
      </c>
      <c r="C1288" t="s">
        <v>70</v>
      </c>
      <c r="D1288" t="s">
        <v>31</v>
      </c>
      <c r="E1288" t="s">
        <v>42</v>
      </c>
      <c r="G1288">
        <v>31494.45</v>
      </c>
      <c r="H1288">
        <v>664</v>
      </c>
      <c r="I1288">
        <v>41</v>
      </c>
      <c r="J1288">
        <v>4</v>
      </c>
      <c r="K1288" t="s">
        <v>33</v>
      </c>
      <c r="L1288" t="s">
        <v>37</v>
      </c>
      <c r="M1288" t="s">
        <v>33</v>
      </c>
      <c r="N1288" t="s">
        <v>34</v>
      </c>
      <c r="O1288" t="s">
        <v>72</v>
      </c>
      <c r="P1288">
        <v>26</v>
      </c>
      <c r="Q1288">
        <v>147</v>
      </c>
      <c r="R1288">
        <v>3</v>
      </c>
      <c r="S1288">
        <v>1</v>
      </c>
      <c r="T1288" t="s">
        <v>53</v>
      </c>
      <c r="U1288">
        <v>13</v>
      </c>
      <c r="V1288">
        <v>3</v>
      </c>
      <c r="W1288" t="s">
        <v>37</v>
      </c>
      <c r="X1288" t="s">
        <v>33</v>
      </c>
      <c r="Y1288" t="s">
        <v>33</v>
      </c>
      <c r="Z1288">
        <v>776928.12</v>
      </c>
      <c r="AA1288">
        <v>0.48599999999999999</v>
      </c>
      <c r="AB1288" t="s">
        <v>50</v>
      </c>
      <c r="AC1288" t="s">
        <v>39</v>
      </c>
      <c r="AD1288" t="s">
        <v>46</v>
      </c>
    </row>
    <row r="1289" spans="1:30" x14ac:dyDescent="0.25">
      <c r="A1289">
        <v>101288</v>
      </c>
      <c r="B1289">
        <v>47</v>
      </c>
      <c r="C1289" t="s">
        <v>30</v>
      </c>
      <c r="D1289" t="s">
        <v>31</v>
      </c>
      <c r="E1289" t="s">
        <v>42</v>
      </c>
      <c r="F1289">
        <v>56169.25</v>
      </c>
      <c r="G1289">
        <v>103687.92</v>
      </c>
      <c r="H1289">
        <v>621</v>
      </c>
      <c r="I1289">
        <v>160</v>
      </c>
      <c r="J1289">
        <v>3</v>
      </c>
      <c r="K1289" t="s">
        <v>33</v>
      </c>
      <c r="L1289" t="s">
        <v>37</v>
      </c>
      <c r="M1289" t="s">
        <v>33</v>
      </c>
      <c r="N1289" t="s">
        <v>34</v>
      </c>
      <c r="O1289" t="s">
        <v>56</v>
      </c>
      <c r="P1289">
        <v>11</v>
      </c>
      <c r="Q1289">
        <v>557</v>
      </c>
      <c r="R1289">
        <v>8</v>
      </c>
      <c r="S1289">
        <v>5</v>
      </c>
      <c r="T1289" t="s">
        <v>46</v>
      </c>
      <c r="U1289">
        <v>24</v>
      </c>
      <c r="V1289">
        <v>1</v>
      </c>
      <c r="W1289" t="s">
        <v>37</v>
      </c>
      <c r="X1289" t="s">
        <v>33</v>
      </c>
      <c r="Y1289" t="s">
        <v>33</v>
      </c>
      <c r="Z1289">
        <v>674031</v>
      </c>
      <c r="AA1289">
        <v>1.8460000000000001</v>
      </c>
      <c r="AB1289" t="s">
        <v>50</v>
      </c>
      <c r="AC1289" t="s">
        <v>39</v>
      </c>
      <c r="AD1289" t="s">
        <v>46</v>
      </c>
    </row>
    <row r="1290" spans="1:30" x14ac:dyDescent="0.25">
      <c r="A1290">
        <v>101289</v>
      </c>
      <c r="B1290">
        <v>28</v>
      </c>
      <c r="C1290" t="s">
        <v>41</v>
      </c>
      <c r="D1290" t="s">
        <v>31</v>
      </c>
      <c r="E1290" t="s">
        <v>42</v>
      </c>
      <c r="F1290">
        <v>61918.67</v>
      </c>
      <c r="G1290">
        <v>58800.5</v>
      </c>
      <c r="H1290">
        <v>513</v>
      </c>
      <c r="I1290">
        <v>120</v>
      </c>
      <c r="J1290">
        <v>5</v>
      </c>
      <c r="K1290" t="s">
        <v>33</v>
      </c>
      <c r="L1290" t="s">
        <v>33</v>
      </c>
      <c r="M1290" t="s">
        <v>33</v>
      </c>
      <c r="N1290" t="s">
        <v>53</v>
      </c>
      <c r="O1290" t="s">
        <v>52</v>
      </c>
      <c r="P1290">
        <v>2</v>
      </c>
      <c r="Q1290">
        <v>390</v>
      </c>
      <c r="R1290">
        <v>8</v>
      </c>
      <c r="S1290">
        <v>5</v>
      </c>
      <c r="T1290" t="s">
        <v>53</v>
      </c>
      <c r="U1290">
        <v>300</v>
      </c>
      <c r="V1290">
        <v>5</v>
      </c>
      <c r="W1290" t="s">
        <v>37</v>
      </c>
      <c r="X1290" t="s">
        <v>33</v>
      </c>
      <c r="Y1290" t="s">
        <v>33</v>
      </c>
      <c r="Z1290">
        <v>743024.04</v>
      </c>
      <c r="AA1290">
        <v>0.95</v>
      </c>
      <c r="AB1290" t="s">
        <v>38</v>
      </c>
      <c r="AC1290" t="s">
        <v>39</v>
      </c>
      <c r="AD1290" t="s">
        <v>46</v>
      </c>
    </row>
    <row r="1291" spans="1:30" x14ac:dyDescent="0.25">
      <c r="A1291">
        <v>101290</v>
      </c>
      <c r="B1291">
        <v>61</v>
      </c>
      <c r="C1291" t="s">
        <v>30</v>
      </c>
      <c r="D1291" t="s">
        <v>58</v>
      </c>
      <c r="E1291" t="s">
        <v>48</v>
      </c>
      <c r="F1291">
        <v>32666.03</v>
      </c>
      <c r="G1291">
        <v>28648.23</v>
      </c>
      <c r="H1291">
        <v>635</v>
      </c>
      <c r="I1291">
        <v>56</v>
      </c>
      <c r="J1291">
        <v>5</v>
      </c>
      <c r="K1291" t="s">
        <v>33</v>
      </c>
      <c r="L1291" t="s">
        <v>37</v>
      </c>
      <c r="M1291" t="s">
        <v>33</v>
      </c>
      <c r="N1291" t="s">
        <v>34</v>
      </c>
      <c r="O1291" t="s">
        <v>73</v>
      </c>
      <c r="P1291">
        <v>25</v>
      </c>
      <c r="Q1291">
        <v>256</v>
      </c>
      <c r="R1291">
        <v>2</v>
      </c>
      <c r="S1291">
        <v>2</v>
      </c>
      <c r="T1291" t="s">
        <v>36</v>
      </c>
      <c r="U1291">
        <v>283</v>
      </c>
      <c r="V1291">
        <v>3</v>
      </c>
      <c r="W1291" t="s">
        <v>33</v>
      </c>
      <c r="X1291" t="s">
        <v>33</v>
      </c>
      <c r="Y1291" t="s">
        <v>33</v>
      </c>
      <c r="Z1291">
        <v>391992.36</v>
      </c>
      <c r="AA1291">
        <v>0.877</v>
      </c>
      <c r="AB1291" t="s">
        <v>60</v>
      </c>
      <c r="AC1291" t="s">
        <v>51</v>
      </c>
      <c r="AD1291" t="s">
        <v>46</v>
      </c>
    </row>
    <row r="1292" spans="1:30" x14ac:dyDescent="0.25">
      <c r="A1292">
        <v>101291</v>
      </c>
      <c r="B1292">
        <v>42</v>
      </c>
      <c r="C1292" t="s">
        <v>54</v>
      </c>
      <c r="D1292" t="s">
        <v>31</v>
      </c>
      <c r="F1292">
        <v>59924.07</v>
      </c>
      <c r="G1292">
        <v>76968.600000000006</v>
      </c>
      <c r="H1292">
        <v>743</v>
      </c>
      <c r="I1292">
        <v>162</v>
      </c>
      <c r="J1292">
        <v>3</v>
      </c>
      <c r="K1292" t="s">
        <v>33</v>
      </c>
      <c r="L1292" t="s">
        <v>37</v>
      </c>
      <c r="M1292" t="s">
        <v>33</v>
      </c>
      <c r="N1292" t="s">
        <v>34</v>
      </c>
      <c r="O1292" t="s">
        <v>35</v>
      </c>
      <c r="P1292">
        <v>22</v>
      </c>
      <c r="Q1292">
        <v>340</v>
      </c>
      <c r="R1292">
        <v>4</v>
      </c>
      <c r="S1292">
        <v>5</v>
      </c>
      <c r="T1292" t="s">
        <v>53</v>
      </c>
      <c r="U1292">
        <v>85</v>
      </c>
      <c r="V1292">
        <v>3</v>
      </c>
      <c r="W1292" t="s">
        <v>33</v>
      </c>
      <c r="X1292" t="s">
        <v>37</v>
      </c>
      <c r="Y1292" t="s">
        <v>33</v>
      </c>
      <c r="Z1292">
        <v>719088.84</v>
      </c>
      <c r="AA1292">
        <v>1.284</v>
      </c>
      <c r="AB1292" t="s">
        <v>62</v>
      </c>
      <c r="AC1292" t="s">
        <v>39</v>
      </c>
      <c r="AD1292" t="s">
        <v>46</v>
      </c>
    </row>
    <row r="1293" spans="1:30" x14ac:dyDescent="0.25">
      <c r="A1293">
        <v>101292</v>
      </c>
      <c r="B1293">
        <v>18</v>
      </c>
      <c r="C1293" t="s">
        <v>54</v>
      </c>
      <c r="D1293" t="s">
        <v>31</v>
      </c>
      <c r="E1293" t="s">
        <v>48</v>
      </c>
      <c r="F1293">
        <v>78478.399999999994</v>
      </c>
      <c r="G1293">
        <v>51940.06</v>
      </c>
      <c r="H1293">
        <v>643</v>
      </c>
      <c r="I1293">
        <v>72</v>
      </c>
      <c r="J1293">
        <v>2</v>
      </c>
      <c r="K1293" t="s">
        <v>33</v>
      </c>
      <c r="L1293" t="s">
        <v>37</v>
      </c>
      <c r="M1293" t="s">
        <v>37</v>
      </c>
      <c r="N1293" t="s">
        <v>34</v>
      </c>
      <c r="O1293" t="s">
        <v>73</v>
      </c>
      <c r="P1293">
        <v>17</v>
      </c>
      <c r="Q1293">
        <v>197</v>
      </c>
      <c r="R1293">
        <v>4</v>
      </c>
      <c r="S1293">
        <v>4</v>
      </c>
      <c r="T1293" t="s">
        <v>67</v>
      </c>
      <c r="U1293">
        <v>427</v>
      </c>
      <c r="V1293">
        <v>4</v>
      </c>
      <c r="W1293" t="s">
        <v>37</v>
      </c>
      <c r="X1293" t="s">
        <v>37</v>
      </c>
      <c r="Y1293" t="s">
        <v>33</v>
      </c>
      <c r="Z1293">
        <v>941740.8</v>
      </c>
      <c r="AA1293">
        <v>0.66200000000000003</v>
      </c>
      <c r="AB1293" t="s">
        <v>44</v>
      </c>
      <c r="AC1293" t="s">
        <v>39</v>
      </c>
      <c r="AD1293" t="s">
        <v>46</v>
      </c>
    </row>
    <row r="1294" spans="1:30" x14ac:dyDescent="0.25">
      <c r="A1294">
        <v>101293</v>
      </c>
      <c r="B1294">
        <v>35</v>
      </c>
      <c r="C1294" t="s">
        <v>47</v>
      </c>
      <c r="D1294" t="s">
        <v>31</v>
      </c>
      <c r="E1294" t="s">
        <v>42</v>
      </c>
      <c r="F1294">
        <v>46368.480000000003</v>
      </c>
      <c r="G1294">
        <v>54355.58</v>
      </c>
      <c r="H1294">
        <v>601</v>
      </c>
      <c r="I1294">
        <v>171</v>
      </c>
      <c r="J1294">
        <v>3</v>
      </c>
      <c r="K1294" t="s">
        <v>33</v>
      </c>
      <c r="L1294" t="s">
        <v>37</v>
      </c>
      <c r="M1294" t="s">
        <v>33</v>
      </c>
      <c r="O1294" t="s">
        <v>59</v>
      </c>
      <c r="P1294">
        <v>23</v>
      </c>
      <c r="Q1294">
        <v>83</v>
      </c>
      <c r="R1294">
        <v>7</v>
      </c>
      <c r="S1294">
        <v>1</v>
      </c>
      <c r="T1294" t="s">
        <v>53</v>
      </c>
      <c r="U1294">
        <v>147</v>
      </c>
      <c r="V1294">
        <v>6</v>
      </c>
      <c r="W1294" t="s">
        <v>33</v>
      </c>
      <c r="X1294" t="s">
        <v>37</v>
      </c>
      <c r="Y1294" t="s">
        <v>33</v>
      </c>
      <c r="Z1294">
        <v>556421.76</v>
      </c>
      <c r="AA1294">
        <v>1.1719999999999999</v>
      </c>
      <c r="AB1294" t="s">
        <v>38</v>
      </c>
      <c r="AC1294" t="s">
        <v>45</v>
      </c>
      <c r="AD1294" t="s">
        <v>46</v>
      </c>
    </row>
    <row r="1295" spans="1:30" x14ac:dyDescent="0.25">
      <c r="A1295">
        <v>101294</v>
      </c>
      <c r="B1295">
        <v>58</v>
      </c>
      <c r="C1295" t="s">
        <v>30</v>
      </c>
      <c r="D1295" t="s">
        <v>31</v>
      </c>
      <c r="E1295" t="s">
        <v>42</v>
      </c>
      <c r="F1295">
        <v>69060.37</v>
      </c>
      <c r="G1295">
        <v>42998.58</v>
      </c>
      <c r="H1295">
        <v>735</v>
      </c>
      <c r="I1295">
        <v>22</v>
      </c>
      <c r="J1295">
        <v>2</v>
      </c>
      <c r="K1295" t="s">
        <v>33</v>
      </c>
      <c r="L1295" t="s">
        <v>33</v>
      </c>
      <c r="M1295" t="s">
        <v>37</v>
      </c>
      <c r="N1295" t="s">
        <v>34</v>
      </c>
      <c r="O1295" t="s">
        <v>69</v>
      </c>
      <c r="P1295">
        <v>16</v>
      </c>
      <c r="Q1295">
        <v>154</v>
      </c>
      <c r="R1295">
        <v>6</v>
      </c>
      <c r="S1295">
        <v>5</v>
      </c>
      <c r="T1295" t="s">
        <v>53</v>
      </c>
      <c r="U1295">
        <v>426</v>
      </c>
      <c r="V1295">
        <v>5</v>
      </c>
      <c r="W1295" t="s">
        <v>33</v>
      </c>
      <c r="X1295" t="s">
        <v>33</v>
      </c>
      <c r="Y1295" t="s">
        <v>33</v>
      </c>
      <c r="Z1295">
        <v>828724.44</v>
      </c>
      <c r="AA1295">
        <v>0.623</v>
      </c>
      <c r="AB1295" t="s">
        <v>60</v>
      </c>
      <c r="AC1295" t="s">
        <v>39</v>
      </c>
      <c r="AD1295" t="s">
        <v>46</v>
      </c>
    </row>
    <row r="1296" spans="1:30" x14ac:dyDescent="0.25">
      <c r="A1296">
        <v>101295</v>
      </c>
      <c r="B1296">
        <v>22</v>
      </c>
      <c r="C1296" t="s">
        <v>41</v>
      </c>
      <c r="D1296" t="s">
        <v>58</v>
      </c>
      <c r="E1296" t="s">
        <v>42</v>
      </c>
      <c r="F1296">
        <v>46023.54</v>
      </c>
      <c r="G1296">
        <v>89467.07</v>
      </c>
      <c r="H1296">
        <v>708</v>
      </c>
      <c r="I1296">
        <v>19</v>
      </c>
      <c r="J1296">
        <v>5</v>
      </c>
      <c r="K1296" t="s">
        <v>33</v>
      </c>
      <c r="L1296" t="s">
        <v>37</v>
      </c>
      <c r="M1296" t="s">
        <v>33</v>
      </c>
      <c r="N1296" t="s">
        <v>34</v>
      </c>
      <c r="O1296" t="s">
        <v>72</v>
      </c>
      <c r="P1296">
        <v>20</v>
      </c>
      <c r="Q1296">
        <v>468</v>
      </c>
      <c r="R1296">
        <v>7</v>
      </c>
      <c r="S1296">
        <v>2</v>
      </c>
      <c r="T1296" t="s">
        <v>53</v>
      </c>
      <c r="U1296">
        <v>352</v>
      </c>
      <c r="V1296">
        <v>5</v>
      </c>
      <c r="W1296" t="s">
        <v>33</v>
      </c>
      <c r="X1296" t="s">
        <v>33</v>
      </c>
      <c r="Y1296" t="s">
        <v>33</v>
      </c>
      <c r="Z1296">
        <v>552282.48</v>
      </c>
      <c r="AA1296">
        <v>1.944</v>
      </c>
      <c r="AB1296" t="s">
        <v>44</v>
      </c>
      <c r="AC1296" t="s">
        <v>45</v>
      </c>
      <c r="AD1296" t="s">
        <v>46</v>
      </c>
    </row>
    <row r="1297" spans="1:30" x14ac:dyDescent="0.25">
      <c r="A1297">
        <v>101296</v>
      </c>
      <c r="B1297">
        <v>64</v>
      </c>
      <c r="C1297" t="s">
        <v>41</v>
      </c>
      <c r="D1297" t="s">
        <v>58</v>
      </c>
      <c r="E1297" t="s">
        <v>48</v>
      </c>
      <c r="F1297">
        <v>19054.330000000002</v>
      </c>
      <c r="G1297">
        <v>0</v>
      </c>
      <c r="H1297">
        <v>582</v>
      </c>
      <c r="I1297">
        <v>144</v>
      </c>
      <c r="J1297">
        <v>2</v>
      </c>
      <c r="K1297" t="s">
        <v>33</v>
      </c>
      <c r="L1297" t="s">
        <v>33</v>
      </c>
      <c r="M1297" t="s">
        <v>33</v>
      </c>
      <c r="N1297" t="s">
        <v>34</v>
      </c>
      <c r="O1297" t="s">
        <v>59</v>
      </c>
      <c r="P1297">
        <v>2</v>
      </c>
      <c r="Q1297">
        <v>242</v>
      </c>
      <c r="R1297">
        <v>4</v>
      </c>
      <c r="S1297">
        <v>5</v>
      </c>
      <c r="T1297" t="s">
        <v>53</v>
      </c>
      <c r="U1297">
        <v>116</v>
      </c>
      <c r="V1297">
        <v>1</v>
      </c>
      <c r="W1297" t="s">
        <v>33</v>
      </c>
      <c r="X1297" t="s">
        <v>37</v>
      </c>
      <c r="Y1297" t="s">
        <v>33</v>
      </c>
      <c r="Z1297">
        <v>228651.96</v>
      </c>
      <c r="AA1297">
        <v>0</v>
      </c>
      <c r="AB1297" t="s">
        <v>60</v>
      </c>
      <c r="AC1297" t="s">
        <v>65</v>
      </c>
      <c r="AD1297" t="s">
        <v>46</v>
      </c>
    </row>
    <row r="1298" spans="1:30" x14ac:dyDescent="0.25">
      <c r="A1298">
        <v>101297</v>
      </c>
      <c r="B1298">
        <v>51</v>
      </c>
      <c r="C1298" t="s">
        <v>30</v>
      </c>
      <c r="D1298" t="s">
        <v>31</v>
      </c>
      <c r="E1298" t="s">
        <v>42</v>
      </c>
      <c r="F1298">
        <v>54655.39</v>
      </c>
      <c r="G1298">
        <v>18369.18</v>
      </c>
      <c r="H1298">
        <v>615</v>
      </c>
      <c r="I1298">
        <v>146</v>
      </c>
      <c r="J1298">
        <v>2</v>
      </c>
      <c r="K1298" t="s">
        <v>33</v>
      </c>
      <c r="L1298" t="s">
        <v>33</v>
      </c>
      <c r="M1298" t="s">
        <v>37</v>
      </c>
      <c r="N1298" t="s">
        <v>55</v>
      </c>
      <c r="O1298" t="s">
        <v>52</v>
      </c>
      <c r="P1298">
        <v>11</v>
      </c>
      <c r="Q1298">
        <v>420</v>
      </c>
      <c r="R1298">
        <v>6</v>
      </c>
      <c r="S1298">
        <v>2</v>
      </c>
      <c r="T1298" t="s">
        <v>36</v>
      </c>
      <c r="U1298">
        <v>488</v>
      </c>
      <c r="V1298">
        <v>3</v>
      </c>
      <c r="W1298" t="s">
        <v>37</v>
      </c>
      <c r="X1298" t="s">
        <v>37</v>
      </c>
      <c r="Y1298" t="s">
        <v>33</v>
      </c>
      <c r="Z1298">
        <v>655864.68000000005</v>
      </c>
      <c r="AA1298">
        <v>0.33600000000000002</v>
      </c>
      <c r="AB1298" t="s">
        <v>50</v>
      </c>
      <c r="AC1298" t="s">
        <v>45</v>
      </c>
      <c r="AD1298" t="s">
        <v>46</v>
      </c>
    </row>
    <row r="1299" spans="1:30" x14ac:dyDescent="0.25">
      <c r="A1299">
        <v>101298</v>
      </c>
      <c r="B1299">
        <v>42</v>
      </c>
      <c r="C1299" t="s">
        <v>70</v>
      </c>
      <c r="D1299" t="s">
        <v>58</v>
      </c>
      <c r="E1299" t="s">
        <v>48</v>
      </c>
      <c r="F1299">
        <v>43740.94</v>
      </c>
      <c r="G1299">
        <v>28511.79</v>
      </c>
      <c r="H1299">
        <v>778</v>
      </c>
      <c r="I1299">
        <v>109</v>
      </c>
      <c r="J1299">
        <v>2</v>
      </c>
      <c r="K1299" t="s">
        <v>33</v>
      </c>
      <c r="L1299" t="s">
        <v>37</v>
      </c>
      <c r="M1299" t="s">
        <v>37</v>
      </c>
      <c r="N1299" t="s">
        <v>34</v>
      </c>
      <c r="O1299" t="s">
        <v>73</v>
      </c>
      <c r="P1299">
        <v>24</v>
      </c>
      <c r="Q1299">
        <v>303</v>
      </c>
      <c r="R1299">
        <v>2</v>
      </c>
      <c r="S1299">
        <v>5</v>
      </c>
      <c r="T1299" t="s">
        <v>36</v>
      </c>
      <c r="U1299">
        <v>449</v>
      </c>
      <c r="V1299">
        <v>0</v>
      </c>
      <c r="W1299" t="s">
        <v>33</v>
      </c>
      <c r="X1299" t="s">
        <v>37</v>
      </c>
      <c r="Y1299" t="s">
        <v>33</v>
      </c>
      <c r="Z1299">
        <v>524891.28</v>
      </c>
      <c r="AA1299">
        <v>0.65200000000000002</v>
      </c>
      <c r="AB1299" t="s">
        <v>62</v>
      </c>
      <c r="AC1299" t="s">
        <v>45</v>
      </c>
      <c r="AD1299" t="s">
        <v>46</v>
      </c>
    </row>
    <row r="1300" spans="1:30" x14ac:dyDescent="0.25">
      <c r="A1300">
        <v>101299</v>
      </c>
      <c r="B1300">
        <v>20</v>
      </c>
      <c r="C1300" t="s">
        <v>41</v>
      </c>
      <c r="D1300" t="s">
        <v>58</v>
      </c>
      <c r="E1300" t="s">
        <v>42</v>
      </c>
      <c r="F1300">
        <v>43053.760000000002</v>
      </c>
      <c r="G1300">
        <v>35879.160000000003</v>
      </c>
      <c r="H1300">
        <v>615</v>
      </c>
      <c r="I1300">
        <v>175</v>
      </c>
      <c r="J1300">
        <v>2</v>
      </c>
      <c r="K1300" t="s">
        <v>33</v>
      </c>
      <c r="L1300" t="s">
        <v>37</v>
      </c>
      <c r="M1300" t="s">
        <v>33</v>
      </c>
      <c r="N1300" t="s">
        <v>34</v>
      </c>
      <c r="O1300" t="s">
        <v>72</v>
      </c>
      <c r="P1300">
        <v>19</v>
      </c>
      <c r="Q1300">
        <v>235</v>
      </c>
      <c r="R1300">
        <v>8</v>
      </c>
      <c r="S1300">
        <v>0</v>
      </c>
      <c r="T1300" t="s">
        <v>53</v>
      </c>
      <c r="U1300">
        <v>-1</v>
      </c>
      <c r="V1300">
        <v>5</v>
      </c>
      <c r="W1300" t="s">
        <v>37</v>
      </c>
      <c r="X1300" t="s">
        <v>33</v>
      </c>
      <c r="Y1300" t="s">
        <v>33</v>
      </c>
      <c r="Z1300">
        <v>516645.12</v>
      </c>
      <c r="AA1300">
        <v>0.83299999999999996</v>
      </c>
      <c r="AB1300" t="s">
        <v>44</v>
      </c>
      <c r="AC1300" t="s">
        <v>45</v>
      </c>
      <c r="AD1300" t="s">
        <v>46</v>
      </c>
    </row>
    <row r="1301" spans="1:30" x14ac:dyDescent="0.25">
      <c r="A1301">
        <v>101300</v>
      </c>
      <c r="B1301">
        <v>37</v>
      </c>
      <c r="C1301" t="s">
        <v>66</v>
      </c>
      <c r="D1301" t="s">
        <v>31</v>
      </c>
      <c r="E1301" t="s">
        <v>42</v>
      </c>
      <c r="F1301">
        <v>41629.24</v>
      </c>
      <c r="G1301">
        <v>1727.65</v>
      </c>
      <c r="H1301">
        <v>806</v>
      </c>
      <c r="I1301">
        <v>146</v>
      </c>
      <c r="J1301">
        <v>1</v>
      </c>
      <c r="K1301" t="s">
        <v>33</v>
      </c>
      <c r="L1301" t="s">
        <v>33</v>
      </c>
      <c r="M1301" t="s">
        <v>33</v>
      </c>
      <c r="N1301" t="s">
        <v>53</v>
      </c>
      <c r="O1301" t="s">
        <v>49</v>
      </c>
      <c r="P1301">
        <v>16</v>
      </c>
      <c r="Q1301">
        <v>110</v>
      </c>
      <c r="R1301">
        <v>6</v>
      </c>
      <c r="S1301">
        <v>5</v>
      </c>
      <c r="T1301" t="s">
        <v>36</v>
      </c>
      <c r="U1301">
        <v>185</v>
      </c>
      <c r="V1301">
        <v>3</v>
      </c>
      <c r="W1301" t="s">
        <v>33</v>
      </c>
      <c r="X1301" t="s">
        <v>37</v>
      </c>
      <c r="Y1301" t="s">
        <v>33</v>
      </c>
      <c r="Z1301">
        <v>499550.88</v>
      </c>
      <c r="AA1301">
        <v>4.2000000000000003E-2</v>
      </c>
      <c r="AB1301" t="s">
        <v>62</v>
      </c>
      <c r="AC1301" t="s">
        <v>51</v>
      </c>
      <c r="AD1301" t="s">
        <v>46</v>
      </c>
    </row>
    <row r="1302" spans="1:30" x14ac:dyDescent="0.25">
      <c r="A1302">
        <v>101301</v>
      </c>
      <c r="B1302">
        <v>65</v>
      </c>
      <c r="C1302" t="s">
        <v>76</v>
      </c>
      <c r="D1302" t="s">
        <v>58</v>
      </c>
      <c r="E1302" t="s">
        <v>48</v>
      </c>
      <c r="F1302">
        <v>28771.61</v>
      </c>
      <c r="G1302">
        <v>0</v>
      </c>
      <c r="H1302">
        <v>727</v>
      </c>
      <c r="I1302">
        <v>1</v>
      </c>
      <c r="J1302">
        <v>2</v>
      </c>
      <c r="K1302" t="s">
        <v>33</v>
      </c>
      <c r="L1302" t="s">
        <v>37</v>
      </c>
      <c r="M1302" t="s">
        <v>37</v>
      </c>
      <c r="N1302" t="s">
        <v>34</v>
      </c>
      <c r="O1302" t="s">
        <v>52</v>
      </c>
      <c r="P1302">
        <v>9</v>
      </c>
      <c r="Q1302">
        <v>564</v>
      </c>
      <c r="R1302">
        <v>6</v>
      </c>
      <c r="S1302">
        <v>5</v>
      </c>
      <c r="T1302" t="s">
        <v>53</v>
      </c>
      <c r="U1302">
        <v>156</v>
      </c>
      <c r="V1302">
        <v>2</v>
      </c>
      <c r="W1302" t="s">
        <v>33</v>
      </c>
      <c r="X1302" t="s">
        <v>33</v>
      </c>
      <c r="Y1302" t="s">
        <v>33</v>
      </c>
      <c r="Z1302">
        <v>345259.32</v>
      </c>
      <c r="AA1302">
        <v>0</v>
      </c>
      <c r="AB1302" t="s">
        <v>60</v>
      </c>
      <c r="AC1302" t="s">
        <v>65</v>
      </c>
      <c r="AD1302" t="s">
        <v>46</v>
      </c>
    </row>
    <row r="1303" spans="1:30" x14ac:dyDescent="0.25">
      <c r="A1303">
        <v>101302</v>
      </c>
      <c r="B1303">
        <v>37</v>
      </c>
      <c r="C1303" t="s">
        <v>66</v>
      </c>
      <c r="D1303" t="s">
        <v>31</v>
      </c>
      <c r="E1303" t="s">
        <v>48</v>
      </c>
      <c r="F1303">
        <v>38508.75</v>
      </c>
      <c r="G1303">
        <v>56075.11</v>
      </c>
      <c r="H1303">
        <v>639</v>
      </c>
      <c r="I1303">
        <v>62</v>
      </c>
      <c r="J1303">
        <v>1</v>
      </c>
      <c r="K1303" t="s">
        <v>33</v>
      </c>
      <c r="L1303" t="s">
        <v>37</v>
      </c>
      <c r="M1303" t="s">
        <v>37</v>
      </c>
      <c r="N1303" t="s">
        <v>53</v>
      </c>
      <c r="O1303" t="s">
        <v>59</v>
      </c>
      <c r="P1303">
        <v>28</v>
      </c>
      <c r="Q1303">
        <v>125</v>
      </c>
      <c r="R1303">
        <v>5</v>
      </c>
      <c r="S1303">
        <v>0</v>
      </c>
      <c r="T1303" t="s">
        <v>36</v>
      </c>
      <c r="U1303">
        <v>-1</v>
      </c>
      <c r="V1303">
        <v>0</v>
      </c>
      <c r="W1303" t="s">
        <v>37</v>
      </c>
      <c r="X1303" t="s">
        <v>37</v>
      </c>
      <c r="Y1303" t="s">
        <v>33</v>
      </c>
      <c r="Z1303">
        <v>462105</v>
      </c>
      <c r="AA1303">
        <v>1.456</v>
      </c>
      <c r="AB1303" t="s">
        <v>62</v>
      </c>
      <c r="AC1303" t="s">
        <v>51</v>
      </c>
      <c r="AD1303" t="s">
        <v>46</v>
      </c>
    </row>
    <row r="1304" spans="1:30" x14ac:dyDescent="0.25">
      <c r="A1304">
        <v>101303</v>
      </c>
      <c r="B1304">
        <v>32</v>
      </c>
      <c r="C1304" t="s">
        <v>61</v>
      </c>
      <c r="D1304" t="s">
        <v>58</v>
      </c>
      <c r="E1304" t="s">
        <v>42</v>
      </c>
      <c r="F1304">
        <v>41175.43</v>
      </c>
      <c r="G1304">
        <v>57016.83</v>
      </c>
      <c r="H1304">
        <v>712</v>
      </c>
      <c r="I1304">
        <v>135</v>
      </c>
      <c r="J1304">
        <v>5</v>
      </c>
      <c r="K1304" t="s">
        <v>33</v>
      </c>
      <c r="L1304" t="s">
        <v>37</v>
      </c>
      <c r="M1304" t="s">
        <v>33</v>
      </c>
      <c r="N1304" t="s">
        <v>34</v>
      </c>
      <c r="O1304" t="s">
        <v>63</v>
      </c>
      <c r="P1304">
        <v>17</v>
      </c>
      <c r="Q1304">
        <v>306</v>
      </c>
      <c r="R1304">
        <v>6</v>
      </c>
      <c r="S1304">
        <v>2</v>
      </c>
      <c r="T1304" t="s">
        <v>53</v>
      </c>
      <c r="U1304">
        <v>399</v>
      </c>
      <c r="V1304">
        <v>0</v>
      </c>
      <c r="W1304" t="s">
        <v>37</v>
      </c>
      <c r="X1304" t="s">
        <v>33</v>
      </c>
      <c r="Y1304" t="s">
        <v>33</v>
      </c>
      <c r="Z1304">
        <v>494105.16</v>
      </c>
      <c r="AA1304">
        <v>1.385</v>
      </c>
      <c r="AB1304" t="s">
        <v>38</v>
      </c>
      <c r="AC1304" t="s">
        <v>51</v>
      </c>
      <c r="AD1304" t="s">
        <v>46</v>
      </c>
    </row>
    <row r="1305" spans="1:30" x14ac:dyDescent="0.25">
      <c r="A1305">
        <v>101304</v>
      </c>
      <c r="B1305">
        <v>55</v>
      </c>
      <c r="C1305" t="s">
        <v>61</v>
      </c>
      <c r="D1305" t="s">
        <v>58</v>
      </c>
      <c r="E1305" t="s">
        <v>42</v>
      </c>
      <c r="F1305">
        <v>75533.36</v>
      </c>
      <c r="G1305">
        <v>7609.96</v>
      </c>
      <c r="H1305">
        <v>671</v>
      </c>
      <c r="I1305">
        <v>129</v>
      </c>
      <c r="J1305">
        <v>4</v>
      </c>
      <c r="K1305" t="s">
        <v>33</v>
      </c>
      <c r="L1305" t="s">
        <v>33</v>
      </c>
      <c r="M1305" t="s">
        <v>33</v>
      </c>
      <c r="N1305" t="s">
        <v>34</v>
      </c>
      <c r="O1305" t="s">
        <v>52</v>
      </c>
      <c r="P1305">
        <v>9</v>
      </c>
      <c r="Q1305">
        <v>691</v>
      </c>
      <c r="R1305">
        <v>2</v>
      </c>
      <c r="S1305">
        <v>3</v>
      </c>
      <c r="T1305" t="s">
        <v>53</v>
      </c>
      <c r="U1305">
        <v>323</v>
      </c>
      <c r="V1305">
        <v>2</v>
      </c>
      <c r="W1305" t="s">
        <v>33</v>
      </c>
      <c r="X1305" t="s">
        <v>37</v>
      </c>
      <c r="Y1305" t="s">
        <v>33</v>
      </c>
      <c r="Z1305">
        <v>906400.32</v>
      </c>
      <c r="AA1305">
        <v>0.10100000000000001</v>
      </c>
      <c r="AB1305" t="s">
        <v>50</v>
      </c>
      <c r="AC1305" t="s">
        <v>39</v>
      </c>
      <c r="AD1305" t="s">
        <v>46</v>
      </c>
    </row>
    <row r="1306" spans="1:30" x14ac:dyDescent="0.25">
      <c r="A1306">
        <v>101305</v>
      </c>
      <c r="B1306">
        <v>57</v>
      </c>
      <c r="C1306" t="s">
        <v>66</v>
      </c>
      <c r="D1306" t="s">
        <v>58</v>
      </c>
      <c r="E1306" t="s">
        <v>42</v>
      </c>
      <c r="F1306">
        <v>12000</v>
      </c>
      <c r="G1306">
        <v>22937.54</v>
      </c>
      <c r="H1306">
        <v>701</v>
      </c>
      <c r="I1306">
        <v>139</v>
      </c>
      <c r="J1306">
        <v>4</v>
      </c>
      <c r="K1306" t="s">
        <v>33</v>
      </c>
      <c r="L1306" t="s">
        <v>37</v>
      </c>
      <c r="M1306" t="s">
        <v>33</v>
      </c>
      <c r="N1306" t="s">
        <v>34</v>
      </c>
      <c r="O1306" t="s">
        <v>56</v>
      </c>
      <c r="P1306">
        <v>14</v>
      </c>
      <c r="Q1306">
        <v>383</v>
      </c>
      <c r="R1306">
        <v>1</v>
      </c>
      <c r="S1306">
        <v>4</v>
      </c>
      <c r="T1306" t="s">
        <v>67</v>
      </c>
      <c r="U1306">
        <v>207</v>
      </c>
      <c r="V1306">
        <v>3</v>
      </c>
      <c r="W1306" t="s">
        <v>33</v>
      </c>
      <c r="X1306" t="s">
        <v>37</v>
      </c>
      <c r="Y1306" t="s">
        <v>33</v>
      </c>
      <c r="Z1306">
        <v>144000</v>
      </c>
      <c r="AA1306">
        <v>1.911</v>
      </c>
      <c r="AB1306" t="s">
        <v>60</v>
      </c>
      <c r="AC1306" t="s">
        <v>65</v>
      </c>
      <c r="AD1306" t="s">
        <v>46</v>
      </c>
    </row>
    <row r="1307" spans="1:30" x14ac:dyDescent="0.25">
      <c r="A1307">
        <v>101306</v>
      </c>
      <c r="B1307">
        <v>70</v>
      </c>
      <c r="C1307" t="s">
        <v>66</v>
      </c>
      <c r="D1307" t="s">
        <v>31</v>
      </c>
      <c r="E1307" t="s">
        <v>42</v>
      </c>
      <c r="F1307">
        <v>28776.95</v>
      </c>
      <c r="G1307">
        <v>0</v>
      </c>
      <c r="H1307">
        <v>765</v>
      </c>
      <c r="I1307">
        <v>174</v>
      </c>
      <c r="J1307">
        <v>1</v>
      </c>
      <c r="K1307" t="s">
        <v>33</v>
      </c>
      <c r="L1307" t="s">
        <v>33</v>
      </c>
      <c r="M1307" t="s">
        <v>33</v>
      </c>
      <c r="N1307" t="s">
        <v>34</v>
      </c>
      <c r="O1307" t="s">
        <v>64</v>
      </c>
      <c r="P1307">
        <v>11</v>
      </c>
      <c r="Q1307">
        <v>447</v>
      </c>
      <c r="R1307">
        <v>6</v>
      </c>
      <c r="S1307">
        <v>4</v>
      </c>
      <c r="T1307" t="s">
        <v>53</v>
      </c>
      <c r="U1307">
        <v>85</v>
      </c>
      <c r="V1307">
        <v>2</v>
      </c>
      <c r="W1307" t="s">
        <v>33</v>
      </c>
      <c r="X1307" t="s">
        <v>33</v>
      </c>
      <c r="Y1307" t="s">
        <v>33</v>
      </c>
      <c r="Z1307">
        <v>345323.4</v>
      </c>
      <c r="AA1307">
        <v>0</v>
      </c>
      <c r="AB1307" t="s">
        <v>60</v>
      </c>
      <c r="AC1307" t="s">
        <v>65</v>
      </c>
      <c r="AD1307" t="s">
        <v>46</v>
      </c>
    </row>
    <row r="1308" spans="1:30" x14ac:dyDescent="0.25">
      <c r="A1308">
        <v>101307</v>
      </c>
      <c r="B1308">
        <v>44</v>
      </c>
      <c r="C1308" t="s">
        <v>54</v>
      </c>
      <c r="D1308" t="s">
        <v>58</v>
      </c>
      <c r="E1308" t="s">
        <v>32</v>
      </c>
      <c r="F1308">
        <v>52495.47</v>
      </c>
      <c r="G1308">
        <v>7094.67</v>
      </c>
      <c r="H1308">
        <v>711</v>
      </c>
      <c r="I1308">
        <v>163</v>
      </c>
      <c r="J1308">
        <v>1</v>
      </c>
      <c r="K1308" t="s">
        <v>33</v>
      </c>
      <c r="L1308" t="s">
        <v>33</v>
      </c>
      <c r="M1308" t="s">
        <v>37</v>
      </c>
      <c r="N1308" t="s">
        <v>34</v>
      </c>
      <c r="O1308" t="s">
        <v>72</v>
      </c>
      <c r="P1308">
        <v>22</v>
      </c>
      <c r="Q1308">
        <v>396</v>
      </c>
      <c r="R1308">
        <v>7</v>
      </c>
      <c r="S1308">
        <v>2</v>
      </c>
      <c r="T1308" t="s">
        <v>36</v>
      </c>
      <c r="U1308">
        <v>233</v>
      </c>
      <c r="V1308">
        <v>6</v>
      </c>
      <c r="W1308" t="s">
        <v>37</v>
      </c>
      <c r="X1308" t="s">
        <v>33</v>
      </c>
      <c r="Y1308" t="s">
        <v>33</v>
      </c>
      <c r="Z1308">
        <v>629945.64</v>
      </c>
      <c r="AA1308">
        <v>0.13500000000000001</v>
      </c>
      <c r="AB1308" t="s">
        <v>62</v>
      </c>
      <c r="AC1308" t="s">
        <v>45</v>
      </c>
      <c r="AD1308" t="s">
        <v>46</v>
      </c>
    </row>
    <row r="1309" spans="1:30" x14ac:dyDescent="0.25">
      <c r="A1309">
        <v>101308</v>
      </c>
      <c r="B1309">
        <v>46</v>
      </c>
      <c r="C1309" t="s">
        <v>75</v>
      </c>
      <c r="D1309" t="s">
        <v>31</v>
      </c>
      <c r="E1309" t="s">
        <v>48</v>
      </c>
      <c r="F1309">
        <v>58728.19</v>
      </c>
      <c r="G1309">
        <v>18035.22</v>
      </c>
      <c r="H1309">
        <v>664</v>
      </c>
      <c r="I1309">
        <v>42</v>
      </c>
      <c r="J1309">
        <v>3</v>
      </c>
      <c r="K1309" t="s">
        <v>33</v>
      </c>
      <c r="L1309" t="s">
        <v>33</v>
      </c>
      <c r="M1309" t="s">
        <v>33</v>
      </c>
      <c r="N1309" t="s">
        <v>53</v>
      </c>
      <c r="O1309" t="s">
        <v>72</v>
      </c>
      <c r="P1309">
        <v>2</v>
      </c>
      <c r="Q1309">
        <v>447</v>
      </c>
      <c r="R1309">
        <v>2</v>
      </c>
      <c r="S1309">
        <v>5</v>
      </c>
      <c r="T1309" t="s">
        <v>67</v>
      </c>
      <c r="U1309">
        <v>174</v>
      </c>
      <c r="V1309">
        <v>0</v>
      </c>
      <c r="W1309" t="s">
        <v>37</v>
      </c>
      <c r="X1309" t="s">
        <v>33</v>
      </c>
      <c r="Y1309" t="s">
        <v>33</v>
      </c>
      <c r="Z1309">
        <v>704738.28</v>
      </c>
      <c r="AA1309">
        <v>0.307</v>
      </c>
      <c r="AB1309" t="s">
        <v>50</v>
      </c>
      <c r="AC1309" t="s">
        <v>39</v>
      </c>
      <c r="AD1309" t="s">
        <v>46</v>
      </c>
    </row>
    <row r="1310" spans="1:30" x14ac:dyDescent="0.25">
      <c r="A1310">
        <v>101309</v>
      </c>
      <c r="B1310">
        <v>65</v>
      </c>
      <c r="C1310" t="s">
        <v>61</v>
      </c>
      <c r="D1310" t="s">
        <v>31</v>
      </c>
      <c r="E1310" t="s">
        <v>32</v>
      </c>
      <c r="F1310">
        <v>62663.14</v>
      </c>
      <c r="G1310">
        <v>30762.9</v>
      </c>
      <c r="H1310">
        <v>650</v>
      </c>
      <c r="I1310">
        <v>154</v>
      </c>
      <c r="J1310">
        <v>5</v>
      </c>
      <c r="K1310" t="s">
        <v>33</v>
      </c>
      <c r="L1310" t="s">
        <v>37</v>
      </c>
      <c r="M1310" t="s">
        <v>33</v>
      </c>
      <c r="N1310" t="s">
        <v>34</v>
      </c>
      <c r="O1310" t="s">
        <v>63</v>
      </c>
      <c r="P1310">
        <v>5</v>
      </c>
      <c r="Q1310">
        <v>522</v>
      </c>
      <c r="R1310">
        <v>2</v>
      </c>
      <c r="S1310">
        <v>3</v>
      </c>
      <c r="T1310" t="s">
        <v>67</v>
      </c>
      <c r="U1310">
        <v>145</v>
      </c>
      <c r="V1310">
        <v>0</v>
      </c>
      <c r="W1310" t="s">
        <v>37</v>
      </c>
      <c r="X1310" t="s">
        <v>37</v>
      </c>
      <c r="Y1310" t="s">
        <v>33</v>
      </c>
      <c r="Z1310">
        <v>751957.68</v>
      </c>
      <c r="AA1310">
        <v>0.49099999999999999</v>
      </c>
      <c r="AB1310" t="s">
        <v>60</v>
      </c>
      <c r="AC1310" t="s">
        <v>39</v>
      </c>
      <c r="AD1310" t="s">
        <v>46</v>
      </c>
    </row>
    <row r="1311" spans="1:30" x14ac:dyDescent="0.25">
      <c r="A1311">
        <v>101310</v>
      </c>
      <c r="B1311">
        <v>35</v>
      </c>
      <c r="C1311" t="s">
        <v>54</v>
      </c>
      <c r="D1311" t="s">
        <v>58</v>
      </c>
      <c r="E1311" t="s">
        <v>48</v>
      </c>
      <c r="F1311">
        <v>44628.68</v>
      </c>
      <c r="G1311">
        <v>15809.27</v>
      </c>
      <c r="H1311">
        <v>840</v>
      </c>
      <c r="I1311">
        <v>107</v>
      </c>
      <c r="J1311">
        <v>4</v>
      </c>
      <c r="K1311" t="s">
        <v>33</v>
      </c>
      <c r="L1311" t="s">
        <v>37</v>
      </c>
      <c r="M1311" t="s">
        <v>33</v>
      </c>
      <c r="N1311" t="s">
        <v>34</v>
      </c>
      <c r="O1311" t="s">
        <v>74</v>
      </c>
      <c r="P1311">
        <v>27</v>
      </c>
      <c r="Q1311">
        <v>364</v>
      </c>
      <c r="R1311">
        <v>5</v>
      </c>
      <c r="S1311">
        <v>4</v>
      </c>
      <c r="T1311" t="s">
        <v>67</v>
      </c>
      <c r="U1311">
        <v>490</v>
      </c>
      <c r="V1311">
        <v>6</v>
      </c>
      <c r="W1311" t="s">
        <v>33</v>
      </c>
      <c r="X1311" t="s">
        <v>37</v>
      </c>
      <c r="Y1311" t="s">
        <v>37</v>
      </c>
      <c r="Z1311">
        <v>535544.16</v>
      </c>
      <c r="AA1311">
        <v>0.35399999999999998</v>
      </c>
      <c r="AB1311" t="s">
        <v>38</v>
      </c>
      <c r="AC1311" t="s">
        <v>45</v>
      </c>
      <c r="AD1311" t="s">
        <v>40</v>
      </c>
    </row>
    <row r="1312" spans="1:30" x14ac:dyDescent="0.25">
      <c r="A1312">
        <v>101311</v>
      </c>
      <c r="B1312">
        <v>69</v>
      </c>
      <c r="C1312" t="s">
        <v>76</v>
      </c>
      <c r="D1312" t="s">
        <v>31</v>
      </c>
      <c r="E1312" t="s">
        <v>42</v>
      </c>
      <c r="F1312">
        <v>44724.480000000003</v>
      </c>
      <c r="G1312">
        <v>40566.81</v>
      </c>
      <c r="H1312">
        <v>672</v>
      </c>
      <c r="I1312">
        <v>174</v>
      </c>
      <c r="J1312">
        <v>1</v>
      </c>
      <c r="K1312" t="s">
        <v>33</v>
      </c>
      <c r="L1312" t="s">
        <v>33</v>
      </c>
      <c r="M1312" t="s">
        <v>33</v>
      </c>
      <c r="N1312" t="s">
        <v>34</v>
      </c>
      <c r="O1312" t="s">
        <v>69</v>
      </c>
      <c r="P1312">
        <v>20</v>
      </c>
      <c r="Q1312">
        <v>546</v>
      </c>
      <c r="R1312">
        <v>7</v>
      </c>
      <c r="S1312">
        <v>5</v>
      </c>
      <c r="T1312" t="s">
        <v>67</v>
      </c>
      <c r="U1312">
        <v>468</v>
      </c>
      <c r="V1312">
        <v>2</v>
      </c>
      <c r="W1312" t="s">
        <v>33</v>
      </c>
      <c r="X1312" t="s">
        <v>33</v>
      </c>
      <c r="Y1312" t="s">
        <v>37</v>
      </c>
      <c r="Z1312">
        <v>536693.76000000001</v>
      </c>
      <c r="AA1312">
        <v>0.90700000000000003</v>
      </c>
      <c r="AB1312" t="s">
        <v>60</v>
      </c>
      <c r="AC1312" t="s">
        <v>45</v>
      </c>
      <c r="AD1312" t="s">
        <v>40</v>
      </c>
    </row>
    <row r="1313" spans="1:30" x14ac:dyDescent="0.25">
      <c r="A1313">
        <v>101312</v>
      </c>
      <c r="B1313">
        <v>51</v>
      </c>
      <c r="C1313" t="s">
        <v>66</v>
      </c>
      <c r="D1313" t="s">
        <v>58</v>
      </c>
      <c r="E1313" t="s">
        <v>42</v>
      </c>
      <c r="F1313">
        <v>12000</v>
      </c>
      <c r="G1313">
        <v>51127.81</v>
      </c>
      <c r="H1313">
        <v>577</v>
      </c>
      <c r="I1313">
        <v>42</v>
      </c>
      <c r="J1313">
        <v>2</v>
      </c>
      <c r="K1313" t="s">
        <v>33</v>
      </c>
      <c r="L1313" t="s">
        <v>37</v>
      </c>
      <c r="M1313" t="s">
        <v>33</v>
      </c>
      <c r="N1313" t="s">
        <v>34</v>
      </c>
      <c r="O1313" t="s">
        <v>64</v>
      </c>
      <c r="P1313">
        <v>25</v>
      </c>
      <c r="Q1313">
        <v>21</v>
      </c>
      <c r="R1313">
        <v>3</v>
      </c>
      <c r="S1313">
        <v>5</v>
      </c>
      <c r="T1313" t="s">
        <v>53</v>
      </c>
      <c r="U1313">
        <v>76</v>
      </c>
      <c r="V1313">
        <v>1</v>
      </c>
      <c r="W1313" t="s">
        <v>37</v>
      </c>
      <c r="X1313" t="s">
        <v>33</v>
      </c>
      <c r="Y1313" t="s">
        <v>37</v>
      </c>
      <c r="Z1313">
        <v>144000</v>
      </c>
      <c r="AA1313">
        <v>4.2610000000000001</v>
      </c>
      <c r="AB1313" t="s">
        <v>50</v>
      </c>
      <c r="AC1313" t="s">
        <v>65</v>
      </c>
      <c r="AD1313" t="s">
        <v>46</v>
      </c>
    </row>
    <row r="1314" spans="1:30" x14ac:dyDescent="0.25">
      <c r="A1314">
        <v>101313</v>
      </c>
      <c r="B1314">
        <v>58</v>
      </c>
      <c r="C1314" t="s">
        <v>41</v>
      </c>
      <c r="D1314" t="s">
        <v>31</v>
      </c>
      <c r="E1314" t="s">
        <v>42</v>
      </c>
      <c r="F1314">
        <v>24857.17</v>
      </c>
      <c r="G1314">
        <v>23855.64</v>
      </c>
      <c r="H1314">
        <v>726</v>
      </c>
      <c r="I1314">
        <v>109</v>
      </c>
      <c r="J1314">
        <v>5</v>
      </c>
      <c r="K1314" t="s">
        <v>33</v>
      </c>
      <c r="L1314" t="s">
        <v>37</v>
      </c>
      <c r="M1314" t="s">
        <v>33</v>
      </c>
      <c r="N1314" t="s">
        <v>55</v>
      </c>
      <c r="O1314" t="s">
        <v>69</v>
      </c>
      <c r="P1314">
        <v>26</v>
      </c>
      <c r="Q1314">
        <v>312</v>
      </c>
      <c r="R1314">
        <v>2</v>
      </c>
      <c r="S1314">
        <v>5</v>
      </c>
      <c r="T1314" t="s">
        <v>36</v>
      </c>
      <c r="U1314">
        <v>345</v>
      </c>
      <c r="V1314">
        <v>2</v>
      </c>
      <c r="W1314" t="s">
        <v>33</v>
      </c>
      <c r="X1314" t="s">
        <v>33</v>
      </c>
      <c r="Y1314" t="s">
        <v>33</v>
      </c>
      <c r="Z1314">
        <v>298286.03999999998</v>
      </c>
      <c r="AA1314">
        <v>0.96</v>
      </c>
      <c r="AB1314" t="s">
        <v>60</v>
      </c>
      <c r="AC1314" t="s">
        <v>65</v>
      </c>
      <c r="AD1314" t="s">
        <v>46</v>
      </c>
    </row>
    <row r="1315" spans="1:30" x14ac:dyDescent="0.25">
      <c r="A1315">
        <v>101314</v>
      </c>
      <c r="B1315">
        <v>56</v>
      </c>
      <c r="C1315" t="s">
        <v>54</v>
      </c>
      <c r="D1315" t="s">
        <v>68</v>
      </c>
      <c r="E1315" t="s">
        <v>42</v>
      </c>
      <c r="F1315">
        <v>66310.509999999995</v>
      </c>
      <c r="G1315">
        <v>34472.239999999998</v>
      </c>
      <c r="H1315">
        <v>676</v>
      </c>
      <c r="I1315">
        <v>112</v>
      </c>
      <c r="J1315">
        <v>3</v>
      </c>
      <c r="K1315" t="s">
        <v>33</v>
      </c>
      <c r="L1315" t="s">
        <v>37</v>
      </c>
      <c r="M1315" t="s">
        <v>33</v>
      </c>
      <c r="N1315" t="s">
        <v>55</v>
      </c>
      <c r="O1315" t="s">
        <v>74</v>
      </c>
      <c r="P1315">
        <v>22</v>
      </c>
      <c r="Q1315">
        <v>274</v>
      </c>
      <c r="R1315">
        <v>7</v>
      </c>
      <c r="S1315">
        <v>4</v>
      </c>
      <c r="T1315" t="s">
        <v>53</v>
      </c>
      <c r="U1315">
        <v>137</v>
      </c>
      <c r="V1315">
        <v>3</v>
      </c>
      <c r="W1315" t="s">
        <v>37</v>
      </c>
      <c r="X1315" t="s">
        <v>37</v>
      </c>
      <c r="Y1315" t="s">
        <v>33</v>
      </c>
      <c r="Z1315">
        <v>795726.12</v>
      </c>
      <c r="AA1315">
        <v>0.52</v>
      </c>
      <c r="AB1315" t="s">
        <v>60</v>
      </c>
      <c r="AC1315" t="s">
        <v>39</v>
      </c>
      <c r="AD1315" t="s">
        <v>46</v>
      </c>
    </row>
    <row r="1316" spans="1:30" x14ac:dyDescent="0.25">
      <c r="A1316">
        <v>101315</v>
      </c>
      <c r="B1316">
        <v>49</v>
      </c>
      <c r="C1316" t="s">
        <v>41</v>
      </c>
      <c r="D1316" t="s">
        <v>31</v>
      </c>
      <c r="E1316" t="s">
        <v>42</v>
      </c>
      <c r="F1316">
        <v>45954.48</v>
      </c>
      <c r="G1316">
        <v>0</v>
      </c>
      <c r="H1316">
        <v>627</v>
      </c>
      <c r="I1316">
        <v>16</v>
      </c>
      <c r="J1316">
        <v>5</v>
      </c>
      <c r="K1316" t="s">
        <v>33</v>
      </c>
      <c r="L1316" t="s">
        <v>37</v>
      </c>
      <c r="M1316" t="s">
        <v>33</v>
      </c>
      <c r="N1316" t="s">
        <v>34</v>
      </c>
      <c r="O1316" t="s">
        <v>59</v>
      </c>
      <c r="P1316">
        <v>16</v>
      </c>
      <c r="Q1316">
        <v>343</v>
      </c>
      <c r="R1316">
        <v>8</v>
      </c>
      <c r="S1316">
        <v>4</v>
      </c>
      <c r="T1316" t="s">
        <v>46</v>
      </c>
      <c r="U1316">
        <v>406</v>
      </c>
      <c r="V1316">
        <v>6</v>
      </c>
      <c r="W1316" t="s">
        <v>37</v>
      </c>
      <c r="X1316" t="s">
        <v>33</v>
      </c>
      <c r="Y1316" t="s">
        <v>33</v>
      </c>
      <c r="Z1316">
        <v>551453.76</v>
      </c>
      <c r="AA1316">
        <v>0</v>
      </c>
      <c r="AB1316" t="s">
        <v>50</v>
      </c>
      <c r="AC1316" t="s">
        <v>45</v>
      </c>
      <c r="AD1316" t="s">
        <v>46</v>
      </c>
    </row>
    <row r="1317" spans="1:30" x14ac:dyDescent="0.25">
      <c r="A1317">
        <v>101316</v>
      </c>
      <c r="B1317">
        <v>59</v>
      </c>
      <c r="C1317" t="s">
        <v>76</v>
      </c>
      <c r="D1317" t="s">
        <v>58</v>
      </c>
      <c r="E1317" t="s">
        <v>32</v>
      </c>
      <c r="F1317">
        <v>49666.68</v>
      </c>
      <c r="H1317">
        <v>656</v>
      </c>
      <c r="I1317">
        <v>98</v>
      </c>
      <c r="J1317">
        <v>2</v>
      </c>
      <c r="K1317" t="s">
        <v>33</v>
      </c>
      <c r="L1317" t="s">
        <v>37</v>
      </c>
      <c r="M1317" t="s">
        <v>33</v>
      </c>
      <c r="N1317" t="s">
        <v>34</v>
      </c>
      <c r="O1317" t="s">
        <v>59</v>
      </c>
      <c r="P1317">
        <v>28</v>
      </c>
      <c r="Q1317">
        <v>300</v>
      </c>
      <c r="R1317">
        <v>7</v>
      </c>
      <c r="S1317">
        <v>4</v>
      </c>
      <c r="T1317" t="s">
        <v>53</v>
      </c>
      <c r="U1317">
        <v>243</v>
      </c>
      <c r="V1317">
        <v>0</v>
      </c>
      <c r="W1317" t="s">
        <v>37</v>
      </c>
      <c r="X1317" t="s">
        <v>37</v>
      </c>
      <c r="Y1317" t="s">
        <v>33</v>
      </c>
      <c r="Z1317">
        <v>596000.16</v>
      </c>
      <c r="AA1317">
        <v>0.19500000000000001</v>
      </c>
      <c r="AB1317" t="s">
        <v>60</v>
      </c>
      <c r="AC1317" t="s">
        <v>45</v>
      </c>
      <c r="AD1317" t="s">
        <v>46</v>
      </c>
    </row>
    <row r="1318" spans="1:30" x14ac:dyDescent="0.25">
      <c r="A1318">
        <v>101317</v>
      </c>
      <c r="B1318">
        <v>58</v>
      </c>
      <c r="C1318" t="s">
        <v>30</v>
      </c>
      <c r="D1318" t="s">
        <v>31</v>
      </c>
      <c r="E1318" t="s">
        <v>42</v>
      </c>
      <c r="F1318">
        <v>51915.97</v>
      </c>
      <c r="G1318">
        <v>55129.01</v>
      </c>
      <c r="H1318">
        <v>551</v>
      </c>
      <c r="I1318">
        <v>153</v>
      </c>
      <c r="J1318">
        <v>2</v>
      </c>
      <c r="K1318" t="s">
        <v>33</v>
      </c>
      <c r="L1318" t="s">
        <v>37</v>
      </c>
      <c r="M1318" t="s">
        <v>33</v>
      </c>
      <c r="N1318" t="s">
        <v>34</v>
      </c>
      <c r="O1318" t="s">
        <v>69</v>
      </c>
      <c r="P1318">
        <v>20</v>
      </c>
      <c r="Q1318">
        <v>215</v>
      </c>
      <c r="R1318">
        <v>4</v>
      </c>
      <c r="S1318">
        <v>5</v>
      </c>
      <c r="T1318" t="s">
        <v>53</v>
      </c>
      <c r="U1318">
        <v>28</v>
      </c>
      <c r="V1318">
        <v>5</v>
      </c>
      <c r="W1318" t="s">
        <v>37</v>
      </c>
      <c r="X1318" t="s">
        <v>37</v>
      </c>
      <c r="Y1318" t="s">
        <v>33</v>
      </c>
      <c r="Z1318">
        <v>622991.64</v>
      </c>
      <c r="AA1318">
        <v>1.0620000000000001</v>
      </c>
      <c r="AB1318" t="s">
        <v>60</v>
      </c>
      <c r="AC1318" t="s">
        <v>45</v>
      </c>
      <c r="AD1318" t="s">
        <v>46</v>
      </c>
    </row>
    <row r="1319" spans="1:30" x14ac:dyDescent="0.25">
      <c r="A1319">
        <v>101318</v>
      </c>
      <c r="B1319">
        <v>54</v>
      </c>
      <c r="C1319" t="s">
        <v>76</v>
      </c>
      <c r="D1319" t="s">
        <v>31</v>
      </c>
      <c r="E1319" t="s">
        <v>42</v>
      </c>
      <c r="F1319">
        <v>65115.27</v>
      </c>
      <c r="G1319">
        <v>5931.33</v>
      </c>
      <c r="H1319">
        <v>711</v>
      </c>
      <c r="I1319">
        <v>15</v>
      </c>
      <c r="J1319">
        <v>2</v>
      </c>
      <c r="K1319" t="s">
        <v>33</v>
      </c>
      <c r="L1319" t="s">
        <v>33</v>
      </c>
      <c r="M1319" t="s">
        <v>33</v>
      </c>
      <c r="N1319" t="s">
        <v>34</v>
      </c>
      <c r="O1319" t="s">
        <v>59</v>
      </c>
      <c r="P1319">
        <v>3</v>
      </c>
      <c r="Q1319">
        <v>306</v>
      </c>
      <c r="R1319">
        <v>1</v>
      </c>
      <c r="S1319">
        <v>0</v>
      </c>
      <c r="T1319" t="s">
        <v>53</v>
      </c>
      <c r="U1319">
        <v>-1</v>
      </c>
      <c r="V1319">
        <v>2</v>
      </c>
      <c r="W1319" t="s">
        <v>37</v>
      </c>
      <c r="X1319" t="s">
        <v>33</v>
      </c>
      <c r="Y1319" t="s">
        <v>37</v>
      </c>
      <c r="Z1319">
        <v>781383.24</v>
      </c>
      <c r="AA1319">
        <v>9.0999999999999998E-2</v>
      </c>
      <c r="AB1319" t="s">
        <v>50</v>
      </c>
      <c r="AC1319" t="s">
        <v>39</v>
      </c>
      <c r="AD1319" t="s">
        <v>40</v>
      </c>
    </row>
    <row r="1320" spans="1:30" x14ac:dyDescent="0.25">
      <c r="A1320">
        <v>101319</v>
      </c>
      <c r="B1320">
        <v>30</v>
      </c>
      <c r="C1320" t="s">
        <v>70</v>
      </c>
      <c r="D1320" t="s">
        <v>58</v>
      </c>
      <c r="E1320" t="s">
        <v>42</v>
      </c>
      <c r="F1320">
        <v>43700.800000000003</v>
      </c>
      <c r="G1320">
        <v>19548.05</v>
      </c>
      <c r="H1320">
        <v>737</v>
      </c>
      <c r="I1320">
        <v>93</v>
      </c>
      <c r="J1320">
        <v>2</v>
      </c>
      <c r="K1320" t="s">
        <v>33</v>
      </c>
      <c r="L1320" t="s">
        <v>37</v>
      </c>
      <c r="M1320" t="s">
        <v>33</v>
      </c>
      <c r="N1320" t="s">
        <v>55</v>
      </c>
      <c r="O1320" t="s">
        <v>56</v>
      </c>
      <c r="P1320">
        <v>21</v>
      </c>
      <c r="Q1320">
        <v>261</v>
      </c>
      <c r="R1320">
        <v>5</v>
      </c>
      <c r="S1320">
        <v>3</v>
      </c>
      <c r="T1320" t="s">
        <v>46</v>
      </c>
      <c r="U1320">
        <v>259</v>
      </c>
      <c r="V1320">
        <v>5</v>
      </c>
      <c r="W1320" t="s">
        <v>33</v>
      </c>
      <c r="X1320" t="s">
        <v>33</v>
      </c>
      <c r="Y1320" t="s">
        <v>33</v>
      </c>
      <c r="Z1320">
        <v>524409.59999999998</v>
      </c>
      <c r="AA1320">
        <v>0.44700000000000001</v>
      </c>
      <c r="AB1320" t="s">
        <v>38</v>
      </c>
      <c r="AC1320" t="s">
        <v>45</v>
      </c>
      <c r="AD1320" t="s">
        <v>46</v>
      </c>
    </row>
    <row r="1321" spans="1:30" x14ac:dyDescent="0.25">
      <c r="A1321">
        <v>101320</v>
      </c>
      <c r="B1321">
        <v>67</v>
      </c>
      <c r="C1321" t="s">
        <v>61</v>
      </c>
      <c r="D1321" t="s">
        <v>31</v>
      </c>
      <c r="E1321" t="s">
        <v>48</v>
      </c>
      <c r="F1321">
        <v>27407.52</v>
      </c>
      <c r="G1321">
        <v>18735.509999999998</v>
      </c>
      <c r="H1321">
        <v>575</v>
      </c>
      <c r="I1321">
        <v>115</v>
      </c>
      <c r="J1321">
        <v>3</v>
      </c>
      <c r="K1321" t="s">
        <v>33</v>
      </c>
      <c r="L1321" t="s">
        <v>33</v>
      </c>
      <c r="M1321" t="s">
        <v>33</v>
      </c>
      <c r="N1321" t="s">
        <v>34</v>
      </c>
      <c r="O1321" t="s">
        <v>43</v>
      </c>
      <c r="P1321">
        <v>18</v>
      </c>
      <c r="Q1321">
        <v>491</v>
      </c>
      <c r="R1321">
        <v>2</v>
      </c>
      <c r="S1321">
        <v>0</v>
      </c>
      <c r="T1321" t="s">
        <v>46</v>
      </c>
      <c r="U1321">
        <v>-1</v>
      </c>
      <c r="V1321">
        <v>6</v>
      </c>
      <c r="W1321" t="s">
        <v>37</v>
      </c>
      <c r="X1321" t="s">
        <v>33</v>
      </c>
      <c r="Y1321" t="s">
        <v>37</v>
      </c>
      <c r="Z1321">
        <v>328890.23999999999</v>
      </c>
      <c r="AA1321">
        <v>0.68400000000000005</v>
      </c>
      <c r="AB1321" t="s">
        <v>60</v>
      </c>
      <c r="AC1321" t="s">
        <v>65</v>
      </c>
      <c r="AD1321" t="s">
        <v>40</v>
      </c>
    </row>
    <row r="1322" spans="1:30" x14ac:dyDescent="0.25">
      <c r="A1322">
        <v>101321</v>
      </c>
      <c r="B1322">
        <v>63</v>
      </c>
      <c r="C1322" t="s">
        <v>54</v>
      </c>
      <c r="D1322" t="s">
        <v>31</v>
      </c>
      <c r="E1322" t="s">
        <v>48</v>
      </c>
      <c r="F1322">
        <v>47891.040000000001</v>
      </c>
      <c r="G1322">
        <v>24498.799999999999</v>
      </c>
      <c r="H1322">
        <v>732</v>
      </c>
      <c r="I1322">
        <v>175</v>
      </c>
      <c r="J1322">
        <v>3</v>
      </c>
      <c r="K1322" t="s">
        <v>33</v>
      </c>
      <c r="L1322" t="s">
        <v>37</v>
      </c>
      <c r="M1322" t="s">
        <v>33</v>
      </c>
      <c r="N1322" t="s">
        <v>34</v>
      </c>
      <c r="O1322" t="s">
        <v>69</v>
      </c>
      <c r="P1322">
        <v>24</v>
      </c>
      <c r="Q1322">
        <v>482</v>
      </c>
      <c r="R1322">
        <v>8</v>
      </c>
      <c r="S1322">
        <v>1</v>
      </c>
      <c r="T1322" t="s">
        <v>67</v>
      </c>
      <c r="U1322">
        <v>392</v>
      </c>
      <c r="V1322">
        <v>4</v>
      </c>
      <c r="W1322" t="s">
        <v>33</v>
      </c>
      <c r="X1322" t="s">
        <v>37</v>
      </c>
      <c r="Y1322" t="s">
        <v>37</v>
      </c>
      <c r="Z1322">
        <v>574692.48</v>
      </c>
      <c r="AA1322">
        <v>0.51200000000000001</v>
      </c>
      <c r="AB1322" t="s">
        <v>60</v>
      </c>
      <c r="AC1322" t="s">
        <v>45</v>
      </c>
      <c r="AD1322" t="s">
        <v>40</v>
      </c>
    </row>
    <row r="1323" spans="1:30" x14ac:dyDescent="0.25">
      <c r="A1323">
        <v>101322</v>
      </c>
      <c r="B1323">
        <v>58</v>
      </c>
      <c r="C1323" t="s">
        <v>61</v>
      </c>
      <c r="D1323" t="s">
        <v>31</v>
      </c>
      <c r="E1323" t="s">
        <v>48</v>
      </c>
      <c r="F1323">
        <v>33160.629999999997</v>
      </c>
      <c r="G1323">
        <v>29038.75</v>
      </c>
      <c r="H1323">
        <v>782</v>
      </c>
      <c r="I1323">
        <v>175</v>
      </c>
      <c r="J1323">
        <v>2</v>
      </c>
      <c r="K1323" t="s">
        <v>37</v>
      </c>
      <c r="L1323" t="s">
        <v>37</v>
      </c>
      <c r="M1323" t="s">
        <v>33</v>
      </c>
      <c r="N1323" t="s">
        <v>34</v>
      </c>
      <c r="O1323" t="s">
        <v>43</v>
      </c>
      <c r="P1323">
        <v>26</v>
      </c>
      <c r="Q1323">
        <v>303</v>
      </c>
      <c r="R1323">
        <v>7</v>
      </c>
      <c r="S1323">
        <v>4</v>
      </c>
      <c r="T1323" t="s">
        <v>46</v>
      </c>
      <c r="U1323">
        <v>312</v>
      </c>
      <c r="V1323">
        <v>3</v>
      </c>
      <c r="W1323" t="s">
        <v>33</v>
      </c>
      <c r="X1323" t="s">
        <v>33</v>
      </c>
      <c r="Y1323" t="s">
        <v>33</v>
      </c>
      <c r="Z1323">
        <v>397927.56</v>
      </c>
      <c r="AA1323">
        <v>0.876</v>
      </c>
      <c r="AB1323" t="s">
        <v>60</v>
      </c>
      <c r="AC1323" t="s">
        <v>51</v>
      </c>
      <c r="AD1323" t="s">
        <v>46</v>
      </c>
    </row>
    <row r="1324" spans="1:30" x14ac:dyDescent="0.25">
      <c r="A1324">
        <v>101323</v>
      </c>
      <c r="B1324">
        <v>61</v>
      </c>
      <c r="C1324" t="s">
        <v>30</v>
      </c>
      <c r="D1324" t="s">
        <v>31</v>
      </c>
      <c r="E1324" t="s">
        <v>42</v>
      </c>
      <c r="F1324">
        <v>24171.29</v>
      </c>
      <c r="G1324">
        <v>0</v>
      </c>
      <c r="H1324">
        <v>630</v>
      </c>
      <c r="I1324">
        <v>67</v>
      </c>
      <c r="J1324">
        <v>2</v>
      </c>
      <c r="K1324" t="s">
        <v>33</v>
      </c>
      <c r="L1324" t="s">
        <v>33</v>
      </c>
      <c r="M1324" t="s">
        <v>33</v>
      </c>
      <c r="N1324" t="s">
        <v>55</v>
      </c>
      <c r="O1324" t="s">
        <v>56</v>
      </c>
      <c r="P1324">
        <v>13</v>
      </c>
      <c r="Q1324">
        <v>261</v>
      </c>
      <c r="R1324">
        <v>5</v>
      </c>
      <c r="S1324">
        <v>4</v>
      </c>
      <c r="T1324" t="s">
        <v>53</v>
      </c>
      <c r="U1324">
        <v>128</v>
      </c>
      <c r="V1324">
        <v>0</v>
      </c>
      <c r="W1324" t="s">
        <v>33</v>
      </c>
      <c r="X1324" t="s">
        <v>37</v>
      </c>
      <c r="Y1324" t="s">
        <v>33</v>
      </c>
      <c r="Z1324">
        <v>290055.48</v>
      </c>
      <c r="AA1324">
        <v>0</v>
      </c>
      <c r="AB1324" t="s">
        <v>60</v>
      </c>
      <c r="AC1324" t="s">
        <v>65</v>
      </c>
      <c r="AD1324" t="s">
        <v>46</v>
      </c>
    </row>
    <row r="1325" spans="1:30" x14ac:dyDescent="0.25">
      <c r="A1325">
        <v>101324</v>
      </c>
      <c r="B1325">
        <v>59</v>
      </c>
      <c r="C1325" t="s">
        <v>70</v>
      </c>
      <c r="D1325" t="s">
        <v>31</v>
      </c>
      <c r="E1325" t="s">
        <v>32</v>
      </c>
      <c r="F1325">
        <v>58074.92</v>
      </c>
      <c r="G1325">
        <v>53532.37</v>
      </c>
      <c r="H1325">
        <v>703</v>
      </c>
      <c r="I1325">
        <v>34</v>
      </c>
      <c r="J1325">
        <v>5</v>
      </c>
      <c r="K1325" t="s">
        <v>33</v>
      </c>
      <c r="L1325" t="s">
        <v>33</v>
      </c>
      <c r="M1325" t="s">
        <v>33</v>
      </c>
      <c r="N1325" t="s">
        <v>34</v>
      </c>
      <c r="O1325" t="s">
        <v>49</v>
      </c>
      <c r="P1325">
        <v>24</v>
      </c>
      <c r="Q1325">
        <v>387</v>
      </c>
      <c r="R1325">
        <v>2</v>
      </c>
      <c r="S1325">
        <v>0</v>
      </c>
      <c r="T1325" t="s">
        <v>53</v>
      </c>
      <c r="U1325">
        <v>-1</v>
      </c>
      <c r="V1325">
        <v>5</v>
      </c>
      <c r="W1325" t="s">
        <v>37</v>
      </c>
      <c r="X1325" t="s">
        <v>33</v>
      </c>
      <c r="Y1325" t="s">
        <v>33</v>
      </c>
      <c r="Z1325">
        <v>696899.04</v>
      </c>
      <c r="AA1325">
        <v>0.92200000000000004</v>
      </c>
      <c r="AB1325" t="s">
        <v>60</v>
      </c>
      <c r="AC1325" t="s">
        <v>39</v>
      </c>
      <c r="AD1325" t="s">
        <v>46</v>
      </c>
    </row>
    <row r="1326" spans="1:30" x14ac:dyDescent="0.25">
      <c r="A1326">
        <v>101325</v>
      </c>
      <c r="B1326">
        <v>55</v>
      </c>
      <c r="C1326" t="s">
        <v>61</v>
      </c>
      <c r="D1326" t="s">
        <v>31</v>
      </c>
      <c r="E1326" t="s">
        <v>42</v>
      </c>
      <c r="F1326">
        <v>25816.68</v>
      </c>
      <c r="G1326">
        <v>60145.55</v>
      </c>
      <c r="H1326">
        <v>797</v>
      </c>
      <c r="I1326">
        <v>92</v>
      </c>
      <c r="J1326">
        <v>4</v>
      </c>
      <c r="K1326" t="s">
        <v>33</v>
      </c>
      <c r="L1326" t="s">
        <v>37</v>
      </c>
      <c r="M1326" t="s">
        <v>33</v>
      </c>
      <c r="N1326" t="s">
        <v>34</v>
      </c>
      <c r="O1326" t="s">
        <v>52</v>
      </c>
      <c r="P1326">
        <v>18</v>
      </c>
      <c r="Q1326">
        <v>517</v>
      </c>
      <c r="R1326">
        <v>4</v>
      </c>
      <c r="S1326">
        <v>2</v>
      </c>
      <c r="T1326" t="s">
        <v>46</v>
      </c>
      <c r="U1326">
        <v>352</v>
      </c>
      <c r="V1326">
        <v>5</v>
      </c>
      <c r="W1326" t="s">
        <v>33</v>
      </c>
      <c r="X1326" t="s">
        <v>33</v>
      </c>
      <c r="Y1326" t="s">
        <v>37</v>
      </c>
      <c r="Z1326">
        <v>309800.15999999997</v>
      </c>
      <c r="AA1326">
        <v>2.33</v>
      </c>
      <c r="AB1326" t="s">
        <v>50</v>
      </c>
      <c r="AC1326" t="s">
        <v>65</v>
      </c>
      <c r="AD1326" t="s">
        <v>40</v>
      </c>
    </row>
    <row r="1327" spans="1:30" x14ac:dyDescent="0.25">
      <c r="A1327">
        <v>101326</v>
      </c>
      <c r="B1327">
        <v>47</v>
      </c>
      <c r="C1327" t="s">
        <v>71</v>
      </c>
      <c r="D1327" t="s">
        <v>58</v>
      </c>
      <c r="E1327" t="s">
        <v>42</v>
      </c>
      <c r="F1327">
        <v>26838.45</v>
      </c>
      <c r="G1327">
        <v>24743.31</v>
      </c>
      <c r="H1327">
        <v>717</v>
      </c>
      <c r="I1327">
        <v>151</v>
      </c>
      <c r="J1327">
        <v>4</v>
      </c>
      <c r="K1327" t="s">
        <v>33</v>
      </c>
      <c r="L1327" t="s">
        <v>33</v>
      </c>
      <c r="M1327" t="s">
        <v>33</v>
      </c>
      <c r="N1327" t="s">
        <v>55</v>
      </c>
      <c r="O1327" t="s">
        <v>52</v>
      </c>
      <c r="P1327">
        <v>22</v>
      </c>
      <c r="Q1327">
        <v>405</v>
      </c>
      <c r="R1327">
        <v>1</v>
      </c>
      <c r="S1327">
        <v>2</v>
      </c>
      <c r="T1327" t="s">
        <v>53</v>
      </c>
      <c r="U1327">
        <v>76</v>
      </c>
      <c r="V1327">
        <v>0</v>
      </c>
      <c r="W1327" t="s">
        <v>33</v>
      </c>
      <c r="X1327" t="s">
        <v>33</v>
      </c>
      <c r="Y1327" t="s">
        <v>33</v>
      </c>
      <c r="Z1327">
        <v>322061.40000000002</v>
      </c>
      <c r="AA1327">
        <v>0.92200000000000004</v>
      </c>
      <c r="AB1327" t="s">
        <v>50</v>
      </c>
      <c r="AC1327" t="s">
        <v>65</v>
      </c>
      <c r="AD1327" t="s">
        <v>46</v>
      </c>
    </row>
    <row r="1328" spans="1:30" x14ac:dyDescent="0.25">
      <c r="A1328">
        <v>101327</v>
      </c>
      <c r="B1328">
        <v>51</v>
      </c>
      <c r="C1328" t="s">
        <v>30</v>
      </c>
      <c r="D1328" t="s">
        <v>58</v>
      </c>
      <c r="E1328" t="s">
        <v>42</v>
      </c>
      <c r="F1328">
        <v>48067.63</v>
      </c>
      <c r="G1328">
        <v>37149.33</v>
      </c>
      <c r="H1328">
        <v>811</v>
      </c>
      <c r="I1328">
        <v>96</v>
      </c>
      <c r="J1328">
        <v>5</v>
      </c>
      <c r="K1328" t="s">
        <v>33</v>
      </c>
      <c r="L1328" t="s">
        <v>37</v>
      </c>
      <c r="M1328" t="s">
        <v>33</v>
      </c>
      <c r="N1328" t="s">
        <v>34</v>
      </c>
      <c r="O1328" t="s">
        <v>35</v>
      </c>
      <c r="P1328">
        <v>8</v>
      </c>
      <c r="Q1328">
        <v>305</v>
      </c>
      <c r="R1328">
        <v>4</v>
      </c>
      <c r="S1328">
        <v>1</v>
      </c>
      <c r="T1328" t="s">
        <v>53</v>
      </c>
      <c r="U1328">
        <v>469</v>
      </c>
      <c r="V1328">
        <v>5</v>
      </c>
      <c r="W1328" t="s">
        <v>37</v>
      </c>
      <c r="X1328" t="s">
        <v>37</v>
      </c>
      <c r="Y1328" t="s">
        <v>33</v>
      </c>
      <c r="Z1328">
        <v>576811.56000000006</v>
      </c>
      <c r="AA1328">
        <v>0.77300000000000002</v>
      </c>
      <c r="AB1328" t="s">
        <v>50</v>
      </c>
      <c r="AC1328" t="s">
        <v>45</v>
      </c>
      <c r="AD1328" t="s">
        <v>46</v>
      </c>
    </row>
    <row r="1329" spans="1:30" x14ac:dyDescent="0.25">
      <c r="A1329">
        <v>101328</v>
      </c>
      <c r="B1329">
        <v>21</v>
      </c>
      <c r="C1329" t="s">
        <v>66</v>
      </c>
      <c r="D1329" t="s">
        <v>58</v>
      </c>
      <c r="E1329" t="s">
        <v>42</v>
      </c>
      <c r="F1329">
        <v>62672.88</v>
      </c>
      <c r="G1329">
        <v>31598.720000000001</v>
      </c>
      <c r="H1329">
        <v>635</v>
      </c>
      <c r="I1329">
        <v>90</v>
      </c>
      <c r="J1329">
        <v>5</v>
      </c>
      <c r="K1329" t="s">
        <v>33</v>
      </c>
      <c r="L1329" t="s">
        <v>37</v>
      </c>
      <c r="M1329" t="s">
        <v>33</v>
      </c>
      <c r="N1329" t="s">
        <v>34</v>
      </c>
      <c r="O1329" t="s">
        <v>74</v>
      </c>
      <c r="P1329">
        <v>5</v>
      </c>
      <c r="Q1329">
        <v>411</v>
      </c>
      <c r="R1329">
        <v>1</v>
      </c>
      <c r="S1329">
        <v>4</v>
      </c>
      <c r="T1329" t="s">
        <v>46</v>
      </c>
      <c r="U1329">
        <v>246</v>
      </c>
      <c r="V1329">
        <v>4</v>
      </c>
      <c r="W1329" t="s">
        <v>37</v>
      </c>
      <c r="X1329" t="s">
        <v>37</v>
      </c>
      <c r="Y1329" t="s">
        <v>33</v>
      </c>
      <c r="Z1329">
        <v>752074.56</v>
      </c>
      <c r="AA1329">
        <v>0.504</v>
      </c>
      <c r="AB1329" t="s">
        <v>44</v>
      </c>
      <c r="AC1329" t="s">
        <v>39</v>
      </c>
      <c r="AD1329" t="s">
        <v>46</v>
      </c>
    </row>
    <row r="1330" spans="1:30" x14ac:dyDescent="0.25">
      <c r="A1330">
        <v>101329</v>
      </c>
      <c r="B1330">
        <v>70</v>
      </c>
      <c r="C1330" t="s">
        <v>41</v>
      </c>
      <c r="D1330" t="s">
        <v>31</v>
      </c>
      <c r="E1330" t="s">
        <v>32</v>
      </c>
      <c r="F1330">
        <v>62230.38</v>
      </c>
      <c r="G1330">
        <v>45583.53</v>
      </c>
      <c r="H1330">
        <v>723</v>
      </c>
      <c r="I1330">
        <v>26</v>
      </c>
      <c r="J1330">
        <v>5</v>
      </c>
      <c r="K1330" t="s">
        <v>33</v>
      </c>
      <c r="L1330" t="s">
        <v>33</v>
      </c>
      <c r="M1330" t="s">
        <v>33</v>
      </c>
      <c r="N1330" t="s">
        <v>34</v>
      </c>
      <c r="O1330" t="s">
        <v>43</v>
      </c>
      <c r="P1330">
        <v>3</v>
      </c>
      <c r="Q1330">
        <v>201</v>
      </c>
      <c r="R1330">
        <v>8</v>
      </c>
      <c r="S1330">
        <v>3</v>
      </c>
      <c r="T1330" t="s">
        <v>67</v>
      </c>
      <c r="U1330">
        <v>115</v>
      </c>
      <c r="V1330">
        <v>3</v>
      </c>
      <c r="W1330" t="s">
        <v>33</v>
      </c>
      <c r="X1330" t="s">
        <v>33</v>
      </c>
      <c r="Y1330" t="s">
        <v>33</v>
      </c>
      <c r="Z1330">
        <v>746764.56</v>
      </c>
      <c r="AA1330">
        <v>0.73199999999999998</v>
      </c>
      <c r="AB1330" t="s">
        <v>60</v>
      </c>
      <c r="AC1330" t="s">
        <v>39</v>
      </c>
      <c r="AD1330" t="s">
        <v>46</v>
      </c>
    </row>
    <row r="1331" spans="1:30" x14ac:dyDescent="0.25">
      <c r="A1331">
        <v>101330</v>
      </c>
      <c r="B1331">
        <v>39</v>
      </c>
      <c r="C1331" t="s">
        <v>54</v>
      </c>
      <c r="D1331" t="s">
        <v>31</v>
      </c>
      <c r="E1331" t="s">
        <v>42</v>
      </c>
      <c r="F1331">
        <v>23917.9</v>
      </c>
      <c r="G1331">
        <v>24784.15</v>
      </c>
      <c r="H1331">
        <v>797</v>
      </c>
      <c r="I1331">
        <v>61</v>
      </c>
      <c r="J1331">
        <v>2</v>
      </c>
      <c r="K1331" t="s">
        <v>33</v>
      </c>
      <c r="L1331" t="s">
        <v>37</v>
      </c>
      <c r="M1331" t="s">
        <v>33</v>
      </c>
      <c r="N1331" t="s">
        <v>34</v>
      </c>
      <c r="O1331" t="s">
        <v>56</v>
      </c>
      <c r="P1331">
        <v>28</v>
      </c>
      <c r="Q1331">
        <v>560</v>
      </c>
      <c r="R1331">
        <v>8</v>
      </c>
      <c r="S1331">
        <v>1</v>
      </c>
      <c r="T1331" t="s">
        <v>46</v>
      </c>
      <c r="U1331">
        <v>232</v>
      </c>
      <c r="V1331">
        <v>5</v>
      </c>
      <c r="W1331" t="s">
        <v>37</v>
      </c>
      <c r="X1331" t="s">
        <v>37</v>
      </c>
      <c r="Y1331" t="s">
        <v>33</v>
      </c>
      <c r="Z1331">
        <v>287014.8</v>
      </c>
      <c r="AA1331">
        <v>1.036</v>
      </c>
      <c r="AB1331" t="s">
        <v>62</v>
      </c>
      <c r="AC1331" t="s">
        <v>65</v>
      </c>
      <c r="AD1331" t="s">
        <v>46</v>
      </c>
    </row>
    <row r="1332" spans="1:30" x14ac:dyDescent="0.25">
      <c r="A1332">
        <v>101331</v>
      </c>
      <c r="B1332">
        <v>61</v>
      </c>
      <c r="C1332" t="s">
        <v>61</v>
      </c>
      <c r="D1332" t="s">
        <v>58</v>
      </c>
      <c r="E1332" t="s">
        <v>32</v>
      </c>
      <c r="F1332">
        <v>48366.55</v>
      </c>
      <c r="G1332">
        <v>86135.81</v>
      </c>
      <c r="H1332">
        <v>773</v>
      </c>
      <c r="I1332">
        <v>166</v>
      </c>
      <c r="J1332">
        <v>1</v>
      </c>
      <c r="K1332" t="s">
        <v>33</v>
      </c>
      <c r="L1332" t="s">
        <v>33</v>
      </c>
      <c r="M1332" t="s">
        <v>33</v>
      </c>
      <c r="N1332" t="s">
        <v>55</v>
      </c>
      <c r="O1332" t="s">
        <v>73</v>
      </c>
      <c r="P1332">
        <v>24</v>
      </c>
      <c r="Q1332">
        <v>231</v>
      </c>
      <c r="R1332">
        <v>6</v>
      </c>
      <c r="S1332">
        <v>0</v>
      </c>
      <c r="T1332" t="s">
        <v>36</v>
      </c>
      <c r="U1332">
        <v>-1</v>
      </c>
      <c r="V1332">
        <v>6</v>
      </c>
      <c r="W1332" t="s">
        <v>33</v>
      </c>
      <c r="X1332" t="s">
        <v>33</v>
      </c>
      <c r="Y1332" t="s">
        <v>33</v>
      </c>
      <c r="Z1332">
        <v>580398.6</v>
      </c>
      <c r="AA1332">
        <v>1.7809999999999999</v>
      </c>
      <c r="AB1332" t="s">
        <v>60</v>
      </c>
      <c r="AC1332" t="s">
        <v>45</v>
      </c>
      <c r="AD1332" t="s">
        <v>46</v>
      </c>
    </row>
    <row r="1333" spans="1:30" x14ac:dyDescent="0.25">
      <c r="A1333">
        <v>101332</v>
      </c>
      <c r="B1333">
        <v>46</v>
      </c>
      <c r="C1333" t="s">
        <v>57</v>
      </c>
      <c r="D1333" t="s">
        <v>58</v>
      </c>
      <c r="E1333" t="s">
        <v>48</v>
      </c>
      <c r="F1333">
        <v>50887.18</v>
      </c>
      <c r="G1333">
        <v>58784.01</v>
      </c>
      <c r="H1333">
        <v>655</v>
      </c>
      <c r="I1333">
        <v>37</v>
      </c>
      <c r="J1333">
        <v>3</v>
      </c>
      <c r="K1333" t="s">
        <v>33</v>
      </c>
      <c r="L1333" t="s">
        <v>33</v>
      </c>
      <c r="M1333" t="s">
        <v>33</v>
      </c>
      <c r="N1333" t="s">
        <v>34</v>
      </c>
      <c r="O1333" t="s">
        <v>52</v>
      </c>
      <c r="P1333">
        <v>1</v>
      </c>
      <c r="Q1333">
        <v>549</v>
      </c>
      <c r="R1333">
        <v>5</v>
      </c>
      <c r="S1333">
        <v>3</v>
      </c>
      <c r="T1333" t="s">
        <v>53</v>
      </c>
      <c r="U1333">
        <v>424</v>
      </c>
      <c r="V1333">
        <v>3</v>
      </c>
      <c r="W1333" t="s">
        <v>33</v>
      </c>
      <c r="X1333" t="s">
        <v>37</v>
      </c>
      <c r="Y1333" t="s">
        <v>37</v>
      </c>
      <c r="Z1333">
        <v>610646.16</v>
      </c>
      <c r="AA1333">
        <v>1.155</v>
      </c>
      <c r="AB1333" t="s">
        <v>50</v>
      </c>
      <c r="AC1333" t="s">
        <v>45</v>
      </c>
      <c r="AD1333" t="s">
        <v>40</v>
      </c>
    </row>
    <row r="1334" spans="1:30" x14ac:dyDescent="0.25">
      <c r="A1334">
        <v>101333</v>
      </c>
      <c r="B1334">
        <v>50</v>
      </c>
      <c r="C1334" t="s">
        <v>61</v>
      </c>
      <c r="D1334" t="s">
        <v>58</v>
      </c>
      <c r="E1334" t="s">
        <v>42</v>
      </c>
      <c r="F1334">
        <v>40023.78</v>
      </c>
      <c r="G1334">
        <v>16309.82</v>
      </c>
      <c r="H1334">
        <v>766</v>
      </c>
      <c r="I1334">
        <v>17</v>
      </c>
      <c r="J1334">
        <v>1</v>
      </c>
      <c r="K1334" t="s">
        <v>33</v>
      </c>
      <c r="L1334" t="s">
        <v>37</v>
      </c>
      <c r="M1334" t="s">
        <v>33</v>
      </c>
      <c r="N1334" t="s">
        <v>34</v>
      </c>
      <c r="O1334" t="s">
        <v>52</v>
      </c>
      <c r="P1334">
        <v>24</v>
      </c>
      <c r="Q1334">
        <v>481</v>
      </c>
      <c r="R1334">
        <v>6</v>
      </c>
      <c r="S1334">
        <v>2</v>
      </c>
      <c r="T1334" t="s">
        <v>67</v>
      </c>
      <c r="U1334">
        <v>101</v>
      </c>
      <c r="V1334">
        <v>4</v>
      </c>
      <c r="W1334" t="s">
        <v>37</v>
      </c>
      <c r="X1334" t="s">
        <v>33</v>
      </c>
      <c r="Y1334" t="s">
        <v>33</v>
      </c>
      <c r="Z1334">
        <v>480285.36</v>
      </c>
      <c r="AA1334">
        <v>0.40799999999999997</v>
      </c>
      <c r="AB1334" t="s">
        <v>50</v>
      </c>
      <c r="AC1334" t="s">
        <v>51</v>
      </c>
      <c r="AD1334" t="s">
        <v>46</v>
      </c>
    </row>
    <row r="1335" spans="1:30" x14ac:dyDescent="0.25">
      <c r="A1335">
        <v>101334</v>
      </c>
      <c r="B1335">
        <v>33</v>
      </c>
      <c r="C1335" t="s">
        <v>41</v>
      </c>
      <c r="D1335" t="s">
        <v>31</v>
      </c>
      <c r="E1335" t="s">
        <v>32</v>
      </c>
      <c r="F1335">
        <v>33425.949999999997</v>
      </c>
      <c r="G1335">
        <v>0</v>
      </c>
      <c r="H1335">
        <v>655</v>
      </c>
      <c r="I1335">
        <v>156</v>
      </c>
      <c r="J1335">
        <v>1</v>
      </c>
      <c r="K1335" t="s">
        <v>33</v>
      </c>
      <c r="L1335" t="s">
        <v>33</v>
      </c>
      <c r="M1335" t="s">
        <v>33</v>
      </c>
      <c r="N1335" t="s">
        <v>34</v>
      </c>
      <c r="O1335" t="s">
        <v>43</v>
      </c>
      <c r="P1335">
        <v>24</v>
      </c>
      <c r="Q1335">
        <v>452</v>
      </c>
      <c r="R1335">
        <v>7</v>
      </c>
      <c r="S1335">
        <v>2</v>
      </c>
      <c r="T1335" t="s">
        <v>67</v>
      </c>
      <c r="U1335">
        <v>441</v>
      </c>
      <c r="V1335">
        <v>6</v>
      </c>
      <c r="W1335" t="s">
        <v>33</v>
      </c>
      <c r="X1335" t="s">
        <v>33</v>
      </c>
      <c r="Y1335" t="s">
        <v>33</v>
      </c>
      <c r="Z1335">
        <v>401111.4</v>
      </c>
      <c r="AA1335">
        <v>0</v>
      </c>
      <c r="AB1335" t="s">
        <v>38</v>
      </c>
      <c r="AC1335" t="s">
        <v>51</v>
      </c>
      <c r="AD1335" t="s">
        <v>46</v>
      </c>
    </row>
    <row r="1336" spans="1:30" x14ac:dyDescent="0.25">
      <c r="A1336">
        <v>101335</v>
      </c>
      <c r="B1336">
        <v>29</v>
      </c>
      <c r="C1336" t="s">
        <v>30</v>
      </c>
      <c r="D1336" t="s">
        <v>58</v>
      </c>
      <c r="E1336" t="s">
        <v>42</v>
      </c>
      <c r="F1336">
        <v>13340.82</v>
      </c>
      <c r="G1336">
        <v>66425.27</v>
      </c>
      <c r="H1336">
        <v>749</v>
      </c>
      <c r="I1336">
        <v>132</v>
      </c>
      <c r="J1336">
        <v>1</v>
      </c>
      <c r="K1336" t="s">
        <v>33</v>
      </c>
      <c r="L1336" t="s">
        <v>37</v>
      </c>
      <c r="M1336" t="s">
        <v>33</v>
      </c>
      <c r="N1336" t="s">
        <v>34</v>
      </c>
      <c r="O1336" t="s">
        <v>73</v>
      </c>
      <c r="P1336">
        <v>19</v>
      </c>
      <c r="Q1336">
        <v>511</v>
      </c>
      <c r="R1336">
        <v>8</v>
      </c>
      <c r="S1336">
        <v>3</v>
      </c>
      <c r="T1336" t="s">
        <v>46</v>
      </c>
      <c r="U1336">
        <v>351</v>
      </c>
      <c r="V1336">
        <v>3</v>
      </c>
      <c r="W1336" t="s">
        <v>33</v>
      </c>
      <c r="X1336" t="s">
        <v>33</v>
      </c>
      <c r="Y1336" t="s">
        <v>37</v>
      </c>
      <c r="Z1336">
        <v>160089.84</v>
      </c>
      <c r="AA1336">
        <v>4.9790000000000001</v>
      </c>
      <c r="AB1336" t="s">
        <v>38</v>
      </c>
      <c r="AC1336" t="s">
        <v>65</v>
      </c>
      <c r="AD1336" t="s">
        <v>40</v>
      </c>
    </row>
    <row r="1337" spans="1:30" x14ac:dyDescent="0.25">
      <c r="A1337">
        <v>101336</v>
      </c>
      <c r="B1337">
        <v>65</v>
      </c>
      <c r="C1337" t="s">
        <v>41</v>
      </c>
      <c r="D1337" t="s">
        <v>31</v>
      </c>
      <c r="E1337" t="s">
        <v>32</v>
      </c>
      <c r="F1337">
        <v>78604.179999999993</v>
      </c>
      <c r="G1337">
        <v>20013.310000000001</v>
      </c>
      <c r="H1337">
        <v>654</v>
      </c>
      <c r="I1337">
        <v>87</v>
      </c>
      <c r="J1337">
        <v>1</v>
      </c>
      <c r="K1337" t="s">
        <v>33</v>
      </c>
      <c r="L1337" t="s">
        <v>37</v>
      </c>
      <c r="M1337" t="s">
        <v>33</v>
      </c>
      <c r="N1337" t="s">
        <v>34</v>
      </c>
      <c r="O1337" t="s">
        <v>49</v>
      </c>
      <c r="P1337">
        <v>11</v>
      </c>
      <c r="Q1337">
        <v>148</v>
      </c>
      <c r="R1337">
        <v>3</v>
      </c>
      <c r="S1337">
        <v>2</v>
      </c>
      <c r="T1337" t="s">
        <v>36</v>
      </c>
      <c r="U1337">
        <v>226</v>
      </c>
      <c r="V1337">
        <v>0</v>
      </c>
      <c r="W1337" t="s">
        <v>37</v>
      </c>
      <c r="X1337" t="s">
        <v>33</v>
      </c>
      <c r="Y1337" t="s">
        <v>33</v>
      </c>
      <c r="Z1337">
        <v>943250.16</v>
      </c>
      <c r="AA1337">
        <v>0.255</v>
      </c>
      <c r="AB1337" t="s">
        <v>60</v>
      </c>
      <c r="AC1337" t="s">
        <v>39</v>
      </c>
      <c r="AD1337" t="s">
        <v>46</v>
      </c>
    </row>
    <row r="1338" spans="1:30" x14ac:dyDescent="0.25">
      <c r="A1338">
        <v>101337</v>
      </c>
      <c r="B1338">
        <v>59</v>
      </c>
      <c r="C1338" t="s">
        <v>71</v>
      </c>
      <c r="D1338" t="s">
        <v>31</v>
      </c>
      <c r="E1338" t="s">
        <v>42</v>
      </c>
      <c r="F1338">
        <v>19572.22</v>
      </c>
      <c r="G1338">
        <v>0</v>
      </c>
      <c r="H1338">
        <v>777</v>
      </c>
      <c r="I1338">
        <v>176</v>
      </c>
      <c r="J1338">
        <v>3</v>
      </c>
      <c r="K1338" t="s">
        <v>33</v>
      </c>
      <c r="L1338" t="s">
        <v>37</v>
      </c>
      <c r="M1338" t="s">
        <v>33</v>
      </c>
      <c r="N1338" t="s">
        <v>34</v>
      </c>
      <c r="O1338" t="s">
        <v>74</v>
      </c>
      <c r="P1338">
        <v>13</v>
      </c>
      <c r="Q1338">
        <v>606</v>
      </c>
      <c r="R1338">
        <v>7</v>
      </c>
      <c r="S1338">
        <v>3</v>
      </c>
      <c r="T1338" t="s">
        <v>46</v>
      </c>
      <c r="U1338">
        <v>364</v>
      </c>
      <c r="V1338">
        <v>2</v>
      </c>
      <c r="W1338" t="s">
        <v>37</v>
      </c>
      <c r="X1338" t="s">
        <v>33</v>
      </c>
      <c r="Y1338" t="s">
        <v>33</v>
      </c>
      <c r="Z1338">
        <v>234866.64</v>
      </c>
      <c r="AA1338">
        <v>0</v>
      </c>
      <c r="AB1338" t="s">
        <v>60</v>
      </c>
      <c r="AC1338" t="s">
        <v>65</v>
      </c>
      <c r="AD1338" t="s">
        <v>46</v>
      </c>
    </row>
    <row r="1339" spans="1:30" x14ac:dyDescent="0.25">
      <c r="A1339">
        <v>101338</v>
      </c>
      <c r="B1339">
        <v>29</v>
      </c>
      <c r="C1339" t="s">
        <v>71</v>
      </c>
      <c r="D1339" t="s">
        <v>31</v>
      </c>
      <c r="E1339" t="s">
        <v>42</v>
      </c>
      <c r="F1339">
        <v>86443.43</v>
      </c>
      <c r="G1339">
        <v>62155.94</v>
      </c>
      <c r="H1339">
        <v>646</v>
      </c>
      <c r="I1339">
        <v>110</v>
      </c>
      <c r="J1339">
        <v>5</v>
      </c>
      <c r="K1339" t="s">
        <v>33</v>
      </c>
      <c r="L1339" t="s">
        <v>33</v>
      </c>
      <c r="M1339" t="s">
        <v>33</v>
      </c>
      <c r="N1339" t="s">
        <v>34</v>
      </c>
      <c r="O1339" t="s">
        <v>35</v>
      </c>
      <c r="P1339">
        <v>23</v>
      </c>
      <c r="Q1339">
        <v>544</v>
      </c>
      <c r="R1339">
        <v>3</v>
      </c>
      <c r="S1339">
        <v>4</v>
      </c>
      <c r="T1339" t="s">
        <v>53</v>
      </c>
      <c r="U1339">
        <v>332</v>
      </c>
      <c r="V1339">
        <v>0</v>
      </c>
      <c r="W1339" t="s">
        <v>33</v>
      </c>
      <c r="X1339" t="s">
        <v>37</v>
      </c>
      <c r="Y1339" t="s">
        <v>37</v>
      </c>
      <c r="Z1339">
        <v>1037321.16</v>
      </c>
      <c r="AA1339">
        <v>0.71899999999999997</v>
      </c>
      <c r="AB1339" t="s">
        <v>38</v>
      </c>
      <c r="AC1339" t="s">
        <v>39</v>
      </c>
      <c r="AD1339" t="s">
        <v>40</v>
      </c>
    </row>
    <row r="1340" spans="1:30" x14ac:dyDescent="0.25">
      <c r="A1340">
        <v>101339</v>
      </c>
      <c r="B1340">
        <v>30</v>
      </c>
      <c r="C1340" t="s">
        <v>75</v>
      </c>
      <c r="D1340" t="s">
        <v>31</v>
      </c>
      <c r="E1340" t="s">
        <v>42</v>
      </c>
      <c r="F1340">
        <v>12427.62</v>
      </c>
      <c r="G1340">
        <v>0</v>
      </c>
      <c r="H1340">
        <v>781</v>
      </c>
      <c r="I1340">
        <v>86</v>
      </c>
      <c r="J1340">
        <v>2</v>
      </c>
      <c r="K1340" t="s">
        <v>33</v>
      </c>
      <c r="L1340" t="s">
        <v>37</v>
      </c>
      <c r="M1340" t="s">
        <v>33</v>
      </c>
      <c r="N1340" t="s">
        <v>34</v>
      </c>
      <c r="O1340" t="s">
        <v>35</v>
      </c>
      <c r="P1340">
        <v>3</v>
      </c>
      <c r="Q1340">
        <v>808</v>
      </c>
      <c r="R1340">
        <v>4</v>
      </c>
      <c r="S1340">
        <v>1</v>
      </c>
      <c r="T1340" t="s">
        <v>36</v>
      </c>
      <c r="U1340">
        <v>315</v>
      </c>
      <c r="V1340">
        <v>2</v>
      </c>
      <c r="W1340" t="s">
        <v>33</v>
      </c>
      <c r="X1340" t="s">
        <v>37</v>
      </c>
      <c r="Y1340" t="s">
        <v>37</v>
      </c>
      <c r="Z1340">
        <v>149131.44</v>
      </c>
      <c r="AA1340">
        <v>0</v>
      </c>
      <c r="AB1340" t="s">
        <v>38</v>
      </c>
      <c r="AC1340" t="s">
        <v>65</v>
      </c>
      <c r="AD1340" t="s">
        <v>40</v>
      </c>
    </row>
    <row r="1341" spans="1:30" x14ac:dyDescent="0.25">
      <c r="A1341">
        <v>101340</v>
      </c>
      <c r="B1341">
        <v>20</v>
      </c>
      <c r="C1341" t="s">
        <v>30</v>
      </c>
      <c r="D1341" t="s">
        <v>31</v>
      </c>
      <c r="E1341" t="s">
        <v>42</v>
      </c>
      <c r="F1341">
        <v>30350.97</v>
      </c>
      <c r="G1341">
        <v>19725.62</v>
      </c>
      <c r="H1341">
        <v>685</v>
      </c>
      <c r="I1341">
        <v>168</v>
      </c>
      <c r="J1341">
        <v>3</v>
      </c>
      <c r="K1341" t="s">
        <v>33</v>
      </c>
      <c r="L1341" t="s">
        <v>37</v>
      </c>
      <c r="M1341" t="s">
        <v>33</v>
      </c>
      <c r="N1341" t="s">
        <v>34</v>
      </c>
      <c r="O1341" t="s">
        <v>52</v>
      </c>
      <c r="P1341">
        <v>9</v>
      </c>
      <c r="Q1341">
        <v>253</v>
      </c>
      <c r="R1341">
        <v>3</v>
      </c>
      <c r="S1341">
        <v>5</v>
      </c>
      <c r="T1341" t="s">
        <v>67</v>
      </c>
      <c r="U1341">
        <v>122</v>
      </c>
      <c r="V1341">
        <v>6</v>
      </c>
      <c r="W1341" t="s">
        <v>33</v>
      </c>
      <c r="X1341" t="s">
        <v>37</v>
      </c>
      <c r="Y1341" t="s">
        <v>33</v>
      </c>
      <c r="Z1341">
        <v>364211.64</v>
      </c>
      <c r="AA1341">
        <v>0.65</v>
      </c>
      <c r="AB1341" t="s">
        <v>44</v>
      </c>
      <c r="AC1341" t="s">
        <v>51</v>
      </c>
      <c r="AD1341" t="s">
        <v>46</v>
      </c>
    </row>
    <row r="1342" spans="1:30" x14ac:dyDescent="0.25">
      <c r="A1342">
        <v>101341</v>
      </c>
      <c r="B1342">
        <v>68</v>
      </c>
      <c r="C1342" t="s">
        <v>54</v>
      </c>
      <c r="D1342" t="s">
        <v>31</v>
      </c>
      <c r="E1342" t="s">
        <v>42</v>
      </c>
      <c r="F1342">
        <v>82974.17</v>
      </c>
      <c r="G1342">
        <v>2470.5</v>
      </c>
      <c r="H1342">
        <v>770</v>
      </c>
      <c r="I1342">
        <v>28</v>
      </c>
      <c r="J1342">
        <v>2</v>
      </c>
      <c r="K1342" t="s">
        <v>33</v>
      </c>
      <c r="L1342" t="s">
        <v>33</v>
      </c>
      <c r="M1342" t="s">
        <v>33</v>
      </c>
      <c r="N1342" t="s">
        <v>55</v>
      </c>
      <c r="O1342" t="s">
        <v>63</v>
      </c>
      <c r="P1342">
        <v>5</v>
      </c>
      <c r="Q1342">
        <v>415</v>
      </c>
      <c r="R1342">
        <v>1</v>
      </c>
      <c r="S1342">
        <v>1</v>
      </c>
      <c r="T1342" t="s">
        <v>53</v>
      </c>
      <c r="U1342">
        <v>58</v>
      </c>
      <c r="V1342">
        <v>4</v>
      </c>
      <c r="W1342" t="s">
        <v>33</v>
      </c>
      <c r="X1342" t="s">
        <v>37</v>
      </c>
      <c r="Y1342" t="s">
        <v>37</v>
      </c>
      <c r="Z1342">
        <v>995690.04</v>
      </c>
      <c r="AA1342">
        <v>0.03</v>
      </c>
      <c r="AB1342" t="s">
        <v>60</v>
      </c>
      <c r="AC1342" t="s">
        <v>39</v>
      </c>
      <c r="AD1342" t="s">
        <v>40</v>
      </c>
    </row>
    <row r="1343" spans="1:30" x14ac:dyDescent="0.25">
      <c r="A1343">
        <v>101342</v>
      </c>
      <c r="B1343">
        <v>70</v>
      </c>
      <c r="C1343" t="s">
        <v>75</v>
      </c>
      <c r="D1343" t="s">
        <v>31</v>
      </c>
      <c r="E1343" t="s">
        <v>48</v>
      </c>
      <c r="F1343">
        <v>22581.94</v>
      </c>
      <c r="G1343">
        <v>30451.99</v>
      </c>
      <c r="H1343">
        <v>636</v>
      </c>
      <c r="I1343">
        <v>107</v>
      </c>
      <c r="J1343">
        <v>5</v>
      </c>
      <c r="K1343" t="s">
        <v>33</v>
      </c>
      <c r="L1343" t="s">
        <v>33</v>
      </c>
      <c r="M1343" t="s">
        <v>33</v>
      </c>
      <c r="N1343" t="s">
        <v>53</v>
      </c>
      <c r="O1343" t="s">
        <v>72</v>
      </c>
      <c r="P1343">
        <v>21</v>
      </c>
      <c r="Q1343">
        <v>510</v>
      </c>
      <c r="R1343">
        <v>3</v>
      </c>
      <c r="S1343">
        <v>1</v>
      </c>
      <c r="T1343" t="s">
        <v>67</v>
      </c>
      <c r="U1343">
        <v>335</v>
      </c>
      <c r="V1343">
        <v>1</v>
      </c>
      <c r="W1343" t="s">
        <v>37</v>
      </c>
      <c r="X1343" t="s">
        <v>37</v>
      </c>
      <c r="Y1343" t="s">
        <v>33</v>
      </c>
      <c r="Z1343">
        <v>270983.28000000003</v>
      </c>
      <c r="AA1343">
        <v>1.349</v>
      </c>
      <c r="AB1343" t="s">
        <v>60</v>
      </c>
      <c r="AC1343" t="s">
        <v>65</v>
      </c>
      <c r="AD1343" t="s">
        <v>46</v>
      </c>
    </row>
    <row r="1344" spans="1:30" x14ac:dyDescent="0.25">
      <c r="A1344">
        <v>101343</v>
      </c>
      <c r="B1344">
        <v>23</v>
      </c>
      <c r="C1344" t="s">
        <v>47</v>
      </c>
      <c r="D1344" t="s">
        <v>58</v>
      </c>
      <c r="E1344" t="s">
        <v>42</v>
      </c>
      <c r="F1344">
        <v>55436.06</v>
      </c>
      <c r="G1344">
        <v>40661.24</v>
      </c>
      <c r="H1344">
        <v>754</v>
      </c>
      <c r="I1344">
        <v>78</v>
      </c>
      <c r="J1344">
        <v>2</v>
      </c>
      <c r="K1344" t="s">
        <v>33</v>
      </c>
      <c r="L1344" t="s">
        <v>33</v>
      </c>
      <c r="M1344" t="s">
        <v>33</v>
      </c>
      <c r="N1344" t="s">
        <v>34</v>
      </c>
      <c r="O1344" t="s">
        <v>64</v>
      </c>
      <c r="P1344">
        <v>4</v>
      </c>
      <c r="Q1344">
        <v>247</v>
      </c>
      <c r="R1344">
        <v>7</v>
      </c>
      <c r="S1344">
        <v>1</v>
      </c>
      <c r="T1344" t="s">
        <v>67</v>
      </c>
      <c r="U1344">
        <v>99</v>
      </c>
      <c r="V1344">
        <v>1</v>
      </c>
      <c r="W1344" t="s">
        <v>33</v>
      </c>
      <c r="X1344" t="s">
        <v>33</v>
      </c>
      <c r="Y1344" t="s">
        <v>37</v>
      </c>
      <c r="Z1344">
        <v>665232.72</v>
      </c>
      <c r="AA1344">
        <v>0.73299999999999998</v>
      </c>
      <c r="AB1344" t="s">
        <v>44</v>
      </c>
      <c r="AC1344" t="s">
        <v>39</v>
      </c>
      <c r="AD1344" t="s">
        <v>46</v>
      </c>
    </row>
    <row r="1345" spans="1:30" x14ac:dyDescent="0.25">
      <c r="A1345">
        <v>101344</v>
      </c>
      <c r="B1345">
        <v>44</v>
      </c>
      <c r="C1345" t="s">
        <v>47</v>
      </c>
      <c r="D1345" t="s">
        <v>31</v>
      </c>
      <c r="E1345" t="s">
        <v>42</v>
      </c>
      <c r="F1345">
        <v>37267.17</v>
      </c>
      <c r="G1345">
        <v>26147.08</v>
      </c>
      <c r="H1345">
        <v>712</v>
      </c>
      <c r="I1345">
        <v>44</v>
      </c>
      <c r="J1345">
        <v>1</v>
      </c>
      <c r="K1345" t="s">
        <v>33</v>
      </c>
      <c r="L1345" t="s">
        <v>37</v>
      </c>
      <c r="M1345" t="s">
        <v>33</v>
      </c>
      <c r="N1345" t="s">
        <v>34</v>
      </c>
      <c r="O1345" t="s">
        <v>56</v>
      </c>
      <c r="P1345">
        <v>9</v>
      </c>
      <c r="Q1345">
        <v>284</v>
      </c>
      <c r="R1345">
        <v>6</v>
      </c>
      <c r="S1345">
        <v>3</v>
      </c>
      <c r="T1345" t="s">
        <v>53</v>
      </c>
      <c r="U1345">
        <v>230</v>
      </c>
      <c r="V1345">
        <v>6</v>
      </c>
      <c r="W1345" t="s">
        <v>37</v>
      </c>
      <c r="X1345" t="s">
        <v>33</v>
      </c>
      <c r="Y1345" t="s">
        <v>33</v>
      </c>
      <c r="Z1345">
        <v>447206.04</v>
      </c>
      <c r="AA1345">
        <v>0.70199999999999996</v>
      </c>
      <c r="AB1345" t="s">
        <v>62</v>
      </c>
      <c r="AC1345" t="s">
        <v>51</v>
      </c>
      <c r="AD1345" t="s">
        <v>46</v>
      </c>
    </row>
    <row r="1346" spans="1:30" x14ac:dyDescent="0.25">
      <c r="A1346">
        <v>101345</v>
      </c>
      <c r="B1346">
        <v>45</v>
      </c>
      <c r="C1346" t="s">
        <v>41</v>
      </c>
      <c r="D1346" t="s">
        <v>31</v>
      </c>
      <c r="E1346" t="s">
        <v>42</v>
      </c>
      <c r="F1346">
        <v>44618.48</v>
      </c>
      <c r="G1346">
        <v>10134.93</v>
      </c>
      <c r="H1346">
        <v>521</v>
      </c>
      <c r="I1346">
        <v>22</v>
      </c>
      <c r="J1346">
        <v>3</v>
      </c>
      <c r="K1346" t="s">
        <v>33</v>
      </c>
      <c r="L1346" t="s">
        <v>33</v>
      </c>
      <c r="M1346" t="s">
        <v>33</v>
      </c>
      <c r="N1346" t="s">
        <v>55</v>
      </c>
      <c r="O1346" t="s">
        <v>74</v>
      </c>
      <c r="P1346">
        <v>23</v>
      </c>
      <c r="Q1346">
        <v>459</v>
      </c>
      <c r="R1346">
        <v>2</v>
      </c>
      <c r="S1346">
        <v>3</v>
      </c>
      <c r="T1346" t="s">
        <v>36</v>
      </c>
      <c r="U1346">
        <v>420</v>
      </c>
      <c r="V1346">
        <v>1</v>
      </c>
      <c r="W1346" t="s">
        <v>33</v>
      </c>
      <c r="X1346" t="s">
        <v>33</v>
      </c>
      <c r="Y1346" t="s">
        <v>37</v>
      </c>
      <c r="Z1346">
        <v>535421.76</v>
      </c>
      <c r="AA1346">
        <v>0.22700000000000001</v>
      </c>
      <c r="AB1346" t="s">
        <v>62</v>
      </c>
      <c r="AC1346" t="s">
        <v>45</v>
      </c>
      <c r="AD1346" t="s">
        <v>40</v>
      </c>
    </row>
    <row r="1347" spans="1:30" x14ac:dyDescent="0.25">
      <c r="A1347">
        <v>101346</v>
      </c>
      <c r="B1347">
        <v>64</v>
      </c>
      <c r="C1347" t="s">
        <v>71</v>
      </c>
      <c r="D1347" t="s">
        <v>68</v>
      </c>
      <c r="E1347" t="s">
        <v>42</v>
      </c>
      <c r="F1347">
        <v>38822.83</v>
      </c>
      <c r="G1347">
        <v>36911.03</v>
      </c>
      <c r="H1347">
        <v>557</v>
      </c>
      <c r="I1347">
        <v>168</v>
      </c>
      <c r="J1347">
        <v>5</v>
      </c>
      <c r="K1347" t="s">
        <v>33</v>
      </c>
      <c r="L1347" t="s">
        <v>33</v>
      </c>
      <c r="M1347" t="s">
        <v>33</v>
      </c>
      <c r="N1347" t="s">
        <v>34</v>
      </c>
      <c r="O1347" t="s">
        <v>72</v>
      </c>
      <c r="P1347">
        <v>16</v>
      </c>
      <c r="Q1347">
        <v>598</v>
      </c>
      <c r="R1347">
        <v>7</v>
      </c>
      <c r="S1347">
        <v>0</v>
      </c>
      <c r="T1347" t="s">
        <v>36</v>
      </c>
      <c r="U1347">
        <v>-1</v>
      </c>
      <c r="V1347">
        <v>2</v>
      </c>
      <c r="W1347" t="s">
        <v>33</v>
      </c>
      <c r="X1347" t="s">
        <v>33</v>
      </c>
      <c r="Y1347" t="s">
        <v>33</v>
      </c>
      <c r="Z1347">
        <v>465873.96</v>
      </c>
      <c r="AA1347">
        <v>0.95099999999999996</v>
      </c>
      <c r="AB1347" t="s">
        <v>60</v>
      </c>
      <c r="AC1347" t="s">
        <v>51</v>
      </c>
      <c r="AD1347" t="s">
        <v>46</v>
      </c>
    </row>
    <row r="1348" spans="1:30" x14ac:dyDescent="0.25">
      <c r="A1348">
        <v>101347</v>
      </c>
      <c r="B1348">
        <v>34</v>
      </c>
      <c r="C1348" t="s">
        <v>47</v>
      </c>
      <c r="D1348" t="s">
        <v>31</v>
      </c>
      <c r="E1348" t="s">
        <v>42</v>
      </c>
      <c r="F1348">
        <v>36024.089999999997</v>
      </c>
      <c r="G1348">
        <v>51294.04</v>
      </c>
      <c r="H1348">
        <v>734</v>
      </c>
      <c r="I1348">
        <v>3</v>
      </c>
      <c r="J1348">
        <v>1</v>
      </c>
      <c r="K1348" t="s">
        <v>33</v>
      </c>
      <c r="L1348" t="s">
        <v>33</v>
      </c>
      <c r="M1348" t="s">
        <v>33</v>
      </c>
      <c r="O1348" t="s">
        <v>74</v>
      </c>
      <c r="P1348">
        <v>1</v>
      </c>
      <c r="Q1348">
        <v>422</v>
      </c>
      <c r="R1348">
        <v>1</v>
      </c>
      <c r="S1348">
        <v>2</v>
      </c>
      <c r="T1348" t="s">
        <v>53</v>
      </c>
      <c r="U1348">
        <v>46</v>
      </c>
      <c r="V1348">
        <v>0</v>
      </c>
      <c r="W1348" t="s">
        <v>37</v>
      </c>
      <c r="X1348" t="s">
        <v>37</v>
      </c>
      <c r="Y1348" t="s">
        <v>33</v>
      </c>
      <c r="Z1348">
        <v>432289.08</v>
      </c>
      <c r="AA1348">
        <v>1.4239999999999999</v>
      </c>
      <c r="AB1348" t="s">
        <v>38</v>
      </c>
      <c r="AC1348" t="s">
        <v>51</v>
      </c>
      <c r="AD1348" t="s">
        <v>46</v>
      </c>
    </row>
    <row r="1349" spans="1:30" x14ac:dyDescent="0.25">
      <c r="A1349">
        <v>101348</v>
      </c>
      <c r="B1349">
        <v>56</v>
      </c>
      <c r="C1349" t="s">
        <v>30</v>
      </c>
      <c r="D1349" t="s">
        <v>31</v>
      </c>
      <c r="E1349" t="s">
        <v>32</v>
      </c>
      <c r="F1349">
        <v>25282.84</v>
      </c>
      <c r="G1349">
        <v>62978.81</v>
      </c>
      <c r="H1349">
        <v>631</v>
      </c>
      <c r="I1349">
        <v>139</v>
      </c>
      <c r="J1349">
        <v>4</v>
      </c>
      <c r="K1349" t="s">
        <v>33</v>
      </c>
      <c r="L1349" t="s">
        <v>37</v>
      </c>
      <c r="M1349" t="s">
        <v>33</v>
      </c>
      <c r="N1349" t="s">
        <v>34</v>
      </c>
      <c r="O1349" t="s">
        <v>49</v>
      </c>
      <c r="P1349">
        <v>7</v>
      </c>
      <c r="Q1349">
        <v>793</v>
      </c>
      <c r="R1349">
        <v>8</v>
      </c>
      <c r="S1349">
        <v>4</v>
      </c>
      <c r="T1349" t="s">
        <v>36</v>
      </c>
      <c r="U1349">
        <v>457</v>
      </c>
      <c r="V1349">
        <v>1</v>
      </c>
      <c r="W1349" t="s">
        <v>37</v>
      </c>
      <c r="X1349" t="s">
        <v>33</v>
      </c>
      <c r="Y1349" t="s">
        <v>37</v>
      </c>
      <c r="Z1349">
        <v>303394.08</v>
      </c>
      <c r="AA1349">
        <v>2.4910000000000001</v>
      </c>
      <c r="AB1349" t="s">
        <v>60</v>
      </c>
      <c r="AC1349" t="s">
        <v>65</v>
      </c>
      <c r="AD1349" t="s">
        <v>40</v>
      </c>
    </row>
    <row r="1350" spans="1:30" x14ac:dyDescent="0.25">
      <c r="A1350">
        <v>101349</v>
      </c>
      <c r="B1350">
        <v>30</v>
      </c>
      <c r="C1350" t="s">
        <v>30</v>
      </c>
      <c r="D1350" t="s">
        <v>58</v>
      </c>
      <c r="E1350" t="s">
        <v>42</v>
      </c>
      <c r="F1350">
        <v>28838.68</v>
      </c>
      <c r="G1350">
        <v>36197.96</v>
      </c>
      <c r="H1350">
        <v>710</v>
      </c>
      <c r="I1350">
        <v>93</v>
      </c>
      <c r="J1350">
        <v>2</v>
      </c>
      <c r="K1350" t="s">
        <v>33</v>
      </c>
      <c r="L1350" t="s">
        <v>33</v>
      </c>
      <c r="M1350" t="s">
        <v>33</v>
      </c>
      <c r="N1350" t="s">
        <v>55</v>
      </c>
      <c r="O1350" t="s">
        <v>43</v>
      </c>
      <c r="P1350">
        <v>13</v>
      </c>
      <c r="Q1350">
        <v>469</v>
      </c>
      <c r="R1350">
        <v>8</v>
      </c>
      <c r="S1350">
        <v>3</v>
      </c>
      <c r="T1350" t="s">
        <v>36</v>
      </c>
      <c r="U1350">
        <v>114</v>
      </c>
      <c r="V1350">
        <v>6</v>
      </c>
      <c r="W1350" t="s">
        <v>33</v>
      </c>
      <c r="X1350" t="s">
        <v>33</v>
      </c>
      <c r="Y1350" t="s">
        <v>37</v>
      </c>
      <c r="Z1350">
        <v>346064.16</v>
      </c>
      <c r="AA1350">
        <v>1.2549999999999999</v>
      </c>
      <c r="AB1350" t="s">
        <v>38</v>
      </c>
      <c r="AC1350" t="s">
        <v>65</v>
      </c>
      <c r="AD1350" t="s">
        <v>40</v>
      </c>
    </row>
    <row r="1351" spans="1:30" x14ac:dyDescent="0.25">
      <c r="A1351">
        <v>101350</v>
      </c>
      <c r="B1351">
        <v>58</v>
      </c>
      <c r="C1351" t="s">
        <v>54</v>
      </c>
      <c r="D1351" t="s">
        <v>31</v>
      </c>
      <c r="E1351" t="s">
        <v>42</v>
      </c>
      <c r="F1351">
        <v>48433.31</v>
      </c>
      <c r="G1351">
        <v>0</v>
      </c>
      <c r="H1351">
        <v>675</v>
      </c>
      <c r="I1351">
        <v>3</v>
      </c>
      <c r="J1351">
        <v>3</v>
      </c>
      <c r="K1351" t="s">
        <v>33</v>
      </c>
      <c r="L1351" t="s">
        <v>37</v>
      </c>
      <c r="M1351" t="s">
        <v>33</v>
      </c>
      <c r="N1351" t="s">
        <v>53</v>
      </c>
      <c r="O1351" t="s">
        <v>52</v>
      </c>
      <c r="P1351">
        <v>16</v>
      </c>
      <c r="Q1351">
        <v>349</v>
      </c>
      <c r="R1351">
        <v>1</v>
      </c>
      <c r="S1351">
        <v>0</v>
      </c>
      <c r="T1351" t="s">
        <v>53</v>
      </c>
      <c r="U1351">
        <v>-1</v>
      </c>
      <c r="V1351">
        <v>3</v>
      </c>
      <c r="W1351" t="s">
        <v>33</v>
      </c>
      <c r="X1351" t="s">
        <v>33</v>
      </c>
      <c r="Y1351" t="s">
        <v>33</v>
      </c>
      <c r="Z1351">
        <v>581199.72</v>
      </c>
      <c r="AA1351">
        <v>0</v>
      </c>
      <c r="AB1351" t="s">
        <v>60</v>
      </c>
      <c r="AC1351" t="s">
        <v>45</v>
      </c>
      <c r="AD1351" t="s">
        <v>46</v>
      </c>
    </row>
    <row r="1352" spans="1:30" x14ac:dyDescent="0.25">
      <c r="A1352">
        <v>101351</v>
      </c>
      <c r="B1352">
        <v>59</v>
      </c>
      <c r="C1352" t="s">
        <v>30</v>
      </c>
      <c r="D1352" t="s">
        <v>58</v>
      </c>
      <c r="E1352" t="s">
        <v>32</v>
      </c>
      <c r="F1352">
        <v>43575.9</v>
      </c>
      <c r="G1352">
        <v>49104.78</v>
      </c>
      <c r="H1352">
        <v>603</v>
      </c>
      <c r="I1352">
        <v>51</v>
      </c>
      <c r="J1352">
        <v>2</v>
      </c>
      <c r="K1352" t="s">
        <v>33</v>
      </c>
      <c r="L1352" t="s">
        <v>33</v>
      </c>
      <c r="M1352" t="s">
        <v>33</v>
      </c>
      <c r="N1352" t="s">
        <v>53</v>
      </c>
      <c r="O1352" t="s">
        <v>43</v>
      </c>
      <c r="P1352">
        <v>12</v>
      </c>
      <c r="Q1352">
        <v>38</v>
      </c>
      <c r="R1352">
        <v>5</v>
      </c>
      <c r="S1352">
        <v>1</v>
      </c>
      <c r="T1352" t="s">
        <v>53</v>
      </c>
      <c r="U1352">
        <v>158</v>
      </c>
      <c r="V1352">
        <v>0</v>
      </c>
      <c r="W1352" t="s">
        <v>33</v>
      </c>
      <c r="X1352" t="s">
        <v>33</v>
      </c>
      <c r="Y1352" t="s">
        <v>33</v>
      </c>
      <c r="Z1352">
        <v>522910.8</v>
      </c>
      <c r="AA1352">
        <v>1.127</v>
      </c>
      <c r="AB1352" t="s">
        <v>60</v>
      </c>
      <c r="AC1352" t="s">
        <v>45</v>
      </c>
      <c r="AD1352" t="s">
        <v>46</v>
      </c>
    </row>
    <row r="1353" spans="1:30" x14ac:dyDescent="0.25">
      <c r="A1353">
        <v>101352</v>
      </c>
      <c r="B1353">
        <v>27</v>
      </c>
      <c r="C1353" t="s">
        <v>30</v>
      </c>
      <c r="D1353" t="s">
        <v>31</v>
      </c>
      <c r="E1353" t="s">
        <v>42</v>
      </c>
      <c r="F1353">
        <v>40243.599999999999</v>
      </c>
      <c r="G1353">
        <v>43342.16</v>
      </c>
      <c r="H1353">
        <v>850</v>
      </c>
      <c r="I1353">
        <v>32</v>
      </c>
      <c r="J1353">
        <v>2</v>
      </c>
      <c r="K1353" t="s">
        <v>33</v>
      </c>
      <c r="L1353" t="s">
        <v>33</v>
      </c>
      <c r="M1353" t="s">
        <v>33</v>
      </c>
      <c r="N1353" t="s">
        <v>34</v>
      </c>
      <c r="O1353" t="s">
        <v>74</v>
      </c>
      <c r="P1353">
        <v>25</v>
      </c>
      <c r="Q1353">
        <v>394</v>
      </c>
      <c r="R1353">
        <v>8</v>
      </c>
      <c r="S1353">
        <v>3</v>
      </c>
      <c r="T1353" t="s">
        <v>53</v>
      </c>
      <c r="U1353">
        <v>384</v>
      </c>
      <c r="V1353">
        <v>2</v>
      </c>
      <c r="W1353" t="s">
        <v>37</v>
      </c>
      <c r="X1353" t="s">
        <v>33</v>
      </c>
      <c r="Y1353" t="s">
        <v>37</v>
      </c>
      <c r="Z1353">
        <v>482923.2</v>
      </c>
      <c r="AA1353">
        <v>1.077</v>
      </c>
      <c r="AB1353" t="s">
        <v>38</v>
      </c>
      <c r="AC1353" t="s">
        <v>51</v>
      </c>
      <c r="AD1353" t="s">
        <v>40</v>
      </c>
    </row>
    <row r="1354" spans="1:30" x14ac:dyDescent="0.25">
      <c r="A1354">
        <v>101353</v>
      </c>
      <c r="B1354">
        <v>44</v>
      </c>
      <c r="C1354" t="s">
        <v>47</v>
      </c>
      <c r="D1354" t="s">
        <v>68</v>
      </c>
      <c r="E1354" t="s">
        <v>32</v>
      </c>
      <c r="F1354">
        <v>47501.03</v>
      </c>
      <c r="G1354">
        <v>32372.52</v>
      </c>
      <c r="H1354">
        <v>753</v>
      </c>
      <c r="I1354">
        <v>76</v>
      </c>
      <c r="J1354">
        <v>1</v>
      </c>
      <c r="K1354" t="s">
        <v>33</v>
      </c>
      <c r="L1354" t="s">
        <v>37</v>
      </c>
      <c r="M1354" t="s">
        <v>33</v>
      </c>
      <c r="N1354" t="s">
        <v>34</v>
      </c>
      <c r="O1354" t="s">
        <v>63</v>
      </c>
      <c r="P1354">
        <v>2</v>
      </c>
      <c r="Q1354">
        <v>152</v>
      </c>
      <c r="R1354">
        <v>4</v>
      </c>
      <c r="S1354">
        <v>5</v>
      </c>
      <c r="T1354" t="s">
        <v>53</v>
      </c>
      <c r="U1354">
        <v>218</v>
      </c>
      <c r="V1354">
        <v>2</v>
      </c>
      <c r="W1354" t="s">
        <v>33</v>
      </c>
      <c r="X1354" t="s">
        <v>37</v>
      </c>
      <c r="Y1354" t="s">
        <v>37</v>
      </c>
      <c r="Z1354">
        <v>570012.36</v>
      </c>
      <c r="AA1354">
        <v>0.68200000000000005</v>
      </c>
      <c r="AB1354" t="s">
        <v>62</v>
      </c>
      <c r="AC1354" t="s">
        <v>45</v>
      </c>
      <c r="AD1354" t="s">
        <v>46</v>
      </c>
    </row>
    <row r="1355" spans="1:30" x14ac:dyDescent="0.25">
      <c r="A1355">
        <v>101354</v>
      </c>
      <c r="B1355">
        <v>32</v>
      </c>
      <c r="C1355" t="s">
        <v>30</v>
      </c>
      <c r="D1355" t="s">
        <v>68</v>
      </c>
      <c r="E1355" t="s">
        <v>42</v>
      </c>
      <c r="F1355">
        <v>32818.74</v>
      </c>
      <c r="G1355">
        <v>10795.45</v>
      </c>
      <c r="H1355">
        <v>721</v>
      </c>
      <c r="I1355">
        <v>19</v>
      </c>
      <c r="J1355">
        <v>4</v>
      </c>
      <c r="K1355" t="s">
        <v>33</v>
      </c>
      <c r="L1355" t="s">
        <v>33</v>
      </c>
      <c r="M1355" t="s">
        <v>33</v>
      </c>
      <c r="N1355" t="s">
        <v>34</v>
      </c>
      <c r="O1355" t="s">
        <v>64</v>
      </c>
      <c r="P1355">
        <v>22</v>
      </c>
      <c r="Q1355">
        <v>551</v>
      </c>
      <c r="R1355">
        <v>6</v>
      </c>
      <c r="S1355">
        <v>5</v>
      </c>
      <c r="T1355" t="s">
        <v>46</v>
      </c>
      <c r="U1355">
        <v>340</v>
      </c>
      <c r="V1355">
        <v>3</v>
      </c>
      <c r="W1355" t="s">
        <v>37</v>
      </c>
      <c r="X1355" t="s">
        <v>37</v>
      </c>
      <c r="Y1355" t="s">
        <v>33</v>
      </c>
      <c r="Z1355">
        <v>393824.88</v>
      </c>
      <c r="AA1355">
        <v>0.32900000000000001</v>
      </c>
      <c r="AB1355" t="s">
        <v>38</v>
      </c>
      <c r="AC1355" t="s">
        <v>51</v>
      </c>
      <c r="AD1355" t="s">
        <v>46</v>
      </c>
    </row>
    <row r="1356" spans="1:30" x14ac:dyDescent="0.25">
      <c r="A1356">
        <v>101355</v>
      </c>
      <c r="B1356">
        <v>42</v>
      </c>
      <c r="C1356" t="s">
        <v>30</v>
      </c>
      <c r="D1356" t="s">
        <v>31</v>
      </c>
      <c r="E1356" t="s">
        <v>42</v>
      </c>
      <c r="F1356">
        <v>36580.53</v>
      </c>
      <c r="G1356">
        <v>20130.060000000001</v>
      </c>
      <c r="H1356">
        <v>573</v>
      </c>
      <c r="I1356">
        <v>134</v>
      </c>
      <c r="J1356">
        <v>4</v>
      </c>
      <c r="K1356" t="s">
        <v>33</v>
      </c>
      <c r="L1356" t="s">
        <v>37</v>
      </c>
      <c r="M1356" t="s">
        <v>33</v>
      </c>
      <c r="N1356" t="s">
        <v>55</v>
      </c>
      <c r="O1356" t="s">
        <v>69</v>
      </c>
      <c r="P1356">
        <v>28</v>
      </c>
      <c r="Q1356">
        <v>673</v>
      </c>
      <c r="R1356">
        <v>6</v>
      </c>
      <c r="S1356">
        <v>3</v>
      </c>
      <c r="T1356" t="s">
        <v>36</v>
      </c>
      <c r="U1356">
        <v>94</v>
      </c>
      <c r="V1356">
        <v>5</v>
      </c>
      <c r="W1356" t="s">
        <v>37</v>
      </c>
      <c r="X1356" t="s">
        <v>33</v>
      </c>
      <c r="Y1356" t="s">
        <v>33</v>
      </c>
      <c r="Z1356">
        <v>438966.36</v>
      </c>
      <c r="AA1356">
        <v>0.55000000000000004</v>
      </c>
      <c r="AB1356" t="s">
        <v>62</v>
      </c>
      <c r="AC1356" t="s">
        <v>51</v>
      </c>
      <c r="AD1356" t="s">
        <v>46</v>
      </c>
    </row>
    <row r="1357" spans="1:30" x14ac:dyDescent="0.25">
      <c r="A1357">
        <v>101356</v>
      </c>
      <c r="B1357">
        <v>51</v>
      </c>
      <c r="C1357" t="s">
        <v>57</v>
      </c>
      <c r="D1357" t="s">
        <v>31</v>
      </c>
      <c r="E1357" t="s">
        <v>42</v>
      </c>
      <c r="F1357">
        <v>30426.53</v>
      </c>
      <c r="H1357">
        <v>803</v>
      </c>
      <c r="I1357">
        <v>164</v>
      </c>
      <c r="J1357">
        <v>3</v>
      </c>
      <c r="K1357" t="s">
        <v>33</v>
      </c>
      <c r="L1357" t="s">
        <v>33</v>
      </c>
      <c r="M1357" t="s">
        <v>33</v>
      </c>
      <c r="N1357" t="s">
        <v>34</v>
      </c>
      <c r="O1357" t="s">
        <v>59</v>
      </c>
      <c r="P1357">
        <v>28</v>
      </c>
      <c r="Q1357">
        <v>478</v>
      </c>
      <c r="R1357">
        <v>3</v>
      </c>
      <c r="S1357">
        <v>4</v>
      </c>
      <c r="T1357" t="s">
        <v>46</v>
      </c>
      <c r="U1357">
        <v>397</v>
      </c>
      <c r="V1357">
        <v>2</v>
      </c>
      <c r="W1357" t="s">
        <v>37</v>
      </c>
      <c r="X1357" t="s">
        <v>37</v>
      </c>
      <c r="Y1357" t="s">
        <v>37</v>
      </c>
      <c r="Z1357">
        <v>365118.36</v>
      </c>
      <c r="AA1357">
        <v>1.9330000000000001</v>
      </c>
      <c r="AB1357" t="s">
        <v>50</v>
      </c>
      <c r="AC1357" t="s">
        <v>51</v>
      </c>
      <c r="AD1357" t="s">
        <v>40</v>
      </c>
    </row>
    <row r="1358" spans="1:30" x14ac:dyDescent="0.25">
      <c r="A1358">
        <v>101357</v>
      </c>
      <c r="B1358">
        <v>22</v>
      </c>
      <c r="C1358" t="s">
        <v>47</v>
      </c>
      <c r="D1358" t="s">
        <v>58</v>
      </c>
      <c r="E1358" t="s">
        <v>32</v>
      </c>
      <c r="F1358">
        <v>60548.15</v>
      </c>
      <c r="G1358">
        <v>42931.99</v>
      </c>
      <c r="H1358">
        <v>774</v>
      </c>
      <c r="I1358">
        <v>135</v>
      </c>
      <c r="J1358">
        <v>1</v>
      </c>
      <c r="K1358" t="s">
        <v>33</v>
      </c>
      <c r="L1358" t="s">
        <v>37</v>
      </c>
      <c r="M1358" t="s">
        <v>33</v>
      </c>
      <c r="N1358" t="s">
        <v>34</v>
      </c>
      <c r="O1358" t="s">
        <v>56</v>
      </c>
      <c r="P1358">
        <v>4</v>
      </c>
      <c r="Q1358">
        <v>356</v>
      </c>
      <c r="R1358">
        <v>5</v>
      </c>
      <c r="S1358">
        <v>3</v>
      </c>
      <c r="T1358" t="s">
        <v>46</v>
      </c>
      <c r="U1358">
        <v>35</v>
      </c>
      <c r="V1358">
        <v>3</v>
      </c>
      <c r="W1358" t="s">
        <v>33</v>
      </c>
      <c r="X1358" t="s">
        <v>37</v>
      </c>
      <c r="Y1358" t="s">
        <v>37</v>
      </c>
      <c r="Z1358">
        <v>726577.8</v>
      </c>
      <c r="AA1358">
        <v>0.70899999999999996</v>
      </c>
      <c r="AB1358" t="s">
        <v>44</v>
      </c>
      <c r="AC1358" t="s">
        <v>39</v>
      </c>
      <c r="AD1358" t="s">
        <v>40</v>
      </c>
    </row>
    <row r="1359" spans="1:30" x14ac:dyDescent="0.25">
      <c r="A1359">
        <v>101358</v>
      </c>
      <c r="B1359">
        <v>24</v>
      </c>
      <c r="C1359" t="s">
        <v>47</v>
      </c>
      <c r="D1359" t="s">
        <v>31</v>
      </c>
      <c r="E1359" t="s">
        <v>42</v>
      </c>
      <c r="F1359">
        <v>47875.02</v>
      </c>
      <c r="G1359">
        <v>21639.93</v>
      </c>
      <c r="H1359">
        <v>736</v>
      </c>
      <c r="I1359">
        <v>110</v>
      </c>
      <c r="J1359">
        <v>1</v>
      </c>
      <c r="K1359" t="s">
        <v>33</v>
      </c>
      <c r="L1359" t="s">
        <v>33</v>
      </c>
      <c r="M1359" t="s">
        <v>33</v>
      </c>
      <c r="N1359" t="s">
        <v>34</v>
      </c>
      <c r="O1359" t="s">
        <v>63</v>
      </c>
      <c r="P1359">
        <v>14</v>
      </c>
      <c r="Q1359">
        <v>237</v>
      </c>
      <c r="R1359">
        <v>7</v>
      </c>
      <c r="S1359">
        <v>2</v>
      </c>
      <c r="T1359" t="s">
        <v>53</v>
      </c>
      <c r="U1359">
        <v>182</v>
      </c>
      <c r="V1359">
        <v>2</v>
      </c>
      <c r="W1359" t="s">
        <v>37</v>
      </c>
      <c r="X1359" t="s">
        <v>37</v>
      </c>
      <c r="Y1359" t="s">
        <v>33</v>
      </c>
      <c r="Z1359">
        <v>574500.24</v>
      </c>
      <c r="AA1359">
        <v>0.45200000000000001</v>
      </c>
      <c r="AB1359" t="s">
        <v>44</v>
      </c>
      <c r="AC1359" t="s">
        <v>45</v>
      </c>
      <c r="AD1359" t="s">
        <v>46</v>
      </c>
    </row>
    <row r="1360" spans="1:30" x14ac:dyDescent="0.25">
      <c r="A1360">
        <v>101359</v>
      </c>
      <c r="B1360">
        <v>51</v>
      </c>
      <c r="C1360" t="s">
        <v>57</v>
      </c>
      <c r="D1360" t="s">
        <v>68</v>
      </c>
      <c r="E1360" t="s">
        <v>48</v>
      </c>
      <c r="F1360">
        <v>17685.47</v>
      </c>
      <c r="G1360">
        <v>507.13</v>
      </c>
      <c r="H1360">
        <v>738</v>
      </c>
      <c r="I1360">
        <v>135</v>
      </c>
      <c r="J1360">
        <v>1</v>
      </c>
      <c r="K1360" t="s">
        <v>33</v>
      </c>
      <c r="L1360" t="s">
        <v>37</v>
      </c>
      <c r="M1360" t="s">
        <v>33</v>
      </c>
      <c r="N1360" t="s">
        <v>34</v>
      </c>
      <c r="O1360" t="s">
        <v>72</v>
      </c>
      <c r="P1360">
        <v>20</v>
      </c>
      <c r="Q1360">
        <v>460</v>
      </c>
      <c r="R1360">
        <v>1</v>
      </c>
      <c r="S1360">
        <v>3</v>
      </c>
      <c r="T1360" t="s">
        <v>67</v>
      </c>
      <c r="U1360">
        <v>158</v>
      </c>
      <c r="V1360">
        <v>2</v>
      </c>
      <c r="W1360" t="s">
        <v>37</v>
      </c>
      <c r="X1360" t="s">
        <v>33</v>
      </c>
      <c r="Y1360" t="s">
        <v>33</v>
      </c>
      <c r="Z1360">
        <v>212225.64</v>
      </c>
      <c r="AA1360">
        <v>2.9000000000000001E-2</v>
      </c>
      <c r="AB1360" t="s">
        <v>50</v>
      </c>
      <c r="AC1360" t="s">
        <v>65</v>
      </c>
      <c r="AD1360" t="s">
        <v>46</v>
      </c>
    </row>
    <row r="1361" spans="1:30" x14ac:dyDescent="0.25">
      <c r="A1361">
        <v>101360</v>
      </c>
      <c r="B1361">
        <v>32</v>
      </c>
      <c r="C1361" t="s">
        <v>70</v>
      </c>
      <c r="D1361" t="s">
        <v>68</v>
      </c>
      <c r="E1361" t="s">
        <v>48</v>
      </c>
      <c r="F1361">
        <v>45092.34</v>
      </c>
      <c r="G1361">
        <v>57840.27</v>
      </c>
      <c r="H1361">
        <v>772</v>
      </c>
      <c r="I1361">
        <v>123</v>
      </c>
      <c r="J1361">
        <v>5</v>
      </c>
      <c r="K1361" t="s">
        <v>33</v>
      </c>
      <c r="L1361" t="s">
        <v>37</v>
      </c>
      <c r="M1361" t="s">
        <v>37</v>
      </c>
      <c r="N1361" t="s">
        <v>34</v>
      </c>
      <c r="O1361" t="s">
        <v>72</v>
      </c>
      <c r="P1361">
        <v>7</v>
      </c>
      <c r="Q1361">
        <v>447</v>
      </c>
      <c r="R1361">
        <v>7</v>
      </c>
      <c r="S1361">
        <v>5</v>
      </c>
      <c r="T1361" t="s">
        <v>36</v>
      </c>
      <c r="U1361">
        <v>48</v>
      </c>
      <c r="V1361">
        <v>2</v>
      </c>
      <c r="W1361" t="s">
        <v>33</v>
      </c>
      <c r="X1361" t="s">
        <v>37</v>
      </c>
      <c r="Y1361" t="s">
        <v>33</v>
      </c>
      <c r="Z1361">
        <v>541108.07999999996</v>
      </c>
      <c r="AA1361">
        <v>1.2829999999999999</v>
      </c>
      <c r="AB1361" t="s">
        <v>38</v>
      </c>
      <c r="AC1361" t="s">
        <v>45</v>
      </c>
      <c r="AD1361" t="s">
        <v>46</v>
      </c>
    </row>
    <row r="1362" spans="1:30" x14ac:dyDescent="0.25">
      <c r="A1362">
        <v>101361</v>
      </c>
      <c r="B1362">
        <v>30</v>
      </c>
      <c r="C1362" t="s">
        <v>70</v>
      </c>
      <c r="D1362" t="s">
        <v>58</v>
      </c>
      <c r="E1362" t="s">
        <v>42</v>
      </c>
      <c r="F1362">
        <v>60279.27</v>
      </c>
      <c r="G1362">
        <v>5231.92</v>
      </c>
      <c r="H1362">
        <v>542</v>
      </c>
      <c r="I1362">
        <v>38</v>
      </c>
      <c r="J1362">
        <v>1</v>
      </c>
      <c r="K1362" t="s">
        <v>33</v>
      </c>
      <c r="L1362" t="s">
        <v>33</v>
      </c>
      <c r="M1362" t="s">
        <v>33</v>
      </c>
      <c r="N1362" t="s">
        <v>34</v>
      </c>
      <c r="O1362" t="s">
        <v>64</v>
      </c>
      <c r="P1362">
        <v>15</v>
      </c>
      <c r="Q1362">
        <v>518</v>
      </c>
      <c r="R1362">
        <v>5</v>
      </c>
      <c r="S1362">
        <v>0</v>
      </c>
      <c r="T1362" t="s">
        <v>53</v>
      </c>
      <c r="U1362">
        <v>-1</v>
      </c>
      <c r="V1362">
        <v>5</v>
      </c>
      <c r="W1362" t="s">
        <v>37</v>
      </c>
      <c r="X1362" t="s">
        <v>33</v>
      </c>
      <c r="Y1362" t="s">
        <v>33</v>
      </c>
      <c r="Z1362">
        <v>723351.24</v>
      </c>
      <c r="AA1362">
        <v>8.6999999999999994E-2</v>
      </c>
      <c r="AB1362" t="s">
        <v>38</v>
      </c>
      <c r="AC1362" t="s">
        <v>39</v>
      </c>
      <c r="AD1362" t="s">
        <v>46</v>
      </c>
    </row>
    <row r="1363" spans="1:30" x14ac:dyDescent="0.25">
      <c r="A1363">
        <v>101362</v>
      </c>
      <c r="B1363">
        <v>32</v>
      </c>
      <c r="C1363" t="s">
        <v>41</v>
      </c>
      <c r="D1363" t="s">
        <v>31</v>
      </c>
      <c r="E1363" t="s">
        <v>48</v>
      </c>
      <c r="F1363">
        <v>36660.9</v>
      </c>
      <c r="G1363">
        <v>59574.47</v>
      </c>
      <c r="H1363">
        <v>749</v>
      </c>
      <c r="I1363">
        <v>169</v>
      </c>
      <c r="J1363">
        <v>4</v>
      </c>
      <c r="K1363" t="s">
        <v>33</v>
      </c>
      <c r="L1363" t="s">
        <v>33</v>
      </c>
      <c r="M1363" t="s">
        <v>33</v>
      </c>
      <c r="N1363" t="s">
        <v>53</v>
      </c>
      <c r="O1363" t="s">
        <v>72</v>
      </c>
      <c r="P1363">
        <v>6</v>
      </c>
      <c r="Q1363">
        <v>343</v>
      </c>
      <c r="R1363">
        <v>1</v>
      </c>
      <c r="S1363">
        <v>4</v>
      </c>
      <c r="T1363" t="s">
        <v>53</v>
      </c>
      <c r="U1363">
        <v>107</v>
      </c>
      <c r="V1363">
        <v>1</v>
      </c>
      <c r="W1363" t="s">
        <v>33</v>
      </c>
      <c r="X1363" t="s">
        <v>37</v>
      </c>
      <c r="Y1363" t="s">
        <v>33</v>
      </c>
      <c r="Z1363">
        <v>439930.8</v>
      </c>
      <c r="AA1363">
        <v>1.625</v>
      </c>
      <c r="AB1363" t="s">
        <v>38</v>
      </c>
      <c r="AC1363" t="s">
        <v>51</v>
      </c>
      <c r="AD1363" t="s">
        <v>46</v>
      </c>
    </row>
    <row r="1364" spans="1:30" x14ac:dyDescent="0.25">
      <c r="A1364">
        <v>101363</v>
      </c>
      <c r="B1364">
        <v>57</v>
      </c>
      <c r="C1364" t="s">
        <v>75</v>
      </c>
      <c r="D1364" t="s">
        <v>31</v>
      </c>
      <c r="E1364" t="s">
        <v>48</v>
      </c>
      <c r="F1364">
        <v>38051.08</v>
      </c>
      <c r="G1364">
        <v>20273.29</v>
      </c>
      <c r="H1364">
        <v>633</v>
      </c>
      <c r="I1364">
        <v>148</v>
      </c>
      <c r="J1364">
        <v>1</v>
      </c>
      <c r="K1364" t="s">
        <v>33</v>
      </c>
      <c r="L1364" t="s">
        <v>33</v>
      </c>
      <c r="M1364" t="s">
        <v>33</v>
      </c>
      <c r="N1364" t="s">
        <v>34</v>
      </c>
      <c r="O1364" t="s">
        <v>49</v>
      </c>
      <c r="P1364">
        <v>2</v>
      </c>
      <c r="Q1364">
        <v>20</v>
      </c>
      <c r="R1364">
        <v>5</v>
      </c>
      <c r="S1364">
        <v>0</v>
      </c>
      <c r="T1364" t="s">
        <v>53</v>
      </c>
      <c r="U1364">
        <v>-1</v>
      </c>
      <c r="V1364">
        <v>4</v>
      </c>
      <c r="W1364" t="s">
        <v>37</v>
      </c>
      <c r="X1364" t="s">
        <v>33</v>
      </c>
      <c r="Y1364" t="s">
        <v>33</v>
      </c>
      <c r="Z1364">
        <v>456612.96</v>
      </c>
      <c r="AA1364">
        <v>0.53300000000000003</v>
      </c>
      <c r="AB1364" t="s">
        <v>60</v>
      </c>
      <c r="AC1364" t="s">
        <v>51</v>
      </c>
      <c r="AD1364" t="s">
        <v>46</v>
      </c>
    </row>
    <row r="1365" spans="1:30" x14ac:dyDescent="0.25">
      <c r="A1365">
        <v>101364</v>
      </c>
      <c r="B1365">
        <v>52</v>
      </c>
      <c r="C1365" t="s">
        <v>76</v>
      </c>
      <c r="D1365" t="s">
        <v>31</v>
      </c>
      <c r="E1365" t="s">
        <v>42</v>
      </c>
      <c r="F1365">
        <v>14993.03</v>
      </c>
      <c r="G1365">
        <v>19311.669999999998</v>
      </c>
      <c r="H1365">
        <v>643</v>
      </c>
      <c r="I1365">
        <v>55</v>
      </c>
      <c r="J1365">
        <v>5</v>
      </c>
      <c r="K1365" t="s">
        <v>33</v>
      </c>
      <c r="L1365" t="s">
        <v>37</v>
      </c>
      <c r="M1365" t="s">
        <v>37</v>
      </c>
      <c r="N1365" t="s">
        <v>53</v>
      </c>
      <c r="O1365" t="s">
        <v>64</v>
      </c>
      <c r="P1365">
        <v>13</v>
      </c>
      <c r="Q1365">
        <v>282</v>
      </c>
      <c r="R1365">
        <v>3</v>
      </c>
      <c r="S1365">
        <v>3</v>
      </c>
      <c r="T1365" t="s">
        <v>46</v>
      </c>
      <c r="U1365">
        <v>142</v>
      </c>
      <c r="V1365">
        <v>5</v>
      </c>
      <c r="W1365" t="s">
        <v>33</v>
      </c>
      <c r="X1365" t="s">
        <v>33</v>
      </c>
      <c r="Y1365" t="s">
        <v>33</v>
      </c>
      <c r="Z1365">
        <v>179916.36</v>
      </c>
      <c r="AA1365">
        <v>1.288</v>
      </c>
      <c r="AB1365" t="s">
        <v>50</v>
      </c>
      <c r="AC1365" t="s">
        <v>65</v>
      </c>
      <c r="AD1365" t="s">
        <v>46</v>
      </c>
    </row>
    <row r="1366" spans="1:30" x14ac:dyDescent="0.25">
      <c r="A1366">
        <v>101365</v>
      </c>
      <c r="B1366">
        <v>31</v>
      </c>
      <c r="C1366" t="s">
        <v>41</v>
      </c>
      <c r="D1366" t="s">
        <v>58</v>
      </c>
      <c r="E1366" t="s">
        <v>32</v>
      </c>
      <c r="F1366">
        <v>50223.73</v>
      </c>
      <c r="G1366">
        <v>51822.97</v>
      </c>
      <c r="H1366">
        <v>753</v>
      </c>
      <c r="I1366">
        <v>93</v>
      </c>
      <c r="J1366">
        <v>3</v>
      </c>
      <c r="K1366" t="s">
        <v>33</v>
      </c>
      <c r="L1366" t="s">
        <v>33</v>
      </c>
      <c r="M1366" t="s">
        <v>33</v>
      </c>
      <c r="N1366" t="s">
        <v>34</v>
      </c>
      <c r="O1366" t="s">
        <v>52</v>
      </c>
      <c r="P1366">
        <v>28</v>
      </c>
      <c r="Q1366">
        <v>505</v>
      </c>
      <c r="R1366">
        <v>3</v>
      </c>
      <c r="S1366">
        <v>5</v>
      </c>
      <c r="T1366" t="s">
        <v>53</v>
      </c>
      <c r="U1366">
        <v>31</v>
      </c>
      <c r="V1366">
        <v>4</v>
      </c>
      <c r="W1366" t="s">
        <v>33</v>
      </c>
      <c r="X1366" t="s">
        <v>37</v>
      </c>
      <c r="Y1366" t="s">
        <v>37</v>
      </c>
      <c r="Z1366">
        <v>602684.76</v>
      </c>
      <c r="AA1366">
        <v>1.032</v>
      </c>
      <c r="AB1366" t="s">
        <v>38</v>
      </c>
      <c r="AC1366" t="s">
        <v>45</v>
      </c>
      <c r="AD1366" t="s">
        <v>40</v>
      </c>
    </row>
    <row r="1367" spans="1:30" x14ac:dyDescent="0.25">
      <c r="A1367">
        <v>101366</v>
      </c>
      <c r="B1367">
        <v>23</v>
      </c>
      <c r="C1367" t="s">
        <v>66</v>
      </c>
      <c r="D1367" t="s">
        <v>31</v>
      </c>
      <c r="E1367" t="s">
        <v>42</v>
      </c>
      <c r="F1367">
        <v>56585.21</v>
      </c>
      <c r="G1367">
        <v>28039.56</v>
      </c>
      <c r="H1367">
        <v>687</v>
      </c>
      <c r="I1367">
        <v>60</v>
      </c>
      <c r="J1367">
        <v>5</v>
      </c>
      <c r="K1367" t="s">
        <v>33</v>
      </c>
      <c r="L1367" t="s">
        <v>37</v>
      </c>
      <c r="M1367" t="s">
        <v>37</v>
      </c>
      <c r="N1367" t="s">
        <v>55</v>
      </c>
      <c r="O1367" t="s">
        <v>49</v>
      </c>
      <c r="P1367">
        <v>5</v>
      </c>
      <c r="Q1367">
        <v>473</v>
      </c>
      <c r="R1367">
        <v>2</v>
      </c>
      <c r="S1367">
        <v>4</v>
      </c>
      <c r="T1367" t="s">
        <v>53</v>
      </c>
      <c r="U1367">
        <v>445</v>
      </c>
      <c r="V1367">
        <v>4</v>
      </c>
      <c r="W1367" t="s">
        <v>33</v>
      </c>
      <c r="X1367" t="s">
        <v>33</v>
      </c>
      <c r="Y1367" t="s">
        <v>37</v>
      </c>
      <c r="Z1367">
        <v>679022.52</v>
      </c>
      <c r="AA1367">
        <v>0.496</v>
      </c>
      <c r="AB1367" t="s">
        <v>44</v>
      </c>
      <c r="AC1367" t="s">
        <v>39</v>
      </c>
      <c r="AD1367" t="s">
        <v>40</v>
      </c>
    </row>
    <row r="1368" spans="1:30" x14ac:dyDescent="0.25">
      <c r="A1368">
        <v>101367</v>
      </c>
      <c r="B1368">
        <v>55</v>
      </c>
      <c r="C1368" t="s">
        <v>30</v>
      </c>
      <c r="D1368" t="s">
        <v>58</v>
      </c>
      <c r="E1368" t="s">
        <v>42</v>
      </c>
      <c r="F1368">
        <v>65645.98</v>
      </c>
      <c r="G1368">
        <v>20449.8</v>
      </c>
      <c r="H1368">
        <v>729</v>
      </c>
      <c r="I1368">
        <v>13</v>
      </c>
      <c r="J1368">
        <v>1</v>
      </c>
      <c r="K1368" t="s">
        <v>33</v>
      </c>
      <c r="L1368" t="s">
        <v>33</v>
      </c>
      <c r="M1368" t="s">
        <v>33</v>
      </c>
      <c r="N1368" t="s">
        <v>55</v>
      </c>
      <c r="O1368" t="s">
        <v>43</v>
      </c>
      <c r="P1368">
        <v>2</v>
      </c>
      <c r="Q1368">
        <v>134</v>
      </c>
      <c r="R1368">
        <v>1</v>
      </c>
      <c r="S1368">
        <v>4</v>
      </c>
      <c r="T1368" t="s">
        <v>67</v>
      </c>
      <c r="U1368">
        <v>427</v>
      </c>
      <c r="V1368">
        <v>6</v>
      </c>
      <c r="W1368" t="s">
        <v>37</v>
      </c>
      <c r="X1368" t="s">
        <v>33</v>
      </c>
      <c r="Y1368" t="s">
        <v>33</v>
      </c>
      <c r="Z1368">
        <v>787751.76</v>
      </c>
      <c r="AA1368">
        <v>0.312</v>
      </c>
      <c r="AB1368" t="s">
        <v>50</v>
      </c>
      <c r="AC1368" t="s">
        <v>39</v>
      </c>
      <c r="AD1368" t="s">
        <v>46</v>
      </c>
    </row>
    <row r="1369" spans="1:30" x14ac:dyDescent="0.25">
      <c r="A1369">
        <v>101368</v>
      </c>
      <c r="B1369">
        <v>18</v>
      </c>
      <c r="C1369" t="s">
        <v>75</v>
      </c>
      <c r="D1369" t="s">
        <v>31</v>
      </c>
      <c r="E1369" t="s">
        <v>42</v>
      </c>
      <c r="F1369">
        <v>35156.22</v>
      </c>
      <c r="G1369">
        <v>53805.31</v>
      </c>
      <c r="H1369">
        <v>630</v>
      </c>
      <c r="I1369">
        <v>37</v>
      </c>
      <c r="J1369">
        <v>4</v>
      </c>
      <c r="K1369" t="s">
        <v>33</v>
      </c>
      <c r="L1369" t="s">
        <v>37</v>
      </c>
      <c r="M1369" t="s">
        <v>33</v>
      </c>
      <c r="N1369" t="s">
        <v>34</v>
      </c>
      <c r="O1369" t="s">
        <v>35</v>
      </c>
      <c r="P1369">
        <v>2</v>
      </c>
      <c r="Q1369">
        <v>687</v>
      </c>
      <c r="R1369">
        <v>5</v>
      </c>
      <c r="S1369">
        <v>0</v>
      </c>
      <c r="T1369" t="s">
        <v>53</v>
      </c>
      <c r="U1369">
        <v>-1</v>
      </c>
      <c r="V1369">
        <v>0</v>
      </c>
      <c r="W1369" t="s">
        <v>33</v>
      </c>
      <c r="X1369" t="s">
        <v>37</v>
      </c>
      <c r="Y1369" t="s">
        <v>33</v>
      </c>
      <c r="Z1369">
        <v>421874.64</v>
      </c>
      <c r="AA1369">
        <v>1.53</v>
      </c>
      <c r="AB1369" t="s">
        <v>44</v>
      </c>
      <c r="AC1369" t="s">
        <v>51</v>
      </c>
      <c r="AD1369" t="s">
        <v>46</v>
      </c>
    </row>
    <row r="1370" spans="1:30" x14ac:dyDescent="0.25">
      <c r="A1370">
        <v>101369</v>
      </c>
      <c r="B1370">
        <v>38</v>
      </c>
      <c r="C1370" t="s">
        <v>61</v>
      </c>
      <c r="D1370" t="s">
        <v>58</v>
      </c>
      <c r="E1370" t="s">
        <v>32</v>
      </c>
      <c r="F1370">
        <v>34002.080000000002</v>
      </c>
      <c r="G1370">
        <v>21746.17</v>
      </c>
      <c r="H1370">
        <v>645</v>
      </c>
      <c r="I1370">
        <v>120</v>
      </c>
      <c r="J1370">
        <v>5</v>
      </c>
      <c r="K1370" t="s">
        <v>33</v>
      </c>
      <c r="L1370" t="s">
        <v>33</v>
      </c>
      <c r="M1370" t="s">
        <v>33</v>
      </c>
      <c r="N1370" t="s">
        <v>34</v>
      </c>
      <c r="O1370" t="s">
        <v>35</v>
      </c>
      <c r="P1370">
        <v>5</v>
      </c>
      <c r="Q1370">
        <v>497</v>
      </c>
      <c r="R1370">
        <v>2</v>
      </c>
      <c r="S1370">
        <v>1</v>
      </c>
      <c r="T1370" t="s">
        <v>53</v>
      </c>
      <c r="U1370">
        <v>249</v>
      </c>
      <c r="V1370">
        <v>6</v>
      </c>
      <c r="W1370" t="s">
        <v>33</v>
      </c>
      <c r="X1370" t="s">
        <v>37</v>
      </c>
      <c r="Y1370" t="s">
        <v>37</v>
      </c>
      <c r="Z1370">
        <v>408024.96</v>
      </c>
      <c r="AA1370">
        <v>0.64</v>
      </c>
      <c r="AB1370" t="s">
        <v>62</v>
      </c>
      <c r="AC1370" t="s">
        <v>51</v>
      </c>
      <c r="AD1370" t="s">
        <v>40</v>
      </c>
    </row>
    <row r="1371" spans="1:30" x14ac:dyDescent="0.25">
      <c r="A1371">
        <v>101370</v>
      </c>
      <c r="B1371">
        <v>60</v>
      </c>
      <c r="C1371" t="s">
        <v>54</v>
      </c>
      <c r="D1371" t="s">
        <v>31</v>
      </c>
      <c r="E1371" t="s">
        <v>32</v>
      </c>
      <c r="F1371">
        <v>12000</v>
      </c>
      <c r="G1371">
        <v>0</v>
      </c>
      <c r="H1371">
        <v>724</v>
      </c>
      <c r="I1371">
        <v>171</v>
      </c>
      <c r="J1371">
        <v>5</v>
      </c>
      <c r="K1371" t="s">
        <v>33</v>
      </c>
      <c r="L1371" t="s">
        <v>37</v>
      </c>
      <c r="M1371" t="s">
        <v>33</v>
      </c>
      <c r="N1371" t="s">
        <v>34</v>
      </c>
      <c r="O1371" t="s">
        <v>63</v>
      </c>
      <c r="P1371">
        <v>17</v>
      </c>
      <c r="Q1371">
        <v>215</v>
      </c>
      <c r="R1371">
        <v>7</v>
      </c>
      <c r="S1371">
        <v>4</v>
      </c>
      <c r="T1371" t="s">
        <v>53</v>
      </c>
      <c r="U1371">
        <v>40</v>
      </c>
      <c r="V1371">
        <v>0</v>
      </c>
      <c r="W1371" t="s">
        <v>33</v>
      </c>
      <c r="X1371" t="s">
        <v>37</v>
      </c>
      <c r="Y1371" t="s">
        <v>37</v>
      </c>
      <c r="Z1371">
        <v>144000</v>
      </c>
      <c r="AA1371">
        <v>0</v>
      </c>
      <c r="AB1371" t="s">
        <v>60</v>
      </c>
      <c r="AC1371" t="s">
        <v>65</v>
      </c>
      <c r="AD1371" t="s">
        <v>46</v>
      </c>
    </row>
    <row r="1372" spans="1:30" x14ac:dyDescent="0.25">
      <c r="A1372">
        <v>101371</v>
      </c>
      <c r="B1372">
        <v>37</v>
      </c>
      <c r="C1372" t="s">
        <v>66</v>
      </c>
      <c r="D1372" t="s">
        <v>31</v>
      </c>
      <c r="E1372" t="s">
        <v>42</v>
      </c>
      <c r="F1372">
        <v>22334.62</v>
      </c>
      <c r="G1372">
        <v>51419.88</v>
      </c>
      <c r="H1372">
        <v>694</v>
      </c>
      <c r="I1372">
        <v>123</v>
      </c>
      <c r="J1372">
        <v>2</v>
      </c>
      <c r="K1372" t="s">
        <v>33</v>
      </c>
      <c r="L1372" t="s">
        <v>37</v>
      </c>
      <c r="M1372" t="s">
        <v>33</v>
      </c>
      <c r="N1372" t="s">
        <v>34</v>
      </c>
      <c r="O1372" t="s">
        <v>56</v>
      </c>
      <c r="P1372">
        <v>7</v>
      </c>
      <c r="Q1372">
        <v>426</v>
      </c>
      <c r="R1372">
        <v>4</v>
      </c>
      <c r="S1372">
        <v>5</v>
      </c>
      <c r="T1372" t="s">
        <v>53</v>
      </c>
      <c r="U1372">
        <v>295</v>
      </c>
      <c r="V1372">
        <v>1</v>
      </c>
      <c r="W1372" t="s">
        <v>33</v>
      </c>
      <c r="X1372" t="s">
        <v>37</v>
      </c>
      <c r="Y1372" t="s">
        <v>33</v>
      </c>
      <c r="Z1372">
        <v>268015.44</v>
      </c>
      <c r="AA1372">
        <v>2.302</v>
      </c>
      <c r="AB1372" t="s">
        <v>62</v>
      </c>
      <c r="AC1372" t="s">
        <v>65</v>
      </c>
      <c r="AD1372" t="s">
        <v>46</v>
      </c>
    </row>
    <row r="1373" spans="1:30" x14ac:dyDescent="0.25">
      <c r="A1373">
        <v>101372</v>
      </c>
      <c r="B1373">
        <v>34</v>
      </c>
      <c r="C1373" t="s">
        <v>70</v>
      </c>
      <c r="D1373" t="s">
        <v>31</v>
      </c>
      <c r="E1373" t="s">
        <v>32</v>
      </c>
      <c r="F1373">
        <v>62797.86</v>
      </c>
      <c r="G1373">
        <v>36657.35</v>
      </c>
      <c r="H1373">
        <v>646</v>
      </c>
      <c r="I1373">
        <v>93</v>
      </c>
      <c r="J1373">
        <v>3</v>
      </c>
      <c r="K1373" t="s">
        <v>33</v>
      </c>
      <c r="L1373" t="s">
        <v>33</v>
      </c>
      <c r="M1373" t="s">
        <v>33</v>
      </c>
      <c r="N1373" t="s">
        <v>34</v>
      </c>
      <c r="O1373" t="s">
        <v>59</v>
      </c>
      <c r="P1373">
        <v>2</v>
      </c>
      <c r="Q1373">
        <v>261</v>
      </c>
      <c r="R1373">
        <v>2</v>
      </c>
      <c r="S1373">
        <v>0</v>
      </c>
      <c r="T1373" t="s">
        <v>36</v>
      </c>
      <c r="U1373">
        <v>-1</v>
      </c>
      <c r="V1373">
        <v>3</v>
      </c>
      <c r="W1373" t="s">
        <v>33</v>
      </c>
      <c r="X1373" t="s">
        <v>33</v>
      </c>
      <c r="Y1373" t="s">
        <v>37</v>
      </c>
      <c r="Z1373">
        <v>753574.32</v>
      </c>
      <c r="AA1373">
        <v>0.58399999999999996</v>
      </c>
      <c r="AB1373" t="s">
        <v>38</v>
      </c>
      <c r="AC1373" t="s">
        <v>39</v>
      </c>
      <c r="AD1373" t="s">
        <v>46</v>
      </c>
    </row>
    <row r="1374" spans="1:30" x14ac:dyDescent="0.25">
      <c r="A1374">
        <v>101373</v>
      </c>
      <c r="B1374">
        <v>56</v>
      </c>
      <c r="C1374" t="s">
        <v>30</v>
      </c>
      <c r="D1374" t="s">
        <v>31</v>
      </c>
      <c r="E1374" t="s">
        <v>48</v>
      </c>
      <c r="F1374">
        <v>75990.84</v>
      </c>
      <c r="G1374">
        <v>5859.01</v>
      </c>
      <c r="H1374">
        <v>740</v>
      </c>
      <c r="I1374">
        <v>11</v>
      </c>
      <c r="J1374">
        <v>1</v>
      </c>
      <c r="K1374" t="s">
        <v>37</v>
      </c>
      <c r="L1374" t="s">
        <v>37</v>
      </c>
      <c r="M1374" t="s">
        <v>33</v>
      </c>
      <c r="N1374" t="s">
        <v>34</v>
      </c>
      <c r="O1374" t="s">
        <v>56</v>
      </c>
      <c r="P1374">
        <v>9</v>
      </c>
      <c r="Q1374">
        <v>477</v>
      </c>
      <c r="R1374">
        <v>4</v>
      </c>
      <c r="S1374">
        <v>5</v>
      </c>
      <c r="T1374" t="s">
        <v>53</v>
      </c>
      <c r="U1374">
        <v>46</v>
      </c>
      <c r="V1374">
        <v>4</v>
      </c>
      <c r="W1374" t="s">
        <v>37</v>
      </c>
      <c r="X1374" t="s">
        <v>37</v>
      </c>
      <c r="Y1374" t="s">
        <v>37</v>
      </c>
      <c r="Z1374">
        <v>911890.08</v>
      </c>
      <c r="AA1374">
        <v>7.6999999999999999E-2</v>
      </c>
      <c r="AB1374" t="s">
        <v>60</v>
      </c>
      <c r="AC1374" t="s">
        <v>39</v>
      </c>
      <c r="AD1374" t="s">
        <v>40</v>
      </c>
    </row>
    <row r="1375" spans="1:30" x14ac:dyDescent="0.25">
      <c r="A1375">
        <v>101374</v>
      </c>
      <c r="B1375">
        <v>58</v>
      </c>
      <c r="C1375" t="s">
        <v>41</v>
      </c>
      <c r="D1375" t="s">
        <v>58</v>
      </c>
      <c r="E1375" t="s">
        <v>42</v>
      </c>
      <c r="F1375">
        <v>29843.64</v>
      </c>
      <c r="G1375">
        <v>2815.27</v>
      </c>
      <c r="H1375">
        <v>595</v>
      </c>
      <c r="I1375">
        <v>119</v>
      </c>
      <c r="J1375">
        <v>1</v>
      </c>
      <c r="K1375" t="s">
        <v>33</v>
      </c>
      <c r="L1375" t="s">
        <v>33</v>
      </c>
      <c r="M1375" t="s">
        <v>33</v>
      </c>
      <c r="N1375" t="s">
        <v>34</v>
      </c>
      <c r="O1375" t="s">
        <v>74</v>
      </c>
      <c r="P1375">
        <v>9</v>
      </c>
      <c r="Q1375">
        <v>698</v>
      </c>
      <c r="R1375">
        <v>8</v>
      </c>
      <c r="S1375">
        <v>0</v>
      </c>
      <c r="T1375" t="s">
        <v>53</v>
      </c>
      <c r="U1375">
        <v>-1</v>
      </c>
      <c r="V1375">
        <v>6</v>
      </c>
      <c r="W1375" t="s">
        <v>33</v>
      </c>
      <c r="X1375" t="s">
        <v>37</v>
      </c>
      <c r="Y1375" t="s">
        <v>33</v>
      </c>
      <c r="Z1375">
        <v>358123.68</v>
      </c>
      <c r="AA1375">
        <v>9.4E-2</v>
      </c>
      <c r="AB1375" t="s">
        <v>60</v>
      </c>
      <c r="AC1375" t="s">
        <v>65</v>
      </c>
      <c r="AD1375" t="s">
        <v>46</v>
      </c>
    </row>
    <row r="1376" spans="1:30" x14ac:dyDescent="0.25">
      <c r="A1376">
        <v>101375</v>
      </c>
      <c r="B1376">
        <v>31</v>
      </c>
      <c r="C1376" t="s">
        <v>54</v>
      </c>
      <c r="D1376" t="s">
        <v>31</v>
      </c>
      <c r="E1376" t="s">
        <v>42</v>
      </c>
      <c r="F1376">
        <v>36040.33</v>
      </c>
      <c r="G1376">
        <v>0</v>
      </c>
      <c r="H1376">
        <v>850</v>
      </c>
      <c r="I1376">
        <v>7</v>
      </c>
      <c r="J1376">
        <v>2</v>
      </c>
      <c r="K1376" t="s">
        <v>33</v>
      </c>
      <c r="L1376" t="s">
        <v>37</v>
      </c>
      <c r="M1376" t="s">
        <v>33</v>
      </c>
      <c r="N1376" t="s">
        <v>55</v>
      </c>
      <c r="O1376" t="s">
        <v>63</v>
      </c>
      <c r="P1376">
        <v>6</v>
      </c>
      <c r="Q1376">
        <v>619</v>
      </c>
      <c r="R1376">
        <v>2</v>
      </c>
      <c r="S1376">
        <v>1</v>
      </c>
      <c r="T1376" t="s">
        <v>53</v>
      </c>
      <c r="U1376">
        <v>112</v>
      </c>
      <c r="V1376">
        <v>5</v>
      </c>
      <c r="W1376" t="s">
        <v>37</v>
      </c>
      <c r="X1376" t="s">
        <v>37</v>
      </c>
      <c r="Y1376" t="s">
        <v>33</v>
      </c>
      <c r="Z1376">
        <v>432483.96</v>
      </c>
      <c r="AA1376">
        <v>0</v>
      </c>
      <c r="AB1376" t="s">
        <v>38</v>
      </c>
      <c r="AC1376" t="s">
        <v>51</v>
      </c>
      <c r="AD1376" t="s">
        <v>46</v>
      </c>
    </row>
    <row r="1377" spans="1:30" x14ac:dyDescent="0.25">
      <c r="A1377">
        <v>101376</v>
      </c>
      <c r="B1377">
        <v>44</v>
      </c>
      <c r="C1377" t="s">
        <v>57</v>
      </c>
      <c r="D1377" t="s">
        <v>58</v>
      </c>
      <c r="E1377" t="s">
        <v>48</v>
      </c>
      <c r="F1377">
        <v>54600.43</v>
      </c>
      <c r="G1377">
        <v>28570.75</v>
      </c>
      <c r="H1377">
        <v>731</v>
      </c>
      <c r="I1377">
        <v>94</v>
      </c>
      <c r="J1377">
        <v>3</v>
      </c>
      <c r="K1377" t="s">
        <v>33</v>
      </c>
      <c r="L1377" t="s">
        <v>33</v>
      </c>
      <c r="M1377" t="s">
        <v>33</v>
      </c>
      <c r="N1377" t="s">
        <v>34</v>
      </c>
      <c r="O1377" t="s">
        <v>56</v>
      </c>
      <c r="P1377">
        <v>15</v>
      </c>
      <c r="Q1377">
        <v>524</v>
      </c>
      <c r="R1377">
        <v>1</v>
      </c>
      <c r="S1377">
        <v>5</v>
      </c>
      <c r="T1377" t="s">
        <v>36</v>
      </c>
      <c r="U1377">
        <v>31</v>
      </c>
      <c r="V1377">
        <v>6</v>
      </c>
      <c r="W1377" t="s">
        <v>37</v>
      </c>
      <c r="X1377" t="s">
        <v>37</v>
      </c>
      <c r="Y1377" t="s">
        <v>37</v>
      </c>
      <c r="Z1377">
        <v>655205.16</v>
      </c>
      <c r="AA1377">
        <v>0.52300000000000002</v>
      </c>
      <c r="AB1377" t="s">
        <v>62</v>
      </c>
      <c r="AC1377" t="s">
        <v>45</v>
      </c>
      <c r="AD1377" t="s">
        <v>40</v>
      </c>
    </row>
    <row r="1378" spans="1:30" x14ac:dyDescent="0.25">
      <c r="A1378">
        <v>101377</v>
      </c>
      <c r="B1378">
        <v>60</v>
      </c>
      <c r="C1378" t="s">
        <v>41</v>
      </c>
      <c r="D1378" t="s">
        <v>58</v>
      </c>
      <c r="E1378" t="s">
        <v>42</v>
      </c>
      <c r="F1378">
        <v>42096.08</v>
      </c>
      <c r="G1378">
        <v>39856.879999999997</v>
      </c>
      <c r="H1378">
        <v>563</v>
      </c>
      <c r="I1378">
        <v>74</v>
      </c>
      <c r="J1378">
        <v>2</v>
      </c>
      <c r="K1378" t="s">
        <v>33</v>
      </c>
      <c r="L1378" t="s">
        <v>33</v>
      </c>
      <c r="M1378" t="s">
        <v>33</v>
      </c>
      <c r="N1378" t="s">
        <v>34</v>
      </c>
      <c r="O1378" t="s">
        <v>49</v>
      </c>
      <c r="P1378">
        <v>13</v>
      </c>
      <c r="Q1378">
        <v>489</v>
      </c>
      <c r="R1378">
        <v>5</v>
      </c>
      <c r="S1378">
        <v>2</v>
      </c>
      <c r="T1378" t="s">
        <v>53</v>
      </c>
      <c r="U1378">
        <v>200</v>
      </c>
      <c r="V1378">
        <v>1</v>
      </c>
      <c r="W1378" t="s">
        <v>33</v>
      </c>
      <c r="X1378" t="s">
        <v>37</v>
      </c>
      <c r="Y1378" t="s">
        <v>33</v>
      </c>
      <c r="Z1378">
        <v>505152.96</v>
      </c>
      <c r="AA1378">
        <v>0.94699999999999995</v>
      </c>
      <c r="AB1378" t="s">
        <v>60</v>
      </c>
      <c r="AC1378" t="s">
        <v>51</v>
      </c>
      <c r="AD1378" t="s">
        <v>46</v>
      </c>
    </row>
    <row r="1379" spans="1:30" x14ac:dyDescent="0.25">
      <c r="A1379">
        <v>101378</v>
      </c>
      <c r="B1379">
        <v>30</v>
      </c>
      <c r="C1379" t="s">
        <v>70</v>
      </c>
      <c r="D1379" t="s">
        <v>31</v>
      </c>
      <c r="E1379" t="s">
        <v>32</v>
      </c>
      <c r="F1379">
        <v>21985</v>
      </c>
      <c r="G1379">
        <v>70019.78</v>
      </c>
      <c r="H1379">
        <v>746</v>
      </c>
      <c r="I1379">
        <v>83</v>
      </c>
      <c r="J1379">
        <v>3</v>
      </c>
      <c r="K1379" t="s">
        <v>33</v>
      </c>
      <c r="L1379" t="s">
        <v>33</v>
      </c>
      <c r="M1379" t="s">
        <v>33</v>
      </c>
      <c r="N1379" t="s">
        <v>34</v>
      </c>
      <c r="O1379" t="s">
        <v>43</v>
      </c>
      <c r="P1379">
        <v>24</v>
      </c>
      <c r="Q1379">
        <v>615</v>
      </c>
      <c r="R1379">
        <v>2</v>
      </c>
      <c r="S1379">
        <v>0</v>
      </c>
      <c r="T1379" t="s">
        <v>46</v>
      </c>
      <c r="U1379">
        <v>-1</v>
      </c>
      <c r="V1379">
        <v>2</v>
      </c>
      <c r="W1379" t="s">
        <v>33</v>
      </c>
      <c r="X1379" t="s">
        <v>33</v>
      </c>
      <c r="Y1379" t="s">
        <v>33</v>
      </c>
      <c r="Z1379">
        <v>263820</v>
      </c>
      <c r="AA1379">
        <v>3.1850000000000001</v>
      </c>
      <c r="AB1379" t="s">
        <v>38</v>
      </c>
      <c r="AC1379" t="s">
        <v>65</v>
      </c>
      <c r="AD1379" t="s">
        <v>46</v>
      </c>
    </row>
    <row r="1380" spans="1:30" x14ac:dyDescent="0.25">
      <c r="A1380">
        <v>101379</v>
      </c>
      <c r="B1380">
        <v>40</v>
      </c>
      <c r="C1380" t="s">
        <v>54</v>
      </c>
      <c r="D1380" t="s">
        <v>31</v>
      </c>
      <c r="E1380" t="s">
        <v>42</v>
      </c>
      <c r="F1380">
        <v>79219.429999999993</v>
      </c>
      <c r="G1380">
        <v>57655.19</v>
      </c>
      <c r="H1380">
        <v>694</v>
      </c>
      <c r="I1380">
        <v>129</v>
      </c>
      <c r="J1380">
        <v>3</v>
      </c>
      <c r="K1380" t="s">
        <v>33</v>
      </c>
      <c r="L1380" t="s">
        <v>37</v>
      </c>
      <c r="M1380" t="s">
        <v>33</v>
      </c>
      <c r="N1380" t="s">
        <v>34</v>
      </c>
      <c r="O1380" t="s">
        <v>74</v>
      </c>
      <c r="P1380">
        <v>24</v>
      </c>
      <c r="Q1380">
        <v>365</v>
      </c>
      <c r="R1380">
        <v>5</v>
      </c>
      <c r="S1380">
        <v>5</v>
      </c>
      <c r="T1380" t="s">
        <v>67</v>
      </c>
      <c r="U1380">
        <v>347</v>
      </c>
      <c r="V1380">
        <v>4</v>
      </c>
      <c r="W1380" t="s">
        <v>33</v>
      </c>
      <c r="X1380" t="s">
        <v>37</v>
      </c>
      <c r="Y1380" t="s">
        <v>33</v>
      </c>
      <c r="Z1380">
        <v>950633.16</v>
      </c>
      <c r="AA1380">
        <v>0.72799999999999998</v>
      </c>
      <c r="AB1380" t="s">
        <v>62</v>
      </c>
      <c r="AC1380" t="s">
        <v>39</v>
      </c>
      <c r="AD1380" t="s">
        <v>46</v>
      </c>
    </row>
    <row r="1381" spans="1:30" x14ac:dyDescent="0.25">
      <c r="A1381">
        <v>101380</v>
      </c>
      <c r="B1381">
        <v>42</v>
      </c>
      <c r="C1381" t="s">
        <v>75</v>
      </c>
      <c r="D1381" t="s">
        <v>31</v>
      </c>
      <c r="E1381" t="s">
        <v>48</v>
      </c>
      <c r="F1381">
        <v>55286.9</v>
      </c>
      <c r="G1381">
        <v>95118.44</v>
      </c>
      <c r="H1381">
        <v>559</v>
      </c>
      <c r="I1381">
        <v>3</v>
      </c>
      <c r="J1381">
        <v>4</v>
      </c>
      <c r="K1381" t="s">
        <v>33</v>
      </c>
      <c r="L1381" t="s">
        <v>37</v>
      </c>
      <c r="M1381" t="s">
        <v>33</v>
      </c>
      <c r="N1381" t="s">
        <v>34</v>
      </c>
      <c r="O1381" t="s">
        <v>43</v>
      </c>
      <c r="P1381">
        <v>5</v>
      </c>
      <c r="Q1381">
        <v>306</v>
      </c>
      <c r="R1381">
        <v>6</v>
      </c>
      <c r="S1381">
        <v>4</v>
      </c>
      <c r="T1381" t="s">
        <v>53</v>
      </c>
      <c r="U1381">
        <v>338</v>
      </c>
      <c r="V1381">
        <v>0</v>
      </c>
      <c r="W1381" t="s">
        <v>37</v>
      </c>
      <c r="X1381" t="s">
        <v>33</v>
      </c>
      <c r="Y1381" t="s">
        <v>33</v>
      </c>
      <c r="Z1381">
        <v>663442.80000000005</v>
      </c>
      <c r="AA1381">
        <v>1.72</v>
      </c>
      <c r="AB1381" t="s">
        <v>62</v>
      </c>
      <c r="AC1381" t="s">
        <v>39</v>
      </c>
      <c r="AD1381" t="s">
        <v>46</v>
      </c>
    </row>
    <row r="1382" spans="1:30" x14ac:dyDescent="0.25">
      <c r="A1382">
        <v>101381</v>
      </c>
      <c r="B1382">
        <v>28</v>
      </c>
      <c r="C1382" t="s">
        <v>47</v>
      </c>
      <c r="D1382" t="s">
        <v>31</v>
      </c>
      <c r="E1382" t="s">
        <v>42</v>
      </c>
      <c r="F1382">
        <v>58435.89</v>
      </c>
      <c r="G1382">
        <v>11133.6</v>
      </c>
      <c r="H1382">
        <v>621</v>
      </c>
      <c r="I1382">
        <v>125</v>
      </c>
      <c r="J1382">
        <v>3</v>
      </c>
      <c r="K1382" t="s">
        <v>33</v>
      </c>
      <c r="L1382" t="s">
        <v>33</v>
      </c>
      <c r="M1382" t="s">
        <v>33</v>
      </c>
      <c r="N1382" t="s">
        <v>55</v>
      </c>
      <c r="O1382" t="s">
        <v>43</v>
      </c>
      <c r="P1382">
        <v>2</v>
      </c>
      <c r="Q1382">
        <v>359</v>
      </c>
      <c r="R1382">
        <v>1</v>
      </c>
      <c r="S1382">
        <v>2</v>
      </c>
      <c r="T1382" t="s">
        <v>53</v>
      </c>
      <c r="U1382">
        <v>22</v>
      </c>
      <c r="V1382">
        <v>3</v>
      </c>
      <c r="W1382" t="s">
        <v>37</v>
      </c>
      <c r="X1382" t="s">
        <v>37</v>
      </c>
      <c r="Y1382" t="s">
        <v>33</v>
      </c>
      <c r="Z1382">
        <v>701230.68</v>
      </c>
      <c r="AA1382">
        <v>0.191</v>
      </c>
      <c r="AB1382" t="s">
        <v>38</v>
      </c>
      <c r="AC1382" t="s">
        <v>39</v>
      </c>
      <c r="AD1382" t="s">
        <v>46</v>
      </c>
    </row>
    <row r="1383" spans="1:30" x14ac:dyDescent="0.25">
      <c r="A1383">
        <v>101382</v>
      </c>
      <c r="B1383">
        <v>50</v>
      </c>
      <c r="C1383" t="s">
        <v>70</v>
      </c>
      <c r="D1383" t="s">
        <v>31</v>
      </c>
      <c r="E1383" t="s">
        <v>42</v>
      </c>
      <c r="F1383">
        <v>59980.94</v>
      </c>
      <c r="G1383">
        <v>47322.96</v>
      </c>
      <c r="H1383">
        <v>693</v>
      </c>
      <c r="I1383">
        <v>68</v>
      </c>
      <c r="J1383">
        <v>3</v>
      </c>
      <c r="K1383" t="s">
        <v>33</v>
      </c>
      <c r="L1383" t="s">
        <v>37</v>
      </c>
      <c r="M1383" t="s">
        <v>33</v>
      </c>
      <c r="N1383" t="s">
        <v>34</v>
      </c>
      <c r="O1383" t="s">
        <v>63</v>
      </c>
      <c r="P1383">
        <v>11</v>
      </c>
      <c r="Q1383">
        <v>268</v>
      </c>
      <c r="R1383">
        <v>7</v>
      </c>
      <c r="S1383">
        <v>0</v>
      </c>
      <c r="T1383" t="s">
        <v>53</v>
      </c>
      <c r="U1383">
        <v>-1</v>
      </c>
      <c r="V1383">
        <v>2</v>
      </c>
      <c r="W1383" t="s">
        <v>33</v>
      </c>
      <c r="X1383" t="s">
        <v>33</v>
      </c>
      <c r="Y1383" t="s">
        <v>33</v>
      </c>
      <c r="Z1383">
        <v>719771.28</v>
      </c>
      <c r="AA1383">
        <v>0.78900000000000003</v>
      </c>
      <c r="AB1383" t="s">
        <v>50</v>
      </c>
      <c r="AC1383" t="s">
        <v>39</v>
      </c>
      <c r="AD1383" t="s">
        <v>46</v>
      </c>
    </row>
    <row r="1384" spans="1:30" x14ac:dyDescent="0.25">
      <c r="A1384">
        <v>101383</v>
      </c>
      <c r="B1384">
        <v>62</v>
      </c>
      <c r="C1384" t="s">
        <v>61</v>
      </c>
      <c r="D1384" t="s">
        <v>58</v>
      </c>
      <c r="E1384" t="s">
        <v>42</v>
      </c>
      <c r="F1384">
        <v>79316.92</v>
      </c>
      <c r="G1384">
        <v>60288.480000000003</v>
      </c>
      <c r="H1384">
        <v>731</v>
      </c>
      <c r="I1384">
        <v>149</v>
      </c>
      <c r="J1384">
        <v>5</v>
      </c>
      <c r="K1384" t="s">
        <v>33</v>
      </c>
      <c r="L1384" t="s">
        <v>33</v>
      </c>
      <c r="M1384" t="s">
        <v>33</v>
      </c>
      <c r="N1384" t="s">
        <v>53</v>
      </c>
      <c r="O1384" t="s">
        <v>52</v>
      </c>
      <c r="P1384">
        <v>9</v>
      </c>
      <c r="Q1384">
        <v>402</v>
      </c>
      <c r="R1384">
        <v>1</v>
      </c>
      <c r="S1384">
        <v>5</v>
      </c>
      <c r="T1384" t="s">
        <v>53</v>
      </c>
      <c r="U1384">
        <v>150</v>
      </c>
      <c r="V1384">
        <v>4</v>
      </c>
      <c r="W1384" t="s">
        <v>37</v>
      </c>
      <c r="X1384" t="s">
        <v>37</v>
      </c>
      <c r="Y1384" t="s">
        <v>33</v>
      </c>
      <c r="Z1384">
        <v>951803.04</v>
      </c>
      <c r="AA1384">
        <v>0.76</v>
      </c>
      <c r="AB1384" t="s">
        <v>60</v>
      </c>
      <c r="AC1384" t="s">
        <v>39</v>
      </c>
      <c r="AD1384" t="s">
        <v>46</v>
      </c>
    </row>
    <row r="1385" spans="1:30" x14ac:dyDescent="0.25">
      <c r="A1385">
        <v>101384</v>
      </c>
      <c r="B1385">
        <v>40</v>
      </c>
      <c r="C1385" t="s">
        <v>54</v>
      </c>
      <c r="D1385" t="s">
        <v>58</v>
      </c>
      <c r="E1385" t="s">
        <v>42</v>
      </c>
      <c r="F1385">
        <v>28930.5</v>
      </c>
      <c r="G1385">
        <v>12839.95</v>
      </c>
      <c r="H1385">
        <v>745</v>
      </c>
      <c r="I1385">
        <v>167</v>
      </c>
      <c r="J1385">
        <v>1</v>
      </c>
      <c r="K1385" t="s">
        <v>33</v>
      </c>
      <c r="L1385" t="s">
        <v>33</v>
      </c>
      <c r="M1385" t="s">
        <v>33</v>
      </c>
      <c r="N1385" t="s">
        <v>34</v>
      </c>
      <c r="O1385" t="s">
        <v>49</v>
      </c>
      <c r="P1385">
        <v>16</v>
      </c>
      <c r="Q1385">
        <v>244</v>
      </c>
      <c r="R1385">
        <v>3</v>
      </c>
      <c r="S1385">
        <v>1</v>
      </c>
      <c r="T1385" t="s">
        <v>53</v>
      </c>
      <c r="U1385">
        <v>133</v>
      </c>
      <c r="V1385">
        <v>1</v>
      </c>
      <c r="W1385" t="s">
        <v>33</v>
      </c>
      <c r="X1385" t="s">
        <v>33</v>
      </c>
      <c r="Y1385" t="s">
        <v>33</v>
      </c>
      <c r="Z1385">
        <v>347166</v>
      </c>
      <c r="AA1385">
        <v>0.44400000000000001</v>
      </c>
      <c r="AB1385" t="s">
        <v>62</v>
      </c>
      <c r="AC1385" t="s">
        <v>65</v>
      </c>
      <c r="AD1385" t="s">
        <v>46</v>
      </c>
    </row>
    <row r="1386" spans="1:30" x14ac:dyDescent="0.25">
      <c r="A1386">
        <v>101385</v>
      </c>
      <c r="B1386">
        <v>43</v>
      </c>
      <c r="C1386" t="s">
        <v>47</v>
      </c>
      <c r="D1386" t="s">
        <v>58</v>
      </c>
      <c r="E1386" t="s">
        <v>48</v>
      </c>
      <c r="F1386">
        <v>50469.07</v>
      </c>
      <c r="G1386">
        <v>33603.22</v>
      </c>
      <c r="H1386">
        <v>760</v>
      </c>
      <c r="I1386">
        <v>163</v>
      </c>
      <c r="J1386">
        <v>1</v>
      </c>
      <c r="K1386" t="s">
        <v>33</v>
      </c>
      <c r="L1386" t="s">
        <v>37</v>
      </c>
      <c r="M1386" t="s">
        <v>33</v>
      </c>
      <c r="N1386" t="s">
        <v>53</v>
      </c>
      <c r="O1386" t="s">
        <v>63</v>
      </c>
      <c r="P1386">
        <v>28</v>
      </c>
      <c r="Q1386">
        <v>289</v>
      </c>
      <c r="R1386">
        <v>8</v>
      </c>
      <c r="S1386">
        <v>0</v>
      </c>
      <c r="T1386" t="s">
        <v>53</v>
      </c>
      <c r="U1386">
        <v>-1</v>
      </c>
      <c r="V1386">
        <v>1</v>
      </c>
      <c r="W1386" t="s">
        <v>33</v>
      </c>
      <c r="X1386" t="s">
        <v>33</v>
      </c>
      <c r="Y1386" t="s">
        <v>33</v>
      </c>
      <c r="Z1386">
        <v>605628.84</v>
      </c>
      <c r="AA1386">
        <v>0.66600000000000004</v>
      </c>
      <c r="AB1386" t="s">
        <v>62</v>
      </c>
      <c r="AC1386" t="s">
        <v>45</v>
      </c>
      <c r="AD1386" t="s">
        <v>46</v>
      </c>
    </row>
    <row r="1387" spans="1:30" x14ac:dyDescent="0.25">
      <c r="A1387">
        <v>101386</v>
      </c>
      <c r="B1387">
        <v>36</v>
      </c>
      <c r="C1387" t="s">
        <v>61</v>
      </c>
      <c r="D1387" t="s">
        <v>58</v>
      </c>
      <c r="E1387" t="s">
        <v>48</v>
      </c>
      <c r="F1387">
        <v>59935.27</v>
      </c>
      <c r="G1387">
        <v>44254.96</v>
      </c>
      <c r="H1387">
        <v>737</v>
      </c>
      <c r="I1387">
        <v>135</v>
      </c>
      <c r="J1387">
        <v>5</v>
      </c>
      <c r="K1387" t="s">
        <v>33</v>
      </c>
      <c r="L1387" t="s">
        <v>33</v>
      </c>
      <c r="M1387" t="s">
        <v>33</v>
      </c>
      <c r="N1387" t="s">
        <v>34</v>
      </c>
      <c r="O1387" t="s">
        <v>43</v>
      </c>
      <c r="P1387">
        <v>7</v>
      </c>
      <c r="Q1387">
        <v>482</v>
      </c>
      <c r="R1387">
        <v>7</v>
      </c>
      <c r="S1387">
        <v>4</v>
      </c>
      <c r="T1387" t="s">
        <v>46</v>
      </c>
      <c r="U1387">
        <v>70</v>
      </c>
      <c r="V1387">
        <v>6</v>
      </c>
      <c r="W1387" t="s">
        <v>33</v>
      </c>
      <c r="X1387" t="s">
        <v>37</v>
      </c>
      <c r="Y1387" t="s">
        <v>33</v>
      </c>
      <c r="Z1387">
        <v>719223.24</v>
      </c>
      <c r="AA1387">
        <v>0.73799999999999999</v>
      </c>
      <c r="AB1387" t="s">
        <v>62</v>
      </c>
      <c r="AC1387" t="s">
        <v>39</v>
      </c>
      <c r="AD1387" t="s">
        <v>46</v>
      </c>
    </row>
    <row r="1388" spans="1:30" x14ac:dyDescent="0.25">
      <c r="A1388">
        <v>101387</v>
      </c>
      <c r="B1388">
        <v>69</v>
      </c>
      <c r="C1388" t="s">
        <v>30</v>
      </c>
      <c r="D1388" t="s">
        <v>31</v>
      </c>
      <c r="E1388" t="s">
        <v>42</v>
      </c>
      <c r="F1388">
        <v>38143.550000000003</v>
      </c>
      <c r="G1388">
        <v>36940.93</v>
      </c>
      <c r="H1388">
        <v>696</v>
      </c>
      <c r="I1388">
        <v>157</v>
      </c>
      <c r="J1388">
        <v>3</v>
      </c>
      <c r="K1388" t="s">
        <v>33</v>
      </c>
      <c r="L1388" t="s">
        <v>33</v>
      </c>
      <c r="M1388" t="s">
        <v>33</v>
      </c>
      <c r="N1388" t="s">
        <v>34</v>
      </c>
      <c r="O1388" t="s">
        <v>72</v>
      </c>
      <c r="P1388">
        <v>4</v>
      </c>
      <c r="Q1388">
        <v>503</v>
      </c>
      <c r="R1388">
        <v>2</v>
      </c>
      <c r="S1388">
        <v>5</v>
      </c>
      <c r="T1388" t="s">
        <v>53</v>
      </c>
      <c r="U1388">
        <v>6</v>
      </c>
      <c r="V1388">
        <v>4</v>
      </c>
      <c r="W1388" t="s">
        <v>37</v>
      </c>
      <c r="X1388" t="s">
        <v>37</v>
      </c>
      <c r="Y1388" t="s">
        <v>33</v>
      </c>
      <c r="Z1388">
        <v>457722.6</v>
      </c>
      <c r="AA1388">
        <v>0.96799999999999997</v>
      </c>
      <c r="AB1388" t="s">
        <v>60</v>
      </c>
      <c r="AC1388" t="s">
        <v>51</v>
      </c>
      <c r="AD1388" t="s">
        <v>46</v>
      </c>
    </row>
    <row r="1389" spans="1:30" x14ac:dyDescent="0.25">
      <c r="A1389">
        <v>101388</v>
      </c>
      <c r="B1389">
        <v>58</v>
      </c>
      <c r="C1389" t="s">
        <v>41</v>
      </c>
      <c r="D1389" t="s">
        <v>58</v>
      </c>
      <c r="E1389" t="s">
        <v>42</v>
      </c>
      <c r="F1389">
        <v>39186.32</v>
      </c>
      <c r="G1389">
        <v>0</v>
      </c>
      <c r="H1389">
        <v>710</v>
      </c>
      <c r="I1389">
        <v>62</v>
      </c>
      <c r="J1389">
        <v>4</v>
      </c>
      <c r="K1389" t="s">
        <v>33</v>
      </c>
      <c r="L1389" t="s">
        <v>37</v>
      </c>
      <c r="M1389" t="s">
        <v>33</v>
      </c>
      <c r="N1389" t="s">
        <v>34</v>
      </c>
      <c r="O1389" t="s">
        <v>74</v>
      </c>
      <c r="P1389">
        <v>12</v>
      </c>
      <c r="Q1389">
        <v>285</v>
      </c>
      <c r="R1389">
        <v>3</v>
      </c>
      <c r="S1389">
        <v>0</v>
      </c>
      <c r="T1389" t="s">
        <v>53</v>
      </c>
      <c r="U1389">
        <v>-1</v>
      </c>
      <c r="V1389">
        <v>4</v>
      </c>
      <c r="W1389" t="s">
        <v>33</v>
      </c>
      <c r="X1389" t="s">
        <v>37</v>
      </c>
      <c r="Y1389" t="s">
        <v>33</v>
      </c>
      <c r="Z1389">
        <v>470235.84</v>
      </c>
      <c r="AA1389">
        <v>0</v>
      </c>
      <c r="AB1389" t="s">
        <v>60</v>
      </c>
      <c r="AC1389" t="s">
        <v>51</v>
      </c>
      <c r="AD1389" t="s">
        <v>46</v>
      </c>
    </row>
    <row r="1390" spans="1:30" x14ac:dyDescent="0.25">
      <c r="A1390">
        <v>101389</v>
      </c>
      <c r="B1390">
        <v>33</v>
      </c>
      <c r="C1390" t="s">
        <v>61</v>
      </c>
      <c r="D1390" t="s">
        <v>68</v>
      </c>
      <c r="E1390" t="s">
        <v>42</v>
      </c>
      <c r="F1390">
        <v>55958.07</v>
      </c>
      <c r="G1390">
        <v>36526.720000000001</v>
      </c>
      <c r="H1390">
        <v>596</v>
      </c>
      <c r="I1390">
        <v>130</v>
      </c>
      <c r="J1390">
        <v>4</v>
      </c>
      <c r="K1390" t="s">
        <v>33</v>
      </c>
      <c r="L1390" t="s">
        <v>37</v>
      </c>
      <c r="M1390" t="s">
        <v>33</v>
      </c>
      <c r="N1390" t="s">
        <v>34</v>
      </c>
      <c r="O1390" t="s">
        <v>64</v>
      </c>
      <c r="P1390">
        <v>9</v>
      </c>
      <c r="Q1390">
        <v>335</v>
      </c>
      <c r="R1390">
        <v>1</v>
      </c>
      <c r="S1390">
        <v>1</v>
      </c>
      <c r="T1390" t="s">
        <v>53</v>
      </c>
      <c r="U1390">
        <v>478</v>
      </c>
      <c r="V1390">
        <v>3</v>
      </c>
      <c r="W1390" t="s">
        <v>33</v>
      </c>
      <c r="X1390" t="s">
        <v>33</v>
      </c>
      <c r="Y1390" t="s">
        <v>33</v>
      </c>
      <c r="Z1390">
        <v>671496.84</v>
      </c>
      <c r="AA1390">
        <v>0.65300000000000002</v>
      </c>
      <c r="AB1390" t="s">
        <v>38</v>
      </c>
      <c r="AC1390" t="s">
        <v>39</v>
      </c>
      <c r="AD1390" t="s">
        <v>46</v>
      </c>
    </row>
    <row r="1391" spans="1:30" x14ac:dyDescent="0.25">
      <c r="A1391">
        <v>101390</v>
      </c>
      <c r="B1391">
        <v>33</v>
      </c>
      <c r="C1391" t="s">
        <v>41</v>
      </c>
      <c r="D1391" t="s">
        <v>31</v>
      </c>
      <c r="E1391" t="s">
        <v>32</v>
      </c>
      <c r="F1391">
        <v>29823.21</v>
      </c>
      <c r="G1391">
        <v>0</v>
      </c>
      <c r="H1391">
        <v>691</v>
      </c>
      <c r="I1391">
        <v>42</v>
      </c>
      <c r="J1391">
        <v>5</v>
      </c>
      <c r="K1391" t="s">
        <v>33</v>
      </c>
      <c r="L1391" t="s">
        <v>33</v>
      </c>
      <c r="M1391" t="s">
        <v>33</v>
      </c>
      <c r="N1391" t="s">
        <v>53</v>
      </c>
      <c r="O1391" t="s">
        <v>74</v>
      </c>
      <c r="P1391">
        <v>10</v>
      </c>
      <c r="Q1391">
        <v>533</v>
      </c>
      <c r="R1391">
        <v>4</v>
      </c>
      <c r="S1391">
        <v>3</v>
      </c>
      <c r="T1391" t="s">
        <v>36</v>
      </c>
      <c r="U1391">
        <v>244</v>
      </c>
      <c r="V1391">
        <v>3</v>
      </c>
      <c r="W1391" t="s">
        <v>33</v>
      </c>
      <c r="X1391" t="s">
        <v>33</v>
      </c>
      <c r="Y1391" t="s">
        <v>37</v>
      </c>
      <c r="Z1391">
        <v>357878.52</v>
      </c>
      <c r="AA1391">
        <v>0</v>
      </c>
      <c r="AB1391" t="s">
        <v>38</v>
      </c>
      <c r="AC1391" t="s">
        <v>65</v>
      </c>
      <c r="AD1391" t="s">
        <v>40</v>
      </c>
    </row>
    <row r="1392" spans="1:30" x14ac:dyDescent="0.25">
      <c r="A1392">
        <v>101391</v>
      </c>
      <c r="B1392">
        <v>23</v>
      </c>
      <c r="C1392" t="s">
        <v>75</v>
      </c>
      <c r="D1392" t="s">
        <v>58</v>
      </c>
      <c r="E1392" t="s">
        <v>48</v>
      </c>
      <c r="F1392">
        <v>38945.870000000003</v>
      </c>
      <c r="G1392">
        <v>18077.84</v>
      </c>
      <c r="H1392">
        <v>615</v>
      </c>
      <c r="I1392">
        <v>68</v>
      </c>
      <c r="J1392">
        <v>2</v>
      </c>
      <c r="K1392" t="s">
        <v>33</v>
      </c>
      <c r="L1392" t="s">
        <v>33</v>
      </c>
      <c r="M1392" t="s">
        <v>33</v>
      </c>
      <c r="N1392" t="s">
        <v>34</v>
      </c>
      <c r="O1392" t="s">
        <v>74</v>
      </c>
      <c r="P1392">
        <v>1</v>
      </c>
      <c r="Q1392">
        <v>451</v>
      </c>
      <c r="R1392">
        <v>5</v>
      </c>
      <c r="S1392">
        <v>2</v>
      </c>
      <c r="T1392" t="s">
        <v>53</v>
      </c>
      <c r="U1392">
        <v>360</v>
      </c>
      <c r="V1392">
        <v>2</v>
      </c>
      <c r="W1392" t="s">
        <v>33</v>
      </c>
      <c r="X1392" t="s">
        <v>37</v>
      </c>
      <c r="Y1392" t="s">
        <v>33</v>
      </c>
      <c r="Z1392">
        <v>467350.44</v>
      </c>
      <c r="AA1392">
        <v>0.46400000000000002</v>
      </c>
      <c r="AB1392" t="s">
        <v>44</v>
      </c>
      <c r="AC1392" t="s">
        <v>51</v>
      </c>
      <c r="AD1392" t="s">
        <v>46</v>
      </c>
    </row>
    <row r="1393" spans="1:30" x14ac:dyDescent="0.25">
      <c r="A1393">
        <v>101392</v>
      </c>
      <c r="B1393">
        <v>29</v>
      </c>
      <c r="C1393" t="s">
        <v>41</v>
      </c>
      <c r="D1393" t="s">
        <v>31</v>
      </c>
      <c r="E1393" t="s">
        <v>32</v>
      </c>
      <c r="F1393">
        <v>12000</v>
      </c>
      <c r="G1393">
        <v>41253.660000000003</v>
      </c>
      <c r="H1393">
        <v>583</v>
      </c>
      <c r="I1393">
        <v>143</v>
      </c>
      <c r="J1393">
        <v>2</v>
      </c>
      <c r="K1393" t="s">
        <v>33</v>
      </c>
      <c r="L1393" t="s">
        <v>33</v>
      </c>
      <c r="M1393" t="s">
        <v>33</v>
      </c>
      <c r="N1393" t="s">
        <v>34</v>
      </c>
      <c r="O1393" t="s">
        <v>74</v>
      </c>
      <c r="P1393">
        <v>14</v>
      </c>
      <c r="Q1393">
        <v>120</v>
      </c>
      <c r="R1393">
        <v>7</v>
      </c>
      <c r="S1393">
        <v>4</v>
      </c>
      <c r="T1393" t="s">
        <v>53</v>
      </c>
      <c r="U1393">
        <v>314</v>
      </c>
      <c r="V1393">
        <v>0</v>
      </c>
      <c r="W1393" t="s">
        <v>33</v>
      </c>
      <c r="X1393" t="s">
        <v>33</v>
      </c>
      <c r="Y1393" t="s">
        <v>33</v>
      </c>
      <c r="Z1393">
        <v>144000</v>
      </c>
      <c r="AA1393">
        <v>3.4380000000000002</v>
      </c>
      <c r="AB1393" t="s">
        <v>38</v>
      </c>
      <c r="AC1393" t="s">
        <v>65</v>
      </c>
      <c r="AD1393" t="s">
        <v>46</v>
      </c>
    </row>
    <row r="1394" spans="1:30" x14ac:dyDescent="0.25">
      <c r="A1394">
        <v>101393</v>
      </c>
      <c r="B1394">
        <v>18</v>
      </c>
      <c r="C1394" t="s">
        <v>75</v>
      </c>
      <c r="D1394" t="s">
        <v>58</v>
      </c>
      <c r="E1394" t="s">
        <v>42</v>
      </c>
      <c r="F1394">
        <v>63905.53</v>
      </c>
      <c r="G1394">
        <v>16669.39</v>
      </c>
      <c r="H1394">
        <v>771</v>
      </c>
      <c r="I1394">
        <v>175</v>
      </c>
      <c r="J1394">
        <v>1</v>
      </c>
      <c r="K1394" t="s">
        <v>33</v>
      </c>
      <c r="L1394" t="s">
        <v>37</v>
      </c>
      <c r="M1394" t="s">
        <v>33</v>
      </c>
      <c r="N1394" t="s">
        <v>34</v>
      </c>
      <c r="O1394" t="s">
        <v>49</v>
      </c>
      <c r="P1394">
        <v>22</v>
      </c>
      <c r="Q1394">
        <v>178</v>
      </c>
      <c r="R1394">
        <v>7</v>
      </c>
      <c r="S1394">
        <v>2</v>
      </c>
      <c r="T1394" t="s">
        <v>53</v>
      </c>
      <c r="U1394">
        <v>334</v>
      </c>
      <c r="V1394">
        <v>2</v>
      </c>
      <c r="W1394" t="s">
        <v>33</v>
      </c>
      <c r="X1394" t="s">
        <v>33</v>
      </c>
      <c r="Y1394" t="s">
        <v>33</v>
      </c>
      <c r="Z1394">
        <v>766866.36</v>
      </c>
      <c r="AA1394">
        <v>0.26100000000000001</v>
      </c>
      <c r="AB1394" t="s">
        <v>44</v>
      </c>
      <c r="AC1394" t="s">
        <v>39</v>
      </c>
      <c r="AD1394" t="s">
        <v>46</v>
      </c>
    </row>
    <row r="1395" spans="1:30" x14ac:dyDescent="0.25">
      <c r="A1395">
        <v>101394</v>
      </c>
      <c r="B1395">
        <v>25</v>
      </c>
      <c r="C1395" t="s">
        <v>54</v>
      </c>
      <c r="D1395" t="s">
        <v>58</v>
      </c>
      <c r="E1395" t="s">
        <v>32</v>
      </c>
      <c r="F1395">
        <v>35518.699999999997</v>
      </c>
      <c r="G1395">
        <v>61623.66</v>
      </c>
      <c r="H1395">
        <v>713</v>
      </c>
      <c r="I1395">
        <v>49</v>
      </c>
      <c r="J1395">
        <v>4</v>
      </c>
      <c r="K1395" t="s">
        <v>33</v>
      </c>
      <c r="L1395" t="s">
        <v>37</v>
      </c>
      <c r="M1395" t="s">
        <v>33</v>
      </c>
      <c r="N1395" t="s">
        <v>34</v>
      </c>
      <c r="O1395" t="s">
        <v>56</v>
      </c>
      <c r="P1395">
        <v>14</v>
      </c>
      <c r="Q1395">
        <v>261</v>
      </c>
      <c r="R1395">
        <v>1</v>
      </c>
      <c r="S1395">
        <v>3</v>
      </c>
      <c r="T1395" t="s">
        <v>36</v>
      </c>
      <c r="U1395">
        <v>477</v>
      </c>
      <c r="V1395">
        <v>4</v>
      </c>
      <c r="W1395" t="s">
        <v>33</v>
      </c>
      <c r="X1395" t="s">
        <v>37</v>
      </c>
      <c r="Y1395" t="s">
        <v>33</v>
      </c>
      <c r="Z1395">
        <v>426224.4</v>
      </c>
      <c r="AA1395">
        <v>1.7350000000000001</v>
      </c>
      <c r="AB1395" t="s">
        <v>44</v>
      </c>
      <c r="AC1395" t="s">
        <v>51</v>
      </c>
      <c r="AD1395" t="s">
        <v>46</v>
      </c>
    </row>
    <row r="1396" spans="1:30" x14ac:dyDescent="0.25">
      <c r="A1396">
        <v>101395</v>
      </c>
      <c r="B1396">
        <v>40</v>
      </c>
      <c r="C1396" t="s">
        <v>61</v>
      </c>
      <c r="D1396" t="s">
        <v>58</v>
      </c>
      <c r="E1396" t="s">
        <v>42</v>
      </c>
      <c r="F1396">
        <v>31893.119999999999</v>
      </c>
      <c r="G1396">
        <v>24238.9</v>
      </c>
      <c r="H1396">
        <v>671</v>
      </c>
      <c r="I1396">
        <v>145</v>
      </c>
      <c r="J1396">
        <v>4</v>
      </c>
      <c r="K1396" t="s">
        <v>33</v>
      </c>
      <c r="L1396" t="s">
        <v>33</v>
      </c>
      <c r="M1396" t="s">
        <v>33</v>
      </c>
      <c r="N1396" t="s">
        <v>34</v>
      </c>
      <c r="O1396" t="s">
        <v>74</v>
      </c>
      <c r="P1396">
        <v>13</v>
      </c>
      <c r="Q1396">
        <v>187</v>
      </c>
      <c r="R1396">
        <v>2</v>
      </c>
      <c r="S1396">
        <v>0</v>
      </c>
      <c r="T1396" t="s">
        <v>36</v>
      </c>
      <c r="U1396">
        <v>-1</v>
      </c>
      <c r="V1396">
        <v>0</v>
      </c>
      <c r="W1396" t="s">
        <v>33</v>
      </c>
      <c r="X1396" t="s">
        <v>33</v>
      </c>
      <c r="Y1396" t="s">
        <v>33</v>
      </c>
      <c r="Z1396">
        <v>382717.44</v>
      </c>
      <c r="AA1396">
        <v>0.76</v>
      </c>
      <c r="AB1396" t="s">
        <v>62</v>
      </c>
      <c r="AC1396" t="s">
        <v>51</v>
      </c>
      <c r="AD1396" t="s">
        <v>46</v>
      </c>
    </row>
    <row r="1397" spans="1:30" x14ac:dyDescent="0.25">
      <c r="A1397">
        <v>101396</v>
      </c>
      <c r="B1397">
        <v>53</v>
      </c>
      <c r="C1397" t="s">
        <v>70</v>
      </c>
      <c r="D1397" t="s">
        <v>68</v>
      </c>
      <c r="E1397" t="s">
        <v>42</v>
      </c>
      <c r="F1397">
        <v>45076.23</v>
      </c>
      <c r="G1397">
        <v>59163.44</v>
      </c>
      <c r="H1397">
        <v>664</v>
      </c>
      <c r="I1397">
        <v>169</v>
      </c>
      <c r="J1397">
        <v>2</v>
      </c>
      <c r="K1397" t="s">
        <v>33</v>
      </c>
      <c r="L1397" t="s">
        <v>37</v>
      </c>
      <c r="M1397" t="s">
        <v>33</v>
      </c>
      <c r="N1397" t="s">
        <v>34</v>
      </c>
      <c r="O1397" t="s">
        <v>59</v>
      </c>
      <c r="P1397">
        <v>18</v>
      </c>
      <c r="Q1397">
        <v>407</v>
      </c>
      <c r="R1397">
        <v>7</v>
      </c>
      <c r="S1397">
        <v>2</v>
      </c>
      <c r="T1397" t="s">
        <v>67</v>
      </c>
      <c r="U1397">
        <v>384</v>
      </c>
      <c r="V1397">
        <v>2</v>
      </c>
      <c r="W1397" t="s">
        <v>33</v>
      </c>
      <c r="X1397" t="s">
        <v>33</v>
      </c>
      <c r="Y1397" t="s">
        <v>33</v>
      </c>
      <c r="Z1397">
        <v>540914.76</v>
      </c>
      <c r="AA1397">
        <v>1.3129999999999999</v>
      </c>
      <c r="AB1397" t="s">
        <v>50</v>
      </c>
      <c r="AC1397" t="s">
        <v>45</v>
      </c>
      <c r="AD1397" t="s">
        <v>46</v>
      </c>
    </row>
    <row r="1398" spans="1:30" x14ac:dyDescent="0.25">
      <c r="A1398">
        <v>101397</v>
      </c>
      <c r="B1398">
        <v>34</v>
      </c>
      <c r="C1398" t="s">
        <v>30</v>
      </c>
      <c r="D1398" t="s">
        <v>68</v>
      </c>
      <c r="E1398" t="s">
        <v>42</v>
      </c>
      <c r="F1398">
        <v>21107.95</v>
      </c>
      <c r="G1398">
        <v>30563.65</v>
      </c>
      <c r="H1398">
        <v>827</v>
      </c>
      <c r="I1398">
        <v>72</v>
      </c>
      <c r="J1398">
        <v>3</v>
      </c>
      <c r="K1398" t="s">
        <v>33</v>
      </c>
      <c r="L1398" t="s">
        <v>37</v>
      </c>
      <c r="M1398" t="s">
        <v>33</v>
      </c>
      <c r="N1398" t="s">
        <v>55</v>
      </c>
      <c r="O1398" t="s">
        <v>73</v>
      </c>
      <c r="P1398">
        <v>3</v>
      </c>
      <c r="Q1398">
        <v>706</v>
      </c>
      <c r="R1398">
        <v>4</v>
      </c>
      <c r="S1398">
        <v>5</v>
      </c>
      <c r="T1398" t="s">
        <v>67</v>
      </c>
      <c r="U1398">
        <v>268</v>
      </c>
      <c r="V1398">
        <v>3</v>
      </c>
      <c r="W1398" t="s">
        <v>33</v>
      </c>
      <c r="X1398" t="s">
        <v>37</v>
      </c>
      <c r="Y1398" t="s">
        <v>33</v>
      </c>
      <c r="Z1398">
        <v>253295.4</v>
      </c>
      <c r="AA1398">
        <v>1.448</v>
      </c>
      <c r="AB1398" t="s">
        <v>38</v>
      </c>
      <c r="AC1398" t="s">
        <v>65</v>
      </c>
      <c r="AD1398" t="s">
        <v>46</v>
      </c>
    </row>
    <row r="1399" spans="1:30" x14ac:dyDescent="0.25">
      <c r="A1399">
        <v>101398</v>
      </c>
      <c r="B1399">
        <v>70</v>
      </c>
      <c r="C1399" t="s">
        <v>41</v>
      </c>
      <c r="D1399" t="s">
        <v>31</v>
      </c>
      <c r="E1399" t="s">
        <v>32</v>
      </c>
      <c r="F1399">
        <v>39733.15</v>
      </c>
      <c r="G1399">
        <v>35750.25</v>
      </c>
      <c r="H1399">
        <v>799</v>
      </c>
      <c r="I1399">
        <v>127</v>
      </c>
      <c r="J1399">
        <v>4</v>
      </c>
      <c r="K1399" t="s">
        <v>37</v>
      </c>
      <c r="L1399" t="s">
        <v>33</v>
      </c>
      <c r="M1399" t="s">
        <v>33</v>
      </c>
      <c r="N1399" t="s">
        <v>53</v>
      </c>
      <c r="O1399" t="s">
        <v>72</v>
      </c>
      <c r="P1399">
        <v>16</v>
      </c>
      <c r="Q1399">
        <v>163</v>
      </c>
      <c r="R1399">
        <v>5</v>
      </c>
      <c r="S1399">
        <v>3</v>
      </c>
      <c r="T1399" t="s">
        <v>53</v>
      </c>
      <c r="U1399">
        <v>479</v>
      </c>
      <c r="V1399">
        <v>4</v>
      </c>
      <c r="W1399" t="s">
        <v>33</v>
      </c>
      <c r="X1399" t="s">
        <v>33</v>
      </c>
      <c r="Y1399" t="s">
        <v>33</v>
      </c>
      <c r="Z1399">
        <v>476797.8</v>
      </c>
      <c r="AA1399">
        <v>0.9</v>
      </c>
      <c r="AB1399" t="s">
        <v>60</v>
      </c>
      <c r="AC1399" t="s">
        <v>51</v>
      </c>
      <c r="AD1399" t="s">
        <v>46</v>
      </c>
    </row>
    <row r="1400" spans="1:30" x14ac:dyDescent="0.25">
      <c r="A1400">
        <v>101399</v>
      </c>
      <c r="B1400">
        <v>47</v>
      </c>
      <c r="C1400" t="s">
        <v>41</v>
      </c>
      <c r="D1400" t="s">
        <v>31</v>
      </c>
      <c r="E1400" t="s">
        <v>48</v>
      </c>
      <c r="F1400">
        <v>62024.23</v>
      </c>
      <c r="G1400">
        <v>18848.740000000002</v>
      </c>
      <c r="H1400">
        <v>708</v>
      </c>
      <c r="I1400">
        <v>136</v>
      </c>
      <c r="J1400">
        <v>2</v>
      </c>
      <c r="K1400" t="s">
        <v>33</v>
      </c>
      <c r="L1400" t="s">
        <v>33</v>
      </c>
      <c r="M1400" t="s">
        <v>33</v>
      </c>
      <c r="N1400" t="s">
        <v>34</v>
      </c>
      <c r="O1400" t="s">
        <v>56</v>
      </c>
      <c r="P1400">
        <v>19</v>
      </c>
      <c r="Q1400">
        <v>483</v>
      </c>
      <c r="R1400">
        <v>8</v>
      </c>
      <c r="S1400">
        <v>2</v>
      </c>
      <c r="T1400" t="s">
        <v>53</v>
      </c>
      <c r="U1400">
        <v>333</v>
      </c>
      <c r="V1400">
        <v>6</v>
      </c>
      <c r="W1400" t="s">
        <v>37</v>
      </c>
      <c r="X1400" t="s">
        <v>33</v>
      </c>
      <c r="Y1400" t="s">
        <v>37</v>
      </c>
      <c r="Z1400">
        <v>744290.76</v>
      </c>
      <c r="AA1400">
        <v>0.30399999999999999</v>
      </c>
      <c r="AB1400" t="s">
        <v>50</v>
      </c>
      <c r="AC1400" t="s">
        <v>39</v>
      </c>
      <c r="AD1400" t="s">
        <v>40</v>
      </c>
    </row>
    <row r="1401" spans="1:30" x14ac:dyDescent="0.25">
      <c r="A1401">
        <v>101400</v>
      </c>
      <c r="B1401">
        <v>27</v>
      </c>
      <c r="C1401" t="s">
        <v>57</v>
      </c>
      <c r="D1401" t="s">
        <v>58</v>
      </c>
      <c r="E1401" t="s">
        <v>48</v>
      </c>
      <c r="F1401">
        <v>49958.87</v>
      </c>
      <c r="G1401">
        <v>72993.87</v>
      </c>
      <c r="H1401">
        <v>837</v>
      </c>
      <c r="I1401">
        <v>124</v>
      </c>
      <c r="J1401">
        <v>2</v>
      </c>
      <c r="K1401" t="s">
        <v>33</v>
      </c>
      <c r="L1401" t="s">
        <v>33</v>
      </c>
      <c r="M1401" t="s">
        <v>33</v>
      </c>
      <c r="N1401" t="s">
        <v>55</v>
      </c>
      <c r="O1401" t="s">
        <v>63</v>
      </c>
      <c r="P1401">
        <v>19</v>
      </c>
      <c r="Q1401">
        <v>307</v>
      </c>
      <c r="R1401">
        <v>7</v>
      </c>
      <c r="S1401">
        <v>5</v>
      </c>
      <c r="T1401" t="s">
        <v>53</v>
      </c>
      <c r="U1401">
        <v>12</v>
      </c>
      <c r="V1401">
        <v>4</v>
      </c>
      <c r="W1401" t="s">
        <v>33</v>
      </c>
      <c r="X1401" t="s">
        <v>37</v>
      </c>
      <c r="Y1401" t="s">
        <v>33</v>
      </c>
      <c r="Z1401">
        <v>599506.43999999994</v>
      </c>
      <c r="AA1401">
        <v>1.4610000000000001</v>
      </c>
      <c r="AB1401" t="s">
        <v>38</v>
      </c>
      <c r="AC1401" t="s">
        <v>45</v>
      </c>
      <c r="AD1401" t="s">
        <v>46</v>
      </c>
    </row>
    <row r="1402" spans="1:30" x14ac:dyDescent="0.25">
      <c r="A1402">
        <v>101401</v>
      </c>
      <c r="B1402">
        <v>48</v>
      </c>
      <c r="C1402" t="s">
        <v>41</v>
      </c>
      <c r="D1402" t="s">
        <v>31</v>
      </c>
      <c r="E1402" t="s">
        <v>48</v>
      </c>
      <c r="F1402">
        <v>57742.8</v>
      </c>
      <c r="G1402">
        <v>41374.870000000003</v>
      </c>
      <c r="H1402">
        <v>569</v>
      </c>
      <c r="I1402">
        <v>110</v>
      </c>
      <c r="J1402">
        <v>1</v>
      </c>
      <c r="K1402" t="s">
        <v>33</v>
      </c>
      <c r="L1402" t="s">
        <v>33</v>
      </c>
      <c r="M1402" t="s">
        <v>33</v>
      </c>
      <c r="N1402" t="s">
        <v>55</v>
      </c>
      <c r="O1402" t="s">
        <v>35</v>
      </c>
      <c r="P1402">
        <v>19</v>
      </c>
      <c r="Q1402">
        <v>577</v>
      </c>
      <c r="R1402">
        <v>4</v>
      </c>
      <c r="S1402">
        <v>2</v>
      </c>
      <c r="T1402" t="s">
        <v>46</v>
      </c>
      <c r="U1402">
        <v>259</v>
      </c>
      <c r="V1402">
        <v>5</v>
      </c>
      <c r="W1402" t="s">
        <v>33</v>
      </c>
      <c r="X1402" t="s">
        <v>37</v>
      </c>
      <c r="Y1402" t="s">
        <v>33</v>
      </c>
      <c r="Z1402">
        <v>692913.6</v>
      </c>
      <c r="AA1402">
        <v>0.71699999999999997</v>
      </c>
      <c r="AB1402" t="s">
        <v>50</v>
      </c>
      <c r="AC1402" t="s">
        <v>39</v>
      </c>
      <c r="AD1402" t="s">
        <v>46</v>
      </c>
    </row>
    <row r="1403" spans="1:30" x14ac:dyDescent="0.25">
      <c r="A1403">
        <v>101402</v>
      </c>
      <c r="B1403">
        <v>52</v>
      </c>
      <c r="C1403" t="s">
        <v>57</v>
      </c>
      <c r="D1403" t="s">
        <v>68</v>
      </c>
      <c r="E1403" t="s">
        <v>42</v>
      </c>
      <c r="F1403">
        <v>66143.67</v>
      </c>
      <c r="G1403">
        <v>84048.82</v>
      </c>
      <c r="H1403">
        <v>647</v>
      </c>
      <c r="I1403">
        <v>29</v>
      </c>
      <c r="J1403">
        <v>1</v>
      </c>
      <c r="K1403" t="s">
        <v>33</v>
      </c>
      <c r="L1403" t="s">
        <v>33</v>
      </c>
      <c r="M1403" t="s">
        <v>37</v>
      </c>
      <c r="N1403" t="s">
        <v>34</v>
      </c>
      <c r="O1403" t="s">
        <v>64</v>
      </c>
      <c r="P1403">
        <v>26</v>
      </c>
      <c r="Q1403">
        <v>145</v>
      </c>
      <c r="R1403">
        <v>8</v>
      </c>
      <c r="S1403">
        <v>5</v>
      </c>
      <c r="T1403" t="s">
        <v>53</v>
      </c>
      <c r="U1403">
        <v>60</v>
      </c>
      <c r="V1403">
        <v>0</v>
      </c>
      <c r="W1403" t="s">
        <v>37</v>
      </c>
      <c r="X1403" t="s">
        <v>33</v>
      </c>
      <c r="Y1403" t="s">
        <v>33</v>
      </c>
      <c r="Z1403">
        <v>793724.04</v>
      </c>
      <c r="AA1403">
        <v>1.2709999999999999</v>
      </c>
      <c r="AB1403" t="s">
        <v>50</v>
      </c>
      <c r="AC1403" t="s">
        <v>39</v>
      </c>
      <c r="AD1403" t="s">
        <v>46</v>
      </c>
    </row>
    <row r="1404" spans="1:30" x14ac:dyDescent="0.25">
      <c r="A1404">
        <v>101403</v>
      </c>
      <c r="B1404">
        <v>50</v>
      </c>
      <c r="C1404" t="s">
        <v>70</v>
      </c>
      <c r="D1404" t="s">
        <v>68</v>
      </c>
      <c r="E1404" t="s">
        <v>42</v>
      </c>
      <c r="F1404">
        <v>26280.37</v>
      </c>
      <c r="G1404">
        <v>69070.69</v>
      </c>
      <c r="H1404">
        <v>746</v>
      </c>
      <c r="I1404">
        <v>10</v>
      </c>
      <c r="J1404">
        <v>5</v>
      </c>
      <c r="K1404" t="s">
        <v>33</v>
      </c>
      <c r="L1404" t="s">
        <v>33</v>
      </c>
      <c r="M1404" t="s">
        <v>33</v>
      </c>
      <c r="N1404" t="s">
        <v>55</v>
      </c>
      <c r="O1404" t="s">
        <v>64</v>
      </c>
      <c r="P1404">
        <v>27</v>
      </c>
      <c r="Q1404">
        <v>240</v>
      </c>
      <c r="R1404">
        <v>6</v>
      </c>
      <c r="S1404">
        <v>1</v>
      </c>
      <c r="T1404" t="s">
        <v>53</v>
      </c>
      <c r="U1404">
        <v>32</v>
      </c>
      <c r="V1404">
        <v>5</v>
      </c>
      <c r="W1404" t="s">
        <v>33</v>
      </c>
      <c r="X1404" t="s">
        <v>33</v>
      </c>
      <c r="Y1404" t="s">
        <v>33</v>
      </c>
      <c r="Z1404">
        <v>315364.44</v>
      </c>
      <c r="AA1404">
        <v>2.6280000000000001</v>
      </c>
      <c r="AB1404" t="s">
        <v>50</v>
      </c>
      <c r="AC1404" t="s">
        <v>65</v>
      </c>
      <c r="AD1404" t="s">
        <v>46</v>
      </c>
    </row>
    <row r="1405" spans="1:30" x14ac:dyDescent="0.25">
      <c r="A1405">
        <v>101404</v>
      </c>
      <c r="B1405">
        <v>61</v>
      </c>
      <c r="C1405" t="s">
        <v>75</v>
      </c>
      <c r="D1405" t="s">
        <v>31</v>
      </c>
      <c r="E1405" t="s">
        <v>42</v>
      </c>
      <c r="G1405">
        <v>48755.11</v>
      </c>
      <c r="H1405">
        <v>568</v>
      </c>
      <c r="I1405">
        <v>165</v>
      </c>
      <c r="J1405">
        <v>3</v>
      </c>
      <c r="K1405" t="s">
        <v>33</v>
      </c>
      <c r="L1405" t="s">
        <v>37</v>
      </c>
      <c r="M1405" t="s">
        <v>33</v>
      </c>
      <c r="N1405" t="s">
        <v>34</v>
      </c>
      <c r="O1405" t="s">
        <v>35</v>
      </c>
      <c r="P1405">
        <v>21</v>
      </c>
      <c r="Q1405">
        <v>378</v>
      </c>
      <c r="R1405">
        <v>6</v>
      </c>
      <c r="S1405">
        <v>4</v>
      </c>
      <c r="T1405" t="s">
        <v>53</v>
      </c>
      <c r="U1405">
        <v>226</v>
      </c>
      <c r="V1405">
        <v>2</v>
      </c>
      <c r="W1405" t="s">
        <v>33</v>
      </c>
      <c r="X1405" t="s">
        <v>33</v>
      </c>
      <c r="Y1405" t="s">
        <v>33</v>
      </c>
      <c r="Z1405">
        <v>660383.64</v>
      </c>
      <c r="AA1405">
        <v>0.88600000000000001</v>
      </c>
      <c r="AB1405" t="s">
        <v>60</v>
      </c>
      <c r="AC1405" t="s">
        <v>39</v>
      </c>
      <c r="AD1405" t="s">
        <v>46</v>
      </c>
    </row>
    <row r="1406" spans="1:30" x14ac:dyDescent="0.25">
      <c r="A1406">
        <v>101405</v>
      </c>
      <c r="B1406">
        <v>67</v>
      </c>
      <c r="C1406" t="s">
        <v>47</v>
      </c>
      <c r="D1406" t="s">
        <v>31</v>
      </c>
      <c r="E1406" t="s">
        <v>42</v>
      </c>
      <c r="F1406">
        <v>50587.93</v>
      </c>
      <c r="G1406">
        <v>70855.88</v>
      </c>
      <c r="H1406">
        <v>647</v>
      </c>
      <c r="I1406">
        <v>79</v>
      </c>
      <c r="J1406">
        <v>3</v>
      </c>
      <c r="K1406" t="s">
        <v>33</v>
      </c>
      <c r="L1406" t="s">
        <v>37</v>
      </c>
      <c r="M1406" t="s">
        <v>33</v>
      </c>
      <c r="N1406" t="s">
        <v>34</v>
      </c>
      <c r="O1406" t="s">
        <v>43</v>
      </c>
      <c r="P1406">
        <v>2</v>
      </c>
      <c r="Q1406">
        <v>498</v>
      </c>
      <c r="R1406">
        <v>4</v>
      </c>
      <c r="S1406">
        <v>5</v>
      </c>
      <c r="T1406" t="s">
        <v>53</v>
      </c>
      <c r="U1406">
        <v>186</v>
      </c>
      <c r="V1406">
        <v>3</v>
      </c>
      <c r="W1406" t="s">
        <v>33</v>
      </c>
      <c r="X1406" t="s">
        <v>37</v>
      </c>
      <c r="Y1406" t="s">
        <v>33</v>
      </c>
      <c r="Z1406">
        <v>607055.16</v>
      </c>
      <c r="AA1406">
        <v>1.401</v>
      </c>
      <c r="AB1406" t="s">
        <v>60</v>
      </c>
      <c r="AC1406" t="s">
        <v>45</v>
      </c>
      <c r="AD1406" t="s">
        <v>46</v>
      </c>
    </row>
    <row r="1407" spans="1:30" x14ac:dyDescent="0.25">
      <c r="A1407">
        <v>101406</v>
      </c>
      <c r="B1407">
        <v>33</v>
      </c>
      <c r="C1407" t="s">
        <v>75</v>
      </c>
      <c r="D1407" t="s">
        <v>68</v>
      </c>
      <c r="E1407" t="s">
        <v>42</v>
      </c>
      <c r="F1407">
        <v>73606.47</v>
      </c>
      <c r="G1407">
        <v>0</v>
      </c>
      <c r="H1407">
        <v>637</v>
      </c>
      <c r="I1407">
        <v>44</v>
      </c>
      <c r="J1407">
        <v>3</v>
      </c>
      <c r="K1407" t="s">
        <v>33</v>
      </c>
      <c r="L1407" t="s">
        <v>33</v>
      </c>
      <c r="M1407" t="s">
        <v>33</v>
      </c>
      <c r="N1407" t="s">
        <v>55</v>
      </c>
      <c r="O1407" t="s">
        <v>73</v>
      </c>
      <c r="P1407">
        <v>12</v>
      </c>
      <c r="Q1407">
        <v>317</v>
      </c>
      <c r="R1407">
        <v>8</v>
      </c>
      <c r="S1407">
        <v>2</v>
      </c>
      <c r="T1407" t="s">
        <v>36</v>
      </c>
      <c r="U1407">
        <v>36</v>
      </c>
      <c r="V1407">
        <v>1</v>
      </c>
      <c r="W1407" t="s">
        <v>33</v>
      </c>
      <c r="X1407" t="s">
        <v>33</v>
      </c>
      <c r="Y1407" t="s">
        <v>37</v>
      </c>
      <c r="Z1407">
        <v>883277.64</v>
      </c>
      <c r="AA1407">
        <v>0</v>
      </c>
      <c r="AB1407" t="s">
        <v>38</v>
      </c>
      <c r="AC1407" t="s">
        <v>39</v>
      </c>
      <c r="AD1407" t="s">
        <v>40</v>
      </c>
    </row>
    <row r="1408" spans="1:30" x14ac:dyDescent="0.25">
      <c r="A1408">
        <v>101407</v>
      </c>
      <c r="B1408">
        <v>67</v>
      </c>
      <c r="C1408" t="s">
        <v>54</v>
      </c>
      <c r="D1408" t="s">
        <v>31</v>
      </c>
      <c r="E1408" t="s">
        <v>42</v>
      </c>
      <c r="F1408">
        <v>12000</v>
      </c>
      <c r="G1408">
        <v>22257.05</v>
      </c>
      <c r="H1408">
        <v>706</v>
      </c>
      <c r="I1408">
        <v>64</v>
      </c>
      <c r="J1408">
        <v>5</v>
      </c>
      <c r="K1408" t="s">
        <v>33</v>
      </c>
      <c r="L1408" t="s">
        <v>33</v>
      </c>
      <c r="M1408" t="s">
        <v>33</v>
      </c>
      <c r="N1408" t="s">
        <v>53</v>
      </c>
      <c r="O1408" t="s">
        <v>56</v>
      </c>
      <c r="P1408">
        <v>7</v>
      </c>
      <c r="Q1408">
        <v>307</v>
      </c>
      <c r="R1408">
        <v>3</v>
      </c>
      <c r="S1408">
        <v>5</v>
      </c>
      <c r="T1408" t="s">
        <v>36</v>
      </c>
      <c r="U1408">
        <v>350</v>
      </c>
      <c r="V1408">
        <v>6</v>
      </c>
      <c r="W1408" t="s">
        <v>37</v>
      </c>
      <c r="X1408" t="s">
        <v>33</v>
      </c>
      <c r="Y1408" t="s">
        <v>37</v>
      </c>
      <c r="Z1408">
        <v>144000</v>
      </c>
      <c r="AA1408">
        <v>1.855</v>
      </c>
      <c r="AB1408" t="s">
        <v>60</v>
      </c>
      <c r="AC1408" t="s">
        <v>65</v>
      </c>
      <c r="AD1408" t="s">
        <v>40</v>
      </c>
    </row>
    <row r="1409" spans="1:30" x14ac:dyDescent="0.25">
      <c r="A1409">
        <v>101408</v>
      </c>
      <c r="B1409">
        <v>57</v>
      </c>
      <c r="C1409" t="s">
        <v>54</v>
      </c>
      <c r="D1409" t="s">
        <v>31</v>
      </c>
      <c r="E1409" t="s">
        <v>42</v>
      </c>
      <c r="F1409">
        <v>43152.46</v>
      </c>
      <c r="G1409">
        <v>5370.86</v>
      </c>
      <c r="H1409">
        <v>732</v>
      </c>
      <c r="I1409">
        <v>111</v>
      </c>
      <c r="J1409">
        <v>5</v>
      </c>
      <c r="K1409" t="s">
        <v>33</v>
      </c>
      <c r="L1409" t="s">
        <v>37</v>
      </c>
      <c r="M1409" t="s">
        <v>37</v>
      </c>
      <c r="N1409" t="s">
        <v>34</v>
      </c>
      <c r="O1409" t="s">
        <v>59</v>
      </c>
      <c r="P1409">
        <v>26</v>
      </c>
      <c r="Q1409">
        <v>504</v>
      </c>
      <c r="R1409">
        <v>3</v>
      </c>
      <c r="S1409">
        <v>1</v>
      </c>
      <c r="T1409" t="s">
        <v>67</v>
      </c>
      <c r="U1409">
        <v>168</v>
      </c>
      <c r="V1409">
        <v>2</v>
      </c>
      <c r="W1409" t="s">
        <v>33</v>
      </c>
      <c r="X1409" t="s">
        <v>33</v>
      </c>
      <c r="Y1409" t="s">
        <v>33</v>
      </c>
      <c r="Z1409">
        <v>517829.52</v>
      </c>
      <c r="AA1409">
        <v>0.124</v>
      </c>
      <c r="AB1409" t="s">
        <v>60</v>
      </c>
      <c r="AC1409" t="s">
        <v>45</v>
      </c>
      <c r="AD1409" t="s">
        <v>46</v>
      </c>
    </row>
    <row r="1410" spans="1:30" x14ac:dyDescent="0.25">
      <c r="A1410">
        <v>101409</v>
      </c>
      <c r="B1410">
        <v>55</v>
      </c>
      <c r="C1410" t="s">
        <v>47</v>
      </c>
      <c r="D1410" t="s">
        <v>31</v>
      </c>
      <c r="E1410" t="s">
        <v>42</v>
      </c>
      <c r="F1410">
        <v>37592.370000000003</v>
      </c>
      <c r="G1410">
        <v>38693.06</v>
      </c>
      <c r="H1410">
        <v>681</v>
      </c>
      <c r="I1410">
        <v>39</v>
      </c>
      <c r="J1410">
        <v>4</v>
      </c>
      <c r="K1410" t="s">
        <v>33</v>
      </c>
      <c r="L1410" t="s">
        <v>37</v>
      </c>
      <c r="M1410" t="s">
        <v>33</v>
      </c>
      <c r="N1410" t="s">
        <v>55</v>
      </c>
      <c r="O1410" t="s">
        <v>69</v>
      </c>
      <c r="P1410">
        <v>27</v>
      </c>
      <c r="Q1410">
        <v>95</v>
      </c>
      <c r="R1410">
        <v>4</v>
      </c>
      <c r="S1410">
        <v>4</v>
      </c>
      <c r="T1410" t="s">
        <v>53</v>
      </c>
      <c r="U1410">
        <v>450</v>
      </c>
      <c r="V1410">
        <v>4</v>
      </c>
      <c r="W1410" t="s">
        <v>37</v>
      </c>
      <c r="X1410" t="s">
        <v>37</v>
      </c>
      <c r="Y1410" t="s">
        <v>37</v>
      </c>
      <c r="Z1410">
        <v>451108.44</v>
      </c>
      <c r="AA1410">
        <v>1.0289999999999999</v>
      </c>
      <c r="AB1410" t="s">
        <v>50</v>
      </c>
      <c r="AC1410" t="s">
        <v>51</v>
      </c>
      <c r="AD1410" t="s">
        <v>46</v>
      </c>
    </row>
    <row r="1411" spans="1:30" x14ac:dyDescent="0.25">
      <c r="A1411">
        <v>101410</v>
      </c>
      <c r="B1411">
        <v>26</v>
      </c>
      <c r="C1411" t="s">
        <v>54</v>
      </c>
      <c r="D1411" t="s">
        <v>68</v>
      </c>
      <c r="E1411" t="s">
        <v>42</v>
      </c>
      <c r="F1411">
        <v>33217.65</v>
      </c>
      <c r="G1411">
        <v>31455.79</v>
      </c>
      <c r="H1411">
        <v>706</v>
      </c>
      <c r="I1411">
        <v>179</v>
      </c>
      <c r="J1411">
        <v>2</v>
      </c>
      <c r="K1411" t="s">
        <v>33</v>
      </c>
      <c r="L1411" t="s">
        <v>33</v>
      </c>
      <c r="M1411" t="s">
        <v>33</v>
      </c>
      <c r="N1411" t="s">
        <v>34</v>
      </c>
      <c r="O1411" t="s">
        <v>59</v>
      </c>
      <c r="P1411">
        <v>14</v>
      </c>
      <c r="Q1411">
        <v>291</v>
      </c>
      <c r="R1411">
        <v>7</v>
      </c>
      <c r="S1411">
        <v>4</v>
      </c>
      <c r="T1411" t="s">
        <v>67</v>
      </c>
      <c r="U1411">
        <v>1</v>
      </c>
      <c r="V1411">
        <v>2</v>
      </c>
      <c r="W1411" t="s">
        <v>33</v>
      </c>
      <c r="X1411" t="s">
        <v>37</v>
      </c>
      <c r="Y1411" t="s">
        <v>33</v>
      </c>
      <c r="Z1411">
        <v>398611.8</v>
      </c>
      <c r="AA1411">
        <v>0.94699999999999995</v>
      </c>
      <c r="AB1411" t="s">
        <v>38</v>
      </c>
      <c r="AC1411" t="s">
        <v>51</v>
      </c>
      <c r="AD1411" t="s">
        <v>46</v>
      </c>
    </row>
    <row r="1412" spans="1:30" x14ac:dyDescent="0.25">
      <c r="A1412">
        <v>101411</v>
      </c>
      <c r="B1412">
        <v>58</v>
      </c>
      <c r="C1412" t="s">
        <v>30</v>
      </c>
      <c r="D1412" t="s">
        <v>31</v>
      </c>
      <c r="E1412" t="s">
        <v>42</v>
      </c>
      <c r="F1412">
        <v>36731.79</v>
      </c>
      <c r="G1412">
        <v>239.98</v>
      </c>
      <c r="H1412">
        <v>686</v>
      </c>
      <c r="I1412">
        <v>78</v>
      </c>
      <c r="J1412">
        <v>3</v>
      </c>
      <c r="K1412" t="s">
        <v>33</v>
      </c>
      <c r="L1412" t="s">
        <v>33</v>
      </c>
      <c r="M1412" t="s">
        <v>33</v>
      </c>
      <c r="N1412" t="s">
        <v>53</v>
      </c>
      <c r="O1412" t="s">
        <v>69</v>
      </c>
      <c r="P1412">
        <v>24</v>
      </c>
      <c r="Q1412">
        <v>418</v>
      </c>
      <c r="R1412">
        <v>4</v>
      </c>
      <c r="S1412">
        <v>0</v>
      </c>
      <c r="U1412">
        <v>-1</v>
      </c>
      <c r="V1412">
        <v>4</v>
      </c>
      <c r="W1412" t="s">
        <v>33</v>
      </c>
      <c r="X1412" t="s">
        <v>33</v>
      </c>
      <c r="Y1412" t="s">
        <v>33</v>
      </c>
      <c r="Z1412">
        <v>440781.48</v>
      </c>
      <c r="AA1412">
        <v>7.0000000000000001E-3</v>
      </c>
      <c r="AB1412" t="s">
        <v>60</v>
      </c>
      <c r="AC1412" t="s">
        <v>51</v>
      </c>
      <c r="AD1412" t="s">
        <v>46</v>
      </c>
    </row>
    <row r="1413" spans="1:30" x14ac:dyDescent="0.25">
      <c r="A1413">
        <v>101412</v>
      </c>
      <c r="B1413">
        <v>27</v>
      </c>
      <c r="C1413" t="s">
        <v>76</v>
      </c>
      <c r="D1413" t="s">
        <v>58</v>
      </c>
      <c r="E1413" t="s">
        <v>42</v>
      </c>
      <c r="F1413">
        <v>49380.82</v>
      </c>
      <c r="G1413">
        <v>45556.42</v>
      </c>
      <c r="H1413">
        <v>696</v>
      </c>
      <c r="I1413">
        <v>141</v>
      </c>
      <c r="J1413">
        <v>5</v>
      </c>
      <c r="K1413" t="s">
        <v>33</v>
      </c>
      <c r="L1413" t="s">
        <v>37</v>
      </c>
      <c r="M1413" t="s">
        <v>33</v>
      </c>
      <c r="N1413" t="s">
        <v>34</v>
      </c>
      <c r="O1413" t="s">
        <v>35</v>
      </c>
      <c r="P1413">
        <v>6</v>
      </c>
      <c r="Q1413">
        <v>392</v>
      </c>
      <c r="R1413">
        <v>8</v>
      </c>
      <c r="S1413">
        <v>5</v>
      </c>
      <c r="T1413" t="s">
        <v>53</v>
      </c>
      <c r="U1413">
        <v>400</v>
      </c>
      <c r="V1413">
        <v>0</v>
      </c>
      <c r="W1413" t="s">
        <v>33</v>
      </c>
      <c r="X1413" t="s">
        <v>33</v>
      </c>
      <c r="Y1413" t="s">
        <v>37</v>
      </c>
      <c r="Z1413">
        <v>592569.84</v>
      </c>
      <c r="AA1413">
        <v>0.92300000000000004</v>
      </c>
      <c r="AB1413" t="s">
        <v>38</v>
      </c>
      <c r="AC1413" t="s">
        <v>45</v>
      </c>
      <c r="AD1413" t="s">
        <v>40</v>
      </c>
    </row>
    <row r="1414" spans="1:30" x14ac:dyDescent="0.25">
      <c r="A1414">
        <v>101413</v>
      </c>
      <c r="B1414">
        <v>34</v>
      </c>
      <c r="C1414" t="s">
        <v>75</v>
      </c>
      <c r="D1414" t="s">
        <v>31</v>
      </c>
      <c r="E1414" t="s">
        <v>42</v>
      </c>
      <c r="F1414">
        <v>51420.25</v>
      </c>
      <c r="G1414">
        <v>42166.76</v>
      </c>
      <c r="H1414">
        <v>617</v>
      </c>
      <c r="I1414">
        <v>62</v>
      </c>
      <c r="J1414">
        <v>3</v>
      </c>
      <c r="K1414" t="s">
        <v>33</v>
      </c>
      <c r="L1414" t="s">
        <v>33</v>
      </c>
      <c r="M1414" t="s">
        <v>33</v>
      </c>
      <c r="N1414" t="s">
        <v>34</v>
      </c>
      <c r="O1414" t="s">
        <v>43</v>
      </c>
      <c r="P1414">
        <v>25</v>
      </c>
      <c r="Q1414">
        <v>370</v>
      </c>
      <c r="R1414">
        <v>3</v>
      </c>
      <c r="S1414">
        <v>1</v>
      </c>
      <c r="T1414" t="s">
        <v>53</v>
      </c>
      <c r="U1414">
        <v>194</v>
      </c>
      <c r="V1414">
        <v>6</v>
      </c>
      <c r="W1414" t="s">
        <v>37</v>
      </c>
      <c r="X1414" t="s">
        <v>37</v>
      </c>
      <c r="Y1414" t="s">
        <v>37</v>
      </c>
      <c r="Z1414">
        <v>617043</v>
      </c>
      <c r="AA1414">
        <v>0.82</v>
      </c>
      <c r="AB1414" t="s">
        <v>38</v>
      </c>
      <c r="AC1414" t="s">
        <v>45</v>
      </c>
      <c r="AD1414" t="s">
        <v>40</v>
      </c>
    </row>
    <row r="1415" spans="1:30" x14ac:dyDescent="0.25">
      <c r="A1415">
        <v>101414</v>
      </c>
      <c r="B1415">
        <v>50</v>
      </c>
      <c r="C1415" t="s">
        <v>47</v>
      </c>
      <c r="D1415" t="s">
        <v>31</v>
      </c>
      <c r="E1415" t="s">
        <v>32</v>
      </c>
      <c r="F1415">
        <v>23760.2</v>
      </c>
      <c r="G1415">
        <v>53656.19</v>
      </c>
      <c r="H1415">
        <v>623</v>
      </c>
      <c r="I1415">
        <v>149</v>
      </c>
      <c r="J1415">
        <v>1</v>
      </c>
      <c r="K1415" t="s">
        <v>33</v>
      </c>
      <c r="L1415" t="s">
        <v>37</v>
      </c>
      <c r="M1415" t="s">
        <v>33</v>
      </c>
      <c r="N1415" t="s">
        <v>34</v>
      </c>
      <c r="O1415" t="s">
        <v>59</v>
      </c>
      <c r="P1415">
        <v>15</v>
      </c>
      <c r="Q1415">
        <v>386</v>
      </c>
      <c r="R1415">
        <v>3</v>
      </c>
      <c r="S1415">
        <v>4</v>
      </c>
      <c r="T1415" t="s">
        <v>53</v>
      </c>
      <c r="U1415">
        <v>319</v>
      </c>
      <c r="V1415">
        <v>2</v>
      </c>
      <c r="W1415" t="s">
        <v>37</v>
      </c>
      <c r="X1415" t="s">
        <v>33</v>
      </c>
      <c r="Y1415" t="s">
        <v>33</v>
      </c>
      <c r="Z1415">
        <v>285122.40000000002</v>
      </c>
      <c r="AA1415">
        <v>2.258</v>
      </c>
      <c r="AB1415" t="s">
        <v>50</v>
      </c>
      <c r="AC1415" t="s">
        <v>65</v>
      </c>
      <c r="AD1415" t="s">
        <v>46</v>
      </c>
    </row>
    <row r="1416" spans="1:30" x14ac:dyDescent="0.25">
      <c r="A1416">
        <v>101415</v>
      </c>
      <c r="B1416">
        <v>45</v>
      </c>
      <c r="C1416" t="s">
        <v>41</v>
      </c>
      <c r="D1416" t="s">
        <v>58</v>
      </c>
      <c r="E1416" t="s">
        <v>42</v>
      </c>
      <c r="F1416">
        <v>65053.41</v>
      </c>
      <c r="G1416">
        <v>5401.01</v>
      </c>
      <c r="H1416">
        <v>553</v>
      </c>
      <c r="I1416">
        <v>3</v>
      </c>
      <c r="J1416">
        <v>3</v>
      </c>
      <c r="K1416" t="s">
        <v>33</v>
      </c>
      <c r="L1416" t="s">
        <v>37</v>
      </c>
      <c r="M1416" t="s">
        <v>33</v>
      </c>
      <c r="N1416" t="s">
        <v>55</v>
      </c>
      <c r="O1416" t="s">
        <v>43</v>
      </c>
      <c r="P1416">
        <v>18</v>
      </c>
      <c r="Q1416">
        <v>440</v>
      </c>
      <c r="R1416">
        <v>8</v>
      </c>
      <c r="S1416">
        <v>3</v>
      </c>
      <c r="T1416" t="s">
        <v>53</v>
      </c>
      <c r="U1416">
        <v>437</v>
      </c>
      <c r="V1416">
        <v>3</v>
      </c>
      <c r="W1416" t="s">
        <v>33</v>
      </c>
      <c r="X1416" t="s">
        <v>33</v>
      </c>
      <c r="Y1416" t="s">
        <v>37</v>
      </c>
      <c r="Z1416">
        <v>780640.92</v>
      </c>
      <c r="AA1416">
        <v>8.3000000000000004E-2</v>
      </c>
      <c r="AB1416" t="s">
        <v>62</v>
      </c>
      <c r="AC1416" t="s">
        <v>39</v>
      </c>
      <c r="AD1416" t="s">
        <v>40</v>
      </c>
    </row>
    <row r="1417" spans="1:30" x14ac:dyDescent="0.25">
      <c r="A1417">
        <v>101416</v>
      </c>
      <c r="B1417">
        <v>52</v>
      </c>
      <c r="C1417" t="s">
        <v>30</v>
      </c>
      <c r="D1417" t="s">
        <v>58</v>
      </c>
      <c r="E1417" t="s">
        <v>42</v>
      </c>
      <c r="F1417">
        <v>94464.44</v>
      </c>
      <c r="G1417">
        <v>13143.06</v>
      </c>
      <c r="H1417">
        <v>723</v>
      </c>
      <c r="I1417">
        <v>25</v>
      </c>
      <c r="J1417">
        <v>5</v>
      </c>
      <c r="K1417" t="s">
        <v>37</v>
      </c>
      <c r="L1417" t="s">
        <v>37</v>
      </c>
      <c r="M1417" t="s">
        <v>33</v>
      </c>
      <c r="N1417" t="s">
        <v>34</v>
      </c>
      <c r="O1417" t="s">
        <v>43</v>
      </c>
      <c r="P1417">
        <v>2</v>
      </c>
      <c r="Q1417">
        <v>154</v>
      </c>
      <c r="R1417">
        <v>2</v>
      </c>
      <c r="S1417">
        <v>4</v>
      </c>
      <c r="T1417" t="s">
        <v>53</v>
      </c>
      <c r="U1417">
        <v>480</v>
      </c>
      <c r="V1417">
        <v>0</v>
      </c>
      <c r="W1417" t="s">
        <v>37</v>
      </c>
      <c r="X1417" t="s">
        <v>33</v>
      </c>
      <c r="Y1417" t="s">
        <v>33</v>
      </c>
      <c r="Z1417">
        <v>1133573.28</v>
      </c>
      <c r="AA1417">
        <v>0.13900000000000001</v>
      </c>
      <c r="AB1417" t="s">
        <v>50</v>
      </c>
      <c r="AC1417" t="s">
        <v>39</v>
      </c>
      <c r="AD1417" t="s">
        <v>46</v>
      </c>
    </row>
    <row r="1418" spans="1:30" x14ac:dyDescent="0.25">
      <c r="A1418">
        <v>101417</v>
      </c>
      <c r="B1418">
        <v>66</v>
      </c>
      <c r="C1418" t="s">
        <v>47</v>
      </c>
      <c r="D1418" t="s">
        <v>31</v>
      </c>
      <c r="E1418" t="s">
        <v>32</v>
      </c>
      <c r="F1418">
        <v>43911.83</v>
      </c>
      <c r="G1418">
        <v>33587.11</v>
      </c>
      <c r="H1418">
        <v>603</v>
      </c>
      <c r="I1418">
        <v>23</v>
      </c>
      <c r="J1418">
        <v>2</v>
      </c>
      <c r="K1418" t="s">
        <v>33</v>
      </c>
      <c r="L1418" t="s">
        <v>37</v>
      </c>
      <c r="M1418" t="s">
        <v>33</v>
      </c>
      <c r="N1418" t="s">
        <v>55</v>
      </c>
      <c r="O1418" t="s">
        <v>43</v>
      </c>
      <c r="P1418">
        <v>6</v>
      </c>
      <c r="Q1418">
        <v>128</v>
      </c>
      <c r="R1418">
        <v>3</v>
      </c>
      <c r="S1418">
        <v>0</v>
      </c>
      <c r="U1418">
        <v>-1</v>
      </c>
      <c r="V1418">
        <v>1</v>
      </c>
      <c r="W1418" t="s">
        <v>37</v>
      </c>
      <c r="X1418" t="s">
        <v>37</v>
      </c>
      <c r="Y1418" t="s">
        <v>37</v>
      </c>
      <c r="Z1418">
        <v>526941.96</v>
      </c>
      <c r="AA1418">
        <v>0.76500000000000001</v>
      </c>
      <c r="AB1418" t="s">
        <v>60</v>
      </c>
      <c r="AC1418" t="s">
        <v>45</v>
      </c>
      <c r="AD1418" t="s">
        <v>46</v>
      </c>
    </row>
    <row r="1419" spans="1:30" x14ac:dyDescent="0.25">
      <c r="A1419">
        <v>101418</v>
      </c>
      <c r="B1419">
        <v>48</v>
      </c>
      <c r="C1419" t="s">
        <v>54</v>
      </c>
      <c r="D1419" t="s">
        <v>31</v>
      </c>
      <c r="E1419" t="s">
        <v>48</v>
      </c>
      <c r="F1419">
        <v>64992.92</v>
      </c>
      <c r="G1419">
        <v>62310.44</v>
      </c>
      <c r="H1419">
        <v>726</v>
      </c>
      <c r="I1419">
        <v>150</v>
      </c>
      <c r="J1419">
        <v>3</v>
      </c>
      <c r="K1419" t="s">
        <v>33</v>
      </c>
      <c r="L1419" t="s">
        <v>33</v>
      </c>
      <c r="M1419" t="s">
        <v>33</v>
      </c>
      <c r="N1419" t="s">
        <v>34</v>
      </c>
      <c r="O1419" t="s">
        <v>43</v>
      </c>
      <c r="P1419">
        <v>28</v>
      </c>
      <c r="Q1419">
        <v>356</v>
      </c>
      <c r="R1419">
        <v>3</v>
      </c>
      <c r="S1419">
        <v>0</v>
      </c>
      <c r="T1419" t="s">
        <v>53</v>
      </c>
      <c r="U1419">
        <v>-1</v>
      </c>
      <c r="V1419">
        <v>6</v>
      </c>
      <c r="W1419" t="s">
        <v>33</v>
      </c>
      <c r="X1419" t="s">
        <v>37</v>
      </c>
      <c r="Y1419" t="s">
        <v>33</v>
      </c>
      <c r="Z1419">
        <v>779915.04</v>
      </c>
      <c r="AA1419">
        <v>0.95899999999999996</v>
      </c>
      <c r="AB1419" t="s">
        <v>50</v>
      </c>
      <c r="AC1419" t="s">
        <v>39</v>
      </c>
      <c r="AD1419" t="s">
        <v>46</v>
      </c>
    </row>
    <row r="1420" spans="1:30" x14ac:dyDescent="0.25">
      <c r="A1420">
        <v>101419</v>
      </c>
      <c r="B1420">
        <v>39</v>
      </c>
      <c r="C1420" t="s">
        <v>76</v>
      </c>
      <c r="D1420" t="s">
        <v>31</v>
      </c>
      <c r="E1420" t="s">
        <v>48</v>
      </c>
      <c r="F1420">
        <v>28343.1</v>
      </c>
      <c r="H1420">
        <v>676</v>
      </c>
      <c r="I1420">
        <v>134</v>
      </c>
      <c r="J1420">
        <v>4</v>
      </c>
      <c r="K1420" t="s">
        <v>33</v>
      </c>
      <c r="L1420" t="s">
        <v>33</v>
      </c>
      <c r="M1420" t="s">
        <v>33</v>
      </c>
      <c r="N1420" t="s">
        <v>53</v>
      </c>
      <c r="O1420" t="s">
        <v>59</v>
      </c>
      <c r="P1420">
        <v>15</v>
      </c>
      <c r="Q1420">
        <v>182</v>
      </c>
      <c r="R1420">
        <v>5</v>
      </c>
      <c r="S1420">
        <v>1</v>
      </c>
      <c r="T1420" t="s">
        <v>67</v>
      </c>
      <c r="U1420">
        <v>489</v>
      </c>
      <c r="V1420">
        <v>1</v>
      </c>
      <c r="W1420" t="s">
        <v>37</v>
      </c>
      <c r="X1420" t="s">
        <v>37</v>
      </c>
      <c r="Y1420" t="s">
        <v>33</v>
      </c>
      <c r="Z1420">
        <v>340117.2</v>
      </c>
      <c r="AA1420">
        <v>2.5230000000000001</v>
      </c>
      <c r="AB1420" t="s">
        <v>62</v>
      </c>
      <c r="AC1420" t="s">
        <v>65</v>
      </c>
      <c r="AD1420" t="s">
        <v>46</v>
      </c>
    </row>
    <row r="1421" spans="1:30" x14ac:dyDescent="0.25">
      <c r="A1421">
        <v>101420</v>
      </c>
      <c r="B1421">
        <v>58</v>
      </c>
      <c r="C1421" t="s">
        <v>75</v>
      </c>
      <c r="D1421" t="s">
        <v>31</v>
      </c>
      <c r="E1421" t="s">
        <v>42</v>
      </c>
      <c r="F1421">
        <v>31554.05</v>
      </c>
      <c r="G1421">
        <v>66423</v>
      </c>
      <c r="H1421">
        <v>652</v>
      </c>
      <c r="I1421">
        <v>24</v>
      </c>
      <c r="J1421">
        <v>4</v>
      </c>
      <c r="K1421" t="s">
        <v>33</v>
      </c>
      <c r="L1421" t="s">
        <v>33</v>
      </c>
      <c r="M1421" t="s">
        <v>37</v>
      </c>
      <c r="N1421" t="s">
        <v>55</v>
      </c>
      <c r="O1421" t="s">
        <v>49</v>
      </c>
      <c r="P1421">
        <v>14</v>
      </c>
      <c r="Q1421">
        <v>421</v>
      </c>
      <c r="R1421">
        <v>1</v>
      </c>
      <c r="S1421">
        <v>5</v>
      </c>
      <c r="T1421" t="s">
        <v>53</v>
      </c>
      <c r="U1421">
        <v>268</v>
      </c>
      <c r="V1421">
        <v>2</v>
      </c>
      <c r="W1421" t="s">
        <v>37</v>
      </c>
      <c r="X1421" t="s">
        <v>33</v>
      </c>
      <c r="Y1421" t="s">
        <v>37</v>
      </c>
      <c r="Z1421">
        <v>378648.6</v>
      </c>
      <c r="AA1421">
        <v>2.105</v>
      </c>
      <c r="AB1421" t="s">
        <v>60</v>
      </c>
      <c r="AC1421" t="s">
        <v>51</v>
      </c>
      <c r="AD1421" t="s">
        <v>40</v>
      </c>
    </row>
    <row r="1422" spans="1:30" x14ac:dyDescent="0.25">
      <c r="A1422">
        <v>101421</v>
      </c>
      <c r="B1422">
        <v>31</v>
      </c>
      <c r="C1422" t="s">
        <v>75</v>
      </c>
      <c r="D1422" t="s">
        <v>58</v>
      </c>
      <c r="E1422" t="s">
        <v>48</v>
      </c>
      <c r="F1422">
        <v>45833.45</v>
      </c>
      <c r="G1422">
        <v>38438.68</v>
      </c>
      <c r="H1422">
        <v>620</v>
      </c>
      <c r="I1422">
        <v>70</v>
      </c>
      <c r="J1422">
        <v>1</v>
      </c>
      <c r="K1422" t="s">
        <v>33</v>
      </c>
      <c r="L1422" t="s">
        <v>37</v>
      </c>
      <c r="M1422" t="s">
        <v>33</v>
      </c>
      <c r="N1422" t="s">
        <v>53</v>
      </c>
      <c r="O1422" t="s">
        <v>73</v>
      </c>
      <c r="P1422">
        <v>14</v>
      </c>
      <c r="Q1422">
        <v>258</v>
      </c>
      <c r="R1422">
        <v>5</v>
      </c>
      <c r="S1422">
        <v>4</v>
      </c>
      <c r="T1422" t="s">
        <v>36</v>
      </c>
      <c r="U1422">
        <v>431</v>
      </c>
      <c r="V1422">
        <v>2</v>
      </c>
      <c r="W1422" t="s">
        <v>33</v>
      </c>
      <c r="X1422" t="s">
        <v>37</v>
      </c>
      <c r="Y1422" t="s">
        <v>37</v>
      </c>
      <c r="Z1422">
        <v>550001.4</v>
      </c>
      <c r="AA1422">
        <v>0.83899999999999997</v>
      </c>
      <c r="AB1422" t="s">
        <v>38</v>
      </c>
      <c r="AC1422" t="s">
        <v>45</v>
      </c>
      <c r="AD1422" t="s">
        <v>46</v>
      </c>
    </row>
    <row r="1423" spans="1:30" x14ac:dyDescent="0.25">
      <c r="A1423">
        <v>101422</v>
      </c>
      <c r="B1423">
        <v>30</v>
      </c>
      <c r="C1423" t="s">
        <v>47</v>
      </c>
      <c r="D1423" t="s">
        <v>58</v>
      </c>
      <c r="E1423" t="s">
        <v>48</v>
      </c>
      <c r="F1423">
        <v>76718.98</v>
      </c>
      <c r="G1423">
        <v>49425.97</v>
      </c>
      <c r="H1423">
        <v>600</v>
      </c>
      <c r="I1423">
        <v>12</v>
      </c>
      <c r="J1423">
        <v>5</v>
      </c>
      <c r="K1423" t="s">
        <v>33</v>
      </c>
      <c r="L1423" t="s">
        <v>37</v>
      </c>
      <c r="M1423" t="s">
        <v>37</v>
      </c>
      <c r="N1423" t="s">
        <v>34</v>
      </c>
      <c r="O1423" t="s">
        <v>64</v>
      </c>
      <c r="P1423">
        <v>13</v>
      </c>
      <c r="Q1423">
        <v>91</v>
      </c>
      <c r="R1423">
        <v>4</v>
      </c>
      <c r="S1423">
        <v>5</v>
      </c>
      <c r="T1423" t="s">
        <v>53</v>
      </c>
      <c r="U1423">
        <v>433</v>
      </c>
      <c r="V1423">
        <v>4</v>
      </c>
      <c r="W1423" t="s">
        <v>37</v>
      </c>
      <c r="X1423" t="s">
        <v>33</v>
      </c>
      <c r="Y1423" t="s">
        <v>33</v>
      </c>
      <c r="Z1423">
        <v>920627.76</v>
      </c>
      <c r="AA1423">
        <v>0.64400000000000002</v>
      </c>
      <c r="AB1423" t="s">
        <v>38</v>
      </c>
      <c r="AC1423" t="s">
        <v>39</v>
      </c>
      <c r="AD1423" t="s">
        <v>46</v>
      </c>
    </row>
    <row r="1424" spans="1:30" x14ac:dyDescent="0.25">
      <c r="A1424">
        <v>101423</v>
      </c>
      <c r="B1424">
        <v>59</v>
      </c>
      <c r="C1424" t="s">
        <v>41</v>
      </c>
      <c r="D1424" t="s">
        <v>31</v>
      </c>
      <c r="E1424" t="s">
        <v>48</v>
      </c>
      <c r="F1424">
        <v>39714.410000000003</v>
      </c>
      <c r="G1424">
        <v>87759.19</v>
      </c>
      <c r="H1424">
        <v>709</v>
      </c>
      <c r="I1424">
        <v>171</v>
      </c>
      <c r="J1424">
        <v>3</v>
      </c>
      <c r="K1424" t="s">
        <v>33</v>
      </c>
      <c r="L1424" t="s">
        <v>37</v>
      </c>
      <c r="M1424" t="s">
        <v>33</v>
      </c>
      <c r="N1424" t="s">
        <v>34</v>
      </c>
      <c r="O1424" t="s">
        <v>74</v>
      </c>
      <c r="P1424">
        <v>1</v>
      </c>
      <c r="Q1424">
        <v>297</v>
      </c>
      <c r="R1424">
        <v>3</v>
      </c>
      <c r="S1424">
        <v>0</v>
      </c>
      <c r="T1424" t="s">
        <v>36</v>
      </c>
      <c r="U1424">
        <v>-1</v>
      </c>
      <c r="V1424">
        <v>2</v>
      </c>
      <c r="W1424" t="s">
        <v>37</v>
      </c>
      <c r="X1424" t="s">
        <v>37</v>
      </c>
      <c r="Y1424" t="s">
        <v>37</v>
      </c>
      <c r="Z1424">
        <v>476572.92</v>
      </c>
      <c r="AA1424">
        <v>2.21</v>
      </c>
      <c r="AB1424" t="s">
        <v>60</v>
      </c>
      <c r="AC1424" t="s">
        <v>51</v>
      </c>
      <c r="AD1424" t="s">
        <v>46</v>
      </c>
    </row>
    <row r="1425" spans="1:30" x14ac:dyDescent="0.25">
      <c r="A1425">
        <v>101424</v>
      </c>
      <c r="B1425">
        <v>37</v>
      </c>
      <c r="C1425" t="s">
        <v>76</v>
      </c>
      <c r="D1425" t="s">
        <v>58</v>
      </c>
      <c r="E1425" t="s">
        <v>42</v>
      </c>
      <c r="F1425">
        <v>41313.339999999997</v>
      </c>
      <c r="G1425">
        <v>50607.85</v>
      </c>
      <c r="H1425">
        <v>598</v>
      </c>
      <c r="I1425">
        <v>32</v>
      </c>
      <c r="J1425">
        <v>3</v>
      </c>
      <c r="K1425" t="s">
        <v>33</v>
      </c>
      <c r="L1425" t="s">
        <v>37</v>
      </c>
      <c r="M1425" t="s">
        <v>33</v>
      </c>
      <c r="N1425" t="s">
        <v>34</v>
      </c>
      <c r="O1425" t="s">
        <v>63</v>
      </c>
      <c r="P1425">
        <v>8</v>
      </c>
      <c r="Q1425">
        <v>301</v>
      </c>
      <c r="R1425">
        <v>2</v>
      </c>
      <c r="S1425">
        <v>5</v>
      </c>
      <c r="T1425" t="s">
        <v>36</v>
      </c>
      <c r="U1425">
        <v>139</v>
      </c>
      <c r="V1425">
        <v>5</v>
      </c>
      <c r="W1425" t="s">
        <v>37</v>
      </c>
      <c r="X1425" t="s">
        <v>37</v>
      </c>
      <c r="Y1425" t="s">
        <v>37</v>
      </c>
      <c r="Z1425">
        <v>495760.08</v>
      </c>
      <c r="AA1425">
        <v>1.2250000000000001</v>
      </c>
      <c r="AB1425" t="s">
        <v>62</v>
      </c>
      <c r="AC1425" t="s">
        <v>51</v>
      </c>
      <c r="AD1425" t="s">
        <v>40</v>
      </c>
    </row>
    <row r="1426" spans="1:30" x14ac:dyDescent="0.25">
      <c r="A1426">
        <v>101425</v>
      </c>
      <c r="B1426">
        <v>26</v>
      </c>
      <c r="C1426" t="s">
        <v>71</v>
      </c>
      <c r="D1426" t="s">
        <v>31</v>
      </c>
      <c r="E1426" t="s">
        <v>42</v>
      </c>
      <c r="F1426">
        <v>30017.05</v>
      </c>
      <c r="G1426">
        <v>9828.44</v>
      </c>
      <c r="H1426">
        <v>560</v>
      </c>
      <c r="I1426">
        <v>93</v>
      </c>
      <c r="J1426">
        <v>2</v>
      </c>
      <c r="K1426" t="s">
        <v>33</v>
      </c>
      <c r="L1426" t="s">
        <v>37</v>
      </c>
      <c r="M1426" t="s">
        <v>33</v>
      </c>
      <c r="N1426" t="s">
        <v>34</v>
      </c>
      <c r="O1426" t="s">
        <v>73</v>
      </c>
      <c r="P1426">
        <v>1</v>
      </c>
      <c r="Q1426">
        <v>322</v>
      </c>
      <c r="R1426">
        <v>2</v>
      </c>
      <c r="S1426">
        <v>4</v>
      </c>
      <c r="T1426" t="s">
        <v>36</v>
      </c>
      <c r="U1426">
        <v>70</v>
      </c>
      <c r="V1426">
        <v>5</v>
      </c>
      <c r="W1426" t="s">
        <v>33</v>
      </c>
      <c r="X1426" t="s">
        <v>37</v>
      </c>
      <c r="Y1426" t="s">
        <v>33</v>
      </c>
      <c r="Z1426">
        <v>360204.6</v>
      </c>
      <c r="AA1426">
        <v>0.32700000000000001</v>
      </c>
      <c r="AB1426" t="s">
        <v>38</v>
      </c>
      <c r="AC1426" t="s">
        <v>65</v>
      </c>
      <c r="AD1426" t="s">
        <v>46</v>
      </c>
    </row>
    <row r="1427" spans="1:30" x14ac:dyDescent="0.25">
      <c r="A1427">
        <v>101426</v>
      </c>
      <c r="B1427">
        <v>47</v>
      </c>
      <c r="C1427" t="s">
        <v>66</v>
      </c>
      <c r="D1427" t="s">
        <v>31</v>
      </c>
      <c r="E1427" t="s">
        <v>48</v>
      </c>
      <c r="F1427">
        <v>25056.11</v>
      </c>
      <c r="G1427">
        <v>44560.1</v>
      </c>
      <c r="H1427">
        <v>828</v>
      </c>
      <c r="I1427">
        <v>169</v>
      </c>
      <c r="J1427">
        <v>2</v>
      </c>
      <c r="K1427" t="s">
        <v>33</v>
      </c>
      <c r="L1427" t="s">
        <v>37</v>
      </c>
      <c r="M1427" t="s">
        <v>33</v>
      </c>
      <c r="N1427" t="s">
        <v>34</v>
      </c>
      <c r="O1427" t="s">
        <v>64</v>
      </c>
      <c r="P1427">
        <v>12</v>
      </c>
      <c r="Q1427">
        <v>602</v>
      </c>
      <c r="R1427">
        <v>7</v>
      </c>
      <c r="S1427">
        <v>5</v>
      </c>
      <c r="T1427" t="s">
        <v>53</v>
      </c>
      <c r="U1427">
        <v>78</v>
      </c>
      <c r="V1427">
        <v>3</v>
      </c>
      <c r="W1427" t="s">
        <v>37</v>
      </c>
      <c r="X1427" t="s">
        <v>37</v>
      </c>
      <c r="Y1427" t="s">
        <v>33</v>
      </c>
      <c r="Z1427">
        <v>300673.32</v>
      </c>
      <c r="AA1427">
        <v>1.778</v>
      </c>
      <c r="AB1427" t="s">
        <v>50</v>
      </c>
      <c r="AC1427" t="s">
        <v>65</v>
      </c>
      <c r="AD1427" t="s">
        <v>46</v>
      </c>
    </row>
    <row r="1428" spans="1:30" x14ac:dyDescent="0.25">
      <c r="A1428">
        <v>101427</v>
      </c>
      <c r="B1428">
        <v>67</v>
      </c>
      <c r="C1428" t="s">
        <v>41</v>
      </c>
      <c r="D1428" t="s">
        <v>31</v>
      </c>
      <c r="E1428" t="s">
        <v>42</v>
      </c>
      <c r="F1428">
        <v>43971.85</v>
      </c>
      <c r="G1428">
        <v>57649.49</v>
      </c>
      <c r="H1428">
        <v>752</v>
      </c>
      <c r="I1428">
        <v>118</v>
      </c>
      <c r="J1428">
        <v>1</v>
      </c>
      <c r="K1428" t="s">
        <v>33</v>
      </c>
      <c r="L1428" t="s">
        <v>37</v>
      </c>
      <c r="M1428" t="s">
        <v>33</v>
      </c>
      <c r="N1428" t="s">
        <v>34</v>
      </c>
      <c r="O1428" t="s">
        <v>69</v>
      </c>
      <c r="P1428">
        <v>4</v>
      </c>
      <c r="Q1428">
        <v>191</v>
      </c>
      <c r="R1428">
        <v>3</v>
      </c>
      <c r="S1428">
        <v>5</v>
      </c>
      <c r="T1428" t="s">
        <v>53</v>
      </c>
      <c r="U1428">
        <v>364</v>
      </c>
      <c r="V1428">
        <v>4</v>
      </c>
      <c r="W1428" t="s">
        <v>33</v>
      </c>
      <c r="X1428" t="s">
        <v>37</v>
      </c>
      <c r="Y1428" t="s">
        <v>33</v>
      </c>
      <c r="Z1428">
        <v>527662.19999999995</v>
      </c>
      <c r="AA1428">
        <v>1.3109999999999999</v>
      </c>
      <c r="AB1428" t="s">
        <v>60</v>
      </c>
      <c r="AC1428" t="s">
        <v>45</v>
      </c>
      <c r="AD1428" t="s">
        <v>46</v>
      </c>
    </row>
    <row r="1429" spans="1:30" x14ac:dyDescent="0.25">
      <c r="A1429">
        <v>101428</v>
      </c>
      <c r="B1429">
        <v>40</v>
      </c>
      <c r="C1429" t="s">
        <v>66</v>
      </c>
      <c r="D1429" t="s">
        <v>31</v>
      </c>
      <c r="E1429" t="s">
        <v>42</v>
      </c>
      <c r="F1429">
        <v>67404.47</v>
      </c>
      <c r="G1429">
        <v>7684.92</v>
      </c>
      <c r="H1429">
        <v>570</v>
      </c>
      <c r="I1429">
        <v>39</v>
      </c>
      <c r="J1429">
        <v>1</v>
      </c>
      <c r="K1429" t="s">
        <v>33</v>
      </c>
      <c r="L1429" t="s">
        <v>33</v>
      </c>
      <c r="M1429" t="s">
        <v>33</v>
      </c>
      <c r="N1429" t="s">
        <v>53</v>
      </c>
      <c r="O1429" t="s">
        <v>52</v>
      </c>
      <c r="P1429">
        <v>19</v>
      </c>
      <c r="Q1429">
        <v>381</v>
      </c>
      <c r="R1429">
        <v>6</v>
      </c>
      <c r="S1429">
        <v>5</v>
      </c>
      <c r="T1429" t="s">
        <v>46</v>
      </c>
      <c r="U1429">
        <v>265</v>
      </c>
      <c r="V1429">
        <v>5</v>
      </c>
      <c r="W1429" t="s">
        <v>37</v>
      </c>
      <c r="X1429" t="s">
        <v>33</v>
      </c>
      <c r="Y1429" t="s">
        <v>33</v>
      </c>
      <c r="Z1429">
        <v>808853.64</v>
      </c>
      <c r="AA1429">
        <v>0.114</v>
      </c>
      <c r="AB1429" t="s">
        <v>62</v>
      </c>
      <c r="AC1429" t="s">
        <v>39</v>
      </c>
      <c r="AD1429" t="s">
        <v>46</v>
      </c>
    </row>
    <row r="1430" spans="1:30" x14ac:dyDescent="0.25">
      <c r="A1430">
        <v>101429</v>
      </c>
      <c r="B1430">
        <v>65</v>
      </c>
      <c r="C1430" t="s">
        <v>76</v>
      </c>
      <c r="D1430" t="s">
        <v>31</v>
      </c>
      <c r="E1430" t="s">
        <v>42</v>
      </c>
      <c r="F1430">
        <v>55669.51</v>
      </c>
      <c r="G1430">
        <v>66696.77</v>
      </c>
      <c r="H1430">
        <v>717</v>
      </c>
      <c r="I1430">
        <v>21</v>
      </c>
      <c r="J1430">
        <v>5</v>
      </c>
      <c r="K1430" t="s">
        <v>33</v>
      </c>
      <c r="L1430" t="s">
        <v>37</v>
      </c>
      <c r="M1430" t="s">
        <v>37</v>
      </c>
      <c r="N1430" t="s">
        <v>34</v>
      </c>
      <c r="O1430" t="s">
        <v>64</v>
      </c>
      <c r="P1430">
        <v>9</v>
      </c>
      <c r="Q1430">
        <v>242</v>
      </c>
      <c r="R1430">
        <v>3</v>
      </c>
      <c r="S1430">
        <v>4</v>
      </c>
      <c r="T1430" t="s">
        <v>53</v>
      </c>
      <c r="U1430">
        <v>340</v>
      </c>
      <c r="V1430">
        <v>3</v>
      </c>
      <c r="W1430" t="s">
        <v>33</v>
      </c>
      <c r="X1430" t="s">
        <v>37</v>
      </c>
      <c r="Y1430" t="s">
        <v>33</v>
      </c>
      <c r="Z1430">
        <v>668034.12</v>
      </c>
      <c r="AA1430">
        <v>1.198</v>
      </c>
      <c r="AB1430" t="s">
        <v>60</v>
      </c>
      <c r="AC1430" t="s">
        <v>39</v>
      </c>
      <c r="AD1430" t="s">
        <v>46</v>
      </c>
    </row>
    <row r="1431" spans="1:30" x14ac:dyDescent="0.25">
      <c r="A1431">
        <v>101430</v>
      </c>
      <c r="B1431">
        <v>62</v>
      </c>
      <c r="C1431" t="s">
        <v>61</v>
      </c>
      <c r="D1431" t="s">
        <v>31</v>
      </c>
      <c r="E1431" t="s">
        <v>42</v>
      </c>
      <c r="F1431">
        <v>44283.96</v>
      </c>
      <c r="G1431">
        <v>45219.86</v>
      </c>
      <c r="H1431">
        <v>752</v>
      </c>
      <c r="I1431">
        <v>178</v>
      </c>
      <c r="J1431">
        <v>2</v>
      </c>
      <c r="K1431" t="s">
        <v>33</v>
      </c>
      <c r="L1431" t="s">
        <v>33</v>
      </c>
      <c r="M1431" t="s">
        <v>33</v>
      </c>
      <c r="N1431" t="s">
        <v>34</v>
      </c>
      <c r="O1431" t="s">
        <v>74</v>
      </c>
      <c r="P1431">
        <v>23</v>
      </c>
      <c r="Q1431">
        <v>380</v>
      </c>
      <c r="R1431">
        <v>2</v>
      </c>
      <c r="S1431">
        <v>3</v>
      </c>
      <c r="T1431" t="s">
        <v>53</v>
      </c>
      <c r="U1431">
        <v>177</v>
      </c>
      <c r="V1431">
        <v>3</v>
      </c>
      <c r="W1431" t="s">
        <v>33</v>
      </c>
      <c r="X1431" t="s">
        <v>33</v>
      </c>
      <c r="Y1431" t="s">
        <v>37</v>
      </c>
      <c r="Z1431">
        <v>531407.52</v>
      </c>
      <c r="AA1431">
        <v>1.0209999999999999</v>
      </c>
      <c r="AB1431" t="s">
        <v>60</v>
      </c>
      <c r="AC1431" t="s">
        <v>45</v>
      </c>
      <c r="AD1431" t="s">
        <v>40</v>
      </c>
    </row>
    <row r="1432" spans="1:30" x14ac:dyDescent="0.25">
      <c r="A1432">
        <v>101431</v>
      </c>
      <c r="B1432">
        <v>48</v>
      </c>
      <c r="C1432" t="s">
        <v>75</v>
      </c>
      <c r="D1432" t="s">
        <v>31</v>
      </c>
      <c r="E1432" t="s">
        <v>42</v>
      </c>
      <c r="G1432">
        <v>4614.05</v>
      </c>
      <c r="H1432">
        <v>673</v>
      </c>
      <c r="I1432">
        <v>20</v>
      </c>
      <c r="J1432">
        <v>2</v>
      </c>
      <c r="K1432" t="s">
        <v>33</v>
      </c>
      <c r="L1432" t="s">
        <v>37</v>
      </c>
      <c r="M1432" t="s">
        <v>37</v>
      </c>
      <c r="N1432" t="s">
        <v>34</v>
      </c>
      <c r="O1432" t="s">
        <v>49</v>
      </c>
      <c r="P1432">
        <v>4</v>
      </c>
      <c r="Q1432">
        <v>592</v>
      </c>
      <c r="R1432">
        <v>4</v>
      </c>
      <c r="S1432">
        <v>3</v>
      </c>
      <c r="T1432" t="s">
        <v>36</v>
      </c>
      <c r="U1432">
        <v>186</v>
      </c>
      <c r="V1432">
        <v>6</v>
      </c>
      <c r="W1432" t="s">
        <v>33</v>
      </c>
      <c r="X1432" t="s">
        <v>37</v>
      </c>
      <c r="Y1432" t="s">
        <v>33</v>
      </c>
      <c r="Z1432">
        <v>437214.24</v>
      </c>
      <c r="AA1432">
        <v>0.127</v>
      </c>
      <c r="AB1432" t="s">
        <v>50</v>
      </c>
      <c r="AC1432" t="s">
        <v>51</v>
      </c>
      <c r="AD1432" t="s">
        <v>46</v>
      </c>
    </row>
    <row r="1433" spans="1:30" x14ac:dyDescent="0.25">
      <c r="A1433">
        <v>101432</v>
      </c>
      <c r="B1433">
        <v>28</v>
      </c>
      <c r="C1433" t="s">
        <v>61</v>
      </c>
      <c r="D1433" t="s">
        <v>68</v>
      </c>
      <c r="E1433" t="s">
        <v>48</v>
      </c>
      <c r="F1433">
        <v>59345.41</v>
      </c>
      <c r="G1433">
        <v>25036.02</v>
      </c>
      <c r="H1433">
        <v>686</v>
      </c>
      <c r="I1433">
        <v>95</v>
      </c>
      <c r="J1433">
        <v>1</v>
      </c>
      <c r="K1433" t="s">
        <v>33</v>
      </c>
      <c r="L1433" t="s">
        <v>37</v>
      </c>
      <c r="M1433" t="s">
        <v>33</v>
      </c>
      <c r="N1433" t="s">
        <v>34</v>
      </c>
      <c r="O1433" t="s">
        <v>35</v>
      </c>
      <c r="P1433">
        <v>21</v>
      </c>
      <c r="Q1433">
        <v>759</v>
      </c>
      <c r="R1433">
        <v>8</v>
      </c>
      <c r="S1433">
        <v>5</v>
      </c>
      <c r="T1433" t="s">
        <v>53</v>
      </c>
      <c r="U1433">
        <v>421</v>
      </c>
      <c r="V1433">
        <v>6</v>
      </c>
      <c r="W1433" t="s">
        <v>37</v>
      </c>
      <c r="X1433" t="s">
        <v>37</v>
      </c>
      <c r="Y1433" t="s">
        <v>33</v>
      </c>
      <c r="Z1433">
        <v>712144.92</v>
      </c>
      <c r="AA1433">
        <v>0.42199999999999999</v>
      </c>
      <c r="AB1433" t="s">
        <v>38</v>
      </c>
      <c r="AC1433" t="s">
        <v>39</v>
      </c>
      <c r="AD1433" t="s">
        <v>46</v>
      </c>
    </row>
    <row r="1434" spans="1:30" x14ac:dyDescent="0.25">
      <c r="A1434">
        <v>101433</v>
      </c>
      <c r="B1434">
        <v>30</v>
      </c>
      <c r="C1434" t="s">
        <v>41</v>
      </c>
      <c r="D1434" t="s">
        <v>68</v>
      </c>
      <c r="E1434" t="s">
        <v>42</v>
      </c>
      <c r="F1434">
        <v>12000</v>
      </c>
      <c r="G1434">
        <v>14578.77</v>
      </c>
      <c r="H1434">
        <v>691</v>
      </c>
      <c r="I1434">
        <v>118</v>
      </c>
      <c r="J1434">
        <v>5</v>
      </c>
      <c r="K1434" t="s">
        <v>33</v>
      </c>
      <c r="L1434" t="s">
        <v>33</v>
      </c>
      <c r="M1434" t="s">
        <v>33</v>
      </c>
      <c r="N1434" t="s">
        <v>34</v>
      </c>
      <c r="O1434" t="s">
        <v>52</v>
      </c>
      <c r="P1434">
        <v>12</v>
      </c>
      <c r="Q1434">
        <v>261</v>
      </c>
      <c r="R1434">
        <v>6</v>
      </c>
      <c r="S1434">
        <v>2</v>
      </c>
      <c r="T1434" t="s">
        <v>46</v>
      </c>
      <c r="U1434">
        <v>389</v>
      </c>
      <c r="V1434">
        <v>5</v>
      </c>
      <c r="W1434" t="s">
        <v>33</v>
      </c>
      <c r="X1434" t="s">
        <v>37</v>
      </c>
      <c r="Y1434" t="s">
        <v>33</v>
      </c>
      <c r="Z1434">
        <v>144000</v>
      </c>
      <c r="AA1434">
        <v>1.2150000000000001</v>
      </c>
      <c r="AB1434" t="s">
        <v>38</v>
      </c>
      <c r="AC1434" t="s">
        <v>65</v>
      </c>
      <c r="AD1434" t="s">
        <v>46</v>
      </c>
    </row>
    <row r="1435" spans="1:30" x14ac:dyDescent="0.25">
      <c r="A1435">
        <v>101434</v>
      </c>
      <c r="B1435">
        <v>42</v>
      </c>
      <c r="C1435" t="s">
        <v>30</v>
      </c>
      <c r="D1435" t="s">
        <v>58</v>
      </c>
      <c r="E1435" t="s">
        <v>42</v>
      </c>
      <c r="F1435">
        <v>38324.959999999999</v>
      </c>
      <c r="G1435">
        <v>48008.77</v>
      </c>
      <c r="H1435">
        <v>626</v>
      </c>
      <c r="I1435">
        <v>82</v>
      </c>
      <c r="J1435">
        <v>5</v>
      </c>
      <c r="K1435" t="s">
        <v>33</v>
      </c>
      <c r="L1435" t="s">
        <v>33</v>
      </c>
      <c r="M1435" t="s">
        <v>33</v>
      </c>
      <c r="N1435" t="s">
        <v>34</v>
      </c>
      <c r="O1435" t="s">
        <v>69</v>
      </c>
      <c r="P1435">
        <v>9</v>
      </c>
      <c r="Q1435">
        <v>373</v>
      </c>
      <c r="R1435">
        <v>5</v>
      </c>
      <c r="S1435">
        <v>2</v>
      </c>
      <c r="T1435" t="s">
        <v>36</v>
      </c>
      <c r="U1435">
        <v>359</v>
      </c>
      <c r="V1435">
        <v>1</v>
      </c>
      <c r="W1435" t="s">
        <v>33</v>
      </c>
      <c r="X1435" t="s">
        <v>37</v>
      </c>
      <c r="Y1435" t="s">
        <v>33</v>
      </c>
      <c r="Z1435">
        <v>459899.52</v>
      </c>
      <c r="AA1435">
        <v>1.2529999999999999</v>
      </c>
      <c r="AB1435" t="s">
        <v>62</v>
      </c>
      <c r="AC1435" t="s">
        <v>51</v>
      </c>
      <c r="AD1435" t="s">
        <v>46</v>
      </c>
    </row>
    <row r="1436" spans="1:30" x14ac:dyDescent="0.25">
      <c r="A1436">
        <v>101435</v>
      </c>
      <c r="B1436">
        <v>27</v>
      </c>
      <c r="C1436" t="s">
        <v>75</v>
      </c>
      <c r="D1436" t="s">
        <v>31</v>
      </c>
      <c r="E1436" t="s">
        <v>32</v>
      </c>
      <c r="F1436">
        <v>43596.11</v>
      </c>
      <c r="G1436">
        <v>104202.41</v>
      </c>
      <c r="H1436">
        <v>681</v>
      </c>
      <c r="I1436">
        <v>164</v>
      </c>
      <c r="J1436">
        <v>1</v>
      </c>
      <c r="K1436" t="s">
        <v>33</v>
      </c>
      <c r="L1436" t="s">
        <v>33</v>
      </c>
      <c r="M1436" t="s">
        <v>33</v>
      </c>
      <c r="N1436" t="s">
        <v>34</v>
      </c>
      <c r="O1436" t="s">
        <v>52</v>
      </c>
      <c r="P1436">
        <v>28</v>
      </c>
      <c r="Q1436">
        <v>389</v>
      </c>
      <c r="R1436">
        <v>5</v>
      </c>
      <c r="S1436">
        <v>3</v>
      </c>
      <c r="T1436" t="s">
        <v>53</v>
      </c>
      <c r="U1436">
        <v>319</v>
      </c>
      <c r="V1436">
        <v>1</v>
      </c>
      <c r="W1436" t="s">
        <v>37</v>
      </c>
      <c r="X1436" t="s">
        <v>33</v>
      </c>
      <c r="Y1436" t="s">
        <v>33</v>
      </c>
      <c r="Z1436">
        <v>523153.32</v>
      </c>
      <c r="AA1436">
        <v>2.39</v>
      </c>
      <c r="AB1436" t="s">
        <v>38</v>
      </c>
      <c r="AC1436" t="s">
        <v>45</v>
      </c>
      <c r="AD1436" t="s">
        <v>46</v>
      </c>
    </row>
    <row r="1437" spans="1:30" x14ac:dyDescent="0.25">
      <c r="A1437">
        <v>101436</v>
      </c>
      <c r="B1437">
        <v>33</v>
      </c>
      <c r="C1437" t="s">
        <v>75</v>
      </c>
      <c r="D1437" t="s">
        <v>31</v>
      </c>
      <c r="E1437" t="s">
        <v>48</v>
      </c>
      <c r="F1437">
        <v>78350.710000000006</v>
      </c>
      <c r="G1437">
        <v>28571.05</v>
      </c>
      <c r="H1437">
        <v>657</v>
      </c>
      <c r="I1437">
        <v>161</v>
      </c>
      <c r="J1437">
        <v>5</v>
      </c>
      <c r="K1437" t="s">
        <v>33</v>
      </c>
      <c r="L1437" t="s">
        <v>33</v>
      </c>
      <c r="M1437" t="s">
        <v>33</v>
      </c>
      <c r="N1437" t="s">
        <v>55</v>
      </c>
      <c r="O1437" t="s">
        <v>64</v>
      </c>
      <c r="P1437">
        <v>13</v>
      </c>
      <c r="Q1437">
        <v>304</v>
      </c>
      <c r="R1437">
        <v>8</v>
      </c>
      <c r="S1437">
        <v>4</v>
      </c>
      <c r="T1437" t="s">
        <v>53</v>
      </c>
      <c r="U1437">
        <v>168</v>
      </c>
      <c r="V1437">
        <v>1</v>
      </c>
      <c r="W1437" t="s">
        <v>37</v>
      </c>
      <c r="X1437" t="s">
        <v>33</v>
      </c>
      <c r="Y1437" t="s">
        <v>33</v>
      </c>
      <c r="Z1437">
        <v>940208.52</v>
      </c>
      <c r="AA1437">
        <v>0.36499999999999999</v>
      </c>
      <c r="AB1437" t="s">
        <v>38</v>
      </c>
      <c r="AC1437" t="s">
        <v>39</v>
      </c>
      <c r="AD1437" t="s">
        <v>46</v>
      </c>
    </row>
    <row r="1438" spans="1:30" x14ac:dyDescent="0.25">
      <c r="A1438">
        <v>101437</v>
      </c>
      <c r="B1438">
        <v>33</v>
      </c>
      <c r="C1438" t="s">
        <v>71</v>
      </c>
      <c r="D1438" t="s">
        <v>58</v>
      </c>
      <c r="E1438" t="s">
        <v>42</v>
      </c>
      <c r="F1438">
        <v>31152.65</v>
      </c>
      <c r="G1438">
        <v>61966.19</v>
      </c>
      <c r="H1438">
        <v>589</v>
      </c>
      <c r="I1438">
        <v>157</v>
      </c>
      <c r="J1438">
        <v>1</v>
      </c>
      <c r="K1438" t="s">
        <v>33</v>
      </c>
      <c r="L1438" t="s">
        <v>33</v>
      </c>
      <c r="M1438" t="s">
        <v>33</v>
      </c>
      <c r="N1438" t="s">
        <v>34</v>
      </c>
      <c r="O1438" t="s">
        <v>59</v>
      </c>
      <c r="P1438">
        <v>8</v>
      </c>
      <c r="Q1438">
        <v>293</v>
      </c>
      <c r="R1438">
        <v>7</v>
      </c>
      <c r="S1438">
        <v>5</v>
      </c>
      <c r="T1438" t="s">
        <v>53</v>
      </c>
      <c r="U1438">
        <v>69</v>
      </c>
      <c r="V1438">
        <v>5</v>
      </c>
      <c r="W1438" t="s">
        <v>37</v>
      </c>
      <c r="X1438" t="s">
        <v>37</v>
      </c>
      <c r="Y1438" t="s">
        <v>33</v>
      </c>
      <c r="Z1438">
        <v>373831.8</v>
      </c>
      <c r="AA1438">
        <v>1.9890000000000001</v>
      </c>
      <c r="AB1438" t="s">
        <v>38</v>
      </c>
      <c r="AC1438" t="s">
        <v>51</v>
      </c>
      <c r="AD1438" t="s">
        <v>46</v>
      </c>
    </row>
    <row r="1439" spans="1:30" x14ac:dyDescent="0.25">
      <c r="A1439">
        <v>101438</v>
      </c>
      <c r="B1439">
        <v>36</v>
      </c>
      <c r="C1439" t="s">
        <v>75</v>
      </c>
      <c r="D1439" t="s">
        <v>31</v>
      </c>
      <c r="E1439" t="s">
        <v>48</v>
      </c>
      <c r="F1439">
        <v>60819.77</v>
      </c>
      <c r="G1439">
        <v>0</v>
      </c>
      <c r="H1439">
        <v>563</v>
      </c>
      <c r="I1439">
        <v>94</v>
      </c>
      <c r="J1439">
        <v>2</v>
      </c>
      <c r="K1439" t="s">
        <v>33</v>
      </c>
      <c r="L1439" t="s">
        <v>33</v>
      </c>
      <c r="M1439" t="s">
        <v>33</v>
      </c>
      <c r="N1439" t="s">
        <v>34</v>
      </c>
      <c r="O1439" t="s">
        <v>64</v>
      </c>
      <c r="P1439">
        <v>18</v>
      </c>
      <c r="Q1439">
        <v>20</v>
      </c>
      <c r="R1439">
        <v>6</v>
      </c>
      <c r="S1439">
        <v>4</v>
      </c>
      <c r="T1439" t="s">
        <v>67</v>
      </c>
      <c r="U1439">
        <v>210</v>
      </c>
      <c r="V1439">
        <v>0</v>
      </c>
      <c r="W1439" t="s">
        <v>33</v>
      </c>
      <c r="X1439" t="s">
        <v>33</v>
      </c>
      <c r="Y1439" t="s">
        <v>33</v>
      </c>
      <c r="Z1439">
        <v>729837.24</v>
      </c>
      <c r="AA1439">
        <v>0</v>
      </c>
      <c r="AB1439" t="s">
        <v>62</v>
      </c>
      <c r="AC1439" t="s">
        <v>39</v>
      </c>
      <c r="AD1439" t="s">
        <v>46</v>
      </c>
    </row>
    <row r="1440" spans="1:30" x14ac:dyDescent="0.25">
      <c r="A1440">
        <v>101439</v>
      </c>
      <c r="B1440">
        <v>46</v>
      </c>
      <c r="C1440" t="s">
        <v>47</v>
      </c>
      <c r="D1440" t="s">
        <v>31</v>
      </c>
      <c r="E1440" t="s">
        <v>32</v>
      </c>
      <c r="F1440">
        <v>53966.83</v>
      </c>
      <c r="G1440">
        <v>12604.61</v>
      </c>
      <c r="H1440">
        <v>673</v>
      </c>
      <c r="I1440">
        <v>26</v>
      </c>
      <c r="J1440">
        <v>5</v>
      </c>
      <c r="K1440" t="s">
        <v>33</v>
      </c>
      <c r="L1440" t="s">
        <v>37</v>
      </c>
      <c r="M1440" t="s">
        <v>33</v>
      </c>
      <c r="N1440" t="s">
        <v>34</v>
      </c>
      <c r="O1440" t="s">
        <v>69</v>
      </c>
      <c r="P1440">
        <v>21</v>
      </c>
      <c r="Q1440">
        <v>337</v>
      </c>
      <c r="R1440">
        <v>2</v>
      </c>
      <c r="S1440">
        <v>1</v>
      </c>
      <c r="T1440" t="s">
        <v>53</v>
      </c>
      <c r="U1440">
        <v>265</v>
      </c>
      <c r="V1440">
        <v>1</v>
      </c>
      <c r="W1440" t="s">
        <v>37</v>
      </c>
      <c r="X1440" t="s">
        <v>33</v>
      </c>
      <c r="Y1440" t="s">
        <v>33</v>
      </c>
      <c r="Z1440">
        <v>647601.96</v>
      </c>
      <c r="AA1440">
        <v>0.23400000000000001</v>
      </c>
      <c r="AB1440" t="s">
        <v>50</v>
      </c>
      <c r="AC1440" t="s">
        <v>45</v>
      </c>
      <c r="AD1440" t="s">
        <v>46</v>
      </c>
    </row>
    <row r="1441" spans="1:30" x14ac:dyDescent="0.25">
      <c r="A1441">
        <v>101440</v>
      </c>
      <c r="B1441">
        <v>66</v>
      </c>
      <c r="C1441" t="s">
        <v>30</v>
      </c>
      <c r="D1441" t="s">
        <v>31</v>
      </c>
      <c r="E1441" t="s">
        <v>42</v>
      </c>
      <c r="F1441">
        <v>12000</v>
      </c>
      <c r="G1441">
        <v>42242.94</v>
      </c>
      <c r="H1441">
        <v>716</v>
      </c>
      <c r="I1441">
        <v>74</v>
      </c>
      <c r="J1441">
        <v>2</v>
      </c>
      <c r="K1441" t="s">
        <v>33</v>
      </c>
      <c r="L1441" t="s">
        <v>37</v>
      </c>
      <c r="M1441" t="s">
        <v>33</v>
      </c>
      <c r="N1441" t="s">
        <v>55</v>
      </c>
      <c r="O1441" t="s">
        <v>56</v>
      </c>
      <c r="P1441">
        <v>7</v>
      </c>
      <c r="Q1441">
        <v>600</v>
      </c>
      <c r="R1441">
        <v>1</v>
      </c>
      <c r="S1441">
        <v>0</v>
      </c>
      <c r="T1441" t="s">
        <v>53</v>
      </c>
      <c r="U1441">
        <v>-1</v>
      </c>
      <c r="V1441">
        <v>2</v>
      </c>
      <c r="W1441" t="s">
        <v>37</v>
      </c>
      <c r="X1441" t="s">
        <v>37</v>
      </c>
      <c r="Y1441" t="s">
        <v>33</v>
      </c>
      <c r="Z1441">
        <v>144000</v>
      </c>
      <c r="AA1441">
        <v>3.52</v>
      </c>
      <c r="AB1441" t="s">
        <v>60</v>
      </c>
      <c r="AC1441" t="s">
        <v>65</v>
      </c>
      <c r="AD1441" t="s">
        <v>46</v>
      </c>
    </row>
    <row r="1442" spans="1:30" x14ac:dyDescent="0.25">
      <c r="A1442">
        <v>101441</v>
      </c>
      <c r="B1442">
        <v>57</v>
      </c>
      <c r="C1442" t="s">
        <v>75</v>
      </c>
      <c r="D1442" t="s">
        <v>31</v>
      </c>
      <c r="E1442" t="s">
        <v>32</v>
      </c>
      <c r="F1442">
        <v>37375.69</v>
      </c>
      <c r="G1442">
        <v>48473.89</v>
      </c>
      <c r="H1442">
        <v>578</v>
      </c>
      <c r="I1442">
        <v>23</v>
      </c>
      <c r="J1442">
        <v>3</v>
      </c>
      <c r="K1442" t="s">
        <v>33</v>
      </c>
      <c r="L1442" t="s">
        <v>37</v>
      </c>
      <c r="M1442" t="s">
        <v>37</v>
      </c>
      <c r="N1442" t="s">
        <v>53</v>
      </c>
      <c r="O1442" t="s">
        <v>43</v>
      </c>
      <c r="P1442">
        <v>27</v>
      </c>
      <c r="Q1442">
        <v>250</v>
      </c>
      <c r="R1442">
        <v>7</v>
      </c>
      <c r="S1442">
        <v>5</v>
      </c>
      <c r="T1442" t="s">
        <v>36</v>
      </c>
      <c r="U1442">
        <v>359</v>
      </c>
      <c r="V1442">
        <v>3</v>
      </c>
      <c r="W1442" t="s">
        <v>33</v>
      </c>
      <c r="X1442" t="s">
        <v>37</v>
      </c>
      <c r="Y1442" t="s">
        <v>37</v>
      </c>
      <c r="Z1442">
        <v>448508.28</v>
      </c>
      <c r="AA1442">
        <v>1.2969999999999999</v>
      </c>
      <c r="AB1442" t="s">
        <v>60</v>
      </c>
      <c r="AC1442" t="s">
        <v>51</v>
      </c>
      <c r="AD1442" t="s">
        <v>46</v>
      </c>
    </row>
    <row r="1443" spans="1:30" x14ac:dyDescent="0.25">
      <c r="A1443">
        <v>101442</v>
      </c>
      <c r="B1443">
        <v>49</v>
      </c>
      <c r="C1443" t="s">
        <v>75</v>
      </c>
      <c r="D1443" t="s">
        <v>31</v>
      </c>
      <c r="E1443" t="s">
        <v>42</v>
      </c>
      <c r="F1443">
        <v>48184.959999999999</v>
      </c>
      <c r="G1443">
        <v>37475.449999999997</v>
      </c>
      <c r="H1443">
        <v>685</v>
      </c>
      <c r="I1443">
        <v>21</v>
      </c>
      <c r="J1443">
        <v>1</v>
      </c>
      <c r="K1443" t="s">
        <v>33</v>
      </c>
      <c r="L1443" t="s">
        <v>37</v>
      </c>
      <c r="M1443" t="s">
        <v>37</v>
      </c>
      <c r="N1443" t="s">
        <v>34</v>
      </c>
      <c r="O1443" t="s">
        <v>56</v>
      </c>
      <c r="P1443">
        <v>6</v>
      </c>
      <c r="Q1443">
        <v>386</v>
      </c>
      <c r="R1443">
        <v>8</v>
      </c>
      <c r="S1443">
        <v>5</v>
      </c>
      <c r="T1443" t="s">
        <v>53</v>
      </c>
      <c r="U1443">
        <v>372</v>
      </c>
      <c r="V1443">
        <v>6</v>
      </c>
      <c r="W1443" t="s">
        <v>37</v>
      </c>
      <c r="X1443" t="s">
        <v>37</v>
      </c>
      <c r="Y1443" t="s">
        <v>33</v>
      </c>
      <c r="Z1443">
        <v>578219.52000000002</v>
      </c>
      <c r="AA1443">
        <v>0.77800000000000002</v>
      </c>
      <c r="AB1443" t="s">
        <v>50</v>
      </c>
      <c r="AC1443" t="s">
        <v>45</v>
      </c>
      <c r="AD1443" t="s">
        <v>46</v>
      </c>
    </row>
    <row r="1444" spans="1:30" x14ac:dyDescent="0.25">
      <c r="A1444">
        <v>101443</v>
      </c>
      <c r="B1444">
        <v>64</v>
      </c>
      <c r="C1444" t="s">
        <v>75</v>
      </c>
      <c r="D1444" t="s">
        <v>58</v>
      </c>
      <c r="E1444" t="s">
        <v>32</v>
      </c>
      <c r="F1444">
        <v>12000</v>
      </c>
      <c r="G1444">
        <v>32090.22</v>
      </c>
      <c r="H1444">
        <v>817</v>
      </c>
      <c r="I1444">
        <v>176</v>
      </c>
      <c r="J1444">
        <v>4</v>
      </c>
      <c r="K1444" t="s">
        <v>33</v>
      </c>
      <c r="L1444" t="s">
        <v>33</v>
      </c>
      <c r="M1444" t="s">
        <v>33</v>
      </c>
      <c r="N1444" t="s">
        <v>53</v>
      </c>
      <c r="O1444" t="s">
        <v>63</v>
      </c>
      <c r="P1444">
        <v>25</v>
      </c>
      <c r="Q1444">
        <v>98</v>
      </c>
      <c r="R1444">
        <v>3</v>
      </c>
      <c r="S1444">
        <v>3</v>
      </c>
      <c r="T1444" t="s">
        <v>53</v>
      </c>
      <c r="U1444">
        <v>22</v>
      </c>
      <c r="V1444">
        <v>6</v>
      </c>
      <c r="W1444" t="s">
        <v>33</v>
      </c>
      <c r="X1444" t="s">
        <v>33</v>
      </c>
      <c r="Y1444" t="s">
        <v>33</v>
      </c>
      <c r="Z1444">
        <v>144000</v>
      </c>
      <c r="AA1444">
        <v>2.6739999999999999</v>
      </c>
      <c r="AB1444" t="s">
        <v>60</v>
      </c>
      <c r="AC1444" t="s">
        <v>65</v>
      </c>
      <c r="AD1444" t="s">
        <v>46</v>
      </c>
    </row>
    <row r="1445" spans="1:30" x14ac:dyDescent="0.25">
      <c r="A1445">
        <v>101444</v>
      </c>
      <c r="B1445">
        <v>48</v>
      </c>
      <c r="C1445" t="s">
        <v>61</v>
      </c>
      <c r="D1445" t="s">
        <v>31</v>
      </c>
      <c r="E1445" t="s">
        <v>42</v>
      </c>
      <c r="F1445">
        <v>42072.71</v>
      </c>
      <c r="G1445">
        <v>27962.06</v>
      </c>
      <c r="H1445">
        <v>777</v>
      </c>
      <c r="I1445">
        <v>38</v>
      </c>
      <c r="J1445">
        <v>3</v>
      </c>
      <c r="K1445" t="s">
        <v>33</v>
      </c>
      <c r="L1445" t="s">
        <v>37</v>
      </c>
      <c r="M1445" t="s">
        <v>33</v>
      </c>
      <c r="N1445" t="s">
        <v>34</v>
      </c>
      <c r="O1445" t="s">
        <v>56</v>
      </c>
      <c r="P1445">
        <v>22</v>
      </c>
      <c r="Q1445">
        <v>385</v>
      </c>
      <c r="R1445">
        <v>5</v>
      </c>
      <c r="S1445">
        <v>4</v>
      </c>
      <c r="T1445" t="s">
        <v>53</v>
      </c>
      <c r="U1445">
        <v>327</v>
      </c>
      <c r="V1445">
        <v>6</v>
      </c>
      <c r="W1445" t="s">
        <v>33</v>
      </c>
      <c r="X1445" t="s">
        <v>37</v>
      </c>
      <c r="Y1445" t="s">
        <v>33</v>
      </c>
      <c r="Z1445">
        <v>504872.52</v>
      </c>
      <c r="AA1445">
        <v>0.66500000000000004</v>
      </c>
      <c r="AB1445" t="s">
        <v>50</v>
      </c>
      <c r="AC1445" t="s">
        <v>51</v>
      </c>
      <c r="AD1445" t="s">
        <v>46</v>
      </c>
    </row>
    <row r="1446" spans="1:30" x14ac:dyDescent="0.25">
      <c r="A1446">
        <v>101445</v>
      </c>
      <c r="B1446">
        <v>57</v>
      </c>
      <c r="C1446" t="s">
        <v>41</v>
      </c>
      <c r="D1446" t="s">
        <v>58</v>
      </c>
      <c r="E1446" t="s">
        <v>42</v>
      </c>
      <c r="F1446">
        <v>41843.85</v>
      </c>
      <c r="G1446">
        <v>47707.15</v>
      </c>
      <c r="H1446">
        <v>553</v>
      </c>
      <c r="I1446">
        <v>110</v>
      </c>
      <c r="J1446">
        <v>2</v>
      </c>
      <c r="K1446" t="s">
        <v>33</v>
      </c>
      <c r="L1446" t="s">
        <v>37</v>
      </c>
      <c r="M1446" t="s">
        <v>33</v>
      </c>
      <c r="N1446" t="s">
        <v>34</v>
      </c>
      <c r="O1446" t="s">
        <v>69</v>
      </c>
      <c r="P1446">
        <v>3</v>
      </c>
      <c r="Q1446">
        <v>537</v>
      </c>
      <c r="R1446">
        <v>5</v>
      </c>
      <c r="S1446">
        <v>2</v>
      </c>
      <c r="T1446" t="s">
        <v>53</v>
      </c>
      <c r="U1446">
        <v>266</v>
      </c>
      <c r="V1446">
        <v>3</v>
      </c>
      <c r="W1446" t="s">
        <v>33</v>
      </c>
      <c r="X1446" t="s">
        <v>33</v>
      </c>
      <c r="Y1446" t="s">
        <v>37</v>
      </c>
      <c r="Z1446">
        <v>502126.2</v>
      </c>
      <c r="AA1446">
        <v>1.1399999999999999</v>
      </c>
      <c r="AB1446" t="s">
        <v>60</v>
      </c>
      <c r="AC1446" t="s">
        <v>51</v>
      </c>
      <c r="AD1446" t="s">
        <v>40</v>
      </c>
    </row>
    <row r="1447" spans="1:30" x14ac:dyDescent="0.25">
      <c r="A1447">
        <v>101446</v>
      </c>
      <c r="B1447">
        <v>48</v>
      </c>
      <c r="C1447" t="s">
        <v>41</v>
      </c>
      <c r="D1447" t="s">
        <v>58</v>
      </c>
      <c r="E1447" t="s">
        <v>32</v>
      </c>
      <c r="F1447">
        <v>12000</v>
      </c>
      <c r="G1447">
        <v>98304.14</v>
      </c>
      <c r="H1447">
        <v>665</v>
      </c>
      <c r="I1447">
        <v>8</v>
      </c>
      <c r="J1447">
        <v>4</v>
      </c>
      <c r="K1447" t="s">
        <v>33</v>
      </c>
      <c r="L1447" t="s">
        <v>37</v>
      </c>
      <c r="M1447" t="s">
        <v>33</v>
      </c>
      <c r="N1447" t="s">
        <v>55</v>
      </c>
      <c r="O1447" t="s">
        <v>72</v>
      </c>
      <c r="P1447">
        <v>1</v>
      </c>
      <c r="Q1447">
        <v>469</v>
      </c>
      <c r="R1447">
        <v>3</v>
      </c>
      <c r="S1447">
        <v>5</v>
      </c>
      <c r="T1447" t="s">
        <v>67</v>
      </c>
      <c r="U1447">
        <v>63</v>
      </c>
      <c r="V1447">
        <v>0</v>
      </c>
      <c r="W1447" t="s">
        <v>37</v>
      </c>
      <c r="X1447" t="s">
        <v>33</v>
      </c>
      <c r="Y1447" t="s">
        <v>33</v>
      </c>
      <c r="Z1447">
        <v>144000</v>
      </c>
      <c r="AA1447">
        <v>8.1920000000000002</v>
      </c>
      <c r="AB1447" t="s">
        <v>50</v>
      </c>
      <c r="AC1447" t="s">
        <v>65</v>
      </c>
      <c r="AD1447" t="s">
        <v>46</v>
      </c>
    </row>
    <row r="1448" spans="1:30" x14ac:dyDescent="0.25">
      <c r="A1448">
        <v>101447</v>
      </c>
      <c r="B1448">
        <v>64</v>
      </c>
      <c r="C1448" t="s">
        <v>66</v>
      </c>
      <c r="D1448" t="s">
        <v>58</v>
      </c>
      <c r="E1448" t="s">
        <v>42</v>
      </c>
      <c r="F1448">
        <v>58012.23</v>
      </c>
      <c r="G1448">
        <v>52806.86</v>
      </c>
      <c r="H1448">
        <v>742</v>
      </c>
      <c r="I1448">
        <v>126</v>
      </c>
      <c r="J1448">
        <v>5</v>
      </c>
      <c r="K1448" t="s">
        <v>33</v>
      </c>
      <c r="L1448" t="s">
        <v>37</v>
      </c>
      <c r="M1448" t="s">
        <v>33</v>
      </c>
      <c r="N1448" t="s">
        <v>34</v>
      </c>
      <c r="O1448" t="s">
        <v>63</v>
      </c>
      <c r="P1448">
        <v>23</v>
      </c>
      <c r="Q1448">
        <v>318</v>
      </c>
      <c r="R1448">
        <v>2</v>
      </c>
      <c r="S1448">
        <v>0</v>
      </c>
      <c r="T1448" t="s">
        <v>67</v>
      </c>
      <c r="U1448">
        <v>-1</v>
      </c>
      <c r="V1448">
        <v>3</v>
      </c>
      <c r="W1448" t="s">
        <v>37</v>
      </c>
      <c r="X1448" t="s">
        <v>33</v>
      </c>
      <c r="Y1448" t="s">
        <v>33</v>
      </c>
      <c r="Z1448">
        <v>696146.76</v>
      </c>
      <c r="AA1448">
        <v>0.91</v>
      </c>
      <c r="AB1448" t="s">
        <v>60</v>
      </c>
      <c r="AC1448" t="s">
        <v>39</v>
      </c>
      <c r="AD1448" t="s">
        <v>46</v>
      </c>
    </row>
    <row r="1449" spans="1:30" x14ac:dyDescent="0.25">
      <c r="A1449">
        <v>101448</v>
      </c>
      <c r="B1449">
        <v>66</v>
      </c>
      <c r="C1449" t="s">
        <v>71</v>
      </c>
      <c r="D1449" t="s">
        <v>31</v>
      </c>
      <c r="E1449" t="s">
        <v>48</v>
      </c>
      <c r="F1449">
        <v>25573.4</v>
      </c>
      <c r="H1449">
        <v>709</v>
      </c>
      <c r="I1449">
        <v>114</v>
      </c>
      <c r="J1449">
        <v>3</v>
      </c>
      <c r="K1449" t="s">
        <v>33</v>
      </c>
      <c r="L1449" t="s">
        <v>37</v>
      </c>
      <c r="M1449" t="s">
        <v>33</v>
      </c>
      <c r="N1449" t="s">
        <v>55</v>
      </c>
      <c r="O1449" t="s">
        <v>73</v>
      </c>
      <c r="P1449">
        <v>28</v>
      </c>
      <c r="Q1449">
        <v>184</v>
      </c>
      <c r="R1449">
        <v>3</v>
      </c>
      <c r="S1449">
        <v>0</v>
      </c>
      <c r="T1449" t="s">
        <v>46</v>
      </c>
      <c r="U1449">
        <v>-1</v>
      </c>
      <c r="V1449">
        <v>2</v>
      </c>
      <c r="W1449" t="s">
        <v>33</v>
      </c>
      <c r="X1449" t="s">
        <v>33</v>
      </c>
      <c r="Y1449" t="s">
        <v>33</v>
      </c>
      <c r="Z1449">
        <v>306880.8</v>
      </c>
      <c r="AA1449">
        <v>1.93</v>
      </c>
      <c r="AB1449" t="s">
        <v>60</v>
      </c>
      <c r="AC1449" t="s">
        <v>65</v>
      </c>
      <c r="AD1449" t="s">
        <v>46</v>
      </c>
    </row>
    <row r="1450" spans="1:30" x14ac:dyDescent="0.25">
      <c r="A1450">
        <v>101449</v>
      </c>
      <c r="B1450">
        <v>53</v>
      </c>
      <c r="C1450" t="s">
        <v>61</v>
      </c>
      <c r="D1450" t="s">
        <v>31</v>
      </c>
      <c r="F1450">
        <v>80474.48</v>
      </c>
      <c r="G1450">
        <v>45970.05</v>
      </c>
      <c r="H1450">
        <v>691</v>
      </c>
      <c r="I1450">
        <v>22</v>
      </c>
      <c r="J1450">
        <v>2</v>
      </c>
      <c r="K1450" t="s">
        <v>33</v>
      </c>
      <c r="L1450" t="s">
        <v>33</v>
      </c>
      <c r="M1450" t="s">
        <v>33</v>
      </c>
      <c r="N1450" t="s">
        <v>34</v>
      </c>
      <c r="O1450" t="s">
        <v>43</v>
      </c>
      <c r="P1450">
        <v>6</v>
      </c>
      <c r="Q1450">
        <v>384</v>
      </c>
      <c r="R1450">
        <v>6</v>
      </c>
      <c r="S1450">
        <v>1</v>
      </c>
      <c r="T1450" t="s">
        <v>67</v>
      </c>
      <c r="U1450">
        <v>197</v>
      </c>
      <c r="V1450">
        <v>0</v>
      </c>
      <c r="W1450" t="s">
        <v>33</v>
      </c>
      <c r="X1450" t="s">
        <v>37</v>
      </c>
      <c r="Y1450" t="s">
        <v>33</v>
      </c>
      <c r="Z1450">
        <v>965693.76</v>
      </c>
      <c r="AA1450">
        <v>0.57099999999999995</v>
      </c>
      <c r="AB1450" t="s">
        <v>50</v>
      </c>
      <c r="AC1450" t="s">
        <v>39</v>
      </c>
      <c r="AD1450" t="s">
        <v>46</v>
      </c>
    </row>
    <row r="1451" spans="1:30" x14ac:dyDescent="0.25">
      <c r="A1451">
        <v>101450</v>
      </c>
      <c r="B1451">
        <v>28</v>
      </c>
      <c r="C1451" t="s">
        <v>41</v>
      </c>
      <c r="D1451" t="s">
        <v>58</v>
      </c>
      <c r="E1451" t="s">
        <v>42</v>
      </c>
      <c r="F1451">
        <v>12000</v>
      </c>
      <c r="G1451">
        <v>0</v>
      </c>
      <c r="H1451">
        <v>667</v>
      </c>
      <c r="I1451">
        <v>64</v>
      </c>
      <c r="J1451">
        <v>1</v>
      </c>
      <c r="K1451" t="s">
        <v>33</v>
      </c>
      <c r="L1451" t="s">
        <v>37</v>
      </c>
      <c r="M1451" t="s">
        <v>33</v>
      </c>
      <c r="N1451" t="s">
        <v>34</v>
      </c>
      <c r="O1451" t="s">
        <v>64</v>
      </c>
      <c r="P1451">
        <v>28</v>
      </c>
      <c r="Q1451">
        <v>472</v>
      </c>
      <c r="R1451">
        <v>2</v>
      </c>
      <c r="S1451">
        <v>2</v>
      </c>
      <c r="T1451" t="s">
        <v>67</v>
      </c>
      <c r="U1451">
        <v>304</v>
      </c>
      <c r="V1451">
        <v>5</v>
      </c>
      <c r="W1451" t="s">
        <v>37</v>
      </c>
      <c r="X1451" t="s">
        <v>37</v>
      </c>
      <c r="Y1451" t="s">
        <v>37</v>
      </c>
      <c r="Z1451">
        <v>144000</v>
      </c>
      <c r="AA1451">
        <v>0</v>
      </c>
      <c r="AB1451" t="s">
        <v>38</v>
      </c>
      <c r="AC1451" t="s">
        <v>65</v>
      </c>
      <c r="AD1451" t="s">
        <v>40</v>
      </c>
    </row>
    <row r="1452" spans="1:30" x14ac:dyDescent="0.25">
      <c r="A1452">
        <v>101451</v>
      </c>
      <c r="B1452">
        <v>38</v>
      </c>
      <c r="C1452" t="s">
        <v>47</v>
      </c>
      <c r="D1452" t="s">
        <v>31</v>
      </c>
      <c r="F1452">
        <v>49992.47</v>
      </c>
      <c r="G1452">
        <v>22233.51</v>
      </c>
      <c r="H1452">
        <v>618</v>
      </c>
      <c r="I1452">
        <v>123</v>
      </c>
      <c r="J1452">
        <v>2</v>
      </c>
      <c r="K1452" t="s">
        <v>33</v>
      </c>
      <c r="L1452" t="s">
        <v>33</v>
      </c>
      <c r="M1452" t="s">
        <v>37</v>
      </c>
      <c r="N1452" t="s">
        <v>34</v>
      </c>
      <c r="O1452" t="s">
        <v>59</v>
      </c>
      <c r="P1452">
        <v>14</v>
      </c>
      <c r="Q1452">
        <v>289</v>
      </c>
      <c r="R1452">
        <v>8</v>
      </c>
      <c r="S1452">
        <v>4</v>
      </c>
      <c r="T1452" t="s">
        <v>53</v>
      </c>
      <c r="U1452">
        <v>109</v>
      </c>
      <c r="V1452">
        <v>0</v>
      </c>
      <c r="W1452" t="s">
        <v>37</v>
      </c>
      <c r="X1452" t="s">
        <v>37</v>
      </c>
      <c r="Y1452" t="s">
        <v>33</v>
      </c>
      <c r="Z1452">
        <v>599909.64</v>
      </c>
      <c r="AA1452">
        <v>0.44500000000000001</v>
      </c>
      <c r="AB1452" t="s">
        <v>62</v>
      </c>
      <c r="AC1452" t="s">
        <v>45</v>
      </c>
      <c r="AD1452" t="s">
        <v>46</v>
      </c>
    </row>
    <row r="1453" spans="1:30" x14ac:dyDescent="0.25">
      <c r="A1453">
        <v>101452</v>
      </c>
      <c r="B1453">
        <v>25</v>
      </c>
      <c r="C1453" t="s">
        <v>41</v>
      </c>
      <c r="D1453" t="s">
        <v>31</v>
      </c>
      <c r="E1453" t="s">
        <v>42</v>
      </c>
      <c r="F1453">
        <v>43853.08</v>
      </c>
      <c r="G1453">
        <v>90841.04</v>
      </c>
      <c r="H1453">
        <v>701</v>
      </c>
      <c r="I1453">
        <v>23</v>
      </c>
      <c r="J1453">
        <v>4</v>
      </c>
      <c r="K1453" t="s">
        <v>33</v>
      </c>
      <c r="L1453" t="s">
        <v>33</v>
      </c>
      <c r="M1453" t="s">
        <v>33</v>
      </c>
      <c r="N1453" t="s">
        <v>34</v>
      </c>
      <c r="O1453" t="s">
        <v>64</v>
      </c>
      <c r="P1453">
        <v>26</v>
      </c>
      <c r="Q1453">
        <v>292</v>
      </c>
      <c r="R1453">
        <v>1</v>
      </c>
      <c r="S1453">
        <v>4</v>
      </c>
      <c r="T1453" t="s">
        <v>53</v>
      </c>
      <c r="U1453">
        <v>132</v>
      </c>
      <c r="V1453">
        <v>5</v>
      </c>
      <c r="W1453" t="s">
        <v>33</v>
      </c>
      <c r="X1453" t="s">
        <v>33</v>
      </c>
      <c r="Y1453" t="s">
        <v>33</v>
      </c>
      <c r="Z1453">
        <v>526236.96</v>
      </c>
      <c r="AA1453">
        <v>2.0710000000000002</v>
      </c>
      <c r="AB1453" t="s">
        <v>44</v>
      </c>
      <c r="AC1453" t="s">
        <v>45</v>
      </c>
      <c r="AD1453" t="s">
        <v>46</v>
      </c>
    </row>
    <row r="1454" spans="1:30" x14ac:dyDescent="0.25">
      <c r="A1454">
        <v>101453</v>
      </c>
      <c r="B1454">
        <v>48</v>
      </c>
      <c r="C1454" t="s">
        <v>47</v>
      </c>
      <c r="D1454" t="s">
        <v>58</v>
      </c>
      <c r="E1454" t="s">
        <v>42</v>
      </c>
      <c r="F1454">
        <v>30436.41</v>
      </c>
      <c r="G1454">
        <v>0</v>
      </c>
      <c r="H1454">
        <v>709</v>
      </c>
      <c r="I1454">
        <v>55</v>
      </c>
      <c r="J1454">
        <v>2</v>
      </c>
      <c r="K1454" t="s">
        <v>33</v>
      </c>
      <c r="L1454" t="s">
        <v>37</v>
      </c>
      <c r="M1454" t="s">
        <v>33</v>
      </c>
      <c r="N1454" t="s">
        <v>34</v>
      </c>
      <c r="O1454" t="s">
        <v>52</v>
      </c>
      <c r="P1454">
        <v>22</v>
      </c>
      <c r="Q1454">
        <v>591</v>
      </c>
      <c r="R1454">
        <v>2</v>
      </c>
      <c r="S1454">
        <v>4</v>
      </c>
      <c r="T1454" t="s">
        <v>53</v>
      </c>
      <c r="U1454">
        <v>392</v>
      </c>
      <c r="V1454">
        <v>6</v>
      </c>
      <c r="W1454" t="s">
        <v>37</v>
      </c>
      <c r="X1454" t="s">
        <v>33</v>
      </c>
      <c r="Y1454" t="s">
        <v>33</v>
      </c>
      <c r="Z1454">
        <v>365236.92</v>
      </c>
      <c r="AA1454">
        <v>0</v>
      </c>
      <c r="AB1454" t="s">
        <v>50</v>
      </c>
      <c r="AC1454" t="s">
        <v>51</v>
      </c>
      <c r="AD1454" t="s">
        <v>46</v>
      </c>
    </row>
    <row r="1455" spans="1:30" x14ac:dyDescent="0.25">
      <c r="A1455">
        <v>101454</v>
      </c>
      <c r="B1455">
        <v>58</v>
      </c>
      <c r="C1455" t="s">
        <v>30</v>
      </c>
      <c r="D1455" t="s">
        <v>68</v>
      </c>
      <c r="E1455" t="s">
        <v>42</v>
      </c>
      <c r="F1455">
        <v>46351</v>
      </c>
      <c r="G1455">
        <v>68992.41</v>
      </c>
      <c r="H1455">
        <v>692</v>
      </c>
      <c r="I1455">
        <v>80</v>
      </c>
      <c r="J1455">
        <v>2</v>
      </c>
      <c r="K1455" t="s">
        <v>33</v>
      </c>
      <c r="L1455" t="s">
        <v>37</v>
      </c>
      <c r="M1455" t="s">
        <v>33</v>
      </c>
      <c r="N1455" t="s">
        <v>53</v>
      </c>
      <c r="O1455" t="s">
        <v>35</v>
      </c>
      <c r="P1455">
        <v>8</v>
      </c>
      <c r="Q1455">
        <v>559</v>
      </c>
      <c r="R1455">
        <v>5</v>
      </c>
      <c r="S1455">
        <v>2</v>
      </c>
      <c r="T1455" t="s">
        <v>53</v>
      </c>
      <c r="U1455">
        <v>387</v>
      </c>
      <c r="V1455">
        <v>3</v>
      </c>
      <c r="W1455" t="s">
        <v>37</v>
      </c>
      <c r="X1455" t="s">
        <v>37</v>
      </c>
      <c r="Y1455" t="s">
        <v>33</v>
      </c>
      <c r="Z1455">
        <v>556212</v>
      </c>
      <c r="AA1455">
        <v>1.488</v>
      </c>
      <c r="AB1455" t="s">
        <v>60</v>
      </c>
      <c r="AC1455" t="s">
        <v>45</v>
      </c>
      <c r="AD1455" t="s">
        <v>46</v>
      </c>
    </row>
    <row r="1456" spans="1:30" x14ac:dyDescent="0.25">
      <c r="A1456">
        <v>101455</v>
      </c>
      <c r="B1456">
        <v>50</v>
      </c>
      <c r="C1456" t="s">
        <v>75</v>
      </c>
      <c r="D1456" t="s">
        <v>58</v>
      </c>
      <c r="E1456" t="s">
        <v>32</v>
      </c>
      <c r="F1456">
        <v>12000</v>
      </c>
      <c r="G1456">
        <v>34460.239999999998</v>
      </c>
      <c r="H1456">
        <v>645</v>
      </c>
      <c r="I1456">
        <v>7</v>
      </c>
      <c r="J1456">
        <v>5</v>
      </c>
      <c r="K1456" t="s">
        <v>33</v>
      </c>
      <c r="L1456" t="s">
        <v>33</v>
      </c>
      <c r="M1456" t="s">
        <v>37</v>
      </c>
      <c r="N1456" t="s">
        <v>53</v>
      </c>
      <c r="O1456" t="s">
        <v>43</v>
      </c>
      <c r="P1456">
        <v>8</v>
      </c>
      <c r="Q1456">
        <v>328</v>
      </c>
      <c r="R1456">
        <v>6</v>
      </c>
      <c r="S1456">
        <v>5</v>
      </c>
      <c r="T1456" t="s">
        <v>67</v>
      </c>
      <c r="U1456">
        <v>224</v>
      </c>
      <c r="V1456">
        <v>4</v>
      </c>
      <c r="W1456" t="s">
        <v>37</v>
      </c>
      <c r="X1456" t="s">
        <v>37</v>
      </c>
      <c r="Y1456" t="s">
        <v>33</v>
      </c>
      <c r="Z1456">
        <v>144000</v>
      </c>
      <c r="AA1456">
        <v>2.8719999999999999</v>
      </c>
      <c r="AB1456" t="s">
        <v>50</v>
      </c>
      <c r="AC1456" t="s">
        <v>65</v>
      </c>
      <c r="AD1456" t="s">
        <v>46</v>
      </c>
    </row>
    <row r="1457" spans="1:30" x14ac:dyDescent="0.25">
      <c r="A1457">
        <v>101456</v>
      </c>
      <c r="B1457">
        <v>60</v>
      </c>
      <c r="C1457" t="s">
        <v>61</v>
      </c>
      <c r="D1457" t="s">
        <v>31</v>
      </c>
      <c r="E1457" t="s">
        <v>32</v>
      </c>
      <c r="F1457">
        <v>63106.71</v>
      </c>
      <c r="G1457">
        <v>29295.95</v>
      </c>
      <c r="H1457">
        <v>850</v>
      </c>
      <c r="I1457">
        <v>105</v>
      </c>
      <c r="J1457">
        <v>1</v>
      </c>
      <c r="K1457" t="s">
        <v>33</v>
      </c>
      <c r="L1457" t="s">
        <v>37</v>
      </c>
      <c r="M1457" t="s">
        <v>37</v>
      </c>
      <c r="N1457" t="s">
        <v>55</v>
      </c>
      <c r="O1457" t="s">
        <v>35</v>
      </c>
      <c r="P1457">
        <v>21</v>
      </c>
      <c r="Q1457">
        <v>485</v>
      </c>
      <c r="R1457">
        <v>5</v>
      </c>
      <c r="S1457">
        <v>1</v>
      </c>
      <c r="T1457" t="s">
        <v>67</v>
      </c>
      <c r="U1457">
        <v>299</v>
      </c>
      <c r="V1457">
        <v>1</v>
      </c>
      <c r="W1457" t="s">
        <v>37</v>
      </c>
      <c r="X1457" t="s">
        <v>33</v>
      </c>
      <c r="Y1457" t="s">
        <v>33</v>
      </c>
      <c r="Z1457">
        <v>757280.52</v>
      </c>
      <c r="AA1457">
        <v>0.46400000000000002</v>
      </c>
      <c r="AB1457" t="s">
        <v>60</v>
      </c>
      <c r="AC1457" t="s">
        <v>39</v>
      </c>
      <c r="AD1457" t="s">
        <v>46</v>
      </c>
    </row>
    <row r="1458" spans="1:30" x14ac:dyDescent="0.25">
      <c r="A1458">
        <v>101457</v>
      </c>
      <c r="B1458">
        <v>23</v>
      </c>
      <c r="C1458" t="s">
        <v>47</v>
      </c>
      <c r="D1458" t="s">
        <v>58</v>
      </c>
      <c r="E1458" t="s">
        <v>42</v>
      </c>
      <c r="G1458">
        <v>84555.99</v>
      </c>
      <c r="H1458">
        <v>767</v>
      </c>
      <c r="I1458">
        <v>124</v>
      </c>
      <c r="J1458">
        <v>4</v>
      </c>
      <c r="K1458" t="s">
        <v>33</v>
      </c>
      <c r="L1458" t="s">
        <v>37</v>
      </c>
      <c r="M1458" t="s">
        <v>33</v>
      </c>
      <c r="N1458" t="s">
        <v>34</v>
      </c>
      <c r="O1458" t="s">
        <v>35</v>
      </c>
      <c r="P1458">
        <v>10</v>
      </c>
      <c r="Q1458">
        <v>208</v>
      </c>
      <c r="R1458">
        <v>6</v>
      </c>
      <c r="S1458">
        <v>4</v>
      </c>
      <c r="T1458" t="s">
        <v>53</v>
      </c>
      <c r="U1458">
        <v>131</v>
      </c>
      <c r="V1458">
        <v>1</v>
      </c>
      <c r="W1458" t="s">
        <v>33</v>
      </c>
      <c r="X1458" t="s">
        <v>37</v>
      </c>
      <c r="Y1458" t="s">
        <v>33</v>
      </c>
      <c r="Z1458">
        <v>423247.68</v>
      </c>
      <c r="AA1458">
        <v>2.3969999999999998</v>
      </c>
      <c r="AB1458" t="s">
        <v>44</v>
      </c>
      <c r="AC1458" t="s">
        <v>51</v>
      </c>
      <c r="AD1458" t="s">
        <v>46</v>
      </c>
    </row>
    <row r="1459" spans="1:30" x14ac:dyDescent="0.25">
      <c r="A1459">
        <v>101458</v>
      </c>
      <c r="B1459">
        <v>51</v>
      </c>
      <c r="C1459" t="s">
        <v>57</v>
      </c>
      <c r="D1459" t="s">
        <v>58</v>
      </c>
      <c r="E1459" t="s">
        <v>42</v>
      </c>
      <c r="F1459">
        <v>22747.119999999999</v>
      </c>
      <c r="G1459">
        <v>22037.57</v>
      </c>
      <c r="H1459">
        <v>630</v>
      </c>
      <c r="I1459">
        <v>11</v>
      </c>
      <c r="J1459">
        <v>4</v>
      </c>
      <c r="K1459" t="s">
        <v>33</v>
      </c>
      <c r="L1459" t="s">
        <v>33</v>
      </c>
      <c r="M1459" t="s">
        <v>33</v>
      </c>
      <c r="N1459" t="s">
        <v>53</v>
      </c>
      <c r="O1459" t="s">
        <v>35</v>
      </c>
      <c r="P1459">
        <v>14</v>
      </c>
      <c r="Q1459">
        <v>635</v>
      </c>
      <c r="R1459">
        <v>8</v>
      </c>
      <c r="S1459">
        <v>2</v>
      </c>
      <c r="T1459" t="s">
        <v>67</v>
      </c>
      <c r="U1459">
        <v>27</v>
      </c>
      <c r="V1459">
        <v>0</v>
      </c>
      <c r="W1459" t="s">
        <v>33</v>
      </c>
      <c r="X1459" t="s">
        <v>37</v>
      </c>
      <c r="Y1459" t="s">
        <v>33</v>
      </c>
      <c r="Z1459">
        <v>272965.44</v>
      </c>
      <c r="AA1459">
        <v>0.96899999999999997</v>
      </c>
      <c r="AB1459" t="s">
        <v>50</v>
      </c>
      <c r="AC1459" t="s">
        <v>65</v>
      </c>
      <c r="AD1459" t="s">
        <v>46</v>
      </c>
    </row>
    <row r="1460" spans="1:30" x14ac:dyDescent="0.25">
      <c r="A1460">
        <v>101459</v>
      </c>
      <c r="B1460">
        <v>35</v>
      </c>
      <c r="C1460" t="s">
        <v>47</v>
      </c>
      <c r="D1460" t="s">
        <v>31</v>
      </c>
      <c r="E1460" t="s">
        <v>42</v>
      </c>
      <c r="F1460">
        <v>38229.120000000003</v>
      </c>
      <c r="G1460">
        <v>17689.54</v>
      </c>
      <c r="H1460">
        <v>735</v>
      </c>
      <c r="I1460">
        <v>110</v>
      </c>
      <c r="J1460">
        <v>2</v>
      </c>
      <c r="K1460" t="s">
        <v>33</v>
      </c>
      <c r="L1460" t="s">
        <v>37</v>
      </c>
      <c r="M1460" t="s">
        <v>33</v>
      </c>
      <c r="N1460" t="s">
        <v>34</v>
      </c>
      <c r="O1460" t="s">
        <v>35</v>
      </c>
      <c r="P1460">
        <v>7</v>
      </c>
      <c r="Q1460">
        <v>225</v>
      </c>
      <c r="R1460">
        <v>1</v>
      </c>
      <c r="S1460">
        <v>0</v>
      </c>
      <c r="T1460" t="s">
        <v>53</v>
      </c>
      <c r="U1460">
        <v>-1</v>
      </c>
      <c r="V1460">
        <v>3</v>
      </c>
      <c r="W1460" t="s">
        <v>37</v>
      </c>
      <c r="X1460" t="s">
        <v>37</v>
      </c>
      <c r="Y1460" t="s">
        <v>33</v>
      </c>
      <c r="Z1460">
        <v>458749.44</v>
      </c>
      <c r="AA1460">
        <v>0.46300000000000002</v>
      </c>
      <c r="AB1460" t="s">
        <v>38</v>
      </c>
      <c r="AC1460" t="s">
        <v>51</v>
      </c>
      <c r="AD1460" t="s">
        <v>46</v>
      </c>
    </row>
    <row r="1461" spans="1:30" x14ac:dyDescent="0.25">
      <c r="A1461">
        <v>101460</v>
      </c>
      <c r="B1461">
        <v>65</v>
      </c>
      <c r="C1461" t="s">
        <v>75</v>
      </c>
      <c r="D1461" t="s">
        <v>31</v>
      </c>
      <c r="E1461" t="s">
        <v>42</v>
      </c>
      <c r="F1461">
        <v>22287.19</v>
      </c>
      <c r="G1461">
        <v>48320.36</v>
      </c>
      <c r="H1461">
        <v>671</v>
      </c>
      <c r="I1461">
        <v>42</v>
      </c>
      <c r="J1461">
        <v>1</v>
      </c>
      <c r="K1461" t="s">
        <v>33</v>
      </c>
      <c r="L1461" t="s">
        <v>33</v>
      </c>
      <c r="M1461" t="s">
        <v>33</v>
      </c>
      <c r="N1461" t="s">
        <v>34</v>
      </c>
      <c r="O1461" t="s">
        <v>59</v>
      </c>
      <c r="P1461">
        <v>3</v>
      </c>
      <c r="Q1461">
        <v>110</v>
      </c>
      <c r="R1461">
        <v>6</v>
      </c>
      <c r="S1461">
        <v>2</v>
      </c>
      <c r="T1461" t="s">
        <v>53</v>
      </c>
      <c r="U1461">
        <v>337</v>
      </c>
      <c r="V1461">
        <v>5</v>
      </c>
      <c r="W1461" t="s">
        <v>33</v>
      </c>
      <c r="X1461" t="s">
        <v>37</v>
      </c>
      <c r="Y1461" t="s">
        <v>33</v>
      </c>
      <c r="Z1461">
        <v>267446.28000000003</v>
      </c>
      <c r="AA1461">
        <v>2.1680000000000001</v>
      </c>
      <c r="AB1461" t="s">
        <v>60</v>
      </c>
      <c r="AC1461" t="s">
        <v>65</v>
      </c>
      <c r="AD1461" t="s">
        <v>46</v>
      </c>
    </row>
    <row r="1462" spans="1:30" x14ac:dyDescent="0.25">
      <c r="A1462">
        <v>101461</v>
      </c>
      <c r="B1462">
        <v>18</v>
      </c>
      <c r="C1462" t="s">
        <v>71</v>
      </c>
      <c r="D1462" t="s">
        <v>31</v>
      </c>
      <c r="E1462" t="s">
        <v>48</v>
      </c>
      <c r="F1462">
        <v>29137.09</v>
      </c>
      <c r="G1462">
        <v>59343.06</v>
      </c>
      <c r="H1462">
        <v>752</v>
      </c>
      <c r="I1462">
        <v>34</v>
      </c>
      <c r="J1462">
        <v>3</v>
      </c>
      <c r="K1462" t="s">
        <v>33</v>
      </c>
      <c r="L1462" t="s">
        <v>37</v>
      </c>
      <c r="M1462" t="s">
        <v>33</v>
      </c>
      <c r="N1462" t="s">
        <v>34</v>
      </c>
      <c r="O1462" t="s">
        <v>69</v>
      </c>
      <c r="P1462">
        <v>18</v>
      </c>
      <c r="Q1462">
        <v>440</v>
      </c>
      <c r="R1462">
        <v>1</v>
      </c>
      <c r="S1462">
        <v>3</v>
      </c>
      <c r="T1462" t="s">
        <v>53</v>
      </c>
      <c r="U1462">
        <v>246</v>
      </c>
      <c r="V1462">
        <v>4</v>
      </c>
      <c r="W1462" t="s">
        <v>37</v>
      </c>
      <c r="X1462" t="s">
        <v>33</v>
      </c>
      <c r="Y1462" t="s">
        <v>37</v>
      </c>
      <c r="Z1462">
        <v>349645.08</v>
      </c>
      <c r="AA1462">
        <v>2.0369999999999999</v>
      </c>
      <c r="AB1462" t="s">
        <v>44</v>
      </c>
      <c r="AC1462" t="s">
        <v>65</v>
      </c>
      <c r="AD1462" t="s">
        <v>40</v>
      </c>
    </row>
    <row r="1463" spans="1:30" x14ac:dyDescent="0.25">
      <c r="A1463">
        <v>101462</v>
      </c>
      <c r="B1463">
        <v>65</v>
      </c>
      <c r="C1463" t="s">
        <v>75</v>
      </c>
      <c r="D1463" t="s">
        <v>58</v>
      </c>
      <c r="E1463" t="s">
        <v>32</v>
      </c>
      <c r="F1463">
        <v>29237.599999999999</v>
      </c>
      <c r="G1463">
        <v>59207.99</v>
      </c>
      <c r="H1463">
        <v>662</v>
      </c>
      <c r="I1463">
        <v>132</v>
      </c>
      <c r="J1463">
        <v>3</v>
      </c>
      <c r="K1463" t="s">
        <v>33</v>
      </c>
      <c r="L1463" t="s">
        <v>33</v>
      </c>
      <c r="M1463" t="s">
        <v>37</v>
      </c>
      <c r="O1463" t="s">
        <v>63</v>
      </c>
      <c r="P1463">
        <v>6</v>
      </c>
      <c r="Q1463">
        <v>56</v>
      </c>
      <c r="R1463">
        <v>6</v>
      </c>
      <c r="S1463">
        <v>5</v>
      </c>
      <c r="T1463" t="s">
        <v>67</v>
      </c>
      <c r="U1463">
        <v>124</v>
      </c>
      <c r="V1463">
        <v>5</v>
      </c>
      <c r="W1463" t="s">
        <v>33</v>
      </c>
      <c r="X1463" t="s">
        <v>37</v>
      </c>
      <c r="Y1463" t="s">
        <v>33</v>
      </c>
      <c r="Z1463">
        <v>350851.2</v>
      </c>
      <c r="AA1463">
        <v>2.0249999999999999</v>
      </c>
      <c r="AB1463" t="s">
        <v>60</v>
      </c>
      <c r="AC1463" t="s">
        <v>65</v>
      </c>
      <c r="AD1463" t="s">
        <v>46</v>
      </c>
    </row>
    <row r="1464" spans="1:30" x14ac:dyDescent="0.25">
      <c r="A1464">
        <v>101463</v>
      </c>
      <c r="B1464">
        <v>48</v>
      </c>
      <c r="C1464" t="s">
        <v>70</v>
      </c>
      <c r="D1464" t="s">
        <v>31</v>
      </c>
      <c r="E1464" t="s">
        <v>42</v>
      </c>
      <c r="F1464">
        <v>12000</v>
      </c>
      <c r="G1464">
        <v>54941.84</v>
      </c>
      <c r="H1464">
        <v>663</v>
      </c>
      <c r="I1464">
        <v>28</v>
      </c>
      <c r="J1464">
        <v>3</v>
      </c>
      <c r="K1464" t="s">
        <v>33</v>
      </c>
      <c r="L1464" t="s">
        <v>33</v>
      </c>
      <c r="M1464" t="s">
        <v>37</v>
      </c>
      <c r="N1464" t="s">
        <v>34</v>
      </c>
      <c r="O1464" t="s">
        <v>74</v>
      </c>
      <c r="P1464">
        <v>6</v>
      </c>
      <c r="Q1464">
        <v>567</v>
      </c>
      <c r="R1464">
        <v>8</v>
      </c>
      <c r="S1464">
        <v>5</v>
      </c>
      <c r="T1464" t="s">
        <v>67</v>
      </c>
      <c r="U1464">
        <v>321</v>
      </c>
      <c r="V1464">
        <v>1</v>
      </c>
      <c r="W1464" t="s">
        <v>37</v>
      </c>
      <c r="X1464" t="s">
        <v>33</v>
      </c>
      <c r="Y1464" t="s">
        <v>33</v>
      </c>
      <c r="Z1464">
        <v>144000</v>
      </c>
      <c r="AA1464">
        <v>4.5780000000000003</v>
      </c>
      <c r="AB1464" t="s">
        <v>50</v>
      </c>
      <c r="AC1464" t="s">
        <v>65</v>
      </c>
      <c r="AD1464" t="s">
        <v>46</v>
      </c>
    </row>
    <row r="1465" spans="1:30" x14ac:dyDescent="0.25">
      <c r="A1465">
        <v>101464</v>
      </c>
      <c r="B1465">
        <v>41</v>
      </c>
      <c r="C1465" t="s">
        <v>47</v>
      </c>
      <c r="D1465" t="s">
        <v>31</v>
      </c>
      <c r="E1465" t="s">
        <v>42</v>
      </c>
      <c r="F1465">
        <v>47942.239999999998</v>
      </c>
      <c r="G1465">
        <v>24203.88</v>
      </c>
      <c r="H1465">
        <v>698</v>
      </c>
      <c r="I1465">
        <v>147</v>
      </c>
      <c r="J1465">
        <v>4</v>
      </c>
      <c r="K1465" t="s">
        <v>33</v>
      </c>
      <c r="L1465" t="s">
        <v>33</v>
      </c>
      <c r="M1465" t="s">
        <v>33</v>
      </c>
      <c r="N1465" t="s">
        <v>34</v>
      </c>
      <c r="O1465" t="s">
        <v>63</v>
      </c>
      <c r="P1465">
        <v>3</v>
      </c>
      <c r="Q1465">
        <v>530</v>
      </c>
      <c r="R1465">
        <v>7</v>
      </c>
      <c r="S1465">
        <v>5</v>
      </c>
      <c r="T1465" t="s">
        <v>53</v>
      </c>
      <c r="U1465">
        <v>214</v>
      </c>
      <c r="V1465">
        <v>5</v>
      </c>
      <c r="W1465" t="s">
        <v>33</v>
      </c>
      <c r="X1465" t="s">
        <v>33</v>
      </c>
      <c r="Y1465" t="s">
        <v>33</v>
      </c>
      <c r="Z1465">
        <v>575306.88</v>
      </c>
      <c r="AA1465">
        <v>0.505</v>
      </c>
      <c r="AB1465" t="s">
        <v>62</v>
      </c>
      <c r="AC1465" t="s">
        <v>45</v>
      </c>
      <c r="AD1465" t="s">
        <v>46</v>
      </c>
    </row>
    <row r="1466" spans="1:30" x14ac:dyDescent="0.25">
      <c r="A1466">
        <v>101465</v>
      </c>
      <c r="B1466">
        <v>70</v>
      </c>
      <c r="C1466" t="s">
        <v>57</v>
      </c>
      <c r="D1466" t="s">
        <v>58</v>
      </c>
      <c r="E1466" t="s">
        <v>32</v>
      </c>
      <c r="F1466">
        <v>77356.210000000006</v>
      </c>
      <c r="G1466">
        <v>34447.33</v>
      </c>
      <c r="H1466">
        <v>657</v>
      </c>
      <c r="I1466">
        <v>103</v>
      </c>
      <c r="J1466">
        <v>1</v>
      </c>
      <c r="K1466" t="s">
        <v>33</v>
      </c>
      <c r="L1466" t="s">
        <v>37</v>
      </c>
      <c r="M1466" t="s">
        <v>33</v>
      </c>
      <c r="N1466" t="s">
        <v>34</v>
      </c>
      <c r="O1466" t="s">
        <v>74</v>
      </c>
      <c r="P1466">
        <v>4</v>
      </c>
      <c r="Q1466">
        <v>276</v>
      </c>
      <c r="R1466">
        <v>1</v>
      </c>
      <c r="S1466">
        <v>0</v>
      </c>
      <c r="T1466" t="s">
        <v>67</v>
      </c>
      <c r="U1466">
        <v>-1</v>
      </c>
      <c r="V1466">
        <v>3</v>
      </c>
      <c r="W1466" t="s">
        <v>33</v>
      </c>
      <c r="X1466" t="s">
        <v>33</v>
      </c>
      <c r="Y1466" t="s">
        <v>33</v>
      </c>
      <c r="Z1466">
        <v>928274.52</v>
      </c>
      <c r="AA1466">
        <v>0.44500000000000001</v>
      </c>
      <c r="AB1466" t="s">
        <v>60</v>
      </c>
      <c r="AC1466" t="s">
        <v>39</v>
      </c>
      <c r="AD1466" t="s">
        <v>46</v>
      </c>
    </row>
    <row r="1467" spans="1:30" x14ac:dyDescent="0.25">
      <c r="A1467">
        <v>101466</v>
      </c>
      <c r="B1467">
        <v>21</v>
      </c>
      <c r="C1467" t="s">
        <v>75</v>
      </c>
      <c r="D1467" t="s">
        <v>58</v>
      </c>
      <c r="E1467" t="s">
        <v>42</v>
      </c>
      <c r="F1467">
        <v>43168.76</v>
      </c>
      <c r="G1467">
        <v>29806.39</v>
      </c>
      <c r="H1467">
        <v>688</v>
      </c>
      <c r="I1467">
        <v>39</v>
      </c>
      <c r="J1467">
        <v>4</v>
      </c>
      <c r="K1467" t="s">
        <v>33</v>
      </c>
      <c r="L1467" t="s">
        <v>37</v>
      </c>
      <c r="M1467" t="s">
        <v>33</v>
      </c>
      <c r="N1467" t="s">
        <v>34</v>
      </c>
      <c r="O1467" t="s">
        <v>59</v>
      </c>
      <c r="P1467">
        <v>14</v>
      </c>
      <c r="Q1467">
        <v>343</v>
      </c>
      <c r="R1467">
        <v>2</v>
      </c>
      <c r="S1467">
        <v>0</v>
      </c>
      <c r="T1467" t="s">
        <v>36</v>
      </c>
      <c r="U1467">
        <v>-1</v>
      </c>
      <c r="V1467">
        <v>1</v>
      </c>
      <c r="W1467" t="s">
        <v>37</v>
      </c>
      <c r="X1467" t="s">
        <v>37</v>
      </c>
      <c r="Y1467" t="s">
        <v>37</v>
      </c>
      <c r="Z1467">
        <v>518025.12</v>
      </c>
      <c r="AA1467">
        <v>0.69</v>
      </c>
      <c r="AB1467" t="s">
        <v>44</v>
      </c>
      <c r="AC1467" t="s">
        <v>45</v>
      </c>
      <c r="AD1467" t="s">
        <v>40</v>
      </c>
    </row>
    <row r="1468" spans="1:30" x14ac:dyDescent="0.25">
      <c r="A1468">
        <v>101467</v>
      </c>
      <c r="B1468">
        <v>54</v>
      </c>
      <c r="C1468" t="s">
        <v>75</v>
      </c>
      <c r="D1468" t="s">
        <v>68</v>
      </c>
      <c r="E1468" t="s">
        <v>32</v>
      </c>
      <c r="F1468">
        <v>12000</v>
      </c>
      <c r="G1468">
        <v>37178.660000000003</v>
      </c>
      <c r="H1468">
        <v>616</v>
      </c>
      <c r="I1468">
        <v>13</v>
      </c>
      <c r="J1468">
        <v>3</v>
      </c>
      <c r="K1468" t="s">
        <v>33</v>
      </c>
      <c r="L1468" t="s">
        <v>37</v>
      </c>
      <c r="M1468" t="s">
        <v>33</v>
      </c>
      <c r="N1468" t="s">
        <v>34</v>
      </c>
      <c r="O1468" t="s">
        <v>49</v>
      </c>
      <c r="P1468">
        <v>5</v>
      </c>
      <c r="Q1468">
        <v>502</v>
      </c>
      <c r="R1468">
        <v>7</v>
      </c>
      <c r="S1468">
        <v>3</v>
      </c>
      <c r="T1468" t="s">
        <v>53</v>
      </c>
      <c r="U1468">
        <v>354</v>
      </c>
      <c r="V1468">
        <v>6</v>
      </c>
      <c r="W1468" t="s">
        <v>33</v>
      </c>
      <c r="X1468" t="s">
        <v>37</v>
      </c>
      <c r="Y1468" t="s">
        <v>37</v>
      </c>
      <c r="Z1468">
        <v>144000</v>
      </c>
      <c r="AA1468">
        <v>3.0979999999999999</v>
      </c>
      <c r="AB1468" t="s">
        <v>50</v>
      </c>
      <c r="AC1468" t="s">
        <v>65</v>
      </c>
      <c r="AD1468" t="s">
        <v>40</v>
      </c>
    </row>
    <row r="1469" spans="1:30" x14ac:dyDescent="0.25">
      <c r="A1469">
        <v>101468</v>
      </c>
      <c r="B1469">
        <v>28</v>
      </c>
      <c r="C1469" t="s">
        <v>75</v>
      </c>
      <c r="D1469" t="s">
        <v>31</v>
      </c>
      <c r="E1469" t="s">
        <v>32</v>
      </c>
      <c r="F1469">
        <v>52680.61</v>
      </c>
      <c r="G1469">
        <v>21296.1</v>
      </c>
      <c r="H1469">
        <v>768</v>
      </c>
      <c r="I1469">
        <v>32</v>
      </c>
      <c r="J1469">
        <v>2</v>
      </c>
      <c r="K1469" t="s">
        <v>33</v>
      </c>
      <c r="L1469" t="s">
        <v>33</v>
      </c>
      <c r="M1469" t="s">
        <v>33</v>
      </c>
      <c r="N1469" t="s">
        <v>34</v>
      </c>
      <c r="O1469" t="s">
        <v>64</v>
      </c>
      <c r="P1469">
        <v>20</v>
      </c>
      <c r="Q1469">
        <v>565</v>
      </c>
      <c r="R1469">
        <v>4</v>
      </c>
      <c r="S1469">
        <v>0</v>
      </c>
      <c r="T1469" t="s">
        <v>67</v>
      </c>
      <c r="U1469">
        <v>-1</v>
      </c>
      <c r="V1469">
        <v>0</v>
      </c>
      <c r="W1469" t="s">
        <v>33</v>
      </c>
      <c r="X1469" t="s">
        <v>33</v>
      </c>
      <c r="Y1469" t="s">
        <v>37</v>
      </c>
      <c r="Z1469">
        <v>632167.31999999995</v>
      </c>
      <c r="AA1469">
        <v>0.40400000000000003</v>
      </c>
      <c r="AB1469" t="s">
        <v>38</v>
      </c>
      <c r="AC1469" t="s">
        <v>45</v>
      </c>
      <c r="AD1469" t="s">
        <v>40</v>
      </c>
    </row>
    <row r="1470" spans="1:30" x14ac:dyDescent="0.25">
      <c r="A1470">
        <v>101469</v>
      </c>
      <c r="B1470">
        <v>26</v>
      </c>
      <c r="C1470" t="s">
        <v>66</v>
      </c>
      <c r="D1470" t="s">
        <v>58</v>
      </c>
      <c r="E1470" t="s">
        <v>48</v>
      </c>
      <c r="F1470">
        <v>44626.11</v>
      </c>
      <c r="G1470">
        <v>0</v>
      </c>
      <c r="H1470">
        <v>616</v>
      </c>
      <c r="I1470">
        <v>30</v>
      </c>
      <c r="J1470">
        <v>2</v>
      </c>
      <c r="K1470" t="s">
        <v>33</v>
      </c>
      <c r="L1470" t="s">
        <v>33</v>
      </c>
      <c r="M1470" t="s">
        <v>33</v>
      </c>
      <c r="N1470" t="s">
        <v>34</v>
      </c>
      <c r="O1470" t="s">
        <v>73</v>
      </c>
      <c r="P1470">
        <v>8</v>
      </c>
      <c r="Q1470">
        <v>508</v>
      </c>
      <c r="R1470">
        <v>8</v>
      </c>
      <c r="S1470">
        <v>5</v>
      </c>
      <c r="T1470" t="s">
        <v>67</v>
      </c>
      <c r="U1470">
        <v>220</v>
      </c>
      <c r="V1470">
        <v>2</v>
      </c>
      <c r="W1470" t="s">
        <v>33</v>
      </c>
      <c r="X1470" t="s">
        <v>37</v>
      </c>
      <c r="Y1470" t="s">
        <v>33</v>
      </c>
      <c r="Z1470">
        <v>535513.31999999995</v>
      </c>
      <c r="AA1470">
        <v>0</v>
      </c>
      <c r="AB1470" t="s">
        <v>38</v>
      </c>
      <c r="AC1470" t="s">
        <v>45</v>
      </c>
      <c r="AD1470" t="s">
        <v>46</v>
      </c>
    </row>
    <row r="1471" spans="1:30" x14ac:dyDescent="0.25">
      <c r="A1471">
        <v>101470</v>
      </c>
      <c r="B1471">
        <v>26</v>
      </c>
      <c r="C1471" t="s">
        <v>54</v>
      </c>
      <c r="D1471" t="s">
        <v>58</v>
      </c>
      <c r="E1471" t="s">
        <v>42</v>
      </c>
      <c r="F1471">
        <v>49933.37</v>
      </c>
      <c r="G1471">
        <v>32069.07</v>
      </c>
      <c r="H1471">
        <v>695</v>
      </c>
      <c r="I1471">
        <v>88</v>
      </c>
      <c r="J1471">
        <v>1</v>
      </c>
      <c r="K1471" t="s">
        <v>33</v>
      </c>
      <c r="L1471" t="s">
        <v>33</v>
      </c>
      <c r="M1471" t="s">
        <v>33</v>
      </c>
      <c r="N1471" t="s">
        <v>34</v>
      </c>
      <c r="O1471" t="s">
        <v>74</v>
      </c>
      <c r="P1471">
        <v>24</v>
      </c>
      <c r="Q1471">
        <v>448</v>
      </c>
      <c r="R1471">
        <v>6</v>
      </c>
      <c r="S1471">
        <v>1</v>
      </c>
      <c r="T1471" t="s">
        <v>53</v>
      </c>
      <c r="U1471">
        <v>76</v>
      </c>
      <c r="V1471">
        <v>4</v>
      </c>
      <c r="W1471" t="s">
        <v>33</v>
      </c>
      <c r="X1471" t="s">
        <v>37</v>
      </c>
      <c r="Y1471" t="s">
        <v>33</v>
      </c>
      <c r="Z1471">
        <v>599200.43999999994</v>
      </c>
      <c r="AA1471">
        <v>0.64200000000000002</v>
      </c>
      <c r="AB1471" t="s">
        <v>38</v>
      </c>
      <c r="AC1471" t="s">
        <v>45</v>
      </c>
      <c r="AD1471" t="s">
        <v>46</v>
      </c>
    </row>
    <row r="1472" spans="1:30" x14ac:dyDescent="0.25">
      <c r="A1472">
        <v>101471</v>
      </c>
      <c r="B1472">
        <v>51</v>
      </c>
      <c r="C1472" t="s">
        <v>41</v>
      </c>
      <c r="D1472" t="s">
        <v>31</v>
      </c>
      <c r="E1472" t="s">
        <v>32</v>
      </c>
      <c r="F1472">
        <v>86601.93</v>
      </c>
      <c r="G1472">
        <v>44633.93</v>
      </c>
      <c r="H1472">
        <v>727</v>
      </c>
      <c r="I1472">
        <v>60</v>
      </c>
      <c r="J1472">
        <v>4</v>
      </c>
      <c r="K1472" t="s">
        <v>33</v>
      </c>
      <c r="L1472" t="s">
        <v>33</v>
      </c>
      <c r="M1472" t="s">
        <v>37</v>
      </c>
      <c r="N1472" t="s">
        <v>34</v>
      </c>
      <c r="O1472" t="s">
        <v>35</v>
      </c>
      <c r="P1472">
        <v>17</v>
      </c>
      <c r="Q1472">
        <v>75</v>
      </c>
      <c r="R1472">
        <v>5</v>
      </c>
      <c r="S1472">
        <v>2</v>
      </c>
      <c r="T1472" t="s">
        <v>36</v>
      </c>
      <c r="U1472">
        <v>408</v>
      </c>
      <c r="V1472">
        <v>1</v>
      </c>
      <c r="W1472" t="s">
        <v>33</v>
      </c>
      <c r="X1472" t="s">
        <v>33</v>
      </c>
      <c r="Y1472" t="s">
        <v>37</v>
      </c>
      <c r="Z1472">
        <v>1039223.16</v>
      </c>
      <c r="AA1472">
        <v>0.51500000000000001</v>
      </c>
      <c r="AB1472" t="s">
        <v>50</v>
      </c>
      <c r="AC1472" t="s">
        <v>39</v>
      </c>
      <c r="AD1472" t="s">
        <v>46</v>
      </c>
    </row>
    <row r="1473" spans="1:30" x14ac:dyDescent="0.25">
      <c r="A1473">
        <v>101472</v>
      </c>
      <c r="B1473">
        <v>35</v>
      </c>
      <c r="C1473" t="s">
        <v>47</v>
      </c>
      <c r="D1473" t="s">
        <v>58</v>
      </c>
      <c r="E1473" t="s">
        <v>48</v>
      </c>
      <c r="F1473">
        <v>42632.52</v>
      </c>
      <c r="G1473">
        <v>52333.26</v>
      </c>
      <c r="H1473">
        <v>630</v>
      </c>
      <c r="I1473">
        <v>56</v>
      </c>
      <c r="J1473">
        <v>5</v>
      </c>
      <c r="K1473" t="s">
        <v>33</v>
      </c>
      <c r="L1473" t="s">
        <v>33</v>
      </c>
      <c r="M1473" t="s">
        <v>33</v>
      </c>
      <c r="N1473" t="s">
        <v>53</v>
      </c>
      <c r="O1473" t="s">
        <v>64</v>
      </c>
      <c r="P1473">
        <v>5</v>
      </c>
      <c r="Q1473">
        <v>442</v>
      </c>
      <c r="R1473">
        <v>8</v>
      </c>
      <c r="S1473">
        <v>0</v>
      </c>
      <c r="T1473" t="s">
        <v>36</v>
      </c>
      <c r="U1473">
        <v>-1</v>
      </c>
      <c r="V1473">
        <v>5</v>
      </c>
      <c r="W1473" t="s">
        <v>33</v>
      </c>
      <c r="X1473" t="s">
        <v>37</v>
      </c>
      <c r="Y1473" t="s">
        <v>33</v>
      </c>
      <c r="Z1473">
        <v>511590.24</v>
      </c>
      <c r="AA1473">
        <v>1.228</v>
      </c>
      <c r="AB1473" t="s">
        <v>38</v>
      </c>
      <c r="AC1473" t="s">
        <v>45</v>
      </c>
      <c r="AD1473" t="s">
        <v>46</v>
      </c>
    </row>
    <row r="1474" spans="1:30" x14ac:dyDescent="0.25">
      <c r="A1474">
        <v>101473</v>
      </c>
      <c r="B1474">
        <v>62</v>
      </c>
      <c r="C1474" t="s">
        <v>30</v>
      </c>
      <c r="D1474" t="s">
        <v>58</v>
      </c>
      <c r="E1474" t="s">
        <v>42</v>
      </c>
      <c r="F1474">
        <v>48752.24</v>
      </c>
      <c r="G1474">
        <v>47520.1</v>
      </c>
      <c r="H1474">
        <v>748</v>
      </c>
      <c r="I1474">
        <v>156</v>
      </c>
      <c r="J1474">
        <v>5</v>
      </c>
      <c r="K1474" t="s">
        <v>33</v>
      </c>
      <c r="L1474" t="s">
        <v>37</v>
      </c>
      <c r="M1474" t="s">
        <v>33</v>
      </c>
      <c r="N1474" t="s">
        <v>53</v>
      </c>
      <c r="O1474" t="s">
        <v>63</v>
      </c>
      <c r="P1474">
        <v>18</v>
      </c>
      <c r="Q1474">
        <v>362</v>
      </c>
      <c r="R1474">
        <v>5</v>
      </c>
      <c r="S1474">
        <v>2</v>
      </c>
      <c r="T1474" t="s">
        <v>53</v>
      </c>
      <c r="U1474">
        <v>318</v>
      </c>
      <c r="V1474">
        <v>5</v>
      </c>
      <c r="W1474" t="s">
        <v>33</v>
      </c>
      <c r="X1474" t="s">
        <v>33</v>
      </c>
      <c r="Y1474" t="s">
        <v>33</v>
      </c>
      <c r="Z1474">
        <v>585026.88</v>
      </c>
      <c r="AA1474">
        <v>0.97499999999999998</v>
      </c>
      <c r="AB1474" t="s">
        <v>60</v>
      </c>
      <c r="AC1474" t="s">
        <v>45</v>
      </c>
      <c r="AD1474" t="s">
        <v>46</v>
      </c>
    </row>
    <row r="1475" spans="1:30" x14ac:dyDescent="0.25">
      <c r="A1475">
        <v>101474</v>
      </c>
      <c r="B1475">
        <v>66</v>
      </c>
      <c r="C1475" t="s">
        <v>30</v>
      </c>
      <c r="D1475" t="s">
        <v>68</v>
      </c>
      <c r="E1475" t="s">
        <v>42</v>
      </c>
      <c r="F1475">
        <v>51873.33</v>
      </c>
      <c r="G1475">
        <v>72598.850000000006</v>
      </c>
      <c r="H1475">
        <v>617</v>
      </c>
      <c r="I1475">
        <v>107</v>
      </c>
      <c r="J1475">
        <v>3</v>
      </c>
      <c r="K1475" t="s">
        <v>33</v>
      </c>
      <c r="L1475" t="s">
        <v>33</v>
      </c>
      <c r="M1475" t="s">
        <v>33</v>
      </c>
      <c r="N1475" t="s">
        <v>34</v>
      </c>
      <c r="O1475" t="s">
        <v>74</v>
      </c>
      <c r="P1475">
        <v>13</v>
      </c>
      <c r="Q1475">
        <v>259</v>
      </c>
      <c r="R1475">
        <v>2</v>
      </c>
      <c r="S1475">
        <v>1</v>
      </c>
      <c r="T1475" t="s">
        <v>53</v>
      </c>
      <c r="U1475">
        <v>23</v>
      </c>
      <c r="V1475">
        <v>1</v>
      </c>
      <c r="W1475" t="s">
        <v>37</v>
      </c>
      <c r="X1475" t="s">
        <v>37</v>
      </c>
      <c r="Y1475" t="s">
        <v>37</v>
      </c>
      <c r="Z1475">
        <v>622479.96</v>
      </c>
      <c r="AA1475">
        <v>1.4</v>
      </c>
      <c r="AB1475" t="s">
        <v>60</v>
      </c>
      <c r="AC1475" t="s">
        <v>45</v>
      </c>
      <c r="AD1475" t="s">
        <v>46</v>
      </c>
    </row>
    <row r="1476" spans="1:30" x14ac:dyDescent="0.25">
      <c r="A1476">
        <v>101475</v>
      </c>
      <c r="B1476">
        <v>34</v>
      </c>
      <c r="C1476" t="s">
        <v>41</v>
      </c>
      <c r="D1476" t="s">
        <v>31</v>
      </c>
      <c r="E1476" t="s">
        <v>42</v>
      </c>
      <c r="F1476">
        <v>74209.850000000006</v>
      </c>
      <c r="G1476">
        <v>42065.39</v>
      </c>
      <c r="H1476">
        <v>765</v>
      </c>
      <c r="I1476">
        <v>124</v>
      </c>
      <c r="J1476">
        <v>2</v>
      </c>
      <c r="K1476" t="s">
        <v>33</v>
      </c>
      <c r="L1476" t="s">
        <v>37</v>
      </c>
      <c r="M1476" t="s">
        <v>33</v>
      </c>
      <c r="N1476" t="s">
        <v>34</v>
      </c>
      <c r="O1476" t="s">
        <v>64</v>
      </c>
      <c r="P1476">
        <v>4</v>
      </c>
      <c r="Q1476">
        <v>624</v>
      </c>
      <c r="R1476">
        <v>3</v>
      </c>
      <c r="S1476">
        <v>3</v>
      </c>
      <c r="T1476" t="s">
        <v>67</v>
      </c>
      <c r="U1476">
        <v>49</v>
      </c>
      <c r="V1476">
        <v>1</v>
      </c>
      <c r="W1476" t="s">
        <v>37</v>
      </c>
      <c r="X1476" t="s">
        <v>33</v>
      </c>
      <c r="Y1476" t="s">
        <v>37</v>
      </c>
      <c r="Z1476">
        <v>890518.2</v>
      </c>
      <c r="AA1476">
        <v>0.56699999999999995</v>
      </c>
      <c r="AB1476" t="s">
        <v>38</v>
      </c>
      <c r="AC1476" t="s">
        <v>39</v>
      </c>
      <c r="AD1476" t="s">
        <v>40</v>
      </c>
    </row>
    <row r="1477" spans="1:30" x14ac:dyDescent="0.25">
      <c r="A1477">
        <v>101476</v>
      </c>
      <c r="B1477">
        <v>70</v>
      </c>
      <c r="C1477" t="s">
        <v>47</v>
      </c>
      <c r="D1477" t="s">
        <v>31</v>
      </c>
      <c r="E1477" t="s">
        <v>42</v>
      </c>
      <c r="F1477">
        <v>35516.9</v>
      </c>
      <c r="G1477">
        <v>42803.519999999997</v>
      </c>
      <c r="H1477">
        <v>753</v>
      </c>
      <c r="I1477">
        <v>33</v>
      </c>
      <c r="J1477">
        <v>5</v>
      </c>
      <c r="K1477" t="s">
        <v>33</v>
      </c>
      <c r="L1477" t="s">
        <v>37</v>
      </c>
      <c r="M1477" t="s">
        <v>33</v>
      </c>
      <c r="N1477" t="s">
        <v>34</v>
      </c>
      <c r="O1477" t="s">
        <v>64</v>
      </c>
      <c r="P1477">
        <v>26</v>
      </c>
      <c r="Q1477">
        <v>292</v>
      </c>
      <c r="R1477">
        <v>2</v>
      </c>
      <c r="S1477">
        <v>5</v>
      </c>
      <c r="T1477" t="s">
        <v>67</v>
      </c>
      <c r="U1477">
        <v>55</v>
      </c>
      <c r="V1477">
        <v>5</v>
      </c>
      <c r="W1477" t="s">
        <v>33</v>
      </c>
      <c r="X1477" t="s">
        <v>33</v>
      </c>
      <c r="Y1477" t="s">
        <v>33</v>
      </c>
      <c r="Z1477">
        <v>426202.8</v>
      </c>
      <c r="AA1477">
        <v>1.2050000000000001</v>
      </c>
      <c r="AB1477" t="s">
        <v>60</v>
      </c>
      <c r="AC1477" t="s">
        <v>51</v>
      </c>
      <c r="AD1477" t="s">
        <v>46</v>
      </c>
    </row>
    <row r="1478" spans="1:30" x14ac:dyDescent="0.25">
      <c r="A1478">
        <v>101477</v>
      </c>
      <c r="B1478">
        <v>46</v>
      </c>
      <c r="C1478" t="s">
        <v>66</v>
      </c>
      <c r="D1478" t="s">
        <v>31</v>
      </c>
      <c r="E1478" t="s">
        <v>42</v>
      </c>
      <c r="F1478">
        <v>46200.6</v>
      </c>
      <c r="G1478">
        <v>24928.26</v>
      </c>
      <c r="H1478">
        <v>768</v>
      </c>
      <c r="I1478">
        <v>28</v>
      </c>
      <c r="J1478">
        <v>4</v>
      </c>
      <c r="K1478" t="s">
        <v>33</v>
      </c>
      <c r="L1478" t="s">
        <v>33</v>
      </c>
      <c r="M1478" t="s">
        <v>37</v>
      </c>
      <c r="N1478" t="s">
        <v>55</v>
      </c>
      <c r="O1478" t="s">
        <v>63</v>
      </c>
      <c r="P1478">
        <v>13</v>
      </c>
      <c r="Q1478">
        <v>320</v>
      </c>
      <c r="R1478">
        <v>2</v>
      </c>
      <c r="S1478">
        <v>5</v>
      </c>
      <c r="T1478" t="s">
        <v>67</v>
      </c>
      <c r="U1478">
        <v>458</v>
      </c>
      <c r="V1478">
        <v>1</v>
      </c>
      <c r="W1478" t="s">
        <v>37</v>
      </c>
      <c r="X1478" t="s">
        <v>33</v>
      </c>
      <c r="Y1478" t="s">
        <v>33</v>
      </c>
      <c r="Z1478">
        <v>554407.19999999995</v>
      </c>
      <c r="AA1478">
        <v>0.54</v>
      </c>
      <c r="AB1478" t="s">
        <v>50</v>
      </c>
      <c r="AC1478" t="s">
        <v>45</v>
      </c>
      <c r="AD1478" t="s">
        <v>46</v>
      </c>
    </row>
    <row r="1479" spans="1:30" x14ac:dyDescent="0.25">
      <c r="A1479">
        <v>101478</v>
      </c>
      <c r="B1479">
        <v>66</v>
      </c>
      <c r="C1479" t="s">
        <v>57</v>
      </c>
      <c r="D1479" t="s">
        <v>31</v>
      </c>
      <c r="E1479" t="s">
        <v>42</v>
      </c>
      <c r="F1479">
        <v>67195.5</v>
      </c>
      <c r="G1479">
        <v>36253.379999999997</v>
      </c>
      <c r="H1479">
        <v>653</v>
      </c>
      <c r="I1479">
        <v>132</v>
      </c>
      <c r="J1479">
        <v>2</v>
      </c>
      <c r="K1479" t="s">
        <v>33</v>
      </c>
      <c r="L1479" t="s">
        <v>33</v>
      </c>
      <c r="M1479" t="s">
        <v>33</v>
      </c>
      <c r="N1479" t="s">
        <v>53</v>
      </c>
      <c r="O1479" t="s">
        <v>73</v>
      </c>
      <c r="P1479">
        <v>11</v>
      </c>
      <c r="Q1479">
        <v>454</v>
      </c>
      <c r="R1479">
        <v>2</v>
      </c>
      <c r="S1479">
        <v>1</v>
      </c>
      <c r="T1479" t="s">
        <v>53</v>
      </c>
      <c r="U1479">
        <v>486</v>
      </c>
      <c r="V1479">
        <v>3</v>
      </c>
      <c r="W1479" t="s">
        <v>33</v>
      </c>
      <c r="X1479" t="s">
        <v>37</v>
      </c>
      <c r="Y1479" t="s">
        <v>37</v>
      </c>
      <c r="Z1479">
        <v>806346</v>
      </c>
      <c r="AA1479">
        <v>0.54</v>
      </c>
      <c r="AB1479" t="s">
        <v>60</v>
      </c>
      <c r="AC1479" t="s">
        <v>39</v>
      </c>
      <c r="AD1479" t="s">
        <v>40</v>
      </c>
    </row>
    <row r="1480" spans="1:30" x14ac:dyDescent="0.25">
      <c r="A1480">
        <v>101479</v>
      </c>
      <c r="B1480">
        <v>63</v>
      </c>
      <c r="C1480" t="s">
        <v>57</v>
      </c>
      <c r="D1480" t="s">
        <v>58</v>
      </c>
      <c r="E1480" t="s">
        <v>42</v>
      </c>
      <c r="F1480">
        <v>21993.83</v>
      </c>
      <c r="G1480">
        <v>26091.919999999998</v>
      </c>
      <c r="H1480">
        <v>625</v>
      </c>
      <c r="I1480">
        <v>95</v>
      </c>
      <c r="J1480">
        <v>4</v>
      </c>
      <c r="K1480" t="s">
        <v>33</v>
      </c>
      <c r="L1480" t="s">
        <v>33</v>
      </c>
      <c r="M1480" t="s">
        <v>33</v>
      </c>
      <c r="N1480" t="s">
        <v>34</v>
      </c>
      <c r="O1480" t="s">
        <v>59</v>
      </c>
      <c r="P1480">
        <v>25</v>
      </c>
      <c r="Q1480">
        <v>312</v>
      </c>
      <c r="R1480">
        <v>2</v>
      </c>
      <c r="S1480">
        <v>4</v>
      </c>
      <c r="T1480" t="s">
        <v>36</v>
      </c>
      <c r="U1480">
        <v>94</v>
      </c>
      <c r="V1480">
        <v>3</v>
      </c>
      <c r="W1480" t="s">
        <v>33</v>
      </c>
      <c r="X1480" t="s">
        <v>33</v>
      </c>
      <c r="Y1480" t="s">
        <v>33</v>
      </c>
      <c r="Z1480">
        <v>263925.96000000002</v>
      </c>
      <c r="AA1480">
        <v>1.1859999999999999</v>
      </c>
      <c r="AB1480" t="s">
        <v>60</v>
      </c>
      <c r="AC1480" t="s">
        <v>65</v>
      </c>
      <c r="AD1480" t="s">
        <v>46</v>
      </c>
    </row>
    <row r="1481" spans="1:30" x14ac:dyDescent="0.25">
      <c r="A1481">
        <v>101480</v>
      </c>
      <c r="B1481">
        <v>39</v>
      </c>
      <c r="C1481" t="s">
        <v>75</v>
      </c>
      <c r="D1481" t="s">
        <v>31</v>
      </c>
      <c r="E1481" t="s">
        <v>42</v>
      </c>
      <c r="F1481">
        <v>12000</v>
      </c>
      <c r="G1481">
        <v>0</v>
      </c>
      <c r="H1481">
        <v>602</v>
      </c>
      <c r="I1481">
        <v>84</v>
      </c>
      <c r="J1481">
        <v>1</v>
      </c>
      <c r="K1481" t="s">
        <v>33</v>
      </c>
      <c r="L1481" t="s">
        <v>33</v>
      </c>
      <c r="M1481" t="s">
        <v>33</v>
      </c>
      <c r="N1481" t="s">
        <v>55</v>
      </c>
      <c r="O1481" t="s">
        <v>52</v>
      </c>
      <c r="P1481">
        <v>28</v>
      </c>
      <c r="Q1481">
        <v>320</v>
      </c>
      <c r="R1481">
        <v>4</v>
      </c>
      <c r="S1481">
        <v>1</v>
      </c>
      <c r="T1481" t="s">
        <v>53</v>
      </c>
      <c r="U1481">
        <v>483</v>
      </c>
      <c r="V1481">
        <v>4</v>
      </c>
      <c r="W1481" t="s">
        <v>37</v>
      </c>
      <c r="X1481" t="s">
        <v>37</v>
      </c>
      <c r="Y1481" t="s">
        <v>33</v>
      </c>
      <c r="Z1481">
        <v>144000</v>
      </c>
      <c r="AA1481">
        <v>0</v>
      </c>
      <c r="AB1481" t="s">
        <v>62</v>
      </c>
      <c r="AC1481" t="s">
        <v>65</v>
      </c>
      <c r="AD1481" t="s">
        <v>46</v>
      </c>
    </row>
    <row r="1482" spans="1:30" x14ac:dyDescent="0.25">
      <c r="A1482">
        <v>101481</v>
      </c>
      <c r="B1482">
        <v>50</v>
      </c>
      <c r="C1482" t="s">
        <v>47</v>
      </c>
      <c r="D1482" t="s">
        <v>31</v>
      </c>
      <c r="E1482" t="s">
        <v>42</v>
      </c>
      <c r="F1482">
        <v>68842.100000000006</v>
      </c>
      <c r="G1482">
        <v>29173.7</v>
      </c>
      <c r="H1482">
        <v>673</v>
      </c>
      <c r="I1482">
        <v>135</v>
      </c>
      <c r="J1482">
        <v>2</v>
      </c>
      <c r="K1482" t="s">
        <v>33</v>
      </c>
      <c r="L1482" t="s">
        <v>33</v>
      </c>
      <c r="M1482" t="s">
        <v>33</v>
      </c>
      <c r="N1482" t="s">
        <v>34</v>
      </c>
      <c r="O1482" t="s">
        <v>52</v>
      </c>
      <c r="P1482">
        <v>21</v>
      </c>
      <c r="Q1482">
        <v>487</v>
      </c>
      <c r="R1482">
        <v>2</v>
      </c>
      <c r="S1482">
        <v>5</v>
      </c>
      <c r="T1482" t="s">
        <v>36</v>
      </c>
      <c r="U1482">
        <v>348</v>
      </c>
      <c r="V1482">
        <v>4</v>
      </c>
      <c r="W1482" t="s">
        <v>37</v>
      </c>
      <c r="X1482" t="s">
        <v>37</v>
      </c>
      <c r="Y1482" t="s">
        <v>37</v>
      </c>
      <c r="Z1482">
        <v>826105.2</v>
      </c>
      <c r="AA1482">
        <v>0.42399999999999999</v>
      </c>
      <c r="AB1482" t="s">
        <v>50</v>
      </c>
      <c r="AC1482" t="s">
        <v>39</v>
      </c>
      <c r="AD1482" t="s">
        <v>40</v>
      </c>
    </row>
    <row r="1483" spans="1:30" x14ac:dyDescent="0.25">
      <c r="A1483">
        <v>101482</v>
      </c>
      <c r="B1483">
        <v>21</v>
      </c>
      <c r="C1483" t="s">
        <v>75</v>
      </c>
      <c r="D1483" t="s">
        <v>58</v>
      </c>
      <c r="E1483" t="s">
        <v>48</v>
      </c>
      <c r="F1483">
        <v>66946.570000000007</v>
      </c>
      <c r="G1483">
        <v>52888.32</v>
      </c>
      <c r="H1483">
        <v>620</v>
      </c>
      <c r="I1483">
        <v>13</v>
      </c>
      <c r="J1483">
        <v>3</v>
      </c>
      <c r="K1483" t="s">
        <v>33</v>
      </c>
      <c r="L1483" t="s">
        <v>37</v>
      </c>
      <c r="M1483" t="s">
        <v>33</v>
      </c>
      <c r="N1483" t="s">
        <v>34</v>
      </c>
      <c r="O1483" t="s">
        <v>52</v>
      </c>
      <c r="P1483">
        <v>9</v>
      </c>
      <c r="Q1483">
        <v>320</v>
      </c>
      <c r="R1483">
        <v>3</v>
      </c>
      <c r="S1483">
        <v>5</v>
      </c>
      <c r="T1483" t="s">
        <v>53</v>
      </c>
      <c r="U1483">
        <v>252</v>
      </c>
      <c r="V1483">
        <v>1</v>
      </c>
      <c r="W1483" t="s">
        <v>33</v>
      </c>
      <c r="X1483" t="s">
        <v>37</v>
      </c>
      <c r="Y1483" t="s">
        <v>33</v>
      </c>
      <c r="Z1483">
        <v>803358.84</v>
      </c>
      <c r="AA1483">
        <v>0.79</v>
      </c>
      <c r="AB1483" t="s">
        <v>44</v>
      </c>
      <c r="AC1483" t="s">
        <v>39</v>
      </c>
      <c r="AD1483" t="s">
        <v>46</v>
      </c>
    </row>
    <row r="1484" spans="1:30" x14ac:dyDescent="0.25">
      <c r="A1484">
        <v>101483</v>
      </c>
      <c r="B1484">
        <v>50</v>
      </c>
      <c r="C1484" t="s">
        <v>76</v>
      </c>
      <c r="D1484" t="s">
        <v>31</v>
      </c>
      <c r="E1484" t="s">
        <v>48</v>
      </c>
      <c r="F1484">
        <v>39212.019999999997</v>
      </c>
      <c r="G1484">
        <v>8184.62</v>
      </c>
      <c r="H1484">
        <v>850</v>
      </c>
      <c r="I1484">
        <v>60</v>
      </c>
      <c r="J1484">
        <v>3</v>
      </c>
      <c r="K1484" t="s">
        <v>37</v>
      </c>
      <c r="L1484" t="s">
        <v>33</v>
      </c>
      <c r="M1484" t="s">
        <v>33</v>
      </c>
      <c r="N1484" t="s">
        <v>34</v>
      </c>
      <c r="O1484" t="s">
        <v>43</v>
      </c>
      <c r="P1484">
        <v>20</v>
      </c>
      <c r="Q1484">
        <v>572</v>
      </c>
      <c r="R1484">
        <v>4</v>
      </c>
      <c r="S1484">
        <v>5</v>
      </c>
      <c r="T1484" t="s">
        <v>53</v>
      </c>
      <c r="U1484">
        <v>18</v>
      </c>
      <c r="V1484">
        <v>4</v>
      </c>
      <c r="W1484" t="s">
        <v>37</v>
      </c>
      <c r="X1484" t="s">
        <v>37</v>
      </c>
      <c r="Y1484" t="s">
        <v>37</v>
      </c>
      <c r="Z1484">
        <v>470544.24</v>
      </c>
      <c r="AA1484">
        <v>0.20899999999999999</v>
      </c>
      <c r="AB1484" t="s">
        <v>50</v>
      </c>
      <c r="AC1484" t="s">
        <v>51</v>
      </c>
      <c r="AD1484" t="s">
        <v>40</v>
      </c>
    </row>
    <row r="1485" spans="1:30" x14ac:dyDescent="0.25">
      <c r="A1485">
        <v>101484</v>
      </c>
      <c r="B1485">
        <v>63</v>
      </c>
      <c r="C1485" t="s">
        <v>30</v>
      </c>
      <c r="D1485" t="s">
        <v>58</v>
      </c>
      <c r="E1485" t="s">
        <v>42</v>
      </c>
      <c r="F1485">
        <v>41914.199999999997</v>
      </c>
      <c r="G1485">
        <v>19820.849999999999</v>
      </c>
      <c r="H1485">
        <v>745</v>
      </c>
      <c r="I1485">
        <v>168</v>
      </c>
      <c r="J1485">
        <v>2</v>
      </c>
      <c r="K1485" t="s">
        <v>33</v>
      </c>
      <c r="L1485" t="s">
        <v>33</v>
      </c>
      <c r="M1485" t="s">
        <v>37</v>
      </c>
      <c r="N1485" t="s">
        <v>55</v>
      </c>
      <c r="O1485" t="s">
        <v>49</v>
      </c>
      <c r="P1485">
        <v>12</v>
      </c>
      <c r="Q1485">
        <v>551</v>
      </c>
      <c r="R1485">
        <v>4</v>
      </c>
      <c r="S1485">
        <v>0</v>
      </c>
      <c r="T1485" t="s">
        <v>67</v>
      </c>
      <c r="U1485">
        <v>-1</v>
      </c>
      <c r="V1485">
        <v>2</v>
      </c>
      <c r="W1485" t="s">
        <v>33</v>
      </c>
      <c r="X1485" t="s">
        <v>33</v>
      </c>
      <c r="Y1485" t="s">
        <v>33</v>
      </c>
      <c r="Z1485">
        <v>502970.4</v>
      </c>
      <c r="AA1485">
        <v>0.47299999999999998</v>
      </c>
      <c r="AB1485" t="s">
        <v>60</v>
      </c>
      <c r="AC1485" t="s">
        <v>51</v>
      </c>
      <c r="AD1485" t="s">
        <v>46</v>
      </c>
    </row>
    <row r="1486" spans="1:30" x14ac:dyDescent="0.25">
      <c r="A1486">
        <v>101485</v>
      </c>
      <c r="B1486">
        <v>62</v>
      </c>
      <c r="C1486" t="s">
        <v>47</v>
      </c>
      <c r="D1486" t="s">
        <v>31</v>
      </c>
      <c r="E1486" t="s">
        <v>32</v>
      </c>
      <c r="F1486">
        <v>26963.599999999999</v>
      </c>
      <c r="G1486">
        <v>22901.68</v>
      </c>
      <c r="H1486">
        <v>686</v>
      </c>
      <c r="I1486">
        <v>105</v>
      </c>
      <c r="J1486">
        <v>1</v>
      </c>
      <c r="K1486" t="s">
        <v>33</v>
      </c>
      <c r="L1486" t="s">
        <v>37</v>
      </c>
      <c r="M1486" t="s">
        <v>33</v>
      </c>
      <c r="N1486" t="s">
        <v>34</v>
      </c>
      <c r="O1486" t="s">
        <v>52</v>
      </c>
      <c r="P1486">
        <v>19</v>
      </c>
      <c r="Q1486">
        <v>33</v>
      </c>
      <c r="R1486">
        <v>1</v>
      </c>
      <c r="S1486">
        <v>4</v>
      </c>
      <c r="T1486" t="s">
        <v>53</v>
      </c>
      <c r="U1486">
        <v>464</v>
      </c>
      <c r="V1486">
        <v>4</v>
      </c>
      <c r="W1486" t="s">
        <v>37</v>
      </c>
      <c r="X1486" t="s">
        <v>33</v>
      </c>
      <c r="Y1486" t="s">
        <v>33</v>
      </c>
      <c r="Z1486">
        <v>323563.2</v>
      </c>
      <c r="AA1486">
        <v>0.84899999999999998</v>
      </c>
      <c r="AB1486" t="s">
        <v>60</v>
      </c>
      <c r="AC1486" t="s">
        <v>65</v>
      </c>
      <c r="AD1486" t="s">
        <v>46</v>
      </c>
    </row>
    <row r="1487" spans="1:30" x14ac:dyDescent="0.25">
      <c r="A1487">
        <v>101486</v>
      </c>
      <c r="B1487">
        <v>41</v>
      </c>
      <c r="C1487" t="s">
        <v>30</v>
      </c>
      <c r="D1487" t="s">
        <v>31</v>
      </c>
      <c r="E1487" t="s">
        <v>42</v>
      </c>
      <c r="F1487">
        <v>29264.23</v>
      </c>
      <c r="G1487">
        <v>77288.81</v>
      </c>
      <c r="H1487">
        <v>746</v>
      </c>
      <c r="I1487">
        <v>10</v>
      </c>
      <c r="J1487">
        <v>2</v>
      </c>
      <c r="K1487" t="s">
        <v>33</v>
      </c>
      <c r="L1487" t="s">
        <v>37</v>
      </c>
      <c r="M1487" t="s">
        <v>33</v>
      </c>
      <c r="N1487" t="s">
        <v>34</v>
      </c>
      <c r="O1487" t="s">
        <v>69</v>
      </c>
      <c r="P1487">
        <v>4</v>
      </c>
      <c r="Q1487">
        <v>446</v>
      </c>
      <c r="R1487">
        <v>6</v>
      </c>
      <c r="S1487">
        <v>2</v>
      </c>
      <c r="U1487">
        <v>409</v>
      </c>
      <c r="V1487">
        <v>4</v>
      </c>
      <c r="W1487" t="s">
        <v>33</v>
      </c>
      <c r="X1487" t="s">
        <v>37</v>
      </c>
      <c r="Y1487" t="s">
        <v>33</v>
      </c>
      <c r="Z1487">
        <v>351170.76</v>
      </c>
      <c r="AA1487">
        <v>2.641</v>
      </c>
      <c r="AB1487" t="s">
        <v>62</v>
      </c>
      <c r="AC1487" t="s">
        <v>65</v>
      </c>
      <c r="AD1487" t="s">
        <v>46</v>
      </c>
    </row>
    <row r="1488" spans="1:30" x14ac:dyDescent="0.25">
      <c r="A1488">
        <v>101487</v>
      </c>
      <c r="B1488">
        <v>68</v>
      </c>
      <c r="C1488" t="s">
        <v>75</v>
      </c>
      <c r="D1488" t="s">
        <v>31</v>
      </c>
      <c r="E1488" t="s">
        <v>32</v>
      </c>
      <c r="F1488">
        <v>20349.12</v>
      </c>
      <c r="G1488">
        <v>25727.88</v>
      </c>
      <c r="H1488">
        <v>707</v>
      </c>
      <c r="I1488">
        <v>88</v>
      </c>
      <c r="J1488">
        <v>2</v>
      </c>
      <c r="K1488" t="s">
        <v>33</v>
      </c>
      <c r="L1488" t="s">
        <v>37</v>
      </c>
      <c r="M1488" t="s">
        <v>33</v>
      </c>
      <c r="N1488" t="s">
        <v>34</v>
      </c>
      <c r="O1488" t="s">
        <v>72</v>
      </c>
      <c r="P1488">
        <v>27</v>
      </c>
      <c r="Q1488">
        <v>210</v>
      </c>
      <c r="R1488">
        <v>1</v>
      </c>
      <c r="S1488">
        <v>3</v>
      </c>
      <c r="T1488" t="s">
        <v>53</v>
      </c>
      <c r="U1488">
        <v>36</v>
      </c>
      <c r="V1488">
        <v>0</v>
      </c>
      <c r="W1488" t="s">
        <v>33</v>
      </c>
      <c r="X1488" t="s">
        <v>37</v>
      </c>
      <c r="Y1488" t="s">
        <v>33</v>
      </c>
      <c r="Z1488">
        <v>244189.44</v>
      </c>
      <c r="AA1488">
        <v>1.264</v>
      </c>
      <c r="AB1488" t="s">
        <v>60</v>
      </c>
      <c r="AC1488" t="s">
        <v>65</v>
      </c>
      <c r="AD1488" t="s">
        <v>46</v>
      </c>
    </row>
    <row r="1489" spans="1:30" x14ac:dyDescent="0.25">
      <c r="A1489">
        <v>101488</v>
      </c>
      <c r="B1489">
        <v>69</v>
      </c>
      <c r="C1489" t="s">
        <v>66</v>
      </c>
      <c r="D1489" t="s">
        <v>58</v>
      </c>
      <c r="E1489" t="s">
        <v>48</v>
      </c>
      <c r="F1489">
        <v>47130.13</v>
      </c>
      <c r="G1489">
        <v>29497.68</v>
      </c>
      <c r="H1489">
        <v>620</v>
      </c>
      <c r="I1489">
        <v>101</v>
      </c>
      <c r="J1489">
        <v>2</v>
      </c>
      <c r="K1489" t="s">
        <v>33</v>
      </c>
      <c r="L1489" t="s">
        <v>33</v>
      </c>
      <c r="M1489" t="s">
        <v>33</v>
      </c>
      <c r="N1489" t="s">
        <v>55</v>
      </c>
      <c r="O1489" t="s">
        <v>43</v>
      </c>
      <c r="P1489">
        <v>1</v>
      </c>
      <c r="Q1489">
        <v>404</v>
      </c>
      <c r="R1489">
        <v>8</v>
      </c>
      <c r="S1489">
        <v>2</v>
      </c>
      <c r="T1489" t="s">
        <v>36</v>
      </c>
      <c r="U1489">
        <v>162</v>
      </c>
      <c r="V1489">
        <v>6</v>
      </c>
      <c r="W1489" t="s">
        <v>37</v>
      </c>
      <c r="X1489" t="s">
        <v>37</v>
      </c>
      <c r="Y1489" t="s">
        <v>33</v>
      </c>
      <c r="Z1489">
        <v>565561.56000000006</v>
      </c>
      <c r="AA1489">
        <v>0.626</v>
      </c>
      <c r="AB1489" t="s">
        <v>60</v>
      </c>
      <c r="AC1489" t="s">
        <v>45</v>
      </c>
      <c r="AD1489" t="s">
        <v>46</v>
      </c>
    </row>
    <row r="1490" spans="1:30" x14ac:dyDescent="0.25">
      <c r="A1490">
        <v>101489</v>
      </c>
      <c r="B1490">
        <v>46</v>
      </c>
      <c r="C1490" t="s">
        <v>71</v>
      </c>
      <c r="D1490" t="s">
        <v>31</v>
      </c>
      <c r="E1490" t="s">
        <v>42</v>
      </c>
      <c r="F1490">
        <v>84019.69</v>
      </c>
      <c r="G1490">
        <v>19903.07</v>
      </c>
      <c r="H1490">
        <v>682</v>
      </c>
      <c r="I1490">
        <v>103</v>
      </c>
      <c r="J1490">
        <v>3</v>
      </c>
      <c r="K1490" t="s">
        <v>33</v>
      </c>
      <c r="L1490" t="s">
        <v>37</v>
      </c>
      <c r="M1490" t="s">
        <v>37</v>
      </c>
      <c r="N1490" t="s">
        <v>34</v>
      </c>
      <c r="O1490" t="s">
        <v>72</v>
      </c>
      <c r="P1490">
        <v>13</v>
      </c>
      <c r="Q1490">
        <v>332</v>
      </c>
      <c r="R1490">
        <v>1</v>
      </c>
      <c r="S1490">
        <v>4</v>
      </c>
      <c r="T1490" t="s">
        <v>53</v>
      </c>
      <c r="U1490">
        <v>142</v>
      </c>
      <c r="V1490">
        <v>6</v>
      </c>
      <c r="W1490" t="s">
        <v>37</v>
      </c>
      <c r="X1490" t="s">
        <v>37</v>
      </c>
      <c r="Y1490" t="s">
        <v>33</v>
      </c>
      <c r="Z1490">
        <v>1008236.28</v>
      </c>
      <c r="AA1490">
        <v>0.23699999999999999</v>
      </c>
      <c r="AB1490" t="s">
        <v>50</v>
      </c>
      <c r="AC1490" t="s">
        <v>39</v>
      </c>
      <c r="AD1490" t="s">
        <v>46</v>
      </c>
    </row>
    <row r="1491" spans="1:30" x14ac:dyDescent="0.25">
      <c r="A1491">
        <v>101490</v>
      </c>
      <c r="B1491">
        <v>43</v>
      </c>
      <c r="C1491" t="s">
        <v>47</v>
      </c>
      <c r="D1491" t="s">
        <v>31</v>
      </c>
      <c r="E1491" t="s">
        <v>32</v>
      </c>
      <c r="F1491">
        <v>12000</v>
      </c>
      <c r="G1491">
        <v>22264.959999999999</v>
      </c>
      <c r="H1491">
        <v>805</v>
      </c>
      <c r="I1491">
        <v>160</v>
      </c>
      <c r="J1491">
        <v>2</v>
      </c>
      <c r="K1491" t="s">
        <v>33</v>
      </c>
      <c r="L1491" t="s">
        <v>33</v>
      </c>
      <c r="M1491" t="s">
        <v>33</v>
      </c>
      <c r="N1491" t="s">
        <v>34</v>
      </c>
      <c r="O1491" t="s">
        <v>52</v>
      </c>
      <c r="P1491">
        <v>2</v>
      </c>
      <c r="Q1491">
        <v>506</v>
      </c>
      <c r="R1491">
        <v>5</v>
      </c>
      <c r="S1491">
        <v>1</v>
      </c>
      <c r="T1491" t="s">
        <v>53</v>
      </c>
      <c r="U1491">
        <v>20</v>
      </c>
      <c r="V1491">
        <v>0</v>
      </c>
      <c r="W1491" t="s">
        <v>37</v>
      </c>
      <c r="X1491" t="s">
        <v>33</v>
      </c>
      <c r="Y1491" t="s">
        <v>33</v>
      </c>
      <c r="Z1491">
        <v>144000</v>
      </c>
      <c r="AA1491">
        <v>1.855</v>
      </c>
      <c r="AB1491" t="s">
        <v>62</v>
      </c>
      <c r="AC1491" t="s">
        <v>65</v>
      </c>
      <c r="AD1491" t="s">
        <v>46</v>
      </c>
    </row>
    <row r="1492" spans="1:30" x14ac:dyDescent="0.25">
      <c r="A1492">
        <v>101491</v>
      </c>
      <c r="B1492">
        <v>57</v>
      </c>
      <c r="C1492" t="s">
        <v>70</v>
      </c>
      <c r="D1492" t="s">
        <v>31</v>
      </c>
      <c r="E1492" t="s">
        <v>32</v>
      </c>
      <c r="F1492">
        <v>39031.760000000002</v>
      </c>
      <c r="G1492">
        <v>31479.24</v>
      </c>
      <c r="H1492">
        <v>702</v>
      </c>
      <c r="I1492">
        <v>15</v>
      </c>
      <c r="J1492">
        <v>4</v>
      </c>
      <c r="K1492" t="s">
        <v>33</v>
      </c>
      <c r="L1492" t="s">
        <v>37</v>
      </c>
      <c r="M1492" t="s">
        <v>33</v>
      </c>
      <c r="N1492" t="s">
        <v>34</v>
      </c>
      <c r="O1492" t="s">
        <v>64</v>
      </c>
      <c r="P1492">
        <v>19</v>
      </c>
      <c r="Q1492">
        <v>470</v>
      </c>
      <c r="R1492">
        <v>4</v>
      </c>
      <c r="S1492">
        <v>5</v>
      </c>
      <c r="T1492" t="s">
        <v>53</v>
      </c>
      <c r="U1492">
        <v>60</v>
      </c>
      <c r="V1492">
        <v>1</v>
      </c>
      <c r="W1492" t="s">
        <v>33</v>
      </c>
      <c r="X1492" t="s">
        <v>33</v>
      </c>
      <c r="Y1492" t="s">
        <v>33</v>
      </c>
      <c r="Z1492">
        <v>468381.12</v>
      </c>
      <c r="AA1492">
        <v>0.80700000000000005</v>
      </c>
      <c r="AB1492" t="s">
        <v>60</v>
      </c>
      <c r="AC1492" t="s">
        <v>51</v>
      </c>
      <c r="AD1492" t="s">
        <v>46</v>
      </c>
    </row>
    <row r="1493" spans="1:30" x14ac:dyDescent="0.25">
      <c r="A1493">
        <v>101492</v>
      </c>
      <c r="B1493">
        <v>49</v>
      </c>
      <c r="C1493" t="s">
        <v>71</v>
      </c>
      <c r="D1493" t="s">
        <v>31</v>
      </c>
      <c r="E1493" t="s">
        <v>48</v>
      </c>
      <c r="F1493">
        <v>49494.81</v>
      </c>
      <c r="G1493">
        <v>73768.929999999993</v>
      </c>
      <c r="H1493">
        <v>688</v>
      </c>
      <c r="I1493">
        <v>91</v>
      </c>
      <c r="J1493">
        <v>5</v>
      </c>
      <c r="K1493" t="s">
        <v>33</v>
      </c>
      <c r="L1493" t="s">
        <v>33</v>
      </c>
      <c r="M1493" t="s">
        <v>33</v>
      </c>
      <c r="N1493" t="s">
        <v>34</v>
      </c>
      <c r="O1493" t="s">
        <v>63</v>
      </c>
      <c r="P1493">
        <v>9</v>
      </c>
      <c r="Q1493">
        <v>218</v>
      </c>
      <c r="R1493">
        <v>6</v>
      </c>
      <c r="S1493">
        <v>0</v>
      </c>
      <c r="T1493" t="s">
        <v>67</v>
      </c>
      <c r="U1493">
        <v>-1</v>
      </c>
      <c r="V1493">
        <v>1</v>
      </c>
      <c r="W1493" t="s">
        <v>33</v>
      </c>
      <c r="X1493" t="s">
        <v>37</v>
      </c>
      <c r="Y1493" t="s">
        <v>33</v>
      </c>
      <c r="Z1493">
        <v>593937.72</v>
      </c>
      <c r="AA1493">
        <v>1.49</v>
      </c>
      <c r="AB1493" t="s">
        <v>50</v>
      </c>
      <c r="AC1493" t="s">
        <v>45</v>
      </c>
      <c r="AD1493" t="s">
        <v>46</v>
      </c>
    </row>
    <row r="1494" spans="1:30" x14ac:dyDescent="0.25">
      <c r="A1494">
        <v>101493</v>
      </c>
      <c r="B1494">
        <v>31</v>
      </c>
      <c r="C1494" t="s">
        <v>76</v>
      </c>
      <c r="D1494" t="s">
        <v>31</v>
      </c>
      <c r="E1494" t="s">
        <v>48</v>
      </c>
      <c r="F1494">
        <v>47021.120000000003</v>
      </c>
      <c r="G1494">
        <v>42465.279999999999</v>
      </c>
      <c r="H1494">
        <v>607</v>
      </c>
      <c r="I1494">
        <v>112</v>
      </c>
      <c r="J1494">
        <v>4</v>
      </c>
      <c r="K1494" t="s">
        <v>33</v>
      </c>
      <c r="L1494" t="s">
        <v>37</v>
      </c>
      <c r="M1494" t="s">
        <v>33</v>
      </c>
      <c r="N1494" t="s">
        <v>53</v>
      </c>
      <c r="O1494" t="s">
        <v>52</v>
      </c>
      <c r="P1494">
        <v>6</v>
      </c>
      <c r="Q1494">
        <v>147</v>
      </c>
      <c r="R1494">
        <v>8</v>
      </c>
      <c r="S1494">
        <v>1</v>
      </c>
      <c r="T1494" t="s">
        <v>53</v>
      </c>
      <c r="U1494">
        <v>219</v>
      </c>
      <c r="V1494">
        <v>2</v>
      </c>
      <c r="W1494" t="s">
        <v>37</v>
      </c>
      <c r="X1494" t="s">
        <v>37</v>
      </c>
      <c r="Y1494" t="s">
        <v>33</v>
      </c>
      <c r="Z1494">
        <v>564253.43999999994</v>
      </c>
      <c r="AA1494">
        <v>0.90300000000000002</v>
      </c>
      <c r="AB1494" t="s">
        <v>38</v>
      </c>
      <c r="AC1494" t="s">
        <v>45</v>
      </c>
      <c r="AD1494" t="s">
        <v>46</v>
      </c>
    </row>
    <row r="1495" spans="1:30" x14ac:dyDescent="0.25">
      <c r="A1495">
        <v>101494</v>
      </c>
      <c r="B1495">
        <v>31</v>
      </c>
      <c r="C1495" t="s">
        <v>57</v>
      </c>
      <c r="D1495" t="s">
        <v>58</v>
      </c>
      <c r="E1495" t="s">
        <v>42</v>
      </c>
      <c r="F1495">
        <v>58209.9</v>
      </c>
      <c r="G1495">
        <v>0</v>
      </c>
      <c r="H1495">
        <v>513</v>
      </c>
      <c r="I1495">
        <v>19</v>
      </c>
      <c r="J1495">
        <v>1</v>
      </c>
      <c r="K1495" t="s">
        <v>33</v>
      </c>
      <c r="L1495" t="s">
        <v>37</v>
      </c>
      <c r="M1495" t="s">
        <v>33</v>
      </c>
      <c r="N1495" t="s">
        <v>34</v>
      </c>
      <c r="O1495" t="s">
        <v>43</v>
      </c>
      <c r="P1495">
        <v>6</v>
      </c>
      <c r="Q1495">
        <v>355</v>
      </c>
      <c r="R1495">
        <v>1</v>
      </c>
      <c r="S1495">
        <v>1</v>
      </c>
      <c r="T1495" t="s">
        <v>36</v>
      </c>
      <c r="U1495">
        <v>313</v>
      </c>
      <c r="V1495">
        <v>0</v>
      </c>
      <c r="W1495" t="s">
        <v>33</v>
      </c>
      <c r="X1495" t="s">
        <v>37</v>
      </c>
      <c r="Y1495" t="s">
        <v>33</v>
      </c>
      <c r="Z1495">
        <v>698518.8</v>
      </c>
      <c r="AA1495">
        <v>0</v>
      </c>
      <c r="AB1495" t="s">
        <v>38</v>
      </c>
      <c r="AC1495" t="s">
        <v>39</v>
      </c>
      <c r="AD1495" t="s">
        <v>46</v>
      </c>
    </row>
    <row r="1496" spans="1:30" x14ac:dyDescent="0.25">
      <c r="A1496">
        <v>101495</v>
      </c>
      <c r="B1496">
        <v>58</v>
      </c>
      <c r="C1496" t="s">
        <v>75</v>
      </c>
      <c r="D1496" t="s">
        <v>31</v>
      </c>
      <c r="E1496" t="s">
        <v>48</v>
      </c>
      <c r="F1496">
        <v>46146.93</v>
      </c>
      <c r="G1496">
        <v>47194.23</v>
      </c>
      <c r="H1496">
        <v>727</v>
      </c>
      <c r="I1496">
        <v>11</v>
      </c>
      <c r="J1496">
        <v>5</v>
      </c>
      <c r="K1496" t="s">
        <v>33</v>
      </c>
      <c r="L1496" t="s">
        <v>37</v>
      </c>
      <c r="M1496" t="s">
        <v>33</v>
      </c>
      <c r="N1496" t="s">
        <v>34</v>
      </c>
      <c r="O1496" t="s">
        <v>49</v>
      </c>
      <c r="P1496">
        <v>11</v>
      </c>
      <c r="Q1496">
        <v>641</v>
      </c>
      <c r="R1496">
        <v>4</v>
      </c>
      <c r="S1496">
        <v>5</v>
      </c>
      <c r="T1496" t="s">
        <v>53</v>
      </c>
      <c r="U1496">
        <v>87</v>
      </c>
      <c r="V1496">
        <v>2</v>
      </c>
      <c r="W1496" t="s">
        <v>33</v>
      </c>
      <c r="X1496" t="s">
        <v>37</v>
      </c>
      <c r="Y1496" t="s">
        <v>37</v>
      </c>
      <c r="Z1496">
        <v>553763.16</v>
      </c>
      <c r="AA1496">
        <v>1.0229999999999999</v>
      </c>
      <c r="AB1496" t="s">
        <v>60</v>
      </c>
      <c r="AC1496" t="s">
        <v>45</v>
      </c>
      <c r="AD1496" t="s">
        <v>40</v>
      </c>
    </row>
    <row r="1497" spans="1:30" x14ac:dyDescent="0.25">
      <c r="A1497">
        <v>101496</v>
      </c>
      <c r="B1497">
        <v>22</v>
      </c>
      <c r="C1497" t="s">
        <v>71</v>
      </c>
      <c r="D1497" t="s">
        <v>58</v>
      </c>
      <c r="E1497" t="s">
        <v>32</v>
      </c>
      <c r="F1497">
        <v>30295.25</v>
      </c>
      <c r="G1497">
        <v>41800.46</v>
      </c>
      <c r="H1497">
        <v>622</v>
      </c>
      <c r="I1497">
        <v>96</v>
      </c>
      <c r="J1497">
        <v>4</v>
      </c>
      <c r="K1497" t="s">
        <v>33</v>
      </c>
      <c r="L1497" t="s">
        <v>33</v>
      </c>
      <c r="M1497" t="s">
        <v>37</v>
      </c>
      <c r="N1497" t="s">
        <v>34</v>
      </c>
      <c r="O1497" t="s">
        <v>69</v>
      </c>
      <c r="P1497">
        <v>1</v>
      </c>
      <c r="Q1497">
        <v>451</v>
      </c>
      <c r="R1497">
        <v>7</v>
      </c>
      <c r="S1497">
        <v>5</v>
      </c>
      <c r="T1497" t="s">
        <v>53</v>
      </c>
      <c r="U1497">
        <v>304</v>
      </c>
      <c r="V1497">
        <v>6</v>
      </c>
      <c r="W1497" t="s">
        <v>37</v>
      </c>
      <c r="X1497" t="s">
        <v>37</v>
      </c>
      <c r="Y1497" t="s">
        <v>33</v>
      </c>
      <c r="Z1497">
        <v>363543</v>
      </c>
      <c r="AA1497">
        <v>1.38</v>
      </c>
      <c r="AB1497" t="s">
        <v>44</v>
      </c>
      <c r="AC1497" t="s">
        <v>51</v>
      </c>
      <c r="AD1497" t="s">
        <v>46</v>
      </c>
    </row>
    <row r="1498" spans="1:30" x14ac:dyDescent="0.25">
      <c r="A1498">
        <v>101497</v>
      </c>
      <c r="B1498">
        <v>51</v>
      </c>
      <c r="C1498" t="s">
        <v>75</v>
      </c>
      <c r="D1498" t="s">
        <v>31</v>
      </c>
      <c r="E1498" t="s">
        <v>48</v>
      </c>
      <c r="F1498">
        <v>24499.54</v>
      </c>
      <c r="G1498">
        <v>38242.83</v>
      </c>
      <c r="H1498">
        <v>634</v>
      </c>
      <c r="I1498">
        <v>43</v>
      </c>
      <c r="J1498">
        <v>3</v>
      </c>
      <c r="K1498" t="s">
        <v>33</v>
      </c>
      <c r="L1498" t="s">
        <v>37</v>
      </c>
      <c r="M1498" t="s">
        <v>33</v>
      </c>
      <c r="N1498" t="s">
        <v>34</v>
      </c>
      <c r="O1498" t="s">
        <v>63</v>
      </c>
      <c r="P1498">
        <v>15</v>
      </c>
      <c r="Q1498">
        <v>218</v>
      </c>
      <c r="R1498">
        <v>7</v>
      </c>
      <c r="S1498">
        <v>0</v>
      </c>
      <c r="T1498" t="s">
        <v>53</v>
      </c>
      <c r="U1498">
        <v>-1</v>
      </c>
      <c r="V1498">
        <v>0</v>
      </c>
      <c r="W1498" t="s">
        <v>33</v>
      </c>
      <c r="X1498" t="s">
        <v>33</v>
      </c>
      <c r="Y1498" t="s">
        <v>33</v>
      </c>
      <c r="Z1498">
        <v>293994.48</v>
      </c>
      <c r="AA1498">
        <v>1.5609999999999999</v>
      </c>
      <c r="AB1498" t="s">
        <v>50</v>
      </c>
      <c r="AC1498" t="s">
        <v>65</v>
      </c>
      <c r="AD1498" t="s">
        <v>46</v>
      </c>
    </row>
    <row r="1499" spans="1:30" x14ac:dyDescent="0.25">
      <c r="A1499">
        <v>101498</v>
      </c>
      <c r="B1499">
        <v>47</v>
      </c>
      <c r="C1499" t="s">
        <v>47</v>
      </c>
      <c r="D1499" t="s">
        <v>58</v>
      </c>
      <c r="E1499" t="s">
        <v>42</v>
      </c>
      <c r="F1499">
        <v>18762.41</v>
      </c>
      <c r="G1499">
        <v>87607.93</v>
      </c>
      <c r="H1499">
        <v>636</v>
      </c>
      <c r="I1499">
        <v>157</v>
      </c>
      <c r="J1499">
        <v>5</v>
      </c>
      <c r="K1499" t="s">
        <v>33</v>
      </c>
      <c r="L1499" t="s">
        <v>37</v>
      </c>
      <c r="M1499" t="s">
        <v>33</v>
      </c>
      <c r="O1499" t="s">
        <v>73</v>
      </c>
      <c r="P1499">
        <v>10</v>
      </c>
      <c r="Q1499">
        <v>202</v>
      </c>
      <c r="R1499">
        <v>3</v>
      </c>
      <c r="S1499">
        <v>3</v>
      </c>
      <c r="T1499" t="s">
        <v>36</v>
      </c>
      <c r="U1499">
        <v>306</v>
      </c>
      <c r="V1499">
        <v>1</v>
      </c>
      <c r="W1499" t="s">
        <v>37</v>
      </c>
      <c r="X1499" t="s">
        <v>33</v>
      </c>
      <c r="Y1499" t="s">
        <v>33</v>
      </c>
      <c r="Z1499">
        <v>225148.92</v>
      </c>
      <c r="AA1499">
        <v>4.6689999999999996</v>
      </c>
      <c r="AB1499" t="s">
        <v>50</v>
      </c>
      <c r="AC1499" t="s">
        <v>65</v>
      </c>
      <c r="AD1499" t="s">
        <v>46</v>
      </c>
    </row>
    <row r="1500" spans="1:30" x14ac:dyDescent="0.25">
      <c r="A1500">
        <v>101499</v>
      </c>
      <c r="B1500">
        <v>31</v>
      </c>
      <c r="C1500" t="s">
        <v>47</v>
      </c>
      <c r="D1500" t="s">
        <v>31</v>
      </c>
      <c r="E1500" t="s">
        <v>32</v>
      </c>
      <c r="F1500">
        <v>55290.74</v>
      </c>
      <c r="G1500">
        <v>4155.26</v>
      </c>
      <c r="H1500">
        <v>737</v>
      </c>
      <c r="I1500">
        <v>129</v>
      </c>
      <c r="J1500">
        <v>3</v>
      </c>
      <c r="K1500" t="s">
        <v>33</v>
      </c>
      <c r="L1500" t="s">
        <v>37</v>
      </c>
      <c r="M1500" t="s">
        <v>33</v>
      </c>
      <c r="N1500" t="s">
        <v>55</v>
      </c>
      <c r="O1500" t="s">
        <v>49</v>
      </c>
      <c r="P1500">
        <v>21</v>
      </c>
      <c r="Q1500">
        <v>615</v>
      </c>
      <c r="R1500">
        <v>1</v>
      </c>
      <c r="S1500">
        <v>1</v>
      </c>
      <c r="T1500" t="s">
        <v>36</v>
      </c>
      <c r="U1500">
        <v>201</v>
      </c>
      <c r="V1500">
        <v>3</v>
      </c>
      <c r="W1500" t="s">
        <v>37</v>
      </c>
      <c r="X1500" t="s">
        <v>33</v>
      </c>
      <c r="Y1500" t="s">
        <v>33</v>
      </c>
      <c r="Z1500">
        <v>663488.88</v>
      </c>
      <c r="AA1500">
        <v>7.4999999999999997E-2</v>
      </c>
      <c r="AB1500" t="s">
        <v>38</v>
      </c>
      <c r="AC1500" t="s">
        <v>39</v>
      </c>
      <c r="AD1500" t="s">
        <v>46</v>
      </c>
    </row>
    <row r="1501" spans="1:30" x14ac:dyDescent="0.25">
      <c r="A1501">
        <v>101500</v>
      </c>
      <c r="B1501">
        <v>63</v>
      </c>
      <c r="C1501" t="s">
        <v>57</v>
      </c>
      <c r="D1501" t="s">
        <v>31</v>
      </c>
      <c r="E1501" t="s">
        <v>32</v>
      </c>
      <c r="F1501">
        <v>47622.67</v>
      </c>
      <c r="G1501">
        <v>27974.35</v>
      </c>
      <c r="H1501">
        <v>850</v>
      </c>
      <c r="I1501">
        <v>69</v>
      </c>
      <c r="J1501">
        <v>3</v>
      </c>
      <c r="K1501" t="s">
        <v>33</v>
      </c>
      <c r="L1501" t="s">
        <v>33</v>
      </c>
      <c r="M1501" t="s">
        <v>33</v>
      </c>
      <c r="N1501" t="s">
        <v>55</v>
      </c>
      <c r="O1501" t="s">
        <v>73</v>
      </c>
      <c r="P1501">
        <v>7</v>
      </c>
      <c r="Q1501">
        <v>33</v>
      </c>
      <c r="R1501">
        <v>8</v>
      </c>
      <c r="S1501">
        <v>3</v>
      </c>
      <c r="T1501" t="s">
        <v>53</v>
      </c>
      <c r="U1501">
        <v>453</v>
      </c>
      <c r="V1501">
        <v>2</v>
      </c>
      <c r="W1501" t="s">
        <v>33</v>
      </c>
      <c r="X1501" t="s">
        <v>33</v>
      </c>
      <c r="Y1501" t="s">
        <v>33</v>
      </c>
      <c r="Z1501">
        <v>571472.04</v>
      </c>
      <c r="AA1501">
        <v>0.58699999999999997</v>
      </c>
      <c r="AB1501" t="s">
        <v>60</v>
      </c>
      <c r="AC1501" t="s">
        <v>45</v>
      </c>
      <c r="AD1501" t="s">
        <v>46</v>
      </c>
    </row>
    <row r="1502" spans="1:30" x14ac:dyDescent="0.25">
      <c r="A1502">
        <v>101501</v>
      </c>
      <c r="B1502">
        <v>58</v>
      </c>
      <c r="C1502" t="s">
        <v>30</v>
      </c>
      <c r="D1502" t="s">
        <v>58</v>
      </c>
      <c r="F1502">
        <v>44635.74</v>
      </c>
      <c r="G1502">
        <v>32735.98</v>
      </c>
      <c r="H1502">
        <v>734</v>
      </c>
      <c r="I1502">
        <v>103</v>
      </c>
      <c r="J1502">
        <v>3</v>
      </c>
      <c r="K1502" t="s">
        <v>33</v>
      </c>
      <c r="L1502" t="s">
        <v>37</v>
      </c>
      <c r="M1502" t="s">
        <v>33</v>
      </c>
      <c r="N1502" t="s">
        <v>34</v>
      </c>
      <c r="O1502" t="s">
        <v>59</v>
      </c>
      <c r="P1502">
        <v>12</v>
      </c>
      <c r="Q1502">
        <v>164</v>
      </c>
      <c r="R1502">
        <v>7</v>
      </c>
      <c r="S1502">
        <v>1</v>
      </c>
      <c r="T1502" t="s">
        <v>46</v>
      </c>
      <c r="U1502">
        <v>347</v>
      </c>
      <c r="V1502">
        <v>6</v>
      </c>
      <c r="W1502" t="s">
        <v>37</v>
      </c>
      <c r="X1502" t="s">
        <v>37</v>
      </c>
      <c r="Y1502" t="s">
        <v>33</v>
      </c>
      <c r="Z1502">
        <v>535628.88</v>
      </c>
      <c r="AA1502">
        <v>0.73299999999999998</v>
      </c>
      <c r="AB1502" t="s">
        <v>60</v>
      </c>
      <c r="AC1502" t="s">
        <v>45</v>
      </c>
      <c r="AD1502" t="s">
        <v>46</v>
      </c>
    </row>
    <row r="1503" spans="1:30" x14ac:dyDescent="0.25">
      <c r="A1503">
        <v>101502</v>
      </c>
      <c r="B1503">
        <v>24</v>
      </c>
      <c r="C1503" t="s">
        <v>41</v>
      </c>
      <c r="D1503" t="s">
        <v>31</v>
      </c>
      <c r="E1503" t="s">
        <v>42</v>
      </c>
      <c r="F1503">
        <v>30088.48</v>
      </c>
      <c r="G1503">
        <v>5697.29</v>
      </c>
      <c r="H1503">
        <v>698</v>
      </c>
      <c r="I1503">
        <v>141</v>
      </c>
      <c r="J1503">
        <v>3</v>
      </c>
      <c r="K1503" t="s">
        <v>33</v>
      </c>
      <c r="L1503" t="s">
        <v>33</v>
      </c>
      <c r="M1503" t="s">
        <v>33</v>
      </c>
      <c r="N1503" t="s">
        <v>53</v>
      </c>
      <c r="O1503" t="s">
        <v>63</v>
      </c>
      <c r="P1503">
        <v>10</v>
      </c>
      <c r="Q1503">
        <v>443</v>
      </c>
      <c r="R1503">
        <v>5</v>
      </c>
      <c r="S1503">
        <v>3</v>
      </c>
      <c r="T1503" t="s">
        <v>36</v>
      </c>
      <c r="U1503">
        <v>72</v>
      </c>
      <c r="V1503">
        <v>5</v>
      </c>
      <c r="W1503" t="s">
        <v>37</v>
      </c>
      <c r="X1503" t="s">
        <v>37</v>
      </c>
      <c r="Y1503" t="s">
        <v>33</v>
      </c>
      <c r="Z1503">
        <v>361061.76</v>
      </c>
      <c r="AA1503">
        <v>0.189</v>
      </c>
      <c r="AB1503" t="s">
        <v>44</v>
      </c>
      <c r="AC1503" t="s">
        <v>65</v>
      </c>
      <c r="AD1503" t="s">
        <v>46</v>
      </c>
    </row>
    <row r="1504" spans="1:30" x14ac:dyDescent="0.25">
      <c r="A1504">
        <v>101503</v>
      </c>
      <c r="B1504">
        <v>27</v>
      </c>
      <c r="C1504" t="s">
        <v>47</v>
      </c>
      <c r="D1504" t="s">
        <v>68</v>
      </c>
      <c r="E1504" t="s">
        <v>42</v>
      </c>
      <c r="F1504">
        <v>21252.81</v>
      </c>
      <c r="G1504">
        <v>13397.98</v>
      </c>
      <c r="H1504">
        <v>669</v>
      </c>
      <c r="I1504">
        <v>135</v>
      </c>
      <c r="J1504">
        <v>3</v>
      </c>
      <c r="K1504" t="s">
        <v>33</v>
      </c>
      <c r="L1504" t="s">
        <v>33</v>
      </c>
      <c r="M1504" t="s">
        <v>37</v>
      </c>
      <c r="N1504" t="s">
        <v>53</v>
      </c>
      <c r="O1504" t="s">
        <v>69</v>
      </c>
      <c r="P1504">
        <v>5</v>
      </c>
      <c r="Q1504">
        <v>175</v>
      </c>
      <c r="R1504">
        <v>1</v>
      </c>
      <c r="S1504">
        <v>1</v>
      </c>
      <c r="T1504" t="s">
        <v>36</v>
      </c>
      <c r="U1504">
        <v>470</v>
      </c>
      <c r="V1504">
        <v>0</v>
      </c>
      <c r="W1504" t="s">
        <v>33</v>
      </c>
      <c r="X1504" t="s">
        <v>33</v>
      </c>
      <c r="Y1504" t="s">
        <v>33</v>
      </c>
      <c r="Z1504">
        <v>255033.72</v>
      </c>
      <c r="AA1504">
        <v>0.63</v>
      </c>
      <c r="AB1504" t="s">
        <v>38</v>
      </c>
      <c r="AC1504" t="s">
        <v>65</v>
      </c>
      <c r="AD1504" t="s">
        <v>46</v>
      </c>
    </row>
    <row r="1505" spans="1:30" x14ac:dyDescent="0.25">
      <c r="A1505">
        <v>101504</v>
      </c>
      <c r="B1505">
        <v>26</v>
      </c>
      <c r="C1505" t="s">
        <v>57</v>
      </c>
      <c r="D1505" t="s">
        <v>31</v>
      </c>
      <c r="E1505" t="s">
        <v>42</v>
      </c>
      <c r="F1505">
        <v>42422.62</v>
      </c>
      <c r="G1505">
        <v>12533.79</v>
      </c>
      <c r="H1505">
        <v>726</v>
      </c>
      <c r="I1505">
        <v>88</v>
      </c>
      <c r="J1505">
        <v>5</v>
      </c>
      <c r="K1505" t="s">
        <v>33</v>
      </c>
      <c r="L1505" t="s">
        <v>33</v>
      </c>
      <c r="M1505" t="s">
        <v>33</v>
      </c>
      <c r="N1505" t="s">
        <v>34</v>
      </c>
      <c r="O1505" t="s">
        <v>69</v>
      </c>
      <c r="P1505">
        <v>12</v>
      </c>
      <c r="Q1505">
        <v>340</v>
      </c>
      <c r="R1505">
        <v>7</v>
      </c>
      <c r="S1505">
        <v>5</v>
      </c>
      <c r="T1505" t="s">
        <v>36</v>
      </c>
      <c r="U1505">
        <v>416</v>
      </c>
      <c r="V1505">
        <v>3</v>
      </c>
      <c r="W1505" t="s">
        <v>33</v>
      </c>
      <c r="X1505" t="s">
        <v>37</v>
      </c>
      <c r="Y1505" t="s">
        <v>33</v>
      </c>
      <c r="Z1505">
        <v>509071.44</v>
      </c>
      <c r="AA1505">
        <v>0.29499999999999998</v>
      </c>
      <c r="AB1505" t="s">
        <v>38</v>
      </c>
      <c r="AC1505" t="s">
        <v>45</v>
      </c>
      <c r="AD1505" t="s">
        <v>46</v>
      </c>
    </row>
    <row r="1506" spans="1:30" x14ac:dyDescent="0.25">
      <c r="A1506">
        <v>101505</v>
      </c>
      <c r="B1506">
        <v>64</v>
      </c>
      <c r="C1506" t="s">
        <v>57</v>
      </c>
      <c r="D1506" t="s">
        <v>58</v>
      </c>
      <c r="E1506" t="s">
        <v>48</v>
      </c>
      <c r="F1506">
        <v>22698.5</v>
      </c>
      <c r="G1506">
        <v>48658.239999999998</v>
      </c>
      <c r="H1506">
        <v>735</v>
      </c>
      <c r="I1506">
        <v>4</v>
      </c>
      <c r="J1506">
        <v>5</v>
      </c>
      <c r="K1506" t="s">
        <v>33</v>
      </c>
      <c r="L1506" t="s">
        <v>33</v>
      </c>
      <c r="M1506" t="s">
        <v>33</v>
      </c>
      <c r="N1506" t="s">
        <v>34</v>
      </c>
      <c r="O1506" t="s">
        <v>64</v>
      </c>
      <c r="P1506">
        <v>16</v>
      </c>
      <c r="Q1506">
        <v>160</v>
      </c>
      <c r="R1506">
        <v>6</v>
      </c>
      <c r="S1506">
        <v>2</v>
      </c>
      <c r="T1506" t="s">
        <v>46</v>
      </c>
      <c r="U1506">
        <v>442</v>
      </c>
      <c r="V1506">
        <v>6</v>
      </c>
      <c r="W1506" t="s">
        <v>37</v>
      </c>
      <c r="X1506" t="s">
        <v>33</v>
      </c>
      <c r="Y1506" t="s">
        <v>37</v>
      </c>
      <c r="Z1506">
        <v>272382</v>
      </c>
      <c r="AA1506">
        <v>2.1440000000000001</v>
      </c>
      <c r="AB1506" t="s">
        <v>60</v>
      </c>
      <c r="AC1506" t="s">
        <v>65</v>
      </c>
      <c r="AD1506" t="s">
        <v>46</v>
      </c>
    </row>
    <row r="1507" spans="1:30" x14ac:dyDescent="0.25">
      <c r="A1507">
        <v>101506</v>
      </c>
      <c r="B1507">
        <v>61</v>
      </c>
      <c r="C1507" t="s">
        <v>75</v>
      </c>
      <c r="D1507" t="s">
        <v>68</v>
      </c>
      <c r="E1507" t="s">
        <v>42</v>
      </c>
      <c r="F1507">
        <v>39357.949999999997</v>
      </c>
      <c r="G1507">
        <v>6821.98</v>
      </c>
      <c r="H1507">
        <v>698</v>
      </c>
      <c r="I1507">
        <v>10</v>
      </c>
      <c r="J1507">
        <v>4</v>
      </c>
      <c r="K1507" t="s">
        <v>33</v>
      </c>
      <c r="L1507" t="s">
        <v>37</v>
      </c>
      <c r="M1507" t="s">
        <v>33</v>
      </c>
      <c r="N1507" t="s">
        <v>34</v>
      </c>
      <c r="O1507" t="s">
        <v>59</v>
      </c>
      <c r="P1507">
        <v>20</v>
      </c>
      <c r="Q1507">
        <v>565</v>
      </c>
      <c r="R1507">
        <v>5</v>
      </c>
      <c r="S1507">
        <v>2</v>
      </c>
      <c r="T1507" t="s">
        <v>67</v>
      </c>
      <c r="U1507">
        <v>14</v>
      </c>
      <c r="V1507">
        <v>3</v>
      </c>
      <c r="W1507" t="s">
        <v>37</v>
      </c>
      <c r="X1507" t="s">
        <v>33</v>
      </c>
      <c r="Y1507" t="s">
        <v>37</v>
      </c>
      <c r="Z1507">
        <v>472295.4</v>
      </c>
      <c r="AA1507">
        <v>0.17299999999999999</v>
      </c>
      <c r="AB1507" t="s">
        <v>60</v>
      </c>
      <c r="AC1507" t="s">
        <v>51</v>
      </c>
      <c r="AD1507" t="s">
        <v>40</v>
      </c>
    </row>
    <row r="1508" spans="1:30" x14ac:dyDescent="0.25">
      <c r="A1508">
        <v>101507</v>
      </c>
      <c r="B1508">
        <v>45</v>
      </c>
      <c r="C1508" t="s">
        <v>57</v>
      </c>
      <c r="D1508" t="s">
        <v>31</v>
      </c>
      <c r="E1508" t="s">
        <v>48</v>
      </c>
      <c r="F1508">
        <v>53997.71</v>
      </c>
      <c r="G1508">
        <v>50526.61</v>
      </c>
      <c r="H1508">
        <v>690</v>
      </c>
      <c r="I1508">
        <v>55</v>
      </c>
      <c r="J1508">
        <v>4</v>
      </c>
      <c r="K1508" t="s">
        <v>33</v>
      </c>
      <c r="L1508" t="s">
        <v>37</v>
      </c>
      <c r="M1508" t="s">
        <v>33</v>
      </c>
      <c r="N1508" t="s">
        <v>34</v>
      </c>
      <c r="O1508" t="s">
        <v>56</v>
      </c>
      <c r="P1508">
        <v>8</v>
      </c>
      <c r="Q1508">
        <v>632</v>
      </c>
      <c r="R1508">
        <v>2</v>
      </c>
      <c r="S1508">
        <v>1</v>
      </c>
      <c r="T1508" t="s">
        <v>53</v>
      </c>
      <c r="U1508">
        <v>100</v>
      </c>
      <c r="V1508">
        <v>6</v>
      </c>
      <c r="W1508" t="s">
        <v>33</v>
      </c>
      <c r="X1508" t="s">
        <v>33</v>
      </c>
      <c r="Y1508" t="s">
        <v>33</v>
      </c>
      <c r="Z1508">
        <v>647972.52</v>
      </c>
      <c r="AA1508">
        <v>0.93600000000000005</v>
      </c>
      <c r="AB1508" t="s">
        <v>62</v>
      </c>
      <c r="AC1508" t="s">
        <v>45</v>
      </c>
      <c r="AD1508" t="s">
        <v>46</v>
      </c>
    </row>
    <row r="1509" spans="1:30" x14ac:dyDescent="0.25">
      <c r="A1509">
        <v>101508</v>
      </c>
      <c r="B1509">
        <v>57</v>
      </c>
      <c r="C1509" t="s">
        <v>30</v>
      </c>
      <c r="D1509" t="s">
        <v>58</v>
      </c>
      <c r="E1509" t="s">
        <v>42</v>
      </c>
      <c r="F1509">
        <v>92771.96</v>
      </c>
      <c r="G1509">
        <v>18035.62</v>
      </c>
      <c r="H1509">
        <v>699</v>
      </c>
      <c r="I1509">
        <v>85</v>
      </c>
      <c r="J1509">
        <v>5</v>
      </c>
      <c r="K1509" t="s">
        <v>33</v>
      </c>
      <c r="L1509" t="s">
        <v>33</v>
      </c>
      <c r="M1509" t="s">
        <v>33</v>
      </c>
      <c r="N1509" t="s">
        <v>34</v>
      </c>
      <c r="O1509" t="s">
        <v>43</v>
      </c>
      <c r="P1509">
        <v>22</v>
      </c>
      <c r="Q1509">
        <v>159</v>
      </c>
      <c r="R1509">
        <v>7</v>
      </c>
      <c r="S1509">
        <v>1</v>
      </c>
      <c r="T1509" t="s">
        <v>67</v>
      </c>
      <c r="U1509">
        <v>463</v>
      </c>
      <c r="V1509">
        <v>4</v>
      </c>
      <c r="W1509" t="s">
        <v>37</v>
      </c>
      <c r="X1509" t="s">
        <v>33</v>
      </c>
      <c r="Y1509" t="s">
        <v>33</v>
      </c>
      <c r="Z1509">
        <v>1113263.52</v>
      </c>
      <c r="AA1509">
        <v>0.19400000000000001</v>
      </c>
      <c r="AB1509" t="s">
        <v>60</v>
      </c>
      <c r="AC1509" t="s">
        <v>39</v>
      </c>
      <c r="AD1509" t="s">
        <v>46</v>
      </c>
    </row>
    <row r="1510" spans="1:30" x14ac:dyDescent="0.25">
      <c r="A1510">
        <v>101509</v>
      </c>
      <c r="B1510">
        <v>46</v>
      </c>
      <c r="C1510" t="s">
        <v>41</v>
      </c>
      <c r="D1510" t="s">
        <v>58</v>
      </c>
      <c r="E1510" t="s">
        <v>32</v>
      </c>
      <c r="F1510">
        <v>42078.29</v>
      </c>
      <c r="G1510">
        <v>23072.68</v>
      </c>
      <c r="H1510">
        <v>749</v>
      </c>
      <c r="I1510">
        <v>33</v>
      </c>
      <c r="J1510">
        <v>2</v>
      </c>
      <c r="K1510" t="s">
        <v>33</v>
      </c>
      <c r="L1510" t="s">
        <v>37</v>
      </c>
      <c r="M1510" t="s">
        <v>33</v>
      </c>
      <c r="N1510" t="s">
        <v>34</v>
      </c>
      <c r="O1510" t="s">
        <v>69</v>
      </c>
      <c r="P1510">
        <v>23</v>
      </c>
      <c r="Q1510">
        <v>97</v>
      </c>
      <c r="R1510">
        <v>8</v>
      </c>
      <c r="S1510">
        <v>5</v>
      </c>
      <c r="T1510" t="s">
        <v>36</v>
      </c>
      <c r="U1510">
        <v>230</v>
      </c>
      <c r="V1510">
        <v>3</v>
      </c>
      <c r="W1510" t="s">
        <v>33</v>
      </c>
      <c r="X1510" t="s">
        <v>37</v>
      </c>
      <c r="Y1510" t="s">
        <v>33</v>
      </c>
      <c r="Z1510">
        <v>504939.48</v>
      </c>
      <c r="AA1510">
        <v>0.54800000000000004</v>
      </c>
      <c r="AB1510" t="s">
        <v>50</v>
      </c>
      <c r="AC1510" t="s">
        <v>51</v>
      </c>
      <c r="AD1510" t="s">
        <v>46</v>
      </c>
    </row>
    <row r="1511" spans="1:30" x14ac:dyDescent="0.25">
      <c r="A1511">
        <v>101510</v>
      </c>
      <c r="B1511">
        <v>27</v>
      </c>
      <c r="C1511" t="s">
        <v>75</v>
      </c>
      <c r="D1511" t="s">
        <v>31</v>
      </c>
      <c r="E1511" t="s">
        <v>48</v>
      </c>
      <c r="F1511">
        <v>25642.44</v>
      </c>
      <c r="G1511">
        <v>0</v>
      </c>
      <c r="H1511">
        <v>572</v>
      </c>
      <c r="I1511">
        <v>9</v>
      </c>
      <c r="J1511">
        <v>4</v>
      </c>
      <c r="K1511" t="s">
        <v>33</v>
      </c>
      <c r="L1511" t="s">
        <v>37</v>
      </c>
      <c r="M1511" t="s">
        <v>33</v>
      </c>
      <c r="N1511" t="s">
        <v>34</v>
      </c>
      <c r="O1511" t="s">
        <v>49</v>
      </c>
      <c r="P1511">
        <v>12</v>
      </c>
      <c r="Q1511">
        <v>310</v>
      </c>
      <c r="R1511">
        <v>6</v>
      </c>
      <c r="S1511">
        <v>2</v>
      </c>
      <c r="T1511" t="s">
        <v>53</v>
      </c>
      <c r="U1511">
        <v>262</v>
      </c>
      <c r="V1511">
        <v>5</v>
      </c>
      <c r="W1511" t="s">
        <v>37</v>
      </c>
      <c r="X1511" t="s">
        <v>33</v>
      </c>
      <c r="Y1511" t="s">
        <v>33</v>
      </c>
      <c r="Z1511">
        <v>307709.28000000003</v>
      </c>
      <c r="AA1511">
        <v>0</v>
      </c>
      <c r="AB1511" t="s">
        <v>38</v>
      </c>
      <c r="AC1511" t="s">
        <v>65</v>
      </c>
      <c r="AD1511" t="s">
        <v>46</v>
      </c>
    </row>
    <row r="1512" spans="1:30" x14ac:dyDescent="0.25">
      <c r="A1512">
        <v>101511</v>
      </c>
      <c r="B1512">
        <v>28</v>
      </c>
      <c r="C1512" t="s">
        <v>75</v>
      </c>
      <c r="D1512" t="s">
        <v>58</v>
      </c>
      <c r="E1512" t="s">
        <v>32</v>
      </c>
      <c r="F1512">
        <v>89784.97</v>
      </c>
      <c r="G1512">
        <v>36502.14</v>
      </c>
      <c r="H1512">
        <v>701</v>
      </c>
      <c r="I1512">
        <v>142</v>
      </c>
      <c r="J1512">
        <v>4</v>
      </c>
      <c r="K1512" t="s">
        <v>33</v>
      </c>
      <c r="L1512" t="s">
        <v>33</v>
      </c>
      <c r="M1512" t="s">
        <v>33</v>
      </c>
      <c r="N1512" t="s">
        <v>34</v>
      </c>
      <c r="O1512" t="s">
        <v>35</v>
      </c>
      <c r="P1512">
        <v>17</v>
      </c>
      <c r="Q1512">
        <v>202</v>
      </c>
      <c r="R1512">
        <v>6</v>
      </c>
      <c r="S1512">
        <v>2</v>
      </c>
      <c r="T1512" t="s">
        <v>36</v>
      </c>
      <c r="U1512">
        <v>419</v>
      </c>
      <c r="V1512">
        <v>1</v>
      </c>
      <c r="W1512" t="s">
        <v>33</v>
      </c>
      <c r="X1512" t="s">
        <v>37</v>
      </c>
      <c r="Y1512" t="s">
        <v>33</v>
      </c>
      <c r="Z1512">
        <v>1077419.6399999999</v>
      </c>
      <c r="AA1512">
        <v>0.40699999999999997</v>
      </c>
      <c r="AB1512" t="s">
        <v>38</v>
      </c>
      <c r="AC1512" t="s">
        <v>39</v>
      </c>
      <c r="AD1512" t="s">
        <v>46</v>
      </c>
    </row>
    <row r="1513" spans="1:30" x14ac:dyDescent="0.25">
      <c r="A1513">
        <v>101512</v>
      </c>
      <c r="B1513">
        <v>63</v>
      </c>
      <c r="C1513" t="s">
        <v>61</v>
      </c>
      <c r="D1513" t="s">
        <v>58</v>
      </c>
      <c r="E1513" t="s">
        <v>42</v>
      </c>
      <c r="F1513">
        <v>12000</v>
      </c>
      <c r="G1513">
        <v>19494.259999999998</v>
      </c>
      <c r="H1513">
        <v>674</v>
      </c>
      <c r="I1513">
        <v>104</v>
      </c>
      <c r="J1513">
        <v>4</v>
      </c>
      <c r="K1513" t="s">
        <v>33</v>
      </c>
      <c r="L1513" t="s">
        <v>33</v>
      </c>
      <c r="M1513" t="s">
        <v>33</v>
      </c>
      <c r="N1513" t="s">
        <v>34</v>
      </c>
      <c r="O1513" t="s">
        <v>35</v>
      </c>
      <c r="P1513">
        <v>15</v>
      </c>
      <c r="Q1513">
        <v>329</v>
      </c>
      <c r="R1513">
        <v>8</v>
      </c>
      <c r="S1513">
        <v>4</v>
      </c>
      <c r="T1513" t="s">
        <v>53</v>
      </c>
      <c r="U1513">
        <v>190</v>
      </c>
      <c r="V1513">
        <v>3</v>
      </c>
      <c r="W1513" t="s">
        <v>37</v>
      </c>
      <c r="X1513" t="s">
        <v>33</v>
      </c>
      <c r="Y1513" t="s">
        <v>33</v>
      </c>
      <c r="Z1513">
        <v>144000</v>
      </c>
      <c r="AA1513">
        <v>1.625</v>
      </c>
      <c r="AB1513" t="s">
        <v>60</v>
      </c>
      <c r="AC1513" t="s">
        <v>65</v>
      </c>
      <c r="AD1513" t="s">
        <v>46</v>
      </c>
    </row>
    <row r="1514" spans="1:30" x14ac:dyDescent="0.25">
      <c r="A1514">
        <v>101513</v>
      </c>
      <c r="B1514">
        <v>23</v>
      </c>
      <c r="C1514" t="s">
        <v>76</v>
      </c>
      <c r="D1514" t="s">
        <v>68</v>
      </c>
      <c r="E1514" t="s">
        <v>42</v>
      </c>
      <c r="F1514">
        <v>22811.93</v>
      </c>
      <c r="G1514">
        <v>2461.15</v>
      </c>
      <c r="H1514">
        <v>723</v>
      </c>
      <c r="I1514">
        <v>143</v>
      </c>
      <c r="J1514">
        <v>4</v>
      </c>
      <c r="K1514" t="s">
        <v>33</v>
      </c>
      <c r="L1514" t="s">
        <v>37</v>
      </c>
      <c r="M1514" t="s">
        <v>33</v>
      </c>
      <c r="N1514" t="s">
        <v>34</v>
      </c>
      <c r="O1514" t="s">
        <v>49</v>
      </c>
      <c r="P1514">
        <v>4</v>
      </c>
      <c r="Q1514">
        <v>458</v>
      </c>
      <c r="R1514">
        <v>2</v>
      </c>
      <c r="S1514">
        <v>1</v>
      </c>
      <c r="T1514" t="s">
        <v>67</v>
      </c>
      <c r="U1514">
        <v>47</v>
      </c>
      <c r="V1514">
        <v>3</v>
      </c>
      <c r="W1514" t="s">
        <v>33</v>
      </c>
      <c r="X1514" t="s">
        <v>37</v>
      </c>
      <c r="Y1514" t="s">
        <v>33</v>
      </c>
      <c r="Z1514">
        <v>273743.15999999997</v>
      </c>
      <c r="AA1514">
        <v>0.108</v>
      </c>
      <c r="AB1514" t="s">
        <v>44</v>
      </c>
      <c r="AC1514" t="s">
        <v>65</v>
      </c>
      <c r="AD1514" t="s">
        <v>46</v>
      </c>
    </row>
    <row r="1515" spans="1:30" x14ac:dyDescent="0.25">
      <c r="A1515">
        <v>101514</v>
      </c>
      <c r="B1515">
        <v>35</v>
      </c>
      <c r="C1515" t="s">
        <v>47</v>
      </c>
      <c r="D1515" t="s">
        <v>58</v>
      </c>
      <c r="E1515" t="s">
        <v>42</v>
      </c>
      <c r="F1515">
        <v>71512.98</v>
      </c>
      <c r="G1515">
        <v>66434.460000000006</v>
      </c>
      <c r="H1515">
        <v>643</v>
      </c>
      <c r="I1515">
        <v>155</v>
      </c>
      <c r="J1515">
        <v>2</v>
      </c>
      <c r="K1515" t="s">
        <v>33</v>
      </c>
      <c r="L1515" t="s">
        <v>33</v>
      </c>
      <c r="M1515" t="s">
        <v>37</v>
      </c>
      <c r="N1515" t="s">
        <v>34</v>
      </c>
      <c r="O1515" t="s">
        <v>56</v>
      </c>
      <c r="P1515">
        <v>26</v>
      </c>
      <c r="Q1515">
        <v>413</v>
      </c>
      <c r="R1515">
        <v>2</v>
      </c>
      <c r="S1515">
        <v>4</v>
      </c>
      <c r="T1515" t="s">
        <v>53</v>
      </c>
      <c r="U1515">
        <v>245</v>
      </c>
      <c r="V1515">
        <v>1</v>
      </c>
      <c r="W1515" t="s">
        <v>37</v>
      </c>
      <c r="X1515" t="s">
        <v>37</v>
      </c>
      <c r="Y1515" t="s">
        <v>33</v>
      </c>
      <c r="Z1515">
        <v>858155.76</v>
      </c>
      <c r="AA1515">
        <v>0.92900000000000005</v>
      </c>
      <c r="AB1515" t="s">
        <v>38</v>
      </c>
      <c r="AC1515" t="s">
        <v>39</v>
      </c>
      <c r="AD1515" t="s">
        <v>46</v>
      </c>
    </row>
    <row r="1516" spans="1:30" x14ac:dyDescent="0.25">
      <c r="A1516">
        <v>101515</v>
      </c>
      <c r="B1516">
        <v>60</v>
      </c>
      <c r="C1516" t="s">
        <v>30</v>
      </c>
      <c r="D1516" t="s">
        <v>31</v>
      </c>
      <c r="E1516" t="s">
        <v>42</v>
      </c>
      <c r="F1516">
        <v>61936.06</v>
      </c>
      <c r="G1516">
        <v>6738.83</v>
      </c>
      <c r="H1516">
        <v>694</v>
      </c>
      <c r="I1516">
        <v>166</v>
      </c>
      <c r="J1516">
        <v>3</v>
      </c>
      <c r="K1516" t="s">
        <v>33</v>
      </c>
      <c r="L1516" t="s">
        <v>33</v>
      </c>
      <c r="M1516" t="s">
        <v>33</v>
      </c>
      <c r="N1516" t="s">
        <v>34</v>
      </c>
      <c r="O1516" t="s">
        <v>59</v>
      </c>
      <c r="P1516">
        <v>4</v>
      </c>
      <c r="Q1516">
        <v>703</v>
      </c>
      <c r="R1516">
        <v>8</v>
      </c>
      <c r="S1516">
        <v>5</v>
      </c>
      <c r="T1516" t="s">
        <v>36</v>
      </c>
      <c r="U1516">
        <v>222</v>
      </c>
      <c r="V1516">
        <v>2</v>
      </c>
      <c r="W1516" t="s">
        <v>33</v>
      </c>
      <c r="X1516" t="s">
        <v>33</v>
      </c>
      <c r="Y1516" t="s">
        <v>37</v>
      </c>
      <c r="Z1516">
        <v>743232.72</v>
      </c>
      <c r="AA1516">
        <v>0.109</v>
      </c>
      <c r="AB1516" t="s">
        <v>60</v>
      </c>
      <c r="AC1516" t="s">
        <v>39</v>
      </c>
      <c r="AD1516" t="s">
        <v>40</v>
      </c>
    </row>
    <row r="1517" spans="1:30" x14ac:dyDescent="0.25">
      <c r="A1517">
        <v>101516</v>
      </c>
      <c r="B1517">
        <v>18</v>
      </c>
      <c r="C1517" t="s">
        <v>30</v>
      </c>
      <c r="D1517" t="s">
        <v>31</v>
      </c>
      <c r="E1517" t="s">
        <v>42</v>
      </c>
      <c r="F1517">
        <v>12000</v>
      </c>
      <c r="G1517">
        <v>16798.02</v>
      </c>
      <c r="H1517">
        <v>679</v>
      </c>
      <c r="I1517">
        <v>153</v>
      </c>
      <c r="J1517">
        <v>2</v>
      </c>
      <c r="K1517" t="s">
        <v>33</v>
      </c>
      <c r="L1517" t="s">
        <v>33</v>
      </c>
      <c r="M1517" t="s">
        <v>33</v>
      </c>
      <c r="N1517" t="s">
        <v>34</v>
      </c>
      <c r="O1517" t="s">
        <v>63</v>
      </c>
      <c r="P1517">
        <v>12</v>
      </c>
      <c r="Q1517">
        <v>588</v>
      </c>
      <c r="R1517">
        <v>4</v>
      </c>
      <c r="S1517">
        <v>3</v>
      </c>
      <c r="T1517" t="s">
        <v>67</v>
      </c>
      <c r="U1517">
        <v>53</v>
      </c>
      <c r="V1517">
        <v>2</v>
      </c>
      <c r="W1517" t="s">
        <v>33</v>
      </c>
      <c r="X1517" t="s">
        <v>37</v>
      </c>
      <c r="Y1517" t="s">
        <v>37</v>
      </c>
      <c r="Z1517">
        <v>144000</v>
      </c>
      <c r="AA1517">
        <v>1.4</v>
      </c>
      <c r="AB1517" t="s">
        <v>44</v>
      </c>
      <c r="AC1517" t="s">
        <v>65</v>
      </c>
      <c r="AD1517" t="s">
        <v>40</v>
      </c>
    </row>
    <row r="1518" spans="1:30" x14ac:dyDescent="0.25">
      <c r="A1518">
        <v>101517</v>
      </c>
      <c r="B1518">
        <v>43</v>
      </c>
      <c r="C1518" t="s">
        <v>54</v>
      </c>
      <c r="D1518" t="s">
        <v>31</v>
      </c>
      <c r="E1518" t="s">
        <v>32</v>
      </c>
      <c r="F1518">
        <v>32075.41</v>
      </c>
      <c r="G1518">
        <v>0</v>
      </c>
      <c r="H1518">
        <v>724</v>
      </c>
      <c r="I1518">
        <v>53</v>
      </c>
      <c r="J1518">
        <v>3</v>
      </c>
      <c r="K1518" t="s">
        <v>33</v>
      </c>
      <c r="L1518" t="s">
        <v>37</v>
      </c>
      <c r="M1518" t="s">
        <v>33</v>
      </c>
      <c r="N1518" t="s">
        <v>53</v>
      </c>
      <c r="O1518" t="s">
        <v>35</v>
      </c>
      <c r="P1518">
        <v>1</v>
      </c>
      <c r="Q1518">
        <v>781</v>
      </c>
      <c r="R1518">
        <v>8</v>
      </c>
      <c r="S1518">
        <v>3</v>
      </c>
      <c r="T1518" t="s">
        <v>67</v>
      </c>
      <c r="U1518">
        <v>181</v>
      </c>
      <c r="V1518">
        <v>5</v>
      </c>
      <c r="W1518" t="s">
        <v>33</v>
      </c>
      <c r="X1518" t="s">
        <v>37</v>
      </c>
      <c r="Y1518" t="s">
        <v>33</v>
      </c>
      <c r="Z1518">
        <v>384904.92</v>
      </c>
      <c r="AA1518">
        <v>0</v>
      </c>
      <c r="AB1518" t="s">
        <v>62</v>
      </c>
      <c r="AC1518" t="s">
        <v>51</v>
      </c>
      <c r="AD1518" t="s">
        <v>46</v>
      </c>
    </row>
    <row r="1519" spans="1:30" x14ac:dyDescent="0.25">
      <c r="A1519">
        <v>101518</v>
      </c>
      <c r="B1519">
        <v>38</v>
      </c>
      <c r="C1519" t="s">
        <v>54</v>
      </c>
      <c r="D1519" t="s">
        <v>58</v>
      </c>
      <c r="E1519" t="s">
        <v>48</v>
      </c>
      <c r="F1519">
        <v>47266.06</v>
      </c>
      <c r="G1519">
        <v>3051.6</v>
      </c>
      <c r="H1519">
        <v>763</v>
      </c>
      <c r="I1519">
        <v>94</v>
      </c>
      <c r="J1519">
        <v>1</v>
      </c>
      <c r="K1519" t="s">
        <v>33</v>
      </c>
      <c r="L1519" t="s">
        <v>33</v>
      </c>
      <c r="M1519" t="s">
        <v>33</v>
      </c>
      <c r="N1519" t="s">
        <v>34</v>
      </c>
      <c r="O1519" t="s">
        <v>56</v>
      </c>
      <c r="P1519">
        <v>2</v>
      </c>
      <c r="Q1519">
        <v>602</v>
      </c>
      <c r="R1519">
        <v>3</v>
      </c>
      <c r="S1519">
        <v>1</v>
      </c>
      <c r="T1519" t="s">
        <v>53</v>
      </c>
      <c r="U1519">
        <v>357</v>
      </c>
      <c r="V1519">
        <v>3</v>
      </c>
      <c r="W1519" t="s">
        <v>37</v>
      </c>
      <c r="X1519" t="s">
        <v>33</v>
      </c>
      <c r="Y1519" t="s">
        <v>33</v>
      </c>
      <c r="Z1519">
        <v>567192.72</v>
      </c>
      <c r="AA1519">
        <v>6.5000000000000002E-2</v>
      </c>
      <c r="AB1519" t="s">
        <v>62</v>
      </c>
      <c r="AC1519" t="s">
        <v>45</v>
      </c>
      <c r="AD1519" t="s">
        <v>46</v>
      </c>
    </row>
    <row r="1520" spans="1:30" x14ac:dyDescent="0.25">
      <c r="A1520">
        <v>101519</v>
      </c>
      <c r="B1520">
        <v>63</v>
      </c>
      <c r="C1520" t="s">
        <v>75</v>
      </c>
      <c r="D1520" t="s">
        <v>31</v>
      </c>
      <c r="E1520" t="s">
        <v>42</v>
      </c>
      <c r="G1520">
        <v>26412.19</v>
      </c>
      <c r="H1520">
        <v>723</v>
      </c>
      <c r="I1520">
        <v>146</v>
      </c>
      <c r="J1520">
        <v>4</v>
      </c>
      <c r="K1520" t="s">
        <v>33</v>
      </c>
      <c r="L1520" t="s">
        <v>33</v>
      </c>
      <c r="M1520" t="s">
        <v>33</v>
      </c>
      <c r="N1520" t="s">
        <v>34</v>
      </c>
      <c r="O1520" t="s">
        <v>49</v>
      </c>
      <c r="P1520">
        <v>18</v>
      </c>
      <c r="Q1520">
        <v>389</v>
      </c>
      <c r="R1520">
        <v>2</v>
      </c>
      <c r="S1520">
        <v>1</v>
      </c>
      <c r="T1520" t="s">
        <v>53</v>
      </c>
      <c r="U1520">
        <v>409</v>
      </c>
      <c r="V1520">
        <v>2</v>
      </c>
      <c r="W1520" t="s">
        <v>33</v>
      </c>
      <c r="X1520" t="s">
        <v>37</v>
      </c>
      <c r="Y1520" t="s">
        <v>33</v>
      </c>
      <c r="Z1520">
        <v>144000</v>
      </c>
      <c r="AA1520">
        <v>2.2010000000000001</v>
      </c>
      <c r="AB1520" t="s">
        <v>60</v>
      </c>
      <c r="AC1520" t="s">
        <v>65</v>
      </c>
      <c r="AD1520" t="s">
        <v>46</v>
      </c>
    </row>
    <row r="1521" spans="1:30" x14ac:dyDescent="0.25">
      <c r="A1521">
        <v>101520</v>
      </c>
      <c r="B1521">
        <v>20</v>
      </c>
      <c r="C1521" t="s">
        <v>54</v>
      </c>
      <c r="D1521" t="s">
        <v>58</v>
      </c>
      <c r="E1521" t="s">
        <v>42</v>
      </c>
      <c r="F1521">
        <v>34355.75</v>
      </c>
      <c r="G1521">
        <v>0</v>
      </c>
      <c r="H1521">
        <v>708</v>
      </c>
      <c r="I1521">
        <v>43</v>
      </c>
      <c r="J1521">
        <v>2</v>
      </c>
      <c r="K1521" t="s">
        <v>33</v>
      </c>
      <c r="L1521" t="s">
        <v>37</v>
      </c>
      <c r="M1521" t="s">
        <v>37</v>
      </c>
      <c r="N1521" t="s">
        <v>34</v>
      </c>
      <c r="O1521" t="s">
        <v>52</v>
      </c>
      <c r="P1521">
        <v>27</v>
      </c>
      <c r="Q1521">
        <v>387</v>
      </c>
      <c r="R1521">
        <v>3</v>
      </c>
      <c r="S1521">
        <v>5</v>
      </c>
      <c r="T1521" t="s">
        <v>53</v>
      </c>
      <c r="U1521">
        <v>55</v>
      </c>
      <c r="V1521">
        <v>3</v>
      </c>
      <c r="W1521" t="s">
        <v>37</v>
      </c>
      <c r="X1521" t="s">
        <v>33</v>
      </c>
      <c r="Y1521" t="s">
        <v>33</v>
      </c>
      <c r="Z1521">
        <v>412269</v>
      </c>
      <c r="AA1521">
        <v>0</v>
      </c>
      <c r="AB1521" t="s">
        <v>44</v>
      </c>
      <c r="AC1521" t="s">
        <v>51</v>
      </c>
      <c r="AD1521" t="s">
        <v>46</v>
      </c>
    </row>
    <row r="1522" spans="1:30" x14ac:dyDescent="0.25">
      <c r="A1522">
        <v>101521</v>
      </c>
      <c r="B1522">
        <v>70</v>
      </c>
      <c r="C1522" t="s">
        <v>75</v>
      </c>
      <c r="D1522" t="s">
        <v>31</v>
      </c>
      <c r="E1522" t="s">
        <v>42</v>
      </c>
      <c r="F1522">
        <v>48918.76</v>
      </c>
      <c r="G1522">
        <v>0</v>
      </c>
      <c r="H1522">
        <v>561</v>
      </c>
      <c r="I1522">
        <v>7</v>
      </c>
      <c r="J1522">
        <v>5</v>
      </c>
      <c r="K1522" t="s">
        <v>33</v>
      </c>
      <c r="L1522" t="s">
        <v>33</v>
      </c>
      <c r="M1522" t="s">
        <v>37</v>
      </c>
      <c r="N1522" t="s">
        <v>53</v>
      </c>
      <c r="O1522" t="s">
        <v>69</v>
      </c>
      <c r="P1522">
        <v>21</v>
      </c>
      <c r="Q1522">
        <v>539</v>
      </c>
      <c r="R1522">
        <v>6</v>
      </c>
      <c r="S1522">
        <v>0</v>
      </c>
      <c r="T1522" t="s">
        <v>53</v>
      </c>
      <c r="U1522">
        <v>-1</v>
      </c>
      <c r="V1522">
        <v>5</v>
      </c>
      <c r="W1522" t="s">
        <v>37</v>
      </c>
      <c r="X1522" t="s">
        <v>33</v>
      </c>
      <c r="Y1522" t="s">
        <v>37</v>
      </c>
      <c r="Z1522">
        <v>587025.12</v>
      </c>
      <c r="AA1522">
        <v>0</v>
      </c>
      <c r="AB1522" t="s">
        <v>60</v>
      </c>
      <c r="AC1522" t="s">
        <v>45</v>
      </c>
      <c r="AD1522" t="s">
        <v>40</v>
      </c>
    </row>
    <row r="1523" spans="1:30" x14ac:dyDescent="0.25">
      <c r="A1523">
        <v>101522</v>
      </c>
      <c r="B1523">
        <v>61</v>
      </c>
      <c r="C1523" t="s">
        <v>75</v>
      </c>
      <c r="D1523" t="s">
        <v>58</v>
      </c>
      <c r="E1523" t="s">
        <v>32</v>
      </c>
      <c r="F1523">
        <v>26422.94</v>
      </c>
      <c r="G1523">
        <v>33426.800000000003</v>
      </c>
      <c r="H1523">
        <v>560</v>
      </c>
      <c r="I1523">
        <v>174</v>
      </c>
      <c r="J1523">
        <v>2</v>
      </c>
      <c r="K1523" t="s">
        <v>33</v>
      </c>
      <c r="L1523" t="s">
        <v>37</v>
      </c>
      <c r="M1523" t="s">
        <v>37</v>
      </c>
      <c r="N1523" t="s">
        <v>34</v>
      </c>
      <c r="O1523" t="s">
        <v>56</v>
      </c>
      <c r="P1523">
        <v>11</v>
      </c>
      <c r="Q1523">
        <v>221</v>
      </c>
      <c r="R1523">
        <v>1</v>
      </c>
      <c r="S1523">
        <v>0</v>
      </c>
      <c r="T1523" t="s">
        <v>53</v>
      </c>
      <c r="U1523">
        <v>-1</v>
      </c>
      <c r="V1523">
        <v>2</v>
      </c>
      <c r="W1523" t="s">
        <v>33</v>
      </c>
      <c r="X1523" t="s">
        <v>37</v>
      </c>
      <c r="Y1523" t="s">
        <v>33</v>
      </c>
      <c r="Z1523">
        <v>317075.28000000003</v>
      </c>
      <c r="AA1523">
        <v>1.2649999999999999</v>
      </c>
      <c r="AB1523" t="s">
        <v>60</v>
      </c>
      <c r="AC1523" t="s">
        <v>65</v>
      </c>
      <c r="AD1523" t="s">
        <v>46</v>
      </c>
    </row>
    <row r="1524" spans="1:30" x14ac:dyDescent="0.25">
      <c r="A1524">
        <v>101523</v>
      </c>
      <c r="B1524">
        <v>27</v>
      </c>
      <c r="C1524" t="s">
        <v>76</v>
      </c>
      <c r="D1524" t="s">
        <v>58</v>
      </c>
      <c r="E1524" t="s">
        <v>42</v>
      </c>
      <c r="F1524">
        <v>25796.79</v>
      </c>
      <c r="G1524">
        <v>20755.97</v>
      </c>
      <c r="H1524">
        <v>645</v>
      </c>
      <c r="I1524">
        <v>158</v>
      </c>
      <c r="J1524">
        <v>1</v>
      </c>
      <c r="K1524" t="s">
        <v>33</v>
      </c>
      <c r="L1524" t="s">
        <v>37</v>
      </c>
      <c r="M1524" t="s">
        <v>33</v>
      </c>
      <c r="O1524" t="s">
        <v>74</v>
      </c>
      <c r="P1524">
        <v>5</v>
      </c>
      <c r="Q1524">
        <v>461</v>
      </c>
      <c r="R1524">
        <v>4</v>
      </c>
      <c r="S1524">
        <v>4</v>
      </c>
      <c r="T1524" t="s">
        <v>67</v>
      </c>
      <c r="U1524">
        <v>497</v>
      </c>
      <c r="V1524">
        <v>5</v>
      </c>
      <c r="W1524" t="s">
        <v>33</v>
      </c>
      <c r="X1524" t="s">
        <v>33</v>
      </c>
      <c r="Y1524" t="s">
        <v>33</v>
      </c>
      <c r="Z1524">
        <v>309561.48</v>
      </c>
      <c r="AA1524">
        <v>0.80500000000000005</v>
      </c>
      <c r="AB1524" t="s">
        <v>38</v>
      </c>
      <c r="AC1524" t="s">
        <v>65</v>
      </c>
      <c r="AD1524" t="s">
        <v>46</v>
      </c>
    </row>
    <row r="1525" spans="1:30" x14ac:dyDescent="0.25">
      <c r="A1525">
        <v>101524</v>
      </c>
      <c r="B1525">
        <v>64</v>
      </c>
      <c r="C1525" t="s">
        <v>41</v>
      </c>
      <c r="D1525" t="s">
        <v>58</v>
      </c>
      <c r="E1525" t="s">
        <v>42</v>
      </c>
      <c r="F1525">
        <v>14750.21</v>
      </c>
      <c r="G1525">
        <v>58681.15</v>
      </c>
      <c r="H1525">
        <v>631</v>
      </c>
      <c r="I1525">
        <v>4</v>
      </c>
      <c r="J1525">
        <v>1</v>
      </c>
      <c r="K1525" t="s">
        <v>33</v>
      </c>
      <c r="L1525" t="s">
        <v>37</v>
      </c>
      <c r="M1525" t="s">
        <v>33</v>
      </c>
      <c r="N1525" t="s">
        <v>53</v>
      </c>
      <c r="O1525" t="s">
        <v>69</v>
      </c>
      <c r="P1525">
        <v>11</v>
      </c>
      <c r="Q1525">
        <v>634</v>
      </c>
      <c r="R1525">
        <v>5</v>
      </c>
      <c r="S1525">
        <v>0</v>
      </c>
      <c r="T1525" t="s">
        <v>67</v>
      </c>
      <c r="U1525">
        <v>-1</v>
      </c>
      <c r="V1525">
        <v>2</v>
      </c>
      <c r="W1525" t="s">
        <v>33</v>
      </c>
      <c r="X1525" t="s">
        <v>37</v>
      </c>
      <c r="Y1525" t="s">
        <v>33</v>
      </c>
      <c r="Z1525">
        <v>177002.52</v>
      </c>
      <c r="AA1525">
        <v>3.9780000000000002</v>
      </c>
      <c r="AB1525" t="s">
        <v>60</v>
      </c>
      <c r="AC1525" t="s">
        <v>65</v>
      </c>
      <c r="AD1525" t="s">
        <v>46</v>
      </c>
    </row>
    <row r="1526" spans="1:30" x14ac:dyDescent="0.25">
      <c r="A1526">
        <v>101525</v>
      </c>
      <c r="B1526">
        <v>40</v>
      </c>
      <c r="C1526" t="s">
        <v>70</v>
      </c>
      <c r="D1526" t="s">
        <v>68</v>
      </c>
      <c r="E1526" t="s">
        <v>48</v>
      </c>
      <c r="F1526">
        <v>43487.64</v>
      </c>
      <c r="G1526">
        <v>5736.5</v>
      </c>
      <c r="H1526">
        <v>524</v>
      </c>
      <c r="I1526">
        <v>11</v>
      </c>
      <c r="J1526">
        <v>5</v>
      </c>
      <c r="K1526" t="s">
        <v>33</v>
      </c>
      <c r="L1526" t="s">
        <v>37</v>
      </c>
      <c r="M1526" t="s">
        <v>33</v>
      </c>
      <c r="N1526" t="s">
        <v>34</v>
      </c>
      <c r="O1526" t="s">
        <v>49</v>
      </c>
      <c r="P1526">
        <v>5</v>
      </c>
      <c r="Q1526">
        <v>634</v>
      </c>
      <c r="R1526">
        <v>8</v>
      </c>
      <c r="S1526">
        <v>5</v>
      </c>
      <c r="T1526" t="s">
        <v>67</v>
      </c>
      <c r="U1526">
        <v>378</v>
      </c>
      <c r="V1526">
        <v>3</v>
      </c>
      <c r="W1526" t="s">
        <v>37</v>
      </c>
      <c r="X1526" t="s">
        <v>33</v>
      </c>
      <c r="Y1526" t="s">
        <v>33</v>
      </c>
      <c r="Z1526">
        <v>521851.68</v>
      </c>
      <c r="AA1526">
        <v>0.13200000000000001</v>
      </c>
      <c r="AB1526" t="s">
        <v>62</v>
      </c>
      <c r="AC1526" t="s">
        <v>45</v>
      </c>
      <c r="AD1526" t="s">
        <v>46</v>
      </c>
    </row>
    <row r="1527" spans="1:30" x14ac:dyDescent="0.25">
      <c r="A1527">
        <v>101526</v>
      </c>
      <c r="B1527">
        <v>49</v>
      </c>
      <c r="C1527" t="s">
        <v>41</v>
      </c>
      <c r="D1527" t="s">
        <v>31</v>
      </c>
      <c r="E1527" t="s">
        <v>42</v>
      </c>
      <c r="F1527">
        <v>61398.559999999998</v>
      </c>
      <c r="G1527">
        <v>51880.76</v>
      </c>
      <c r="H1527">
        <v>682</v>
      </c>
      <c r="I1527">
        <v>102</v>
      </c>
      <c r="J1527">
        <v>1</v>
      </c>
      <c r="K1527" t="s">
        <v>37</v>
      </c>
      <c r="L1527" t="s">
        <v>33</v>
      </c>
      <c r="M1527" t="s">
        <v>33</v>
      </c>
      <c r="N1527" t="s">
        <v>34</v>
      </c>
      <c r="O1527" t="s">
        <v>52</v>
      </c>
      <c r="P1527">
        <v>15</v>
      </c>
      <c r="Q1527">
        <v>151</v>
      </c>
      <c r="R1527">
        <v>2</v>
      </c>
      <c r="S1527">
        <v>3</v>
      </c>
      <c r="T1527" t="s">
        <v>53</v>
      </c>
      <c r="U1527">
        <v>119</v>
      </c>
      <c r="V1527">
        <v>5</v>
      </c>
      <c r="W1527" t="s">
        <v>37</v>
      </c>
      <c r="X1527" t="s">
        <v>37</v>
      </c>
      <c r="Y1527" t="s">
        <v>33</v>
      </c>
      <c r="Z1527">
        <v>736782.72</v>
      </c>
      <c r="AA1527">
        <v>0.84499999999999997</v>
      </c>
      <c r="AB1527" t="s">
        <v>50</v>
      </c>
      <c r="AC1527" t="s">
        <v>39</v>
      </c>
      <c r="AD1527" t="s">
        <v>46</v>
      </c>
    </row>
    <row r="1528" spans="1:30" x14ac:dyDescent="0.25">
      <c r="A1528">
        <v>101527</v>
      </c>
      <c r="B1528">
        <v>68</v>
      </c>
      <c r="C1528" t="s">
        <v>54</v>
      </c>
      <c r="D1528" t="s">
        <v>58</v>
      </c>
      <c r="E1528" t="s">
        <v>32</v>
      </c>
      <c r="F1528">
        <v>21337.27</v>
      </c>
      <c r="G1528">
        <v>72932.03</v>
      </c>
      <c r="H1528">
        <v>592</v>
      </c>
      <c r="I1528">
        <v>120</v>
      </c>
      <c r="J1528">
        <v>4</v>
      </c>
      <c r="K1528" t="s">
        <v>33</v>
      </c>
      <c r="L1528" t="s">
        <v>37</v>
      </c>
      <c r="M1528" t="s">
        <v>33</v>
      </c>
      <c r="N1528" t="s">
        <v>34</v>
      </c>
      <c r="O1528" t="s">
        <v>56</v>
      </c>
      <c r="P1528">
        <v>18</v>
      </c>
      <c r="Q1528">
        <v>207</v>
      </c>
      <c r="R1528">
        <v>5</v>
      </c>
      <c r="S1528">
        <v>2</v>
      </c>
      <c r="T1528" t="s">
        <v>53</v>
      </c>
      <c r="U1528">
        <v>291</v>
      </c>
      <c r="V1528">
        <v>4</v>
      </c>
      <c r="W1528" t="s">
        <v>37</v>
      </c>
      <c r="X1528" t="s">
        <v>33</v>
      </c>
      <c r="Y1528" t="s">
        <v>33</v>
      </c>
      <c r="Z1528">
        <v>256047.24</v>
      </c>
      <c r="AA1528">
        <v>3.4180000000000001</v>
      </c>
      <c r="AB1528" t="s">
        <v>60</v>
      </c>
      <c r="AC1528" t="s">
        <v>65</v>
      </c>
      <c r="AD1528" t="s">
        <v>46</v>
      </c>
    </row>
    <row r="1529" spans="1:30" x14ac:dyDescent="0.25">
      <c r="A1529">
        <v>101528</v>
      </c>
      <c r="B1529">
        <v>38</v>
      </c>
      <c r="C1529" t="s">
        <v>41</v>
      </c>
      <c r="D1529" t="s">
        <v>68</v>
      </c>
      <c r="E1529" t="s">
        <v>32</v>
      </c>
      <c r="F1529">
        <v>60036.24</v>
      </c>
      <c r="G1529">
        <v>42340.54</v>
      </c>
      <c r="H1529">
        <v>688</v>
      </c>
      <c r="I1529">
        <v>131</v>
      </c>
      <c r="J1529">
        <v>1</v>
      </c>
      <c r="K1529" t="s">
        <v>33</v>
      </c>
      <c r="L1529" t="s">
        <v>37</v>
      </c>
      <c r="M1529" t="s">
        <v>33</v>
      </c>
      <c r="N1529" t="s">
        <v>34</v>
      </c>
      <c r="O1529" t="s">
        <v>43</v>
      </c>
      <c r="P1529">
        <v>24</v>
      </c>
      <c r="Q1529">
        <v>20</v>
      </c>
      <c r="R1529">
        <v>4</v>
      </c>
      <c r="S1529">
        <v>2</v>
      </c>
      <c r="T1529" t="s">
        <v>53</v>
      </c>
      <c r="U1529">
        <v>366</v>
      </c>
      <c r="V1529">
        <v>1</v>
      </c>
      <c r="W1529" t="s">
        <v>37</v>
      </c>
      <c r="X1529" t="s">
        <v>33</v>
      </c>
      <c r="Y1529" t="s">
        <v>37</v>
      </c>
      <c r="Z1529">
        <v>720434.88</v>
      </c>
      <c r="AA1529">
        <v>0.70499999999999996</v>
      </c>
      <c r="AB1529" t="s">
        <v>62</v>
      </c>
      <c r="AC1529" t="s">
        <v>39</v>
      </c>
      <c r="AD1529" t="s">
        <v>46</v>
      </c>
    </row>
    <row r="1530" spans="1:30" x14ac:dyDescent="0.25">
      <c r="A1530">
        <v>101529</v>
      </c>
      <c r="B1530">
        <v>53</v>
      </c>
      <c r="C1530" t="s">
        <v>61</v>
      </c>
      <c r="D1530" t="s">
        <v>31</v>
      </c>
      <c r="E1530" t="s">
        <v>42</v>
      </c>
      <c r="F1530">
        <v>61703.86</v>
      </c>
      <c r="G1530">
        <v>67992.679999999993</v>
      </c>
      <c r="H1530">
        <v>559</v>
      </c>
      <c r="I1530">
        <v>37</v>
      </c>
      <c r="J1530">
        <v>2</v>
      </c>
      <c r="K1530" t="s">
        <v>33</v>
      </c>
      <c r="L1530" t="s">
        <v>33</v>
      </c>
      <c r="M1530" t="s">
        <v>33</v>
      </c>
      <c r="N1530" t="s">
        <v>55</v>
      </c>
      <c r="O1530" t="s">
        <v>73</v>
      </c>
      <c r="P1530">
        <v>23</v>
      </c>
      <c r="Q1530">
        <v>434</v>
      </c>
      <c r="R1530">
        <v>5</v>
      </c>
      <c r="S1530">
        <v>3</v>
      </c>
      <c r="T1530" t="s">
        <v>53</v>
      </c>
      <c r="U1530">
        <v>156</v>
      </c>
      <c r="V1530">
        <v>2</v>
      </c>
      <c r="W1530" t="s">
        <v>33</v>
      </c>
      <c r="X1530" t="s">
        <v>33</v>
      </c>
      <c r="Y1530" t="s">
        <v>33</v>
      </c>
      <c r="Z1530">
        <v>740446.32</v>
      </c>
      <c r="AA1530">
        <v>1.1020000000000001</v>
      </c>
      <c r="AB1530" t="s">
        <v>50</v>
      </c>
      <c r="AC1530" t="s">
        <v>39</v>
      </c>
      <c r="AD1530" t="s">
        <v>46</v>
      </c>
    </row>
    <row r="1531" spans="1:30" x14ac:dyDescent="0.25">
      <c r="A1531">
        <v>101530</v>
      </c>
      <c r="B1531">
        <v>34</v>
      </c>
      <c r="C1531" t="s">
        <v>61</v>
      </c>
      <c r="D1531" t="s">
        <v>31</v>
      </c>
      <c r="E1531" t="s">
        <v>42</v>
      </c>
      <c r="F1531">
        <v>43852.23</v>
      </c>
      <c r="G1531">
        <v>37252.42</v>
      </c>
      <c r="H1531">
        <v>772</v>
      </c>
      <c r="I1531">
        <v>159</v>
      </c>
      <c r="J1531">
        <v>4</v>
      </c>
      <c r="K1531" t="s">
        <v>33</v>
      </c>
      <c r="L1531" t="s">
        <v>37</v>
      </c>
      <c r="M1531" t="s">
        <v>33</v>
      </c>
      <c r="N1531" t="s">
        <v>34</v>
      </c>
      <c r="O1531" t="s">
        <v>64</v>
      </c>
      <c r="P1531">
        <v>12</v>
      </c>
      <c r="Q1531">
        <v>573</v>
      </c>
      <c r="R1531">
        <v>3</v>
      </c>
      <c r="S1531">
        <v>4</v>
      </c>
      <c r="T1531" t="s">
        <v>46</v>
      </c>
      <c r="U1531">
        <v>110</v>
      </c>
      <c r="V1531">
        <v>2</v>
      </c>
      <c r="W1531" t="s">
        <v>33</v>
      </c>
      <c r="X1531" t="s">
        <v>37</v>
      </c>
      <c r="Y1531" t="s">
        <v>37</v>
      </c>
      <c r="Z1531">
        <v>526226.76</v>
      </c>
      <c r="AA1531">
        <v>0.84899999999999998</v>
      </c>
      <c r="AB1531" t="s">
        <v>38</v>
      </c>
      <c r="AC1531" t="s">
        <v>45</v>
      </c>
      <c r="AD1531" t="s">
        <v>40</v>
      </c>
    </row>
    <row r="1532" spans="1:30" x14ac:dyDescent="0.25">
      <c r="A1532">
        <v>101531</v>
      </c>
      <c r="B1532">
        <v>36</v>
      </c>
      <c r="C1532" t="s">
        <v>47</v>
      </c>
      <c r="D1532" t="s">
        <v>31</v>
      </c>
      <c r="E1532" t="s">
        <v>32</v>
      </c>
      <c r="F1532">
        <v>12000</v>
      </c>
      <c r="G1532">
        <v>14345.88</v>
      </c>
      <c r="H1532">
        <v>682</v>
      </c>
      <c r="I1532">
        <v>31</v>
      </c>
      <c r="J1532">
        <v>1</v>
      </c>
      <c r="K1532" t="s">
        <v>33</v>
      </c>
      <c r="L1532" t="s">
        <v>37</v>
      </c>
      <c r="M1532" t="s">
        <v>33</v>
      </c>
      <c r="N1532" t="s">
        <v>34</v>
      </c>
      <c r="O1532" t="s">
        <v>43</v>
      </c>
      <c r="P1532">
        <v>10</v>
      </c>
      <c r="Q1532">
        <v>116</v>
      </c>
      <c r="R1532">
        <v>2</v>
      </c>
      <c r="S1532">
        <v>1</v>
      </c>
      <c r="T1532" t="s">
        <v>36</v>
      </c>
      <c r="U1532">
        <v>266</v>
      </c>
      <c r="V1532">
        <v>0</v>
      </c>
      <c r="W1532" t="s">
        <v>33</v>
      </c>
      <c r="X1532" t="s">
        <v>37</v>
      </c>
      <c r="Y1532" t="s">
        <v>37</v>
      </c>
      <c r="Z1532">
        <v>144000</v>
      </c>
      <c r="AA1532">
        <v>1.1950000000000001</v>
      </c>
      <c r="AB1532" t="s">
        <v>62</v>
      </c>
      <c r="AC1532" t="s">
        <v>65</v>
      </c>
      <c r="AD1532" t="s">
        <v>46</v>
      </c>
    </row>
    <row r="1533" spans="1:30" x14ac:dyDescent="0.25">
      <c r="A1533">
        <v>101532</v>
      </c>
      <c r="B1533">
        <v>60</v>
      </c>
      <c r="C1533" t="s">
        <v>61</v>
      </c>
      <c r="D1533" t="s">
        <v>31</v>
      </c>
      <c r="E1533" t="s">
        <v>32</v>
      </c>
      <c r="F1533">
        <v>63197.21</v>
      </c>
      <c r="G1533">
        <v>14961.71</v>
      </c>
      <c r="H1533">
        <v>766</v>
      </c>
      <c r="I1533">
        <v>42</v>
      </c>
      <c r="J1533">
        <v>5</v>
      </c>
      <c r="K1533" t="s">
        <v>33</v>
      </c>
      <c r="L1533" t="s">
        <v>33</v>
      </c>
      <c r="M1533" t="s">
        <v>33</v>
      </c>
      <c r="N1533" t="s">
        <v>34</v>
      </c>
      <c r="O1533" t="s">
        <v>52</v>
      </c>
      <c r="P1533">
        <v>16</v>
      </c>
      <c r="Q1533">
        <v>651</v>
      </c>
      <c r="R1533">
        <v>1</v>
      </c>
      <c r="S1533">
        <v>1</v>
      </c>
      <c r="T1533" t="s">
        <v>53</v>
      </c>
      <c r="U1533">
        <v>159</v>
      </c>
      <c r="V1533">
        <v>2</v>
      </c>
      <c r="W1533" t="s">
        <v>37</v>
      </c>
      <c r="X1533" t="s">
        <v>37</v>
      </c>
      <c r="Y1533" t="s">
        <v>33</v>
      </c>
      <c r="Z1533">
        <v>758366.52</v>
      </c>
      <c r="AA1533">
        <v>0.23699999999999999</v>
      </c>
      <c r="AB1533" t="s">
        <v>60</v>
      </c>
      <c r="AC1533" t="s">
        <v>39</v>
      </c>
      <c r="AD1533" t="s">
        <v>46</v>
      </c>
    </row>
    <row r="1534" spans="1:30" x14ac:dyDescent="0.25">
      <c r="A1534">
        <v>101533</v>
      </c>
      <c r="B1534">
        <v>64</v>
      </c>
      <c r="C1534" t="s">
        <v>70</v>
      </c>
      <c r="D1534" t="s">
        <v>58</v>
      </c>
      <c r="E1534" t="s">
        <v>42</v>
      </c>
      <c r="F1534">
        <v>28030.77</v>
      </c>
      <c r="G1534">
        <v>72083.14</v>
      </c>
      <c r="H1534">
        <v>850</v>
      </c>
      <c r="I1534">
        <v>29</v>
      </c>
      <c r="J1534">
        <v>4</v>
      </c>
      <c r="K1534" t="s">
        <v>33</v>
      </c>
      <c r="L1534" t="s">
        <v>37</v>
      </c>
      <c r="M1534" t="s">
        <v>33</v>
      </c>
      <c r="N1534" t="s">
        <v>34</v>
      </c>
      <c r="O1534" t="s">
        <v>56</v>
      </c>
      <c r="P1534">
        <v>12</v>
      </c>
      <c r="Q1534">
        <v>384</v>
      </c>
      <c r="R1534">
        <v>1</v>
      </c>
      <c r="S1534">
        <v>0</v>
      </c>
      <c r="T1534" t="s">
        <v>36</v>
      </c>
      <c r="U1534">
        <v>-1</v>
      </c>
      <c r="V1534">
        <v>6</v>
      </c>
      <c r="W1534" t="s">
        <v>37</v>
      </c>
      <c r="X1534" t="s">
        <v>37</v>
      </c>
      <c r="Y1534" t="s">
        <v>33</v>
      </c>
      <c r="Z1534">
        <v>336369.24</v>
      </c>
      <c r="AA1534">
        <v>2.5720000000000001</v>
      </c>
      <c r="AB1534" t="s">
        <v>60</v>
      </c>
      <c r="AC1534" t="s">
        <v>65</v>
      </c>
      <c r="AD1534" t="s">
        <v>46</v>
      </c>
    </row>
    <row r="1535" spans="1:30" x14ac:dyDescent="0.25">
      <c r="A1535">
        <v>101534</v>
      </c>
      <c r="B1535">
        <v>19</v>
      </c>
      <c r="C1535" t="s">
        <v>30</v>
      </c>
      <c r="D1535" t="s">
        <v>31</v>
      </c>
      <c r="E1535" t="s">
        <v>48</v>
      </c>
      <c r="F1535">
        <v>36018.839999999997</v>
      </c>
      <c r="G1535">
        <v>68530.94</v>
      </c>
      <c r="H1535">
        <v>817</v>
      </c>
      <c r="I1535">
        <v>107</v>
      </c>
      <c r="J1535">
        <v>4</v>
      </c>
      <c r="K1535" t="s">
        <v>33</v>
      </c>
      <c r="L1535" t="s">
        <v>37</v>
      </c>
      <c r="M1535" t="s">
        <v>37</v>
      </c>
      <c r="N1535" t="s">
        <v>34</v>
      </c>
      <c r="O1535" t="s">
        <v>64</v>
      </c>
      <c r="P1535">
        <v>28</v>
      </c>
      <c r="Q1535">
        <v>202</v>
      </c>
      <c r="R1535">
        <v>4</v>
      </c>
      <c r="S1535">
        <v>2</v>
      </c>
      <c r="T1535" t="s">
        <v>53</v>
      </c>
      <c r="U1535">
        <v>83</v>
      </c>
      <c r="V1535">
        <v>0</v>
      </c>
      <c r="W1535" t="s">
        <v>37</v>
      </c>
      <c r="X1535" t="s">
        <v>37</v>
      </c>
      <c r="Y1535" t="s">
        <v>33</v>
      </c>
      <c r="Z1535">
        <v>432226.08</v>
      </c>
      <c r="AA1535">
        <v>1.903</v>
      </c>
      <c r="AB1535" t="s">
        <v>44</v>
      </c>
      <c r="AC1535" t="s">
        <v>51</v>
      </c>
      <c r="AD1535" t="s">
        <v>46</v>
      </c>
    </row>
    <row r="1536" spans="1:30" x14ac:dyDescent="0.25">
      <c r="A1536">
        <v>101535</v>
      </c>
      <c r="B1536">
        <v>22</v>
      </c>
      <c r="C1536" t="s">
        <v>71</v>
      </c>
      <c r="D1536" t="s">
        <v>31</v>
      </c>
      <c r="E1536" t="s">
        <v>42</v>
      </c>
      <c r="F1536">
        <v>54386.78</v>
      </c>
      <c r="G1536">
        <v>55103.46</v>
      </c>
      <c r="H1536">
        <v>690</v>
      </c>
      <c r="I1536">
        <v>2</v>
      </c>
      <c r="J1536">
        <v>2</v>
      </c>
      <c r="K1536" t="s">
        <v>33</v>
      </c>
      <c r="L1536" t="s">
        <v>37</v>
      </c>
      <c r="M1536" t="s">
        <v>33</v>
      </c>
      <c r="N1536" t="s">
        <v>34</v>
      </c>
      <c r="O1536" t="s">
        <v>56</v>
      </c>
      <c r="P1536">
        <v>23</v>
      </c>
      <c r="Q1536">
        <v>266</v>
      </c>
      <c r="R1536">
        <v>6</v>
      </c>
      <c r="S1536">
        <v>0</v>
      </c>
      <c r="T1536" t="s">
        <v>46</v>
      </c>
      <c r="U1536">
        <v>-1</v>
      </c>
      <c r="V1536">
        <v>5</v>
      </c>
      <c r="W1536" t="s">
        <v>37</v>
      </c>
      <c r="X1536" t="s">
        <v>33</v>
      </c>
      <c r="Y1536" t="s">
        <v>33</v>
      </c>
      <c r="Z1536">
        <v>652641.36</v>
      </c>
      <c r="AA1536">
        <v>1.0129999999999999</v>
      </c>
      <c r="AB1536" t="s">
        <v>44</v>
      </c>
      <c r="AC1536" t="s">
        <v>45</v>
      </c>
      <c r="AD1536" t="s">
        <v>46</v>
      </c>
    </row>
    <row r="1537" spans="1:30" x14ac:dyDescent="0.25">
      <c r="A1537">
        <v>101536</v>
      </c>
      <c r="B1537">
        <v>39</v>
      </c>
      <c r="C1537" t="s">
        <v>54</v>
      </c>
      <c r="D1537" t="s">
        <v>31</v>
      </c>
      <c r="E1537" t="s">
        <v>32</v>
      </c>
      <c r="F1537">
        <v>26081.34</v>
      </c>
      <c r="H1537">
        <v>768</v>
      </c>
      <c r="I1537">
        <v>166</v>
      </c>
      <c r="J1537">
        <v>3</v>
      </c>
      <c r="K1537" t="s">
        <v>33</v>
      </c>
      <c r="L1537" t="s">
        <v>37</v>
      </c>
      <c r="M1537" t="s">
        <v>33</v>
      </c>
      <c r="N1537" t="s">
        <v>34</v>
      </c>
      <c r="O1537" t="s">
        <v>43</v>
      </c>
      <c r="P1537">
        <v>22</v>
      </c>
      <c r="Q1537">
        <v>139</v>
      </c>
      <c r="R1537">
        <v>8</v>
      </c>
      <c r="S1537">
        <v>0</v>
      </c>
      <c r="T1537" t="s">
        <v>53</v>
      </c>
      <c r="U1537">
        <v>-1</v>
      </c>
      <c r="V1537">
        <v>0</v>
      </c>
      <c r="W1537" t="s">
        <v>33</v>
      </c>
      <c r="X1537" t="s">
        <v>37</v>
      </c>
      <c r="Y1537" t="s">
        <v>33</v>
      </c>
      <c r="Z1537">
        <v>312976.08</v>
      </c>
      <c r="AA1537">
        <v>2.149</v>
      </c>
      <c r="AB1537" t="s">
        <v>62</v>
      </c>
      <c r="AC1537" t="s">
        <v>65</v>
      </c>
      <c r="AD1537" t="s">
        <v>46</v>
      </c>
    </row>
    <row r="1538" spans="1:30" x14ac:dyDescent="0.25">
      <c r="A1538">
        <v>101537</v>
      </c>
      <c r="B1538">
        <v>29</v>
      </c>
      <c r="C1538" t="s">
        <v>30</v>
      </c>
      <c r="D1538" t="s">
        <v>31</v>
      </c>
      <c r="E1538" t="s">
        <v>48</v>
      </c>
      <c r="F1538">
        <v>42224.4</v>
      </c>
      <c r="G1538">
        <v>59756.29</v>
      </c>
      <c r="H1538">
        <v>707</v>
      </c>
      <c r="I1538">
        <v>13</v>
      </c>
      <c r="J1538">
        <v>1</v>
      </c>
      <c r="K1538" t="s">
        <v>33</v>
      </c>
      <c r="L1538" t="s">
        <v>33</v>
      </c>
      <c r="M1538" t="s">
        <v>33</v>
      </c>
      <c r="N1538" t="s">
        <v>34</v>
      </c>
      <c r="O1538" t="s">
        <v>49</v>
      </c>
      <c r="P1538">
        <v>3</v>
      </c>
      <c r="Q1538">
        <v>217</v>
      </c>
      <c r="R1538">
        <v>8</v>
      </c>
      <c r="S1538">
        <v>4</v>
      </c>
      <c r="T1538" t="s">
        <v>53</v>
      </c>
      <c r="U1538">
        <v>299</v>
      </c>
      <c r="V1538">
        <v>5</v>
      </c>
      <c r="W1538" t="s">
        <v>33</v>
      </c>
      <c r="X1538" t="s">
        <v>33</v>
      </c>
      <c r="Y1538" t="s">
        <v>33</v>
      </c>
      <c r="Z1538">
        <v>506692.8</v>
      </c>
      <c r="AA1538">
        <v>1.415</v>
      </c>
      <c r="AB1538" t="s">
        <v>38</v>
      </c>
      <c r="AC1538" t="s">
        <v>45</v>
      </c>
      <c r="AD1538" t="s">
        <v>46</v>
      </c>
    </row>
    <row r="1539" spans="1:30" x14ac:dyDescent="0.25">
      <c r="A1539">
        <v>101538</v>
      </c>
      <c r="B1539">
        <v>34</v>
      </c>
      <c r="C1539" t="s">
        <v>71</v>
      </c>
      <c r="D1539" t="s">
        <v>58</v>
      </c>
      <c r="E1539" t="s">
        <v>42</v>
      </c>
      <c r="F1539">
        <v>67076.800000000003</v>
      </c>
      <c r="G1539">
        <v>47426.93</v>
      </c>
      <c r="H1539">
        <v>704</v>
      </c>
      <c r="I1539">
        <v>156</v>
      </c>
      <c r="J1539">
        <v>4</v>
      </c>
      <c r="K1539" t="s">
        <v>33</v>
      </c>
      <c r="L1539" t="s">
        <v>37</v>
      </c>
      <c r="M1539" t="s">
        <v>33</v>
      </c>
      <c r="N1539" t="s">
        <v>34</v>
      </c>
      <c r="O1539" t="s">
        <v>74</v>
      </c>
      <c r="P1539">
        <v>14</v>
      </c>
      <c r="Q1539">
        <v>382</v>
      </c>
      <c r="R1539">
        <v>3</v>
      </c>
      <c r="S1539">
        <v>2</v>
      </c>
      <c r="T1539" t="s">
        <v>67</v>
      </c>
      <c r="U1539">
        <v>384</v>
      </c>
      <c r="V1539">
        <v>6</v>
      </c>
      <c r="W1539" t="s">
        <v>37</v>
      </c>
      <c r="X1539" t="s">
        <v>37</v>
      </c>
      <c r="Y1539" t="s">
        <v>33</v>
      </c>
      <c r="Z1539">
        <v>804921.6</v>
      </c>
      <c r="AA1539">
        <v>0.70699999999999996</v>
      </c>
      <c r="AB1539" t="s">
        <v>38</v>
      </c>
      <c r="AC1539" t="s">
        <v>39</v>
      </c>
      <c r="AD1539" t="s">
        <v>46</v>
      </c>
    </row>
    <row r="1540" spans="1:30" x14ac:dyDescent="0.25">
      <c r="A1540">
        <v>101539</v>
      </c>
      <c r="B1540">
        <v>42</v>
      </c>
      <c r="C1540" t="s">
        <v>41</v>
      </c>
      <c r="D1540" t="s">
        <v>31</v>
      </c>
      <c r="E1540" t="s">
        <v>32</v>
      </c>
      <c r="F1540">
        <v>52917.1</v>
      </c>
      <c r="G1540">
        <v>39289.82</v>
      </c>
      <c r="H1540">
        <v>614</v>
      </c>
      <c r="I1540">
        <v>152</v>
      </c>
      <c r="J1540">
        <v>4</v>
      </c>
      <c r="K1540" t="s">
        <v>33</v>
      </c>
      <c r="L1540" t="s">
        <v>37</v>
      </c>
      <c r="M1540" t="s">
        <v>37</v>
      </c>
      <c r="N1540" t="s">
        <v>53</v>
      </c>
      <c r="O1540" t="s">
        <v>56</v>
      </c>
      <c r="P1540">
        <v>8</v>
      </c>
      <c r="Q1540">
        <v>241</v>
      </c>
      <c r="R1540">
        <v>2</v>
      </c>
      <c r="S1540">
        <v>4</v>
      </c>
      <c r="T1540" t="s">
        <v>53</v>
      </c>
      <c r="U1540">
        <v>445</v>
      </c>
      <c r="V1540">
        <v>2</v>
      </c>
      <c r="W1540" t="s">
        <v>37</v>
      </c>
      <c r="X1540" t="s">
        <v>37</v>
      </c>
      <c r="Y1540" t="s">
        <v>33</v>
      </c>
      <c r="Z1540">
        <v>635005.19999999995</v>
      </c>
      <c r="AA1540">
        <v>0.74199999999999999</v>
      </c>
      <c r="AB1540" t="s">
        <v>62</v>
      </c>
      <c r="AC1540" t="s">
        <v>45</v>
      </c>
      <c r="AD1540" t="s">
        <v>46</v>
      </c>
    </row>
    <row r="1541" spans="1:30" x14ac:dyDescent="0.25">
      <c r="A1541">
        <v>101540</v>
      </c>
      <c r="B1541">
        <v>35</v>
      </c>
      <c r="C1541" t="s">
        <v>75</v>
      </c>
      <c r="D1541" t="s">
        <v>31</v>
      </c>
      <c r="E1541" t="s">
        <v>42</v>
      </c>
      <c r="F1541">
        <v>50511.28</v>
      </c>
      <c r="G1541">
        <v>75016.160000000003</v>
      </c>
      <c r="H1541">
        <v>585</v>
      </c>
      <c r="I1541">
        <v>17</v>
      </c>
      <c r="J1541">
        <v>3</v>
      </c>
      <c r="K1541" t="s">
        <v>33</v>
      </c>
      <c r="L1541" t="s">
        <v>33</v>
      </c>
      <c r="M1541" t="s">
        <v>37</v>
      </c>
      <c r="N1541" t="s">
        <v>34</v>
      </c>
      <c r="O1541" t="s">
        <v>74</v>
      </c>
      <c r="P1541">
        <v>14</v>
      </c>
      <c r="Q1541">
        <v>238</v>
      </c>
      <c r="R1541">
        <v>7</v>
      </c>
      <c r="S1541">
        <v>1</v>
      </c>
      <c r="T1541" t="s">
        <v>67</v>
      </c>
      <c r="U1541">
        <v>60</v>
      </c>
      <c r="V1541">
        <v>5</v>
      </c>
      <c r="W1541" t="s">
        <v>33</v>
      </c>
      <c r="X1541" t="s">
        <v>33</v>
      </c>
      <c r="Y1541" t="s">
        <v>33</v>
      </c>
      <c r="Z1541">
        <v>606135.36</v>
      </c>
      <c r="AA1541">
        <v>1.4850000000000001</v>
      </c>
      <c r="AB1541" t="s">
        <v>38</v>
      </c>
      <c r="AC1541" t="s">
        <v>45</v>
      </c>
      <c r="AD1541" t="s">
        <v>46</v>
      </c>
    </row>
    <row r="1542" spans="1:30" x14ac:dyDescent="0.25">
      <c r="A1542">
        <v>101541</v>
      </c>
      <c r="B1542">
        <v>44</v>
      </c>
      <c r="C1542" t="s">
        <v>54</v>
      </c>
      <c r="D1542" t="s">
        <v>31</v>
      </c>
      <c r="E1542" t="s">
        <v>48</v>
      </c>
      <c r="F1542">
        <v>47372.68</v>
      </c>
      <c r="G1542">
        <v>60014.67</v>
      </c>
      <c r="H1542">
        <v>561</v>
      </c>
      <c r="I1542">
        <v>99</v>
      </c>
      <c r="J1542">
        <v>4</v>
      </c>
      <c r="K1542" t="s">
        <v>33</v>
      </c>
      <c r="L1542" t="s">
        <v>33</v>
      </c>
      <c r="M1542" t="s">
        <v>33</v>
      </c>
      <c r="N1542" t="s">
        <v>34</v>
      </c>
      <c r="O1542" t="s">
        <v>73</v>
      </c>
      <c r="P1542">
        <v>1</v>
      </c>
      <c r="Q1542">
        <v>194</v>
      </c>
      <c r="R1542">
        <v>5</v>
      </c>
      <c r="S1542">
        <v>2</v>
      </c>
      <c r="T1542" t="s">
        <v>53</v>
      </c>
      <c r="U1542">
        <v>27</v>
      </c>
      <c r="V1542">
        <v>2</v>
      </c>
      <c r="W1542" t="s">
        <v>37</v>
      </c>
      <c r="X1542" t="s">
        <v>33</v>
      </c>
      <c r="Y1542" t="s">
        <v>33</v>
      </c>
      <c r="Z1542">
        <v>568472.16</v>
      </c>
      <c r="AA1542">
        <v>1.2669999999999999</v>
      </c>
      <c r="AB1542" t="s">
        <v>62</v>
      </c>
      <c r="AC1542" t="s">
        <v>45</v>
      </c>
      <c r="AD1542" t="s">
        <v>46</v>
      </c>
    </row>
    <row r="1543" spans="1:30" x14ac:dyDescent="0.25">
      <c r="A1543">
        <v>101542</v>
      </c>
      <c r="B1543">
        <v>46</v>
      </c>
      <c r="C1543" t="s">
        <v>47</v>
      </c>
      <c r="D1543" t="s">
        <v>31</v>
      </c>
      <c r="E1543" t="s">
        <v>42</v>
      </c>
      <c r="F1543">
        <v>52042.22</v>
      </c>
      <c r="G1543">
        <v>53227.040000000001</v>
      </c>
      <c r="H1543">
        <v>850</v>
      </c>
      <c r="I1543">
        <v>169</v>
      </c>
      <c r="J1543">
        <v>1</v>
      </c>
      <c r="K1543" t="s">
        <v>33</v>
      </c>
      <c r="L1543" t="s">
        <v>37</v>
      </c>
      <c r="M1543" t="s">
        <v>33</v>
      </c>
      <c r="N1543" t="s">
        <v>53</v>
      </c>
      <c r="O1543" t="s">
        <v>49</v>
      </c>
      <c r="P1543">
        <v>5</v>
      </c>
      <c r="Q1543">
        <v>357</v>
      </c>
      <c r="R1543">
        <v>3</v>
      </c>
      <c r="S1543">
        <v>4</v>
      </c>
      <c r="T1543" t="s">
        <v>53</v>
      </c>
      <c r="U1543">
        <v>357</v>
      </c>
      <c r="V1543">
        <v>6</v>
      </c>
      <c r="W1543" t="s">
        <v>37</v>
      </c>
      <c r="X1543" t="s">
        <v>33</v>
      </c>
      <c r="Y1543" t="s">
        <v>33</v>
      </c>
      <c r="Z1543">
        <v>624506.64</v>
      </c>
      <c r="AA1543">
        <v>1.0229999999999999</v>
      </c>
      <c r="AB1543" t="s">
        <v>50</v>
      </c>
      <c r="AC1543" t="s">
        <v>45</v>
      </c>
      <c r="AD1543" t="s">
        <v>46</v>
      </c>
    </row>
    <row r="1544" spans="1:30" x14ac:dyDescent="0.25">
      <c r="A1544">
        <v>101543</v>
      </c>
      <c r="B1544">
        <v>20</v>
      </c>
      <c r="C1544" t="s">
        <v>30</v>
      </c>
      <c r="D1544" t="s">
        <v>58</v>
      </c>
      <c r="E1544" t="s">
        <v>48</v>
      </c>
      <c r="F1544">
        <v>49591.79</v>
      </c>
      <c r="G1544">
        <v>33888.22</v>
      </c>
      <c r="H1544">
        <v>746</v>
      </c>
      <c r="I1544">
        <v>34</v>
      </c>
      <c r="J1544">
        <v>3</v>
      </c>
      <c r="K1544" t="s">
        <v>33</v>
      </c>
      <c r="L1544" t="s">
        <v>33</v>
      </c>
      <c r="M1544" t="s">
        <v>33</v>
      </c>
      <c r="N1544" t="s">
        <v>34</v>
      </c>
      <c r="O1544" t="s">
        <v>72</v>
      </c>
      <c r="P1544">
        <v>22</v>
      </c>
      <c r="Q1544">
        <v>703</v>
      </c>
      <c r="R1544">
        <v>3</v>
      </c>
      <c r="S1544">
        <v>5</v>
      </c>
      <c r="T1544" t="s">
        <v>36</v>
      </c>
      <c r="U1544">
        <v>374</v>
      </c>
      <c r="V1544">
        <v>5</v>
      </c>
      <c r="W1544" t="s">
        <v>33</v>
      </c>
      <c r="X1544" t="s">
        <v>33</v>
      </c>
      <c r="Y1544" t="s">
        <v>37</v>
      </c>
      <c r="Z1544">
        <v>595101.48</v>
      </c>
      <c r="AA1544">
        <v>0.68300000000000005</v>
      </c>
      <c r="AB1544" t="s">
        <v>44</v>
      </c>
      <c r="AC1544" t="s">
        <v>45</v>
      </c>
      <c r="AD1544" t="s">
        <v>40</v>
      </c>
    </row>
    <row r="1545" spans="1:30" x14ac:dyDescent="0.25">
      <c r="A1545">
        <v>101544</v>
      </c>
      <c r="B1545">
        <v>20</v>
      </c>
      <c r="C1545" t="s">
        <v>70</v>
      </c>
      <c r="D1545" t="s">
        <v>31</v>
      </c>
      <c r="E1545" t="s">
        <v>32</v>
      </c>
      <c r="F1545">
        <v>39701.65</v>
      </c>
      <c r="G1545">
        <v>36998.21</v>
      </c>
      <c r="H1545">
        <v>654</v>
      </c>
      <c r="I1545">
        <v>93</v>
      </c>
      <c r="J1545">
        <v>2</v>
      </c>
      <c r="K1545" t="s">
        <v>33</v>
      </c>
      <c r="L1545" t="s">
        <v>33</v>
      </c>
      <c r="M1545" t="s">
        <v>33</v>
      </c>
      <c r="N1545" t="s">
        <v>34</v>
      </c>
      <c r="O1545" t="s">
        <v>35</v>
      </c>
      <c r="P1545">
        <v>26</v>
      </c>
      <c r="Q1545">
        <v>361</v>
      </c>
      <c r="R1545">
        <v>4</v>
      </c>
      <c r="S1545">
        <v>1</v>
      </c>
      <c r="T1545" t="s">
        <v>53</v>
      </c>
      <c r="U1545">
        <v>9</v>
      </c>
      <c r="V1545">
        <v>5</v>
      </c>
      <c r="W1545" t="s">
        <v>33</v>
      </c>
      <c r="X1545" t="s">
        <v>37</v>
      </c>
      <c r="Y1545" t="s">
        <v>33</v>
      </c>
      <c r="Z1545">
        <v>476419.8</v>
      </c>
      <c r="AA1545">
        <v>0.93200000000000005</v>
      </c>
      <c r="AB1545" t="s">
        <v>44</v>
      </c>
      <c r="AC1545" t="s">
        <v>51</v>
      </c>
      <c r="AD1545" t="s">
        <v>46</v>
      </c>
    </row>
    <row r="1546" spans="1:30" x14ac:dyDescent="0.25">
      <c r="A1546">
        <v>101545</v>
      </c>
      <c r="B1546">
        <v>53</v>
      </c>
      <c r="C1546" t="s">
        <v>30</v>
      </c>
      <c r="D1546" t="s">
        <v>31</v>
      </c>
      <c r="E1546" t="s">
        <v>42</v>
      </c>
      <c r="F1546">
        <v>43477.62</v>
      </c>
      <c r="G1546">
        <v>23297.46</v>
      </c>
      <c r="H1546">
        <v>714</v>
      </c>
      <c r="I1546">
        <v>159</v>
      </c>
      <c r="J1546">
        <v>1</v>
      </c>
      <c r="K1546" t="s">
        <v>33</v>
      </c>
      <c r="L1546" t="s">
        <v>37</v>
      </c>
      <c r="M1546" t="s">
        <v>33</v>
      </c>
      <c r="N1546" t="s">
        <v>34</v>
      </c>
      <c r="O1546" t="s">
        <v>73</v>
      </c>
      <c r="P1546">
        <v>6</v>
      </c>
      <c r="Q1546">
        <v>407</v>
      </c>
      <c r="R1546">
        <v>4</v>
      </c>
      <c r="S1546">
        <v>3</v>
      </c>
      <c r="T1546" t="s">
        <v>46</v>
      </c>
      <c r="U1546">
        <v>7</v>
      </c>
      <c r="V1546">
        <v>2</v>
      </c>
      <c r="W1546" t="s">
        <v>37</v>
      </c>
      <c r="X1546" t="s">
        <v>33</v>
      </c>
      <c r="Y1546" t="s">
        <v>33</v>
      </c>
      <c r="Z1546">
        <v>521731.44</v>
      </c>
      <c r="AA1546">
        <v>0.53600000000000003</v>
      </c>
      <c r="AB1546" t="s">
        <v>50</v>
      </c>
      <c r="AC1546" t="s">
        <v>45</v>
      </c>
      <c r="AD1546" t="s">
        <v>46</v>
      </c>
    </row>
    <row r="1547" spans="1:30" x14ac:dyDescent="0.25">
      <c r="A1547">
        <v>101546</v>
      </c>
      <c r="B1547">
        <v>69</v>
      </c>
      <c r="C1547" t="s">
        <v>41</v>
      </c>
      <c r="D1547" t="s">
        <v>31</v>
      </c>
      <c r="E1547" t="s">
        <v>42</v>
      </c>
      <c r="F1547">
        <v>55117.17</v>
      </c>
      <c r="G1547">
        <v>31838.83</v>
      </c>
      <c r="H1547">
        <v>769</v>
      </c>
      <c r="I1547">
        <v>13</v>
      </c>
      <c r="J1547">
        <v>2</v>
      </c>
      <c r="K1547" t="s">
        <v>33</v>
      </c>
      <c r="L1547" t="s">
        <v>33</v>
      </c>
      <c r="M1547" t="s">
        <v>33</v>
      </c>
      <c r="N1547" t="s">
        <v>53</v>
      </c>
      <c r="O1547" t="s">
        <v>56</v>
      </c>
      <c r="P1547">
        <v>20</v>
      </c>
      <c r="Q1547">
        <v>56</v>
      </c>
      <c r="R1547">
        <v>5</v>
      </c>
      <c r="S1547">
        <v>0</v>
      </c>
      <c r="T1547" t="s">
        <v>53</v>
      </c>
      <c r="U1547">
        <v>-1</v>
      </c>
      <c r="V1547">
        <v>6</v>
      </c>
      <c r="W1547" t="s">
        <v>33</v>
      </c>
      <c r="X1547" t="s">
        <v>33</v>
      </c>
      <c r="Y1547" t="s">
        <v>37</v>
      </c>
      <c r="Z1547">
        <v>661406.04</v>
      </c>
      <c r="AA1547">
        <v>0.57799999999999996</v>
      </c>
      <c r="AB1547" t="s">
        <v>60</v>
      </c>
      <c r="AC1547" t="s">
        <v>39</v>
      </c>
      <c r="AD1547" t="s">
        <v>46</v>
      </c>
    </row>
    <row r="1548" spans="1:30" x14ac:dyDescent="0.25">
      <c r="A1548">
        <v>101547</v>
      </c>
      <c r="B1548">
        <v>48</v>
      </c>
      <c r="C1548" t="s">
        <v>57</v>
      </c>
      <c r="D1548" t="s">
        <v>58</v>
      </c>
      <c r="E1548" t="s">
        <v>42</v>
      </c>
      <c r="F1548">
        <v>30850.57</v>
      </c>
      <c r="G1548">
        <v>14034.06</v>
      </c>
      <c r="H1548">
        <v>717</v>
      </c>
      <c r="I1548">
        <v>20</v>
      </c>
      <c r="J1548">
        <v>4</v>
      </c>
      <c r="K1548" t="s">
        <v>33</v>
      </c>
      <c r="L1548" t="s">
        <v>33</v>
      </c>
      <c r="M1548" t="s">
        <v>33</v>
      </c>
      <c r="N1548" t="s">
        <v>55</v>
      </c>
      <c r="O1548" t="s">
        <v>64</v>
      </c>
      <c r="P1548">
        <v>24</v>
      </c>
      <c r="Q1548">
        <v>318</v>
      </c>
      <c r="R1548">
        <v>5</v>
      </c>
      <c r="S1548">
        <v>3</v>
      </c>
      <c r="T1548" t="s">
        <v>53</v>
      </c>
      <c r="U1548">
        <v>78</v>
      </c>
      <c r="V1548">
        <v>1</v>
      </c>
      <c r="W1548" t="s">
        <v>37</v>
      </c>
      <c r="X1548" t="s">
        <v>37</v>
      </c>
      <c r="Y1548" t="s">
        <v>37</v>
      </c>
      <c r="Z1548">
        <v>370206.84</v>
      </c>
      <c r="AA1548">
        <v>0.45500000000000002</v>
      </c>
      <c r="AB1548" t="s">
        <v>50</v>
      </c>
      <c r="AC1548" t="s">
        <v>51</v>
      </c>
      <c r="AD1548" t="s">
        <v>40</v>
      </c>
    </row>
    <row r="1549" spans="1:30" x14ac:dyDescent="0.25">
      <c r="A1549">
        <v>101548</v>
      </c>
      <c r="B1549">
        <v>22</v>
      </c>
      <c r="C1549" t="s">
        <v>61</v>
      </c>
      <c r="D1549" t="s">
        <v>68</v>
      </c>
      <c r="E1549" t="s">
        <v>32</v>
      </c>
      <c r="F1549">
        <v>32443</v>
      </c>
      <c r="G1549">
        <v>112117.92</v>
      </c>
      <c r="H1549">
        <v>773</v>
      </c>
      <c r="I1549">
        <v>84</v>
      </c>
      <c r="J1549">
        <v>1</v>
      </c>
      <c r="K1549" t="s">
        <v>33</v>
      </c>
      <c r="L1549" t="s">
        <v>33</v>
      </c>
      <c r="M1549" t="s">
        <v>33</v>
      </c>
      <c r="N1549" t="s">
        <v>55</v>
      </c>
      <c r="O1549" t="s">
        <v>73</v>
      </c>
      <c r="P1549">
        <v>21</v>
      </c>
      <c r="Q1549">
        <v>69</v>
      </c>
      <c r="R1549">
        <v>4</v>
      </c>
      <c r="S1549">
        <v>1</v>
      </c>
      <c r="T1549" t="s">
        <v>53</v>
      </c>
      <c r="U1549">
        <v>498</v>
      </c>
      <c r="V1549">
        <v>2</v>
      </c>
      <c r="W1549" t="s">
        <v>37</v>
      </c>
      <c r="X1549" t="s">
        <v>37</v>
      </c>
      <c r="Y1549" t="s">
        <v>33</v>
      </c>
      <c r="Z1549">
        <v>389316</v>
      </c>
      <c r="AA1549">
        <v>3.456</v>
      </c>
      <c r="AB1549" t="s">
        <v>44</v>
      </c>
      <c r="AC1549" t="s">
        <v>51</v>
      </c>
      <c r="AD1549" t="s">
        <v>46</v>
      </c>
    </row>
    <row r="1550" spans="1:30" x14ac:dyDescent="0.25">
      <c r="A1550">
        <v>101549</v>
      </c>
      <c r="B1550">
        <v>47</v>
      </c>
      <c r="C1550" t="s">
        <v>30</v>
      </c>
      <c r="D1550" t="s">
        <v>31</v>
      </c>
      <c r="E1550" t="s">
        <v>42</v>
      </c>
      <c r="F1550">
        <v>36480.86</v>
      </c>
      <c r="G1550">
        <v>44469.08</v>
      </c>
      <c r="H1550">
        <v>595</v>
      </c>
      <c r="I1550">
        <v>109</v>
      </c>
      <c r="J1550">
        <v>3</v>
      </c>
      <c r="K1550" t="s">
        <v>33</v>
      </c>
      <c r="L1550" t="s">
        <v>33</v>
      </c>
      <c r="M1550" t="s">
        <v>33</v>
      </c>
      <c r="N1550" t="s">
        <v>53</v>
      </c>
      <c r="O1550" t="s">
        <v>43</v>
      </c>
      <c r="P1550">
        <v>8</v>
      </c>
      <c r="Q1550">
        <v>65</v>
      </c>
      <c r="R1550">
        <v>6</v>
      </c>
      <c r="S1550">
        <v>5</v>
      </c>
      <c r="T1550" t="s">
        <v>53</v>
      </c>
      <c r="U1550">
        <v>440</v>
      </c>
      <c r="V1550">
        <v>6</v>
      </c>
      <c r="W1550" t="s">
        <v>33</v>
      </c>
      <c r="X1550" t="s">
        <v>37</v>
      </c>
      <c r="Y1550" t="s">
        <v>37</v>
      </c>
      <c r="Z1550">
        <v>437770.32</v>
      </c>
      <c r="AA1550">
        <v>1.2190000000000001</v>
      </c>
      <c r="AB1550" t="s">
        <v>50</v>
      </c>
      <c r="AC1550" t="s">
        <v>51</v>
      </c>
      <c r="AD1550" t="s">
        <v>46</v>
      </c>
    </row>
    <row r="1551" spans="1:30" x14ac:dyDescent="0.25">
      <c r="A1551">
        <v>101550</v>
      </c>
      <c r="B1551">
        <v>67</v>
      </c>
      <c r="C1551" t="s">
        <v>30</v>
      </c>
      <c r="D1551" t="s">
        <v>58</v>
      </c>
      <c r="E1551" t="s">
        <v>42</v>
      </c>
      <c r="F1551">
        <v>12000</v>
      </c>
      <c r="G1551">
        <v>0</v>
      </c>
      <c r="H1551">
        <v>672</v>
      </c>
      <c r="I1551">
        <v>81</v>
      </c>
      <c r="J1551">
        <v>4</v>
      </c>
      <c r="K1551" t="s">
        <v>37</v>
      </c>
      <c r="L1551" t="s">
        <v>37</v>
      </c>
      <c r="M1551" t="s">
        <v>33</v>
      </c>
      <c r="N1551" t="s">
        <v>34</v>
      </c>
      <c r="O1551" t="s">
        <v>43</v>
      </c>
      <c r="P1551">
        <v>8</v>
      </c>
      <c r="Q1551">
        <v>507</v>
      </c>
      <c r="R1551">
        <v>8</v>
      </c>
      <c r="S1551">
        <v>5</v>
      </c>
      <c r="T1551" t="s">
        <v>36</v>
      </c>
      <c r="U1551">
        <v>217</v>
      </c>
      <c r="V1551">
        <v>0</v>
      </c>
      <c r="W1551" t="s">
        <v>33</v>
      </c>
      <c r="X1551" t="s">
        <v>37</v>
      </c>
      <c r="Y1551" t="s">
        <v>33</v>
      </c>
      <c r="Z1551">
        <v>144000</v>
      </c>
      <c r="AA1551">
        <v>0</v>
      </c>
      <c r="AB1551" t="s">
        <v>60</v>
      </c>
      <c r="AC1551" t="s">
        <v>65</v>
      </c>
      <c r="AD1551" t="s">
        <v>46</v>
      </c>
    </row>
    <row r="1552" spans="1:30" x14ac:dyDescent="0.25">
      <c r="A1552">
        <v>101551</v>
      </c>
      <c r="B1552">
        <v>69</v>
      </c>
      <c r="C1552" t="s">
        <v>54</v>
      </c>
      <c r="D1552" t="s">
        <v>31</v>
      </c>
      <c r="E1552" t="s">
        <v>42</v>
      </c>
      <c r="F1552">
        <v>36338.01</v>
      </c>
      <c r="G1552">
        <v>59009.13</v>
      </c>
      <c r="H1552">
        <v>665</v>
      </c>
      <c r="I1552">
        <v>126</v>
      </c>
      <c r="J1552">
        <v>1</v>
      </c>
      <c r="K1552" t="s">
        <v>33</v>
      </c>
      <c r="L1552" t="s">
        <v>37</v>
      </c>
      <c r="M1552" t="s">
        <v>33</v>
      </c>
      <c r="N1552" t="s">
        <v>34</v>
      </c>
      <c r="O1552" t="s">
        <v>72</v>
      </c>
      <c r="P1552">
        <v>21</v>
      </c>
      <c r="Q1552">
        <v>599</v>
      </c>
      <c r="R1552">
        <v>7</v>
      </c>
      <c r="S1552">
        <v>1</v>
      </c>
      <c r="T1552" t="s">
        <v>36</v>
      </c>
      <c r="U1552">
        <v>16</v>
      </c>
      <c r="V1552">
        <v>4</v>
      </c>
      <c r="W1552" t="s">
        <v>33</v>
      </c>
      <c r="X1552" t="s">
        <v>33</v>
      </c>
      <c r="Y1552" t="s">
        <v>37</v>
      </c>
      <c r="Z1552">
        <v>436056.12</v>
      </c>
      <c r="AA1552">
        <v>1.6240000000000001</v>
      </c>
      <c r="AB1552" t="s">
        <v>60</v>
      </c>
      <c r="AC1552" t="s">
        <v>51</v>
      </c>
      <c r="AD1552" t="s">
        <v>40</v>
      </c>
    </row>
    <row r="1553" spans="1:30" x14ac:dyDescent="0.25">
      <c r="A1553">
        <v>101552</v>
      </c>
      <c r="B1553">
        <v>65</v>
      </c>
      <c r="C1553" t="s">
        <v>54</v>
      </c>
      <c r="D1553" t="s">
        <v>31</v>
      </c>
      <c r="E1553" t="s">
        <v>32</v>
      </c>
      <c r="F1553">
        <v>37595.279999999999</v>
      </c>
      <c r="G1553">
        <v>10311.27</v>
      </c>
      <c r="H1553">
        <v>707</v>
      </c>
      <c r="I1553">
        <v>37</v>
      </c>
      <c r="J1553">
        <v>2</v>
      </c>
      <c r="K1553" t="s">
        <v>33</v>
      </c>
      <c r="L1553" t="s">
        <v>37</v>
      </c>
      <c r="M1553" t="s">
        <v>33</v>
      </c>
      <c r="N1553" t="s">
        <v>34</v>
      </c>
      <c r="O1553" t="s">
        <v>72</v>
      </c>
      <c r="P1553">
        <v>9</v>
      </c>
      <c r="Q1553">
        <v>148</v>
      </c>
      <c r="R1553">
        <v>2</v>
      </c>
      <c r="S1553">
        <v>0</v>
      </c>
      <c r="T1553" t="s">
        <v>53</v>
      </c>
      <c r="U1553">
        <v>-1</v>
      </c>
      <c r="V1553">
        <v>2</v>
      </c>
      <c r="W1553" t="s">
        <v>33</v>
      </c>
      <c r="X1553" t="s">
        <v>37</v>
      </c>
      <c r="Y1553" t="s">
        <v>33</v>
      </c>
      <c r="Z1553">
        <v>451143.36</v>
      </c>
      <c r="AA1553">
        <v>0.27400000000000002</v>
      </c>
      <c r="AB1553" t="s">
        <v>60</v>
      </c>
      <c r="AC1553" t="s">
        <v>51</v>
      </c>
      <c r="AD1553" t="s">
        <v>46</v>
      </c>
    </row>
    <row r="1554" spans="1:30" x14ac:dyDescent="0.25">
      <c r="A1554">
        <v>101553</v>
      </c>
      <c r="B1554">
        <v>67</v>
      </c>
      <c r="C1554" t="s">
        <v>54</v>
      </c>
      <c r="D1554" t="s">
        <v>31</v>
      </c>
      <c r="E1554" t="s">
        <v>42</v>
      </c>
      <c r="F1554">
        <v>67760.62</v>
      </c>
      <c r="G1554">
        <v>0</v>
      </c>
      <c r="H1554">
        <v>709</v>
      </c>
      <c r="I1554">
        <v>50</v>
      </c>
      <c r="J1554">
        <v>5</v>
      </c>
      <c r="K1554" t="s">
        <v>33</v>
      </c>
      <c r="L1554" t="s">
        <v>37</v>
      </c>
      <c r="M1554" t="s">
        <v>33</v>
      </c>
      <c r="N1554" t="s">
        <v>53</v>
      </c>
      <c r="O1554" t="s">
        <v>59</v>
      </c>
      <c r="P1554">
        <v>3</v>
      </c>
      <c r="Q1554">
        <v>463</v>
      </c>
      <c r="R1554">
        <v>6</v>
      </c>
      <c r="S1554">
        <v>2</v>
      </c>
      <c r="T1554" t="s">
        <v>53</v>
      </c>
      <c r="U1554">
        <v>188</v>
      </c>
      <c r="V1554">
        <v>5</v>
      </c>
      <c r="W1554" t="s">
        <v>33</v>
      </c>
      <c r="X1554" t="s">
        <v>33</v>
      </c>
      <c r="Y1554" t="s">
        <v>33</v>
      </c>
      <c r="Z1554">
        <v>813127.44</v>
      </c>
      <c r="AA1554">
        <v>0</v>
      </c>
      <c r="AB1554" t="s">
        <v>60</v>
      </c>
      <c r="AC1554" t="s">
        <v>39</v>
      </c>
      <c r="AD1554" t="s">
        <v>46</v>
      </c>
    </row>
    <row r="1555" spans="1:30" x14ac:dyDescent="0.25">
      <c r="A1555">
        <v>101554</v>
      </c>
      <c r="B1555">
        <v>36</v>
      </c>
      <c r="C1555" t="s">
        <v>41</v>
      </c>
      <c r="D1555" t="s">
        <v>58</v>
      </c>
      <c r="E1555" t="s">
        <v>48</v>
      </c>
      <c r="F1555">
        <v>36973.78</v>
      </c>
      <c r="G1555">
        <v>0</v>
      </c>
      <c r="H1555">
        <v>661</v>
      </c>
      <c r="I1555">
        <v>153</v>
      </c>
      <c r="J1555">
        <v>4</v>
      </c>
      <c r="K1555" t="s">
        <v>37</v>
      </c>
      <c r="L1555" t="s">
        <v>33</v>
      </c>
      <c r="M1555" t="s">
        <v>33</v>
      </c>
      <c r="O1555" t="s">
        <v>63</v>
      </c>
      <c r="P1555">
        <v>18</v>
      </c>
      <c r="Q1555">
        <v>142</v>
      </c>
      <c r="R1555">
        <v>4</v>
      </c>
      <c r="S1555">
        <v>3</v>
      </c>
      <c r="T1555" t="s">
        <v>53</v>
      </c>
      <c r="U1555">
        <v>55</v>
      </c>
      <c r="V1555">
        <v>3</v>
      </c>
      <c r="W1555" t="s">
        <v>33</v>
      </c>
      <c r="X1555" t="s">
        <v>33</v>
      </c>
      <c r="Y1555" t="s">
        <v>33</v>
      </c>
      <c r="Z1555">
        <v>443685.36</v>
      </c>
      <c r="AA1555">
        <v>0</v>
      </c>
      <c r="AB1555" t="s">
        <v>62</v>
      </c>
      <c r="AC1555" t="s">
        <v>51</v>
      </c>
      <c r="AD1555" t="s">
        <v>46</v>
      </c>
    </row>
    <row r="1556" spans="1:30" x14ac:dyDescent="0.25">
      <c r="A1556">
        <v>101555</v>
      </c>
      <c r="B1556">
        <v>28</v>
      </c>
      <c r="C1556" t="s">
        <v>47</v>
      </c>
      <c r="D1556" t="s">
        <v>68</v>
      </c>
      <c r="E1556" t="s">
        <v>32</v>
      </c>
      <c r="F1556">
        <v>38452.19</v>
      </c>
      <c r="G1556">
        <v>58381.64</v>
      </c>
      <c r="H1556">
        <v>801</v>
      </c>
      <c r="I1556">
        <v>27</v>
      </c>
      <c r="J1556">
        <v>3</v>
      </c>
      <c r="K1556" t="s">
        <v>33</v>
      </c>
      <c r="L1556" t="s">
        <v>33</v>
      </c>
      <c r="M1556" t="s">
        <v>33</v>
      </c>
      <c r="N1556" t="s">
        <v>34</v>
      </c>
      <c r="O1556" t="s">
        <v>63</v>
      </c>
      <c r="P1556">
        <v>15</v>
      </c>
      <c r="Q1556">
        <v>434</v>
      </c>
      <c r="R1556">
        <v>2</v>
      </c>
      <c r="S1556">
        <v>0</v>
      </c>
      <c r="T1556" t="s">
        <v>53</v>
      </c>
      <c r="U1556">
        <v>-1</v>
      </c>
      <c r="V1556">
        <v>3</v>
      </c>
      <c r="W1556" t="s">
        <v>37</v>
      </c>
      <c r="X1556" t="s">
        <v>37</v>
      </c>
      <c r="Y1556" t="s">
        <v>33</v>
      </c>
      <c r="Z1556">
        <v>461426.28</v>
      </c>
      <c r="AA1556">
        <v>1.518</v>
      </c>
      <c r="AB1556" t="s">
        <v>38</v>
      </c>
      <c r="AC1556" t="s">
        <v>51</v>
      </c>
      <c r="AD1556" t="s">
        <v>46</v>
      </c>
    </row>
    <row r="1557" spans="1:30" x14ac:dyDescent="0.25">
      <c r="A1557">
        <v>101556</v>
      </c>
      <c r="B1557">
        <v>19</v>
      </c>
      <c r="C1557" t="s">
        <v>75</v>
      </c>
      <c r="D1557" t="s">
        <v>31</v>
      </c>
      <c r="E1557" t="s">
        <v>42</v>
      </c>
      <c r="F1557">
        <v>45339.78</v>
      </c>
      <c r="G1557">
        <v>0</v>
      </c>
      <c r="H1557">
        <v>754</v>
      </c>
      <c r="I1557">
        <v>121</v>
      </c>
      <c r="J1557">
        <v>3</v>
      </c>
      <c r="K1557" t="s">
        <v>33</v>
      </c>
      <c r="L1557" t="s">
        <v>37</v>
      </c>
      <c r="M1557" t="s">
        <v>33</v>
      </c>
      <c r="N1557" t="s">
        <v>34</v>
      </c>
      <c r="O1557" t="s">
        <v>64</v>
      </c>
      <c r="P1557">
        <v>7</v>
      </c>
      <c r="Q1557">
        <v>235</v>
      </c>
      <c r="R1557">
        <v>1</v>
      </c>
      <c r="S1557">
        <v>3</v>
      </c>
      <c r="T1557" t="s">
        <v>67</v>
      </c>
      <c r="U1557">
        <v>250</v>
      </c>
      <c r="V1557">
        <v>5</v>
      </c>
      <c r="W1557" t="s">
        <v>37</v>
      </c>
      <c r="X1557" t="s">
        <v>33</v>
      </c>
      <c r="Y1557" t="s">
        <v>33</v>
      </c>
      <c r="Z1557">
        <v>544077.36</v>
      </c>
      <c r="AA1557">
        <v>0</v>
      </c>
      <c r="AB1557" t="s">
        <v>44</v>
      </c>
      <c r="AC1557" t="s">
        <v>45</v>
      </c>
      <c r="AD1557" t="s">
        <v>46</v>
      </c>
    </row>
    <row r="1558" spans="1:30" x14ac:dyDescent="0.25">
      <c r="A1558">
        <v>101557</v>
      </c>
      <c r="B1558">
        <v>22</v>
      </c>
      <c r="C1558" t="s">
        <v>30</v>
      </c>
      <c r="D1558" t="s">
        <v>31</v>
      </c>
      <c r="E1558" t="s">
        <v>42</v>
      </c>
      <c r="F1558">
        <v>47833.77</v>
      </c>
      <c r="G1558">
        <v>26465.89</v>
      </c>
      <c r="H1558">
        <v>659</v>
      </c>
      <c r="I1558">
        <v>141</v>
      </c>
      <c r="J1558">
        <v>1</v>
      </c>
      <c r="K1558" t="s">
        <v>33</v>
      </c>
      <c r="L1558" t="s">
        <v>37</v>
      </c>
      <c r="M1558" t="s">
        <v>33</v>
      </c>
      <c r="N1558" t="s">
        <v>34</v>
      </c>
      <c r="O1558" t="s">
        <v>74</v>
      </c>
      <c r="P1558">
        <v>19</v>
      </c>
      <c r="Q1558">
        <v>281</v>
      </c>
      <c r="R1558">
        <v>4</v>
      </c>
      <c r="S1558">
        <v>1</v>
      </c>
      <c r="T1558" t="s">
        <v>53</v>
      </c>
      <c r="U1558">
        <v>230</v>
      </c>
      <c r="V1558">
        <v>3</v>
      </c>
      <c r="W1558" t="s">
        <v>33</v>
      </c>
      <c r="X1558" t="s">
        <v>33</v>
      </c>
      <c r="Y1558" t="s">
        <v>33</v>
      </c>
      <c r="Z1558">
        <v>574005.24</v>
      </c>
      <c r="AA1558">
        <v>0.55300000000000005</v>
      </c>
      <c r="AB1558" t="s">
        <v>44</v>
      </c>
      <c r="AC1558" t="s">
        <v>45</v>
      </c>
      <c r="AD1558" t="s">
        <v>46</v>
      </c>
    </row>
    <row r="1559" spans="1:30" x14ac:dyDescent="0.25">
      <c r="A1559">
        <v>101558</v>
      </c>
      <c r="B1559">
        <v>68</v>
      </c>
      <c r="C1559" t="s">
        <v>30</v>
      </c>
      <c r="D1559" t="s">
        <v>31</v>
      </c>
      <c r="E1559" t="s">
        <v>42</v>
      </c>
      <c r="F1559">
        <v>35555.120000000003</v>
      </c>
      <c r="G1559">
        <v>0</v>
      </c>
      <c r="H1559">
        <v>616</v>
      </c>
      <c r="I1559">
        <v>37</v>
      </c>
      <c r="J1559">
        <v>1</v>
      </c>
      <c r="K1559" t="s">
        <v>33</v>
      </c>
      <c r="L1559" t="s">
        <v>33</v>
      </c>
      <c r="M1559" t="s">
        <v>33</v>
      </c>
      <c r="N1559" t="s">
        <v>34</v>
      </c>
      <c r="O1559" t="s">
        <v>73</v>
      </c>
      <c r="P1559">
        <v>18</v>
      </c>
      <c r="Q1559">
        <v>448</v>
      </c>
      <c r="R1559">
        <v>4</v>
      </c>
      <c r="S1559">
        <v>5</v>
      </c>
      <c r="T1559" t="s">
        <v>53</v>
      </c>
      <c r="U1559">
        <v>357</v>
      </c>
      <c r="V1559">
        <v>1</v>
      </c>
      <c r="W1559" t="s">
        <v>37</v>
      </c>
      <c r="X1559" t="s">
        <v>37</v>
      </c>
      <c r="Y1559" t="s">
        <v>33</v>
      </c>
      <c r="Z1559">
        <v>426661.44</v>
      </c>
      <c r="AA1559">
        <v>0</v>
      </c>
      <c r="AB1559" t="s">
        <v>60</v>
      </c>
      <c r="AC1559" t="s">
        <v>51</v>
      </c>
      <c r="AD1559" t="s">
        <v>46</v>
      </c>
    </row>
    <row r="1560" spans="1:30" x14ac:dyDescent="0.25">
      <c r="A1560">
        <v>101559</v>
      </c>
      <c r="B1560">
        <v>55</v>
      </c>
      <c r="C1560" t="s">
        <v>70</v>
      </c>
      <c r="D1560" t="s">
        <v>31</v>
      </c>
      <c r="E1560" t="s">
        <v>42</v>
      </c>
      <c r="F1560">
        <v>90869.97</v>
      </c>
      <c r="G1560">
        <v>32050.66</v>
      </c>
      <c r="H1560">
        <v>824</v>
      </c>
      <c r="I1560">
        <v>128</v>
      </c>
      <c r="J1560">
        <v>1</v>
      </c>
      <c r="K1560" t="s">
        <v>33</v>
      </c>
      <c r="L1560" t="s">
        <v>37</v>
      </c>
      <c r="M1560" t="s">
        <v>33</v>
      </c>
      <c r="N1560" t="s">
        <v>55</v>
      </c>
      <c r="O1560" t="s">
        <v>73</v>
      </c>
      <c r="P1560">
        <v>21</v>
      </c>
      <c r="Q1560">
        <v>226</v>
      </c>
      <c r="R1560">
        <v>5</v>
      </c>
      <c r="S1560">
        <v>1</v>
      </c>
      <c r="T1560" t="s">
        <v>36</v>
      </c>
      <c r="U1560">
        <v>271</v>
      </c>
      <c r="V1560">
        <v>6</v>
      </c>
      <c r="W1560" t="s">
        <v>37</v>
      </c>
      <c r="X1560" t="s">
        <v>37</v>
      </c>
      <c r="Y1560" t="s">
        <v>37</v>
      </c>
      <c r="Z1560">
        <v>1090439.6399999999</v>
      </c>
      <c r="AA1560">
        <v>0.35299999999999998</v>
      </c>
      <c r="AB1560" t="s">
        <v>50</v>
      </c>
      <c r="AC1560" t="s">
        <v>39</v>
      </c>
      <c r="AD1560" t="s">
        <v>46</v>
      </c>
    </row>
    <row r="1561" spans="1:30" x14ac:dyDescent="0.25">
      <c r="A1561">
        <v>101560</v>
      </c>
      <c r="B1561">
        <v>20</v>
      </c>
      <c r="C1561" t="s">
        <v>75</v>
      </c>
      <c r="D1561" t="s">
        <v>58</v>
      </c>
      <c r="E1561" t="s">
        <v>42</v>
      </c>
      <c r="F1561">
        <v>25569.42</v>
      </c>
      <c r="G1561">
        <v>97743.360000000001</v>
      </c>
      <c r="H1561">
        <v>806</v>
      </c>
      <c r="I1561">
        <v>41</v>
      </c>
      <c r="J1561">
        <v>1</v>
      </c>
      <c r="K1561" t="s">
        <v>33</v>
      </c>
      <c r="L1561" t="s">
        <v>37</v>
      </c>
      <c r="M1561" t="s">
        <v>37</v>
      </c>
      <c r="N1561" t="s">
        <v>34</v>
      </c>
      <c r="O1561" t="s">
        <v>35</v>
      </c>
      <c r="P1561">
        <v>20</v>
      </c>
      <c r="Q1561">
        <v>297</v>
      </c>
      <c r="R1561">
        <v>3</v>
      </c>
      <c r="S1561">
        <v>0</v>
      </c>
      <c r="T1561" t="s">
        <v>36</v>
      </c>
      <c r="U1561">
        <v>-1</v>
      </c>
      <c r="V1561">
        <v>6</v>
      </c>
      <c r="W1561" t="s">
        <v>37</v>
      </c>
      <c r="X1561" t="s">
        <v>33</v>
      </c>
      <c r="Y1561" t="s">
        <v>33</v>
      </c>
      <c r="Z1561">
        <v>306833.03999999998</v>
      </c>
      <c r="AA1561">
        <v>3.823</v>
      </c>
      <c r="AB1561" t="s">
        <v>44</v>
      </c>
      <c r="AC1561" t="s">
        <v>65</v>
      </c>
      <c r="AD1561" t="s">
        <v>46</v>
      </c>
    </row>
    <row r="1562" spans="1:30" x14ac:dyDescent="0.25">
      <c r="A1562">
        <v>101561</v>
      </c>
      <c r="B1562">
        <v>31</v>
      </c>
      <c r="C1562" t="s">
        <v>75</v>
      </c>
      <c r="D1562" t="s">
        <v>58</v>
      </c>
      <c r="E1562" t="s">
        <v>48</v>
      </c>
      <c r="F1562">
        <v>51056.88</v>
      </c>
      <c r="G1562">
        <v>50802.94</v>
      </c>
      <c r="H1562">
        <v>524</v>
      </c>
      <c r="I1562">
        <v>53</v>
      </c>
      <c r="J1562">
        <v>2</v>
      </c>
      <c r="K1562" t="s">
        <v>33</v>
      </c>
      <c r="L1562" t="s">
        <v>37</v>
      </c>
      <c r="M1562" t="s">
        <v>37</v>
      </c>
      <c r="N1562" t="s">
        <v>34</v>
      </c>
      <c r="O1562" t="s">
        <v>69</v>
      </c>
      <c r="P1562">
        <v>16</v>
      </c>
      <c r="Q1562">
        <v>329</v>
      </c>
      <c r="R1562">
        <v>8</v>
      </c>
      <c r="S1562">
        <v>5</v>
      </c>
      <c r="U1562">
        <v>81</v>
      </c>
      <c r="V1562">
        <v>0</v>
      </c>
      <c r="W1562" t="s">
        <v>37</v>
      </c>
      <c r="X1562" t="s">
        <v>37</v>
      </c>
      <c r="Y1562" t="s">
        <v>33</v>
      </c>
      <c r="Z1562">
        <v>612682.56000000006</v>
      </c>
      <c r="AA1562">
        <v>0.995</v>
      </c>
      <c r="AB1562" t="s">
        <v>38</v>
      </c>
      <c r="AC1562" t="s">
        <v>45</v>
      </c>
      <c r="AD1562" t="s">
        <v>46</v>
      </c>
    </row>
    <row r="1563" spans="1:30" x14ac:dyDescent="0.25">
      <c r="A1563">
        <v>101562</v>
      </c>
      <c r="B1563">
        <v>58</v>
      </c>
      <c r="C1563" t="s">
        <v>41</v>
      </c>
      <c r="D1563" t="s">
        <v>58</v>
      </c>
      <c r="E1563" t="s">
        <v>32</v>
      </c>
      <c r="F1563">
        <v>51669.19</v>
      </c>
      <c r="G1563">
        <v>41836.07</v>
      </c>
      <c r="H1563">
        <v>651</v>
      </c>
      <c r="I1563">
        <v>4</v>
      </c>
      <c r="J1563">
        <v>2</v>
      </c>
      <c r="K1563" t="s">
        <v>33</v>
      </c>
      <c r="L1563" t="s">
        <v>37</v>
      </c>
      <c r="M1563" t="s">
        <v>33</v>
      </c>
      <c r="N1563" t="s">
        <v>34</v>
      </c>
      <c r="O1563" t="s">
        <v>72</v>
      </c>
      <c r="P1563">
        <v>11</v>
      </c>
      <c r="Q1563">
        <v>401</v>
      </c>
      <c r="R1563">
        <v>7</v>
      </c>
      <c r="S1563">
        <v>1</v>
      </c>
      <c r="T1563" t="s">
        <v>67</v>
      </c>
      <c r="U1563">
        <v>81</v>
      </c>
      <c r="V1563">
        <v>3</v>
      </c>
      <c r="W1563" t="s">
        <v>33</v>
      </c>
      <c r="X1563" t="s">
        <v>33</v>
      </c>
      <c r="Y1563" t="s">
        <v>33</v>
      </c>
      <c r="Z1563">
        <v>620030.28</v>
      </c>
      <c r="AA1563">
        <v>0.81</v>
      </c>
      <c r="AB1563" t="s">
        <v>60</v>
      </c>
      <c r="AC1563" t="s">
        <v>45</v>
      </c>
      <c r="AD1563" t="s">
        <v>46</v>
      </c>
    </row>
    <row r="1564" spans="1:30" x14ac:dyDescent="0.25">
      <c r="A1564">
        <v>101563</v>
      </c>
      <c r="B1564">
        <v>32</v>
      </c>
      <c r="C1564" t="s">
        <v>75</v>
      </c>
      <c r="D1564" t="s">
        <v>58</v>
      </c>
      <c r="E1564" t="s">
        <v>48</v>
      </c>
      <c r="F1564">
        <v>48370.44</v>
      </c>
      <c r="G1564">
        <v>36318.239999999998</v>
      </c>
      <c r="H1564">
        <v>659</v>
      </c>
      <c r="I1564">
        <v>107</v>
      </c>
      <c r="J1564">
        <v>2</v>
      </c>
      <c r="K1564" t="s">
        <v>33</v>
      </c>
      <c r="L1564" t="s">
        <v>33</v>
      </c>
      <c r="M1564" t="s">
        <v>33</v>
      </c>
      <c r="N1564" t="s">
        <v>34</v>
      </c>
      <c r="O1564" t="s">
        <v>43</v>
      </c>
      <c r="P1564">
        <v>13</v>
      </c>
      <c r="Q1564">
        <v>413</v>
      </c>
      <c r="R1564">
        <v>2</v>
      </c>
      <c r="S1564">
        <v>0</v>
      </c>
      <c r="T1564" t="s">
        <v>53</v>
      </c>
      <c r="U1564">
        <v>-1</v>
      </c>
      <c r="V1564">
        <v>5</v>
      </c>
      <c r="W1564" t="s">
        <v>37</v>
      </c>
      <c r="X1564" t="s">
        <v>37</v>
      </c>
      <c r="Y1564" t="s">
        <v>33</v>
      </c>
      <c r="Z1564">
        <v>580445.28</v>
      </c>
      <c r="AA1564">
        <v>0.751</v>
      </c>
      <c r="AB1564" t="s">
        <v>38</v>
      </c>
      <c r="AC1564" t="s">
        <v>45</v>
      </c>
      <c r="AD1564" t="s">
        <v>46</v>
      </c>
    </row>
    <row r="1565" spans="1:30" x14ac:dyDescent="0.25">
      <c r="A1565">
        <v>101564</v>
      </c>
      <c r="B1565">
        <v>33</v>
      </c>
      <c r="C1565" t="s">
        <v>41</v>
      </c>
      <c r="D1565" t="s">
        <v>58</v>
      </c>
      <c r="E1565" t="s">
        <v>48</v>
      </c>
      <c r="F1565">
        <v>25519.57</v>
      </c>
      <c r="G1565">
        <v>33708.699999999997</v>
      </c>
      <c r="H1565">
        <v>626</v>
      </c>
      <c r="I1565">
        <v>151</v>
      </c>
      <c r="J1565">
        <v>4</v>
      </c>
      <c r="K1565" t="s">
        <v>33</v>
      </c>
      <c r="L1565" t="s">
        <v>33</v>
      </c>
      <c r="M1565" t="s">
        <v>33</v>
      </c>
      <c r="N1565" t="s">
        <v>34</v>
      </c>
      <c r="O1565" t="s">
        <v>69</v>
      </c>
      <c r="P1565">
        <v>3</v>
      </c>
      <c r="Q1565">
        <v>524</v>
      </c>
      <c r="R1565">
        <v>6</v>
      </c>
      <c r="S1565">
        <v>0</v>
      </c>
      <c r="T1565" t="s">
        <v>36</v>
      </c>
      <c r="U1565">
        <v>-1</v>
      </c>
      <c r="V1565">
        <v>4</v>
      </c>
      <c r="W1565" t="s">
        <v>37</v>
      </c>
      <c r="X1565" t="s">
        <v>33</v>
      </c>
      <c r="Y1565" t="s">
        <v>37</v>
      </c>
      <c r="Z1565">
        <v>306234.84000000003</v>
      </c>
      <c r="AA1565">
        <v>1.321</v>
      </c>
      <c r="AB1565" t="s">
        <v>38</v>
      </c>
      <c r="AC1565" t="s">
        <v>65</v>
      </c>
      <c r="AD1565" t="s">
        <v>40</v>
      </c>
    </row>
    <row r="1566" spans="1:30" x14ac:dyDescent="0.25">
      <c r="A1566">
        <v>101565</v>
      </c>
      <c r="B1566">
        <v>26</v>
      </c>
      <c r="C1566" t="s">
        <v>30</v>
      </c>
      <c r="D1566" t="s">
        <v>58</v>
      </c>
      <c r="E1566" t="s">
        <v>42</v>
      </c>
      <c r="F1566">
        <v>45355.94</v>
      </c>
      <c r="G1566">
        <v>16089.62</v>
      </c>
      <c r="H1566">
        <v>596</v>
      </c>
      <c r="I1566">
        <v>134</v>
      </c>
      <c r="J1566">
        <v>4</v>
      </c>
      <c r="K1566" t="s">
        <v>33</v>
      </c>
      <c r="L1566" t="s">
        <v>33</v>
      </c>
      <c r="M1566" t="s">
        <v>33</v>
      </c>
      <c r="N1566" t="s">
        <v>53</v>
      </c>
      <c r="O1566" t="s">
        <v>74</v>
      </c>
      <c r="P1566">
        <v>24</v>
      </c>
      <c r="Q1566">
        <v>20</v>
      </c>
      <c r="R1566">
        <v>5</v>
      </c>
      <c r="S1566">
        <v>0</v>
      </c>
      <c r="T1566" t="s">
        <v>36</v>
      </c>
      <c r="U1566">
        <v>-1</v>
      </c>
      <c r="V1566">
        <v>0</v>
      </c>
      <c r="W1566" t="s">
        <v>33</v>
      </c>
      <c r="X1566" t="s">
        <v>37</v>
      </c>
      <c r="Y1566" t="s">
        <v>33</v>
      </c>
      <c r="Z1566">
        <v>544271.28</v>
      </c>
      <c r="AA1566">
        <v>0.35499999999999998</v>
      </c>
      <c r="AB1566" t="s">
        <v>38</v>
      </c>
      <c r="AC1566" t="s">
        <v>45</v>
      </c>
      <c r="AD1566" t="s">
        <v>46</v>
      </c>
    </row>
    <row r="1567" spans="1:30" x14ac:dyDescent="0.25">
      <c r="A1567">
        <v>101566</v>
      </c>
      <c r="B1567">
        <v>59</v>
      </c>
      <c r="C1567" t="s">
        <v>41</v>
      </c>
      <c r="D1567" t="s">
        <v>68</v>
      </c>
      <c r="F1567">
        <v>39218.620000000003</v>
      </c>
      <c r="G1567">
        <v>0</v>
      </c>
      <c r="H1567">
        <v>659</v>
      </c>
      <c r="I1567">
        <v>94</v>
      </c>
      <c r="J1567">
        <v>3</v>
      </c>
      <c r="K1567" t="s">
        <v>33</v>
      </c>
      <c r="L1567" t="s">
        <v>33</v>
      </c>
      <c r="M1567" t="s">
        <v>37</v>
      </c>
      <c r="N1567" t="s">
        <v>34</v>
      </c>
      <c r="O1567" t="s">
        <v>35</v>
      </c>
      <c r="P1567">
        <v>3</v>
      </c>
      <c r="Q1567">
        <v>433</v>
      </c>
      <c r="R1567">
        <v>3</v>
      </c>
      <c r="S1567">
        <v>0</v>
      </c>
      <c r="T1567" t="s">
        <v>53</v>
      </c>
      <c r="U1567">
        <v>-1</v>
      </c>
      <c r="V1567">
        <v>2</v>
      </c>
      <c r="W1567" t="s">
        <v>37</v>
      </c>
      <c r="X1567" t="s">
        <v>33</v>
      </c>
      <c r="Y1567" t="s">
        <v>33</v>
      </c>
      <c r="Z1567">
        <v>470623.44</v>
      </c>
      <c r="AA1567">
        <v>0</v>
      </c>
      <c r="AB1567" t="s">
        <v>60</v>
      </c>
      <c r="AC1567" t="s">
        <v>51</v>
      </c>
      <c r="AD1567" t="s">
        <v>46</v>
      </c>
    </row>
    <row r="1568" spans="1:30" x14ac:dyDescent="0.25">
      <c r="A1568">
        <v>101567</v>
      </c>
      <c r="B1568">
        <v>69</v>
      </c>
      <c r="C1568" t="s">
        <v>54</v>
      </c>
      <c r="D1568" t="s">
        <v>58</v>
      </c>
      <c r="E1568" t="s">
        <v>42</v>
      </c>
      <c r="F1568">
        <v>12000</v>
      </c>
      <c r="G1568">
        <v>66420.67</v>
      </c>
      <c r="H1568">
        <v>826</v>
      </c>
      <c r="I1568">
        <v>32</v>
      </c>
      <c r="J1568">
        <v>1</v>
      </c>
      <c r="K1568" t="s">
        <v>33</v>
      </c>
      <c r="L1568" t="s">
        <v>33</v>
      </c>
      <c r="M1568" t="s">
        <v>37</v>
      </c>
      <c r="N1568" t="s">
        <v>34</v>
      </c>
      <c r="O1568" t="s">
        <v>74</v>
      </c>
      <c r="P1568">
        <v>26</v>
      </c>
      <c r="Q1568">
        <v>157</v>
      </c>
      <c r="R1568">
        <v>7</v>
      </c>
      <c r="S1568">
        <v>5</v>
      </c>
      <c r="T1568" t="s">
        <v>53</v>
      </c>
      <c r="U1568">
        <v>28</v>
      </c>
      <c r="V1568">
        <v>2</v>
      </c>
      <c r="W1568" t="s">
        <v>37</v>
      </c>
      <c r="X1568" t="s">
        <v>37</v>
      </c>
      <c r="Y1568" t="s">
        <v>37</v>
      </c>
      <c r="Z1568">
        <v>144000</v>
      </c>
      <c r="AA1568">
        <v>5.5350000000000001</v>
      </c>
      <c r="AB1568" t="s">
        <v>60</v>
      </c>
      <c r="AC1568" t="s">
        <v>65</v>
      </c>
      <c r="AD1568" t="s">
        <v>46</v>
      </c>
    </row>
    <row r="1569" spans="1:30" x14ac:dyDescent="0.25">
      <c r="A1569">
        <v>101568</v>
      </c>
      <c r="B1569">
        <v>32</v>
      </c>
      <c r="C1569" t="s">
        <v>75</v>
      </c>
      <c r="D1569" t="s">
        <v>58</v>
      </c>
      <c r="E1569" t="s">
        <v>42</v>
      </c>
      <c r="F1569">
        <v>52050.16</v>
      </c>
      <c r="G1569">
        <v>12838.45</v>
      </c>
      <c r="H1569">
        <v>655</v>
      </c>
      <c r="I1569">
        <v>174</v>
      </c>
      <c r="J1569">
        <v>5</v>
      </c>
      <c r="K1569" t="s">
        <v>33</v>
      </c>
      <c r="L1569" t="s">
        <v>37</v>
      </c>
      <c r="M1569" t="s">
        <v>33</v>
      </c>
      <c r="N1569" t="s">
        <v>34</v>
      </c>
      <c r="O1569" t="s">
        <v>63</v>
      </c>
      <c r="P1569">
        <v>19</v>
      </c>
      <c r="Q1569">
        <v>591</v>
      </c>
      <c r="R1569">
        <v>6</v>
      </c>
      <c r="S1569">
        <v>5</v>
      </c>
      <c r="T1569" t="s">
        <v>53</v>
      </c>
      <c r="U1569">
        <v>421</v>
      </c>
      <c r="V1569">
        <v>3</v>
      </c>
      <c r="W1569" t="s">
        <v>33</v>
      </c>
      <c r="X1569" t="s">
        <v>37</v>
      </c>
      <c r="Y1569" t="s">
        <v>37</v>
      </c>
      <c r="Z1569">
        <v>624601.92000000004</v>
      </c>
      <c r="AA1569">
        <v>0.247</v>
      </c>
      <c r="AB1569" t="s">
        <v>38</v>
      </c>
      <c r="AC1569" t="s">
        <v>45</v>
      </c>
      <c r="AD1569" t="s">
        <v>40</v>
      </c>
    </row>
    <row r="1570" spans="1:30" x14ac:dyDescent="0.25">
      <c r="A1570">
        <v>101569</v>
      </c>
      <c r="B1570">
        <v>56</v>
      </c>
      <c r="C1570" t="s">
        <v>41</v>
      </c>
      <c r="D1570" t="s">
        <v>58</v>
      </c>
      <c r="E1570" t="s">
        <v>42</v>
      </c>
      <c r="F1570">
        <v>70550.259999999995</v>
      </c>
      <c r="G1570">
        <v>43218</v>
      </c>
      <c r="H1570">
        <v>735</v>
      </c>
      <c r="I1570">
        <v>5</v>
      </c>
      <c r="J1570">
        <v>4</v>
      </c>
      <c r="K1570" t="s">
        <v>33</v>
      </c>
      <c r="L1570" t="s">
        <v>37</v>
      </c>
      <c r="M1570" t="s">
        <v>33</v>
      </c>
      <c r="N1570" t="s">
        <v>53</v>
      </c>
      <c r="O1570" t="s">
        <v>64</v>
      </c>
      <c r="P1570">
        <v>20</v>
      </c>
      <c r="Q1570">
        <v>249</v>
      </c>
      <c r="R1570">
        <v>1</v>
      </c>
      <c r="S1570">
        <v>2</v>
      </c>
      <c r="T1570" t="s">
        <v>53</v>
      </c>
      <c r="U1570">
        <v>434</v>
      </c>
      <c r="V1570">
        <v>0</v>
      </c>
      <c r="W1570" t="s">
        <v>33</v>
      </c>
      <c r="X1570" t="s">
        <v>37</v>
      </c>
      <c r="Y1570" t="s">
        <v>33</v>
      </c>
      <c r="Z1570">
        <v>846603.12</v>
      </c>
      <c r="AA1570">
        <v>0.61299999999999999</v>
      </c>
      <c r="AB1570" t="s">
        <v>60</v>
      </c>
      <c r="AC1570" t="s">
        <v>39</v>
      </c>
      <c r="AD1570" t="s">
        <v>46</v>
      </c>
    </row>
    <row r="1571" spans="1:30" x14ac:dyDescent="0.25">
      <c r="A1571">
        <v>101570</v>
      </c>
      <c r="B1571">
        <v>65</v>
      </c>
      <c r="C1571" t="s">
        <v>75</v>
      </c>
      <c r="D1571" t="s">
        <v>31</v>
      </c>
      <c r="E1571" t="s">
        <v>48</v>
      </c>
      <c r="F1571">
        <v>24609.35</v>
      </c>
      <c r="G1571">
        <v>10697.26</v>
      </c>
      <c r="H1571">
        <v>571</v>
      </c>
      <c r="I1571">
        <v>134</v>
      </c>
      <c r="J1571">
        <v>5</v>
      </c>
      <c r="K1571" t="s">
        <v>33</v>
      </c>
      <c r="L1571" t="s">
        <v>33</v>
      </c>
      <c r="M1571" t="s">
        <v>33</v>
      </c>
      <c r="N1571" t="s">
        <v>34</v>
      </c>
      <c r="O1571" t="s">
        <v>69</v>
      </c>
      <c r="P1571">
        <v>12</v>
      </c>
      <c r="Q1571">
        <v>251</v>
      </c>
      <c r="R1571">
        <v>2</v>
      </c>
      <c r="S1571">
        <v>4</v>
      </c>
      <c r="T1571" t="s">
        <v>53</v>
      </c>
      <c r="U1571">
        <v>120</v>
      </c>
      <c r="V1571">
        <v>1</v>
      </c>
      <c r="W1571" t="s">
        <v>33</v>
      </c>
      <c r="X1571" t="s">
        <v>33</v>
      </c>
      <c r="Y1571" t="s">
        <v>33</v>
      </c>
      <c r="Z1571">
        <v>295312.2</v>
      </c>
      <c r="AA1571">
        <v>0.435</v>
      </c>
      <c r="AB1571" t="s">
        <v>60</v>
      </c>
      <c r="AC1571" t="s">
        <v>65</v>
      </c>
      <c r="AD1571" t="s">
        <v>46</v>
      </c>
    </row>
    <row r="1572" spans="1:30" x14ac:dyDescent="0.25">
      <c r="A1572">
        <v>101571</v>
      </c>
      <c r="B1572">
        <v>43</v>
      </c>
      <c r="C1572" t="s">
        <v>70</v>
      </c>
      <c r="D1572" t="s">
        <v>68</v>
      </c>
      <c r="E1572" t="s">
        <v>32</v>
      </c>
      <c r="F1572">
        <v>65379.360000000001</v>
      </c>
      <c r="G1572">
        <v>52071.18</v>
      </c>
      <c r="H1572">
        <v>796</v>
      </c>
      <c r="I1572">
        <v>172</v>
      </c>
      <c r="J1572">
        <v>5</v>
      </c>
      <c r="K1572" t="s">
        <v>33</v>
      </c>
      <c r="L1572" t="s">
        <v>37</v>
      </c>
      <c r="M1572" t="s">
        <v>37</v>
      </c>
      <c r="N1572" t="s">
        <v>34</v>
      </c>
      <c r="O1572" t="s">
        <v>49</v>
      </c>
      <c r="P1572">
        <v>27</v>
      </c>
      <c r="Q1572">
        <v>20</v>
      </c>
      <c r="R1572">
        <v>7</v>
      </c>
      <c r="S1572">
        <v>2</v>
      </c>
      <c r="T1572" t="s">
        <v>53</v>
      </c>
      <c r="U1572">
        <v>74</v>
      </c>
      <c r="V1572">
        <v>6</v>
      </c>
      <c r="W1572" t="s">
        <v>33</v>
      </c>
      <c r="X1572" t="s">
        <v>33</v>
      </c>
      <c r="Y1572" t="s">
        <v>33</v>
      </c>
      <c r="Z1572">
        <v>784552.32</v>
      </c>
      <c r="AA1572">
        <v>0.79600000000000004</v>
      </c>
      <c r="AB1572" t="s">
        <v>62</v>
      </c>
      <c r="AC1572" t="s">
        <v>39</v>
      </c>
      <c r="AD1572" t="s">
        <v>46</v>
      </c>
    </row>
    <row r="1573" spans="1:30" x14ac:dyDescent="0.25">
      <c r="A1573">
        <v>101572</v>
      </c>
      <c r="B1573">
        <v>23</v>
      </c>
      <c r="C1573" t="s">
        <v>61</v>
      </c>
      <c r="D1573" t="s">
        <v>31</v>
      </c>
      <c r="E1573" t="s">
        <v>32</v>
      </c>
      <c r="F1573">
        <v>12000</v>
      </c>
      <c r="G1573">
        <v>52568.51</v>
      </c>
      <c r="H1573">
        <v>586</v>
      </c>
      <c r="I1573">
        <v>140</v>
      </c>
      <c r="J1573">
        <v>5</v>
      </c>
      <c r="K1573" t="s">
        <v>33</v>
      </c>
      <c r="L1573" t="s">
        <v>37</v>
      </c>
      <c r="M1573" t="s">
        <v>33</v>
      </c>
      <c r="N1573" t="s">
        <v>53</v>
      </c>
      <c r="O1573" t="s">
        <v>72</v>
      </c>
      <c r="P1573">
        <v>22</v>
      </c>
      <c r="Q1573">
        <v>185</v>
      </c>
      <c r="R1573">
        <v>1</v>
      </c>
      <c r="S1573">
        <v>4</v>
      </c>
      <c r="T1573" t="s">
        <v>36</v>
      </c>
      <c r="U1573">
        <v>123</v>
      </c>
      <c r="V1573">
        <v>0</v>
      </c>
      <c r="W1573" t="s">
        <v>33</v>
      </c>
      <c r="X1573" t="s">
        <v>37</v>
      </c>
      <c r="Y1573" t="s">
        <v>33</v>
      </c>
      <c r="Z1573">
        <v>144000</v>
      </c>
      <c r="AA1573">
        <v>4.3810000000000002</v>
      </c>
      <c r="AB1573" t="s">
        <v>44</v>
      </c>
      <c r="AC1573" t="s">
        <v>65</v>
      </c>
      <c r="AD1573" t="s">
        <v>46</v>
      </c>
    </row>
    <row r="1574" spans="1:30" x14ac:dyDescent="0.25">
      <c r="A1574">
        <v>101573</v>
      </c>
      <c r="B1574">
        <v>33</v>
      </c>
      <c r="C1574" t="s">
        <v>30</v>
      </c>
      <c r="D1574" t="s">
        <v>58</v>
      </c>
      <c r="E1574" t="s">
        <v>48</v>
      </c>
      <c r="F1574">
        <v>40973.08</v>
      </c>
      <c r="G1574">
        <v>19145.189999999999</v>
      </c>
      <c r="H1574">
        <v>737</v>
      </c>
      <c r="I1574">
        <v>101</v>
      </c>
      <c r="J1574">
        <v>1</v>
      </c>
      <c r="K1574" t="s">
        <v>33</v>
      </c>
      <c r="L1574" t="s">
        <v>37</v>
      </c>
      <c r="M1574" t="s">
        <v>33</v>
      </c>
      <c r="N1574" t="s">
        <v>34</v>
      </c>
      <c r="O1574" t="s">
        <v>63</v>
      </c>
      <c r="P1574">
        <v>13</v>
      </c>
      <c r="Q1574">
        <v>337</v>
      </c>
      <c r="R1574">
        <v>6</v>
      </c>
      <c r="S1574">
        <v>4</v>
      </c>
      <c r="T1574" t="s">
        <v>67</v>
      </c>
      <c r="U1574">
        <v>119</v>
      </c>
      <c r="V1574">
        <v>1</v>
      </c>
      <c r="W1574" t="s">
        <v>37</v>
      </c>
      <c r="X1574" t="s">
        <v>37</v>
      </c>
      <c r="Y1574" t="s">
        <v>33</v>
      </c>
      <c r="Z1574">
        <v>491676.96</v>
      </c>
      <c r="AA1574">
        <v>0.46700000000000003</v>
      </c>
      <c r="AB1574" t="s">
        <v>38</v>
      </c>
      <c r="AC1574" t="s">
        <v>51</v>
      </c>
      <c r="AD1574" t="s">
        <v>46</v>
      </c>
    </row>
    <row r="1575" spans="1:30" x14ac:dyDescent="0.25">
      <c r="A1575">
        <v>101574</v>
      </c>
      <c r="B1575">
        <v>62</v>
      </c>
      <c r="C1575" t="s">
        <v>71</v>
      </c>
      <c r="D1575" t="s">
        <v>68</v>
      </c>
      <c r="E1575" t="s">
        <v>32</v>
      </c>
      <c r="F1575">
        <v>28144.62</v>
      </c>
      <c r="G1575">
        <v>0</v>
      </c>
      <c r="H1575">
        <v>706</v>
      </c>
      <c r="I1575">
        <v>159</v>
      </c>
      <c r="J1575">
        <v>4</v>
      </c>
      <c r="K1575" t="s">
        <v>33</v>
      </c>
      <c r="L1575" t="s">
        <v>33</v>
      </c>
      <c r="M1575" t="s">
        <v>33</v>
      </c>
      <c r="N1575" t="s">
        <v>55</v>
      </c>
      <c r="O1575" t="s">
        <v>35</v>
      </c>
      <c r="P1575">
        <v>4</v>
      </c>
      <c r="Q1575">
        <v>98</v>
      </c>
      <c r="R1575">
        <v>7</v>
      </c>
      <c r="S1575">
        <v>3</v>
      </c>
      <c r="T1575" t="s">
        <v>53</v>
      </c>
      <c r="U1575">
        <v>489</v>
      </c>
      <c r="V1575">
        <v>3</v>
      </c>
      <c r="W1575" t="s">
        <v>37</v>
      </c>
      <c r="X1575" t="s">
        <v>33</v>
      </c>
      <c r="Y1575" t="s">
        <v>33</v>
      </c>
      <c r="Z1575">
        <v>337735.44</v>
      </c>
      <c r="AA1575">
        <v>0</v>
      </c>
      <c r="AB1575" t="s">
        <v>60</v>
      </c>
      <c r="AC1575" t="s">
        <v>65</v>
      </c>
      <c r="AD1575" t="s">
        <v>46</v>
      </c>
    </row>
    <row r="1576" spans="1:30" x14ac:dyDescent="0.25">
      <c r="A1576">
        <v>101575</v>
      </c>
      <c r="B1576">
        <v>35</v>
      </c>
      <c r="C1576" t="s">
        <v>70</v>
      </c>
      <c r="D1576" t="s">
        <v>31</v>
      </c>
      <c r="E1576" t="s">
        <v>32</v>
      </c>
      <c r="F1576">
        <v>32884.19</v>
      </c>
      <c r="G1576">
        <v>32425.59</v>
      </c>
      <c r="H1576">
        <v>601</v>
      </c>
      <c r="I1576">
        <v>156</v>
      </c>
      <c r="J1576">
        <v>5</v>
      </c>
      <c r="K1576" t="s">
        <v>33</v>
      </c>
      <c r="L1576" t="s">
        <v>33</v>
      </c>
      <c r="M1576" t="s">
        <v>33</v>
      </c>
      <c r="N1576" t="s">
        <v>55</v>
      </c>
      <c r="O1576" t="s">
        <v>52</v>
      </c>
      <c r="P1576">
        <v>28</v>
      </c>
      <c r="Q1576">
        <v>254</v>
      </c>
      <c r="R1576">
        <v>7</v>
      </c>
      <c r="S1576">
        <v>4</v>
      </c>
      <c r="T1576" t="s">
        <v>46</v>
      </c>
      <c r="U1576">
        <v>126</v>
      </c>
      <c r="V1576">
        <v>3</v>
      </c>
      <c r="W1576" t="s">
        <v>33</v>
      </c>
      <c r="X1576" t="s">
        <v>37</v>
      </c>
      <c r="Y1576" t="s">
        <v>33</v>
      </c>
      <c r="Z1576">
        <v>394610.28</v>
      </c>
      <c r="AA1576">
        <v>0.98599999999999999</v>
      </c>
      <c r="AB1576" t="s">
        <v>38</v>
      </c>
      <c r="AC1576" t="s">
        <v>51</v>
      </c>
      <c r="AD1576" t="s">
        <v>46</v>
      </c>
    </row>
    <row r="1577" spans="1:30" x14ac:dyDescent="0.25">
      <c r="A1577">
        <v>101576</v>
      </c>
      <c r="B1577">
        <v>34</v>
      </c>
      <c r="C1577" t="s">
        <v>54</v>
      </c>
      <c r="D1577" t="s">
        <v>31</v>
      </c>
      <c r="E1577" t="s">
        <v>48</v>
      </c>
      <c r="F1577">
        <v>46482.559999999998</v>
      </c>
      <c r="G1577">
        <v>33886.99</v>
      </c>
      <c r="H1577">
        <v>804</v>
      </c>
      <c r="I1577">
        <v>55</v>
      </c>
      <c r="J1577">
        <v>2</v>
      </c>
      <c r="K1577" t="s">
        <v>33</v>
      </c>
      <c r="L1577" t="s">
        <v>33</v>
      </c>
      <c r="M1577" t="s">
        <v>33</v>
      </c>
      <c r="N1577" t="s">
        <v>53</v>
      </c>
      <c r="O1577" t="s">
        <v>56</v>
      </c>
      <c r="P1577">
        <v>22</v>
      </c>
      <c r="Q1577">
        <v>77</v>
      </c>
      <c r="R1577">
        <v>2</v>
      </c>
      <c r="S1577">
        <v>1</v>
      </c>
      <c r="T1577" t="s">
        <v>36</v>
      </c>
      <c r="U1577">
        <v>460</v>
      </c>
      <c r="V1577">
        <v>4</v>
      </c>
      <c r="W1577" t="s">
        <v>37</v>
      </c>
      <c r="X1577" t="s">
        <v>37</v>
      </c>
      <c r="Y1577" t="s">
        <v>33</v>
      </c>
      <c r="Z1577">
        <v>557790.71999999997</v>
      </c>
      <c r="AA1577">
        <v>0.72899999999999998</v>
      </c>
      <c r="AB1577" t="s">
        <v>38</v>
      </c>
      <c r="AC1577" t="s">
        <v>45</v>
      </c>
      <c r="AD1577" t="s">
        <v>46</v>
      </c>
    </row>
    <row r="1578" spans="1:30" x14ac:dyDescent="0.25">
      <c r="A1578">
        <v>101577</v>
      </c>
      <c r="B1578">
        <v>25</v>
      </c>
      <c r="C1578" t="s">
        <v>41</v>
      </c>
      <c r="D1578" t="s">
        <v>31</v>
      </c>
      <c r="E1578" t="s">
        <v>32</v>
      </c>
      <c r="F1578">
        <v>64450.89</v>
      </c>
      <c r="G1578">
        <v>14498.56</v>
      </c>
      <c r="H1578">
        <v>672</v>
      </c>
      <c r="I1578">
        <v>43</v>
      </c>
      <c r="J1578">
        <v>3</v>
      </c>
      <c r="K1578" t="s">
        <v>33</v>
      </c>
      <c r="L1578" t="s">
        <v>33</v>
      </c>
      <c r="M1578" t="s">
        <v>33</v>
      </c>
      <c r="N1578" t="s">
        <v>34</v>
      </c>
      <c r="O1578" t="s">
        <v>43</v>
      </c>
      <c r="P1578">
        <v>24</v>
      </c>
      <c r="Q1578">
        <v>541</v>
      </c>
      <c r="R1578">
        <v>7</v>
      </c>
      <c r="S1578">
        <v>4</v>
      </c>
      <c r="T1578" t="s">
        <v>53</v>
      </c>
      <c r="U1578">
        <v>151</v>
      </c>
      <c r="V1578">
        <v>4</v>
      </c>
      <c r="W1578" t="s">
        <v>33</v>
      </c>
      <c r="X1578" t="s">
        <v>37</v>
      </c>
      <c r="Y1578" t="s">
        <v>33</v>
      </c>
      <c r="Z1578">
        <v>773410.68</v>
      </c>
      <c r="AA1578">
        <v>0.22500000000000001</v>
      </c>
      <c r="AB1578" t="s">
        <v>44</v>
      </c>
      <c r="AC1578" t="s">
        <v>39</v>
      </c>
      <c r="AD1578" t="s">
        <v>46</v>
      </c>
    </row>
    <row r="1579" spans="1:30" x14ac:dyDescent="0.25">
      <c r="A1579">
        <v>101578</v>
      </c>
      <c r="B1579">
        <v>33</v>
      </c>
      <c r="C1579" t="s">
        <v>75</v>
      </c>
      <c r="D1579" t="s">
        <v>68</v>
      </c>
      <c r="E1579" t="s">
        <v>42</v>
      </c>
      <c r="F1579">
        <v>53786.54</v>
      </c>
      <c r="G1579">
        <v>16983.400000000001</v>
      </c>
      <c r="H1579">
        <v>660</v>
      </c>
      <c r="I1579">
        <v>104</v>
      </c>
      <c r="J1579">
        <v>1</v>
      </c>
      <c r="K1579" t="s">
        <v>33</v>
      </c>
      <c r="L1579" t="s">
        <v>37</v>
      </c>
      <c r="M1579" t="s">
        <v>33</v>
      </c>
      <c r="N1579" t="s">
        <v>34</v>
      </c>
      <c r="O1579" t="s">
        <v>52</v>
      </c>
      <c r="P1579">
        <v>15</v>
      </c>
      <c r="Q1579">
        <v>474</v>
      </c>
      <c r="R1579">
        <v>6</v>
      </c>
      <c r="S1579">
        <v>4</v>
      </c>
      <c r="T1579" t="s">
        <v>53</v>
      </c>
      <c r="U1579">
        <v>127</v>
      </c>
      <c r="V1579">
        <v>0</v>
      </c>
      <c r="W1579" t="s">
        <v>33</v>
      </c>
      <c r="X1579" t="s">
        <v>37</v>
      </c>
      <c r="Y1579" t="s">
        <v>33</v>
      </c>
      <c r="Z1579">
        <v>645438.48</v>
      </c>
      <c r="AA1579">
        <v>0.316</v>
      </c>
      <c r="AB1579" t="s">
        <v>38</v>
      </c>
      <c r="AC1579" t="s">
        <v>45</v>
      </c>
      <c r="AD1579" t="s">
        <v>46</v>
      </c>
    </row>
    <row r="1580" spans="1:30" x14ac:dyDescent="0.25">
      <c r="A1580">
        <v>101579</v>
      </c>
      <c r="B1580">
        <v>51</v>
      </c>
      <c r="C1580" t="s">
        <v>54</v>
      </c>
      <c r="D1580" t="s">
        <v>31</v>
      </c>
      <c r="E1580" t="s">
        <v>42</v>
      </c>
      <c r="F1580">
        <v>36585.870000000003</v>
      </c>
      <c r="G1580">
        <v>47986.81</v>
      </c>
      <c r="H1580">
        <v>796</v>
      </c>
      <c r="I1580">
        <v>123</v>
      </c>
      <c r="J1580">
        <v>1</v>
      </c>
      <c r="K1580" t="s">
        <v>37</v>
      </c>
      <c r="L1580" t="s">
        <v>37</v>
      </c>
      <c r="M1580" t="s">
        <v>33</v>
      </c>
      <c r="O1580" t="s">
        <v>69</v>
      </c>
      <c r="P1580">
        <v>1</v>
      </c>
      <c r="Q1580">
        <v>20</v>
      </c>
      <c r="R1580">
        <v>1</v>
      </c>
      <c r="S1580">
        <v>5</v>
      </c>
      <c r="T1580" t="s">
        <v>36</v>
      </c>
      <c r="U1580">
        <v>438</v>
      </c>
      <c r="V1580">
        <v>2</v>
      </c>
      <c r="W1580" t="s">
        <v>37</v>
      </c>
      <c r="X1580" t="s">
        <v>37</v>
      </c>
      <c r="Y1580" t="s">
        <v>37</v>
      </c>
      <c r="Z1580">
        <v>439030.44</v>
      </c>
      <c r="AA1580">
        <v>1.3120000000000001</v>
      </c>
      <c r="AB1580" t="s">
        <v>50</v>
      </c>
      <c r="AC1580" t="s">
        <v>51</v>
      </c>
      <c r="AD1580" t="s">
        <v>46</v>
      </c>
    </row>
    <row r="1581" spans="1:30" x14ac:dyDescent="0.25">
      <c r="A1581">
        <v>101580</v>
      </c>
      <c r="B1581">
        <v>49</v>
      </c>
      <c r="C1581" t="s">
        <v>54</v>
      </c>
      <c r="D1581" t="s">
        <v>31</v>
      </c>
      <c r="E1581" t="s">
        <v>42</v>
      </c>
      <c r="F1581">
        <v>21311.72</v>
      </c>
      <c r="G1581">
        <v>0</v>
      </c>
      <c r="H1581">
        <v>681</v>
      </c>
      <c r="I1581">
        <v>58</v>
      </c>
      <c r="J1581">
        <v>5</v>
      </c>
      <c r="K1581" t="s">
        <v>33</v>
      </c>
      <c r="L1581" t="s">
        <v>37</v>
      </c>
      <c r="M1581" t="s">
        <v>33</v>
      </c>
      <c r="N1581" t="s">
        <v>55</v>
      </c>
      <c r="O1581" t="s">
        <v>59</v>
      </c>
      <c r="P1581">
        <v>13</v>
      </c>
      <c r="Q1581">
        <v>428</v>
      </c>
      <c r="R1581">
        <v>8</v>
      </c>
      <c r="S1581">
        <v>2</v>
      </c>
      <c r="T1581" t="s">
        <v>53</v>
      </c>
      <c r="U1581">
        <v>74</v>
      </c>
      <c r="V1581">
        <v>3</v>
      </c>
      <c r="W1581" t="s">
        <v>33</v>
      </c>
      <c r="X1581" t="s">
        <v>33</v>
      </c>
      <c r="Y1581" t="s">
        <v>33</v>
      </c>
      <c r="Z1581">
        <v>255740.64</v>
      </c>
      <c r="AA1581">
        <v>0</v>
      </c>
      <c r="AB1581" t="s">
        <v>50</v>
      </c>
      <c r="AC1581" t="s">
        <v>65</v>
      </c>
      <c r="AD1581" t="s">
        <v>46</v>
      </c>
    </row>
    <row r="1582" spans="1:30" x14ac:dyDescent="0.25">
      <c r="A1582">
        <v>101581</v>
      </c>
      <c r="B1582">
        <v>53</v>
      </c>
      <c r="C1582" t="s">
        <v>41</v>
      </c>
      <c r="D1582" t="s">
        <v>31</v>
      </c>
      <c r="E1582" t="s">
        <v>42</v>
      </c>
      <c r="F1582">
        <v>33168.720000000001</v>
      </c>
      <c r="G1582">
        <v>18677.86</v>
      </c>
      <c r="H1582">
        <v>590</v>
      </c>
      <c r="I1582">
        <v>11</v>
      </c>
      <c r="J1582">
        <v>4</v>
      </c>
      <c r="K1582" t="s">
        <v>33</v>
      </c>
      <c r="L1582" t="s">
        <v>33</v>
      </c>
      <c r="M1582" t="s">
        <v>37</v>
      </c>
      <c r="N1582" t="s">
        <v>55</v>
      </c>
      <c r="O1582" t="s">
        <v>63</v>
      </c>
      <c r="P1582">
        <v>17</v>
      </c>
      <c r="Q1582">
        <v>149</v>
      </c>
      <c r="R1582">
        <v>4</v>
      </c>
      <c r="S1582">
        <v>0</v>
      </c>
      <c r="T1582" t="s">
        <v>53</v>
      </c>
      <c r="U1582">
        <v>-1</v>
      </c>
      <c r="V1582">
        <v>5</v>
      </c>
      <c r="W1582" t="s">
        <v>33</v>
      </c>
      <c r="X1582" t="s">
        <v>37</v>
      </c>
      <c r="Y1582" t="s">
        <v>33</v>
      </c>
      <c r="Z1582">
        <v>398024.64</v>
      </c>
      <c r="AA1582">
        <v>0.56299999999999994</v>
      </c>
      <c r="AB1582" t="s">
        <v>50</v>
      </c>
      <c r="AC1582" t="s">
        <v>51</v>
      </c>
      <c r="AD1582" t="s">
        <v>46</v>
      </c>
    </row>
    <row r="1583" spans="1:30" x14ac:dyDescent="0.25">
      <c r="A1583">
        <v>101582</v>
      </c>
      <c r="B1583">
        <v>35</v>
      </c>
      <c r="C1583" t="s">
        <v>41</v>
      </c>
      <c r="D1583" t="s">
        <v>68</v>
      </c>
      <c r="E1583" t="s">
        <v>48</v>
      </c>
      <c r="F1583">
        <v>30582.62</v>
      </c>
      <c r="G1583">
        <v>72351.06</v>
      </c>
      <c r="H1583">
        <v>720</v>
      </c>
      <c r="I1583">
        <v>95</v>
      </c>
      <c r="J1583">
        <v>4</v>
      </c>
      <c r="K1583" t="s">
        <v>33</v>
      </c>
      <c r="L1583" t="s">
        <v>37</v>
      </c>
      <c r="M1583" t="s">
        <v>33</v>
      </c>
      <c r="N1583" t="s">
        <v>55</v>
      </c>
      <c r="O1583" t="s">
        <v>63</v>
      </c>
      <c r="P1583">
        <v>3</v>
      </c>
      <c r="Q1583">
        <v>550</v>
      </c>
      <c r="R1583">
        <v>3</v>
      </c>
      <c r="S1583">
        <v>2</v>
      </c>
      <c r="T1583" t="s">
        <v>36</v>
      </c>
      <c r="U1583">
        <v>217</v>
      </c>
      <c r="V1583">
        <v>4</v>
      </c>
      <c r="W1583" t="s">
        <v>37</v>
      </c>
      <c r="X1583" t="s">
        <v>37</v>
      </c>
      <c r="Y1583" t="s">
        <v>33</v>
      </c>
      <c r="Z1583">
        <v>366991.44</v>
      </c>
      <c r="AA1583">
        <v>2.3660000000000001</v>
      </c>
      <c r="AB1583" t="s">
        <v>38</v>
      </c>
      <c r="AC1583" t="s">
        <v>51</v>
      </c>
      <c r="AD1583" t="s">
        <v>46</v>
      </c>
    </row>
    <row r="1584" spans="1:30" x14ac:dyDescent="0.25">
      <c r="A1584">
        <v>101583</v>
      </c>
      <c r="B1584">
        <v>70</v>
      </c>
      <c r="C1584" t="s">
        <v>41</v>
      </c>
      <c r="D1584" t="s">
        <v>58</v>
      </c>
      <c r="E1584" t="s">
        <v>42</v>
      </c>
      <c r="F1584">
        <v>47876.15</v>
      </c>
      <c r="G1584">
        <v>53231.46</v>
      </c>
      <c r="H1584">
        <v>714</v>
      </c>
      <c r="I1584">
        <v>28</v>
      </c>
      <c r="J1584">
        <v>1</v>
      </c>
      <c r="K1584" t="s">
        <v>33</v>
      </c>
      <c r="L1584" t="s">
        <v>33</v>
      </c>
      <c r="M1584" t="s">
        <v>33</v>
      </c>
      <c r="N1584" t="s">
        <v>53</v>
      </c>
      <c r="O1584" t="s">
        <v>43</v>
      </c>
      <c r="P1584">
        <v>17</v>
      </c>
      <c r="Q1584">
        <v>641</v>
      </c>
      <c r="R1584">
        <v>5</v>
      </c>
      <c r="S1584">
        <v>4</v>
      </c>
      <c r="T1584" t="s">
        <v>53</v>
      </c>
      <c r="U1584">
        <v>151</v>
      </c>
      <c r="V1584">
        <v>4</v>
      </c>
      <c r="W1584" t="s">
        <v>33</v>
      </c>
      <c r="X1584" t="s">
        <v>37</v>
      </c>
      <c r="Y1584" t="s">
        <v>33</v>
      </c>
      <c r="Z1584">
        <v>574513.80000000005</v>
      </c>
      <c r="AA1584">
        <v>1.1120000000000001</v>
      </c>
      <c r="AB1584" t="s">
        <v>60</v>
      </c>
      <c r="AC1584" t="s">
        <v>45</v>
      </c>
      <c r="AD1584" t="s">
        <v>46</v>
      </c>
    </row>
    <row r="1585" spans="1:30" x14ac:dyDescent="0.25">
      <c r="A1585">
        <v>101584</v>
      </c>
      <c r="B1585">
        <v>59</v>
      </c>
      <c r="C1585" t="s">
        <v>76</v>
      </c>
      <c r="D1585" t="s">
        <v>58</v>
      </c>
      <c r="E1585" t="s">
        <v>42</v>
      </c>
      <c r="F1585">
        <v>39864.57</v>
      </c>
      <c r="G1585">
        <v>36688.269999999997</v>
      </c>
      <c r="H1585">
        <v>720</v>
      </c>
      <c r="I1585">
        <v>105</v>
      </c>
      <c r="J1585">
        <v>3</v>
      </c>
      <c r="K1585" t="s">
        <v>33</v>
      </c>
      <c r="L1585" t="s">
        <v>37</v>
      </c>
      <c r="M1585" t="s">
        <v>33</v>
      </c>
      <c r="N1585" t="s">
        <v>34</v>
      </c>
      <c r="O1585" t="s">
        <v>74</v>
      </c>
      <c r="P1585">
        <v>4</v>
      </c>
      <c r="Q1585">
        <v>438</v>
      </c>
      <c r="R1585">
        <v>4</v>
      </c>
      <c r="S1585">
        <v>2</v>
      </c>
      <c r="T1585" t="s">
        <v>67</v>
      </c>
      <c r="U1585">
        <v>461</v>
      </c>
      <c r="V1585">
        <v>4</v>
      </c>
      <c r="W1585" t="s">
        <v>37</v>
      </c>
      <c r="X1585" t="s">
        <v>33</v>
      </c>
      <c r="Y1585" t="s">
        <v>37</v>
      </c>
      <c r="Z1585">
        <v>478374.84</v>
      </c>
      <c r="AA1585">
        <v>0.92</v>
      </c>
      <c r="AB1585" t="s">
        <v>60</v>
      </c>
      <c r="AC1585" t="s">
        <v>51</v>
      </c>
      <c r="AD1585" t="s">
        <v>40</v>
      </c>
    </row>
    <row r="1586" spans="1:30" x14ac:dyDescent="0.25">
      <c r="A1586">
        <v>101585</v>
      </c>
      <c r="B1586">
        <v>64</v>
      </c>
      <c r="C1586" t="s">
        <v>61</v>
      </c>
      <c r="D1586" t="s">
        <v>58</v>
      </c>
      <c r="E1586" t="s">
        <v>48</v>
      </c>
      <c r="F1586">
        <v>42916.1</v>
      </c>
      <c r="G1586">
        <v>0</v>
      </c>
      <c r="H1586">
        <v>811</v>
      </c>
      <c r="I1586">
        <v>48</v>
      </c>
      <c r="J1586">
        <v>4</v>
      </c>
      <c r="K1586" t="s">
        <v>33</v>
      </c>
      <c r="L1586" t="s">
        <v>37</v>
      </c>
      <c r="M1586" t="s">
        <v>33</v>
      </c>
      <c r="N1586" t="s">
        <v>34</v>
      </c>
      <c r="O1586" t="s">
        <v>63</v>
      </c>
      <c r="P1586">
        <v>3</v>
      </c>
      <c r="Q1586">
        <v>678</v>
      </c>
      <c r="R1586">
        <v>6</v>
      </c>
      <c r="S1586">
        <v>3</v>
      </c>
      <c r="T1586" t="s">
        <v>46</v>
      </c>
      <c r="U1586">
        <v>397</v>
      </c>
      <c r="V1586">
        <v>4</v>
      </c>
      <c r="W1586" t="s">
        <v>37</v>
      </c>
      <c r="X1586" t="s">
        <v>37</v>
      </c>
      <c r="Y1586" t="s">
        <v>33</v>
      </c>
      <c r="Z1586">
        <v>514993.2</v>
      </c>
      <c r="AA1586">
        <v>0</v>
      </c>
      <c r="AB1586" t="s">
        <v>60</v>
      </c>
      <c r="AC1586" t="s">
        <v>45</v>
      </c>
      <c r="AD1586" t="s">
        <v>46</v>
      </c>
    </row>
    <row r="1587" spans="1:30" x14ac:dyDescent="0.25">
      <c r="A1587">
        <v>101586</v>
      </c>
      <c r="B1587">
        <v>59</v>
      </c>
      <c r="C1587" t="s">
        <v>75</v>
      </c>
      <c r="D1587" t="s">
        <v>58</v>
      </c>
      <c r="E1587" t="s">
        <v>32</v>
      </c>
      <c r="F1587">
        <v>53633.760000000002</v>
      </c>
      <c r="G1587">
        <v>66647.02</v>
      </c>
      <c r="H1587">
        <v>701</v>
      </c>
      <c r="I1587">
        <v>177</v>
      </c>
      <c r="J1587">
        <v>1</v>
      </c>
      <c r="K1587" t="s">
        <v>33</v>
      </c>
      <c r="L1587" t="s">
        <v>37</v>
      </c>
      <c r="M1587" t="s">
        <v>33</v>
      </c>
      <c r="N1587" t="s">
        <v>53</v>
      </c>
      <c r="O1587" t="s">
        <v>74</v>
      </c>
      <c r="P1587">
        <v>5</v>
      </c>
      <c r="Q1587">
        <v>462</v>
      </c>
      <c r="R1587">
        <v>8</v>
      </c>
      <c r="S1587">
        <v>3</v>
      </c>
      <c r="T1587" t="s">
        <v>53</v>
      </c>
      <c r="U1587">
        <v>38</v>
      </c>
      <c r="V1587">
        <v>1</v>
      </c>
      <c r="W1587" t="s">
        <v>33</v>
      </c>
      <c r="X1587" t="s">
        <v>33</v>
      </c>
      <c r="Y1587" t="s">
        <v>33</v>
      </c>
      <c r="Z1587">
        <v>643605.12</v>
      </c>
      <c r="AA1587">
        <v>1.2430000000000001</v>
      </c>
      <c r="AB1587" t="s">
        <v>60</v>
      </c>
      <c r="AC1587" t="s">
        <v>45</v>
      </c>
      <c r="AD1587" t="s">
        <v>46</v>
      </c>
    </row>
    <row r="1588" spans="1:30" x14ac:dyDescent="0.25">
      <c r="A1588">
        <v>101587</v>
      </c>
      <c r="B1588">
        <v>42</v>
      </c>
      <c r="C1588" t="s">
        <v>41</v>
      </c>
      <c r="D1588" t="s">
        <v>58</v>
      </c>
      <c r="E1588" t="s">
        <v>48</v>
      </c>
      <c r="F1588">
        <v>47518.65</v>
      </c>
      <c r="G1588">
        <v>39606.9</v>
      </c>
      <c r="H1588">
        <v>731</v>
      </c>
      <c r="I1588">
        <v>93</v>
      </c>
      <c r="J1588">
        <v>2</v>
      </c>
      <c r="K1588" t="s">
        <v>33</v>
      </c>
      <c r="L1588" t="s">
        <v>33</v>
      </c>
      <c r="M1588" t="s">
        <v>37</v>
      </c>
      <c r="N1588" t="s">
        <v>34</v>
      </c>
      <c r="O1588" t="s">
        <v>52</v>
      </c>
      <c r="P1588">
        <v>19</v>
      </c>
      <c r="Q1588">
        <v>405</v>
      </c>
      <c r="R1588">
        <v>4</v>
      </c>
      <c r="S1588">
        <v>3</v>
      </c>
      <c r="T1588" t="s">
        <v>36</v>
      </c>
      <c r="U1588">
        <v>437</v>
      </c>
      <c r="V1588">
        <v>4</v>
      </c>
      <c r="W1588" t="s">
        <v>33</v>
      </c>
      <c r="X1588" t="s">
        <v>33</v>
      </c>
      <c r="Y1588" t="s">
        <v>33</v>
      </c>
      <c r="Z1588">
        <v>570223.80000000005</v>
      </c>
      <c r="AA1588">
        <v>0.83399999999999996</v>
      </c>
      <c r="AB1588" t="s">
        <v>62</v>
      </c>
      <c r="AC1588" t="s">
        <v>45</v>
      </c>
      <c r="AD1588" t="s">
        <v>46</v>
      </c>
    </row>
    <row r="1589" spans="1:30" x14ac:dyDescent="0.25">
      <c r="A1589">
        <v>101588</v>
      </c>
      <c r="B1589">
        <v>67</v>
      </c>
      <c r="C1589" t="s">
        <v>54</v>
      </c>
      <c r="D1589" t="s">
        <v>31</v>
      </c>
      <c r="E1589" t="s">
        <v>48</v>
      </c>
      <c r="F1589">
        <v>29284.95</v>
      </c>
      <c r="G1589">
        <v>5605.37</v>
      </c>
      <c r="H1589">
        <v>706</v>
      </c>
      <c r="I1589">
        <v>179</v>
      </c>
      <c r="J1589">
        <v>1</v>
      </c>
      <c r="K1589" t="s">
        <v>33</v>
      </c>
      <c r="L1589" t="s">
        <v>33</v>
      </c>
      <c r="M1589" t="s">
        <v>33</v>
      </c>
      <c r="N1589" t="s">
        <v>53</v>
      </c>
      <c r="O1589" t="s">
        <v>43</v>
      </c>
      <c r="P1589">
        <v>28</v>
      </c>
      <c r="Q1589">
        <v>470</v>
      </c>
      <c r="R1589">
        <v>1</v>
      </c>
      <c r="S1589">
        <v>5</v>
      </c>
      <c r="T1589" t="s">
        <v>67</v>
      </c>
      <c r="U1589">
        <v>3</v>
      </c>
      <c r="V1589">
        <v>1</v>
      </c>
      <c r="W1589" t="s">
        <v>37</v>
      </c>
      <c r="X1589" t="s">
        <v>33</v>
      </c>
      <c r="Y1589" t="s">
        <v>37</v>
      </c>
      <c r="Z1589">
        <v>351419.4</v>
      </c>
      <c r="AA1589">
        <v>0.191</v>
      </c>
      <c r="AB1589" t="s">
        <v>60</v>
      </c>
      <c r="AC1589" t="s">
        <v>65</v>
      </c>
      <c r="AD1589" t="s">
        <v>40</v>
      </c>
    </row>
    <row r="1590" spans="1:30" x14ac:dyDescent="0.25">
      <c r="A1590">
        <v>101589</v>
      </c>
      <c r="B1590">
        <v>66</v>
      </c>
      <c r="C1590" t="s">
        <v>54</v>
      </c>
      <c r="D1590" t="s">
        <v>68</v>
      </c>
      <c r="E1590" t="s">
        <v>32</v>
      </c>
      <c r="F1590">
        <v>40917.980000000003</v>
      </c>
      <c r="G1590">
        <v>20698.759999999998</v>
      </c>
      <c r="H1590">
        <v>840</v>
      </c>
      <c r="I1590">
        <v>51</v>
      </c>
      <c r="J1590">
        <v>1</v>
      </c>
      <c r="K1590" t="s">
        <v>33</v>
      </c>
      <c r="L1590" t="s">
        <v>33</v>
      </c>
      <c r="M1590" t="s">
        <v>37</v>
      </c>
      <c r="O1590" t="s">
        <v>56</v>
      </c>
      <c r="P1590">
        <v>7</v>
      </c>
      <c r="Q1590">
        <v>341</v>
      </c>
      <c r="R1590">
        <v>8</v>
      </c>
      <c r="S1590">
        <v>1</v>
      </c>
      <c r="T1590" t="s">
        <v>53</v>
      </c>
      <c r="U1590">
        <v>161</v>
      </c>
      <c r="V1590">
        <v>5</v>
      </c>
      <c r="W1590" t="s">
        <v>37</v>
      </c>
      <c r="X1590" t="s">
        <v>37</v>
      </c>
      <c r="Y1590" t="s">
        <v>33</v>
      </c>
      <c r="Z1590">
        <v>491015.76</v>
      </c>
      <c r="AA1590">
        <v>0.50600000000000001</v>
      </c>
      <c r="AB1590" t="s">
        <v>60</v>
      </c>
      <c r="AC1590" t="s">
        <v>51</v>
      </c>
      <c r="AD1590" t="s">
        <v>46</v>
      </c>
    </row>
    <row r="1591" spans="1:30" x14ac:dyDescent="0.25">
      <c r="A1591">
        <v>101590</v>
      </c>
      <c r="B1591">
        <v>40</v>
      </c>
      <c r="C1591" t="s">
        <v>57</v>
      </c>
      <c r="D1591" t="s">
        <v>31</v>
      </c>
      <c r="E1591" t="s">
        <v>48</v>
      </c>
      <c r="F1591">
        <v>27786.27</v>
      </c>
      <c r="G1591">
        <v>32113.54</v>
      </c>
      <c r="H1591">
        <v>667</v>
      </c>
      <c r="I1591">
        <v>141</v>
      </c>
      <c r="J1591">
        <v>4</v>
      </c>
      <c r="K1591" t="s">
        <v>33</v>
      </c>
      <c r="L1591" t="s">
        <v>37</v>
      </c>
      <c r="M1591" t="s">
        <v>33</v>
      </c>
      <c r="N1591" t="s">
        <v>34</v>
      </c>
      <c r="O1591" t="s">
        <v>56</v>
      </c>
      <c r="P1591">
        <v>10</v>
      </c>
      <c r="Q1591">
        <v>328</v>
      </c>
      <c r="R1591">
        <v>6</v>
      </c>
      <c r="S1591">
        <v>0</v>
      </c>
      <c r="T1591" t="s">
        <v>36</v>
      </c>
      <c r="U1591">
        <v>-1</v>
      </c>
      <c r="V1591">
        <v>3</v>
      </c>
      <c r="W1591" t="s">
        <v>37</v>
      </c>
      <c r="X1591" t="s">
        <v>37</v>
      </c>
      <c r="Y1591" t="s">
        <v>37</v>
      </c>
      <c r="Z1591">
        <v>333435.24</v>
      </c>
      <c r="AA1591">
        <v>1.1559999999999999</v>
      </c>
      <c r="AB1591" t="s">
        <v>62</v>
      </c>
      <c r="AC1591" t="s">
        <v>65</v>
      </c>
      <c r="AD1591" t="s">
        <v>40</v>
      </c>
    </row>
    <row r="1592" spans="1:30" x14ac:dyDescent="0.25">
      <c r="A1592">
        <v>101591</v>
      </c>
      <c r="B1592">
        <v>33</v>
      </c>
      <c r="C1592" t="s">
        <v>71</v>
      </c>
      <c r="D1592" t="s">
        <v>31</v>
      </c>
      <c r="E1592" t="s">
        <v>32</v>
      </c>
      <c r="F1592">
        <v>69897.429999999993</v>
      </c>
      <c r="G1592">
        <v>25230.31</v>
      </c>
      <c r="H1592">
        <v>649</v>
      </c>
      <c r="I1592">
        <v>93</v>
      </c>
      <c r="J1592">
        <v>2</v>
      </c>
      <c r="K1592" t="s">
        <v>33</v>
      </c>
      <c r="L1592" t="s">
        <v>33</v>
      </c>
      <c r="M1592" t="s">
        <v>33</v>
      </c>
      <c r="N1592" t="s">
        <v>55</v>
      </c>
      <c r="O1592" t="s">
        <v>59</v>
      </c>
      <c r="P1592">
        <v>15</v>
      </c>
      <c r="Q1592">
        <v>123</v>
      </c>
      <c r="R1592">
        <v>6</v>
      </c>
      <c r="S1592">
        <v>4</v>
      </c>
      <c r="T1592" t="s">
        <v>53</v>
      </c>
      <c r="U1592">
        <v>335</v>
      </c>
      <c r="V1592">
        <v>0</v>
      </c>
      <c r="W1592" t="s">
        <v>37</v>
      </c>
      <c r="X1592" t="s">
        <v>33</v>
      </c>
      <c r="Y1592" t="s">
        <v>33</v>
      </c>
      <c r="Z1592">
        <v>838769.16</v>
      </c>
      <c r="AA1592">
        <v>0.36099999999999999</v>
      </c>
      <c r="AB1592" t="s">
        <v>38</v>
      </c>
      <c r="AC1592" t="s">
        <v>39</v>
      </c>
      <c r="AD1592" t="s">
        <v>46</v>
      </c>
    </row>
    <row r="1593" spans="1:30" x14ac:dyDescent="0.25">
      <c r="A1593">
        <v>101592</v>
      </c>
      <c r="B1593">
        <v>68</v>
      </c>
      <c r="C1593" t="s">
        <v>47</v>
      </c>
      <c r="D1593" t="s">
        <v>58</v>
      </c>
      <c r="E1593" t="s">
        <v>42</v>
      </c>
      <c r="F1593">
        <v>55702.1</v>
      </c>
      <c r="G1593">
        <v>24384.1</v>
      </c>
      <c r="H1593">
        <v>730</v>
      </c>
      <c r="I1593">
        <v>179</v>
      </c>
      <c r="J1593">
        <v>3</v>
      </c>
      <c r="K1593" t="s">
        <v>33</v>
      </c>
      <c r="L1593" t="s">
        <v>37</v>
      </c>
      <c r="M1593" t="s">
        <v>33</v>
      </c>
      <c r="N1593" t="s">
        <v>55</v>
      </c>
      <c r="O1593" t="s">
        <v>69</v>
      </c>
      <c r="P1593">
        <v>2</v>
      </c>
      <c r="Q1593">
        <v>387</v>
      </c>
      <c r="R1593">
        <v>3</v>
      </c>
      <c r="S1593">
        <v>1</v>
      </c>
      <c r="T1593" t="s">
        <v>36</v>
      </c>
      <c r="U1593">
        <v>28</v>
      </c>
      <c r="V1593">
        <v>1</v>
      </c>
      <c r="W1593" t="s">
        <v>33</v>
      </c>
      <c r="X1593" t="s">
        <v>37</v>
      </c>
      <c r="Y1593" t="s">
        <v>37</v>
      </c>
      <c r="Z1593">
        <v>668425.19999999995</v>
      </c>
      <c r="AA1593">
        <v>0.438</v>
      </c>
      <c r="AB1593" t="s">
        <v>60</v>
      </c>
      <c r="AC1593" t="s">
        <v>39</v>
      </c>
      <c r="AD1593" t="s">
        <v>40</v>
      </c>
    </row>
    <row r="1594" spans="1:30" x14ac:dyDescent="0.25">
      <c r="A1594">
        <v>101593</v>
      </c>
      <c r="B1594">
        <v>33</v>
      </c>
      <c r="C1594" t="s">
        <v>30</v>
      </c>
      <c r="D1594" t="s">
        <v>31</v>
      </c>
      <c r="E1594" t="s">
        <v>42</v>
      </c>
      <c r="F1594">
        <v>19009.560000000001</v>
      </c>
      <c r="G1594">
        <v>50512.6</v>
      </c>
      <c r="H1594">
        <v>679</v>
      </c>
      <c r="I1594">
        <v>23</v>
      </c>
      <c r="J1594">
        <v>1</v>
      </c>
      <c r="K1594" t="s">
        <v>33</v>
      </c>
      <c r="L1594" t="s">
        <v>37</v>
      </c>
      <c r="M1594" t="s">
        <v>33</v>
      </c>
      <c r="N1594" t="s">
        <v>34</v>
      </c>
      <c r="O1594" t="s">
        <v>64</v>
      </c>
      <c r="P1594">
        <v>10</v>
      </c>
      <c r="Q1594">
        <v>481</v>
      </c>
      <c r="R1594">
        <v>3</v>
      </c>
      <c r="S1594">
        <v>2</v>
      </c>
      <c r="T1594" t="s">
        <v>36</v>
      </c>
      <c r="U1594">
        <v>139</v>
      </c>
      <c r="V1594">
        <v>6</v>
      </c>
      <c r="W1594" t="s">
        <v>37</v>
      </c>
      <c r="X1594" t="s">
        <v>33</v>
      </c>
      <c r="Y1594" t="s">
        <v>37</v>
      </c>
      <c r="Z1594">
        <v>228114.72</v>
      </c>
      <c r="AA1594">
        <v>2.657</v>
      </c>
      <c r="AB1594" t="s">
        <v>38</v>
      </c>
      <c r="AC1594" t="s">
        <v>65</v>
      </c>
      <c r="AD1594" t="s">
        <v>40</v>
      </c>
    </row>
    <row r="1595" spans="1:30" x14ac:dyDescent="0.25">
      <c r="A1595">
        <v>101594</v>
      </c>
      <c r="B1595">
        <v>39</v>
      </c>
      <c r="C1595" t="s">
        <v>70</v>
      </c>
      <c r="D1595" t="s">
        <v>31</v>
      </c>
      <c r="E1595" t="s">
        <v>42</v>
      </c>
      <c r="F1595">
        <v>12000</v>
      </c>
      <c r="G1595">
        <v>7304.95</v>
      </c>
      <c r="H1595">
        <v>806</v>
      </c>
      <c r="I1595">
        <v>52</v>
      </c>
      <c r="J1595">
        <v>2</v>
      </c>
      <c r="K1595" t="s">
        <v>33</v>
      </c>
      <c r="L1595" t="s">
        <v>33</v>
      </c>
      <c r="M1595" t="s">
        <v>33</v>
      </c>
      <c r="N1595" t="s">
        <v>34</v>
      </c>
      <c r="O1595" t="s">
        <v>35</v>
      </c>
      <c r="P1595">
        <v>28</v>
      </c>
      <c r="Q1595">
        <v>189</v>
      </c>
      <c r="R1595">
        <v>7</v>
      </c>
      <c r="S1595">
        <v>0</v>
      </c>
      <c r="T1595" t="s">
        <v>67</v>
      </c>
      <c r="U1595">
        <v>-1</v>
      </c>
      <c r="V1595">
        <v>2</v>
      </c>
      <c r="W1595" t="s">
        <v>37</v>
      </c>
      <c r="X1595" t="s">
        <v>37</v>
      </c>
      <c r="Y1595" t="s">
        <v>33</v>
      </c>
      <c r="Z1595">
        <v>144000</v>
      </c>
      <c r="AA1595">
        <v>0.60899999999999999</v>
      </c>
      <c r="AB1595" t="s">
        <v>62</v>
      </c>
      <c r="AC1595" t="s">
        <v>65</v>
      </c>
      <c r="AD1595" t="s">
        <v>46</v>
      </c>
    </row>
    <row r="1596" spans="1:30" x14ac:dyDescent="0.25">
      <c r="A1596">
        <v>101595</v>
      </c>
      <c r="B1596">
        <v>25</v>
      </c>
      <c r="C1596" t="s">
        <v>76</v>
      </c>
      <c r="D1596" t="s">
        <v>31</v>
      </c>
      <c r="E1596" t="s">
        <v>32</v>
      </c>
      <c r="F1596">
        <v>30059.81</v>
      </c>
      <c r="G1596">
        <v>1408.37</v>
      </c>
      <c r="H1596">
        <v>817</v>
      </c>
      <c r="I1596">
        <v>50</v>
      </c>
      <c r="J1596">
        <v>5</v>
      </c>
      <c r="K1596" t="s">
        <v>33</v>
      </c>
      <c r="L1596" t="s">
        <v>33</v>
      </c>
      <c r="M1596" t="s">
        <v>33</v>
      </c>
      <c r="N1596" t="s">
        <v>34</v>
      </c>
      <c r="O1596" t="s">
        <v>59</v>
      </c>
      <c r="P1596">
        <v>10</v>
      </c>
      <c r="Q1596">
        <v>411</v>
      </c>
      <c r="R1596">
        <v>4</v>
      </c>
      <c r="S1596">
        <v>5</v>
      </c>
      <c r="T1596" t="s">
        <v>36</v>
      </c>
      <c r="U1596">
        <v>60</v>
      </c>
      <c r="V1596">
        <v>0</v>
      </c>
      <c r="W1596" t="s">
        <v>33</v>
      </c>
      <c r="X1596" t="s">
        <v>33</v>
      </c>
      <c r="Y1596" t="s">
        <v>37</v>
      </c>
      <c r="Z1596">
        <v>360717.72</v>
      </c>
      <c r="AA1596">
        <v>4.7E-2</v>
      </c>
      <c r="AB1596" t="s">
        <v>44</v>
      </c>
      <c r="AC1596" t="s">
        <v>65</v>
      </c>
      <c r="AD1596" t="s">
        <v>40</v>
      </c>
    </row>
    <row r="1597" spans="1:30" x14ac:dyDescent="0.25">
      <c r="A1597">
        <v>101596</v>
      </c>
      <c r="B1597">
        <v>52</v>
      </c>
      <c r="C1597" t="s">
        <v>41</v>
      </c>
      <c r="D1597" t="s">
        <v>58</v>
      </c>
      <c r="E1597" t="s">
        <v>32</v>
      </c>
      <c r="F1597">
        <v>33063.129999999997</v>
      </c>
      <c r="G1597">
        <v>34619.56</v>
      </c>
      <c r="H1597">
        <v>761</v>
      </c>
      <c r="I1597">
        <v>84</v>
      </c>
      <c r="J1597">
        <v>1</v>
      </c>
      <c r="K1597" t="s">
        <v>33</v>
      </c>
      <c r="L1597" t="s">
        <v>37</v>
      </c>
      <c r="M1597" t="s">
        <v>37</v>
      </c>
      <c r="N1597" t="s">
        <v>34</v>
      </c>
      <c r="O1597" t="s">
        <v>49</v>
      </c>
      <c r="P1597">
        <v>26</v>
      </c>
      <c r="Q1597">
        <v>329</v>
      </c>
      <c r="R1597">
        <v>6</v>
      </c>
      <c r="S1597">
        <v>4</v>
      </c>
      <c r="T1597" t="s">
        <v>46</v>
      </c>
      <c r="U1597">
        <v>234</v>
      </c>
      <c r="V1597">
        <v>5</v>
      </c>
      <c r="W1597" t="s">
        <v>33</v>
      </c>
      <c r="X1597" t="s">
        <v>33</v>
      </c>
      <c r="Y1597" t="s">
        <v>33</v>
      </c>
      <c r="Z1597">
        <v>396757.56</v>
      </c>
      <c r="AA1597">
        <v>1.0469999999999999</v>
      </c>
      <c r="AB1597" t="s">
        <v>50</v>
      </c>
      <c r="AC1597" t="s">
        <v>51</v>
      </c>
      <c r="AD1597" t="s">
        <v>46</v>
      </c>
    </row>
    <row r="1598" spans="1:30" x14ac:dyDescent="0.25">
      <c r="A1598">
        <v>101597</v>
      </c>
      <c r="B1598">
        <v>30</v>
      </c>
      <c r="C1598" t="s">
        <v>70</v>
      </c>
      <c r="D1598" t="s">
        <v>58</v>
      </c>
      <c r="E1598" t="s">
        <v>42</v>
      </c>
      <c r="F1598">
        <v>53488.21</v>
      </c>
      <c r="G1598">
        <v>35662.86</v>
      </c>
      <c r="H1598">
        <v>622</v>
      </c>
      <c r="I1598">
        <v>29</v>
      </c>
      <c r="J1598">
        <v>1</v>
      </c>
      <c r="K1598" t="s">
        <v>33</v>
      </c>
      <c r="L1598" t="s">
        <v>37</v>
      </c>
      <c r="M1598" t="s">
        <v>33</v>
      </c>
      <c r="N1598" t="s">
        <v>34</v>
      </c>
      <c r="O1598" t="s">
        <v>59</v>
      </c>
      <c r="P1598">
        <v>3</v>
      </c>
      <c r="Q1598">
        <v>268</v>
      </c>
      <c r="R1598">
        <v>5</v>
      </c>
      <c r="S1598">
        <v>1</v>
      </c>
      <c r="T1598" t="s">
        <v>53</v>
      </c>
      <c r="U1598">
        <v>35</v>
      </c>
      <c r="V1598">
        <v>2</v>
      </c>
      <c r="W1598" t="s">
        <v>33</v>
      </c>
      <c r="X1598" t="s">
        <v>33</v>
      </c>
      <c r="Y1598" t="s">
        <v>33</v>
      </c>
      <c r="Z1598">
        <v>641858.52</v>
      </c>
      <c r="AA1598">
        <v>0.66700000000000004</v>
      </c>
      <c r="AB1598" t="s">
        <v>38</v>
      </c>
      <c r="AC1598" t="s">
        <v>45</v>
      </c>
      <c r="AD1598" t="s">
        <v>46</v>
      </c>
    </row>
    <row r="1599" spans="1:30" x14ac:dyDescent="0.25">
      <c r="A1599">
        <v>101598</v>
      </c>
      <c r="B1599">
        <v>70</v>
      </c>
      <c r="C1599" t="s">
        <v>75</v>
      </c>
      <c r="D1599" t="s">
        <v>58</v>
      </c>
      <c r="E1599" t="s">
        <v>32</v>
      </c>
      <c r="F1599">
        <v>88209.87</v>
      </c>
      <c r="G1599">
        <v>29016.07</v>
      </c>
      <c r="H1599">
        <v>593</v>
      </c>
      <c r="I1599">
        <v>164</v>
      </c>
      <c r="J1599">
        <v>1</v>
      </c>
      <c r="K1599" t="s">
        <v>33</v>
      </c>
      <c r="L1599" t="s">
        <v>37</v>
      </c>
      <c r="M1599" t="s">
        <v>33</v>
      </c>
      <c r="N1599" t="s">
        <v>53</v>
      </c>
      <c r="O1599" t="s">
        <v>64</v>
      </c>
      <c r="P1599">
        <v>21</v>
      </c>
      <c r="Q1599">
        <v>557</v>
      </c>
      <c r="R1599">
        <v>6</v>
      </c>
      <c r="S1599">
        <v>4</v>
      </c>
      <c r="T1599" t="s">
        <v>36</v>
      </c>
      <c r="U1599">
        <v>67</v>
      </c>
      <c r="V1599">
        <v>4</v>
      </c>
      <c r="W1599" t="s">
        <v>33</v>
      </c>
      <c r="X1599" t="s">
        <v>37</v>
      </c>
      <c r="Y1599" t="s">
        <v>37</v>
      </c>
      <c r="Z1599">
        <v>1058518.44</v>
      </c>
      <c r="AA1599">
        <v>0.32900000000000001</v>
      </c>
      <c r="AB1599" t="s">
        <v>60</v>
      </c>
      <c r="AC1599" t="s">
        <v>39</v>
      </c>
      <c r="AD1599" t="s">
        <v>40</v>
      </c>
    </row>
    <row r="1600" spans="1:30" x14ac:dyDescent="0.25">
      <c r="A1600">
        <v>101599</v>
      </c>
      <c r="B1600">
        <v>43</v>
      </c>
      <c r="C1600" t="s">
        <v>54</v>
      </c>
      <c r="D1600" t="s">
        <v>58</v>
      </c>
      <c r="E1600" t="s">
        <v>32</v>
      </c>
      <c r="F1600">
        <v>34167.870000000003</v>
      </c>
      <c r="G1600">
        <v>83986.37</v>
      </c>
      <c r="H1600">
        <v>748</v>
      </c>
      <c r="I1600">
        <v>73</v>
      </c>
      <c r="J1600">
        <v>1</v>
      </c>
      <c r="K1600" t="s">
        <v>33</v>
      </c>
      <c r="L1600" t="s">
        <v>33</v>
      </c>
      <c r="M1600" t="s">
        <v>33</v>
      </c>
      <c r="N1600" t="s">
        <v>34</v>
      </c>
      <c r="O1600" t="s">
        <v>64</v>
      </c>
      <c r="P1600">
        <v>22</v>
      </c>
      <c r="Q1600">
        <v>20</v>
      </c>
      <c r="R1600">
        <v>4</v>
      </c>
      <c r="S1600">
        <v>2</v>
      </c>
      <c r="T1600" t="s">
        <v>53</v>
      </c>
      <c r="U1600">
        <v>322</v>
      </c>
      <c r="V1600">
        <v>1</v>
      </c>
      <c r="W1600" t="s">
        <v>33</v>
      </c>
      <c r="X1600" t="s">
        <v>37</v>
      </c>
      <c r="Y1600" t="s">
        <v>37</v>
      </c>
      <c r="Z1600">
        <v>410014.44</v>
      </c>
      <c r="AA1600">
        <v>2.4580000000000002</v>
      </c>
      <c r="AB1600" t="s">
        <v>62</v>
      </c>
      <c r="AC1600" t="s">
        <v>51</v>
      </c>
      <c r="AD1600" t="s">
        <v>46</v>
      </c>
    </row>
    <row r="1601" spans="1:30" x14ac:dyDescent="0.25">
      <c r="A1601">
        <v>101600</v>
      </c>
      <c r="B1601">
        <v>55</v>
      </c>
      <c r="C1601" t="s">
        <v>47</v>
      </c>
      <c r="D1601" t="s">
        <v>58</v>
      </c>
      <c r="E1601" t="s">
        <v>32</v>
      </c>
      <c r="F1601">
        <v>31927.55</v>
      </c>
      <c r="G1601">
        <v>0</v>
      </c>
      <c r="H1601">
        <v>693</v>
      </c>
      <c r="I1601">
        <v>33</v>
      </c>
      <c r="J1601">
        <v>4</v>
      </c>
      <c r="K1601" t="s">
        <v>33</v>
      </c>
      <c r="L1601" t="s">
        <v>37</v>
      </c>
      <c r="M1601" t="s">
        <v>33</v>
      </c>
      <c r="N1601" t="s">
        <v>34</v>
      </c>
      <c r="O1601" t="s">
        <v>35</v>
      </c>
      <c r="P1601">
        <v>15</v>
      </c>
      <c r="Q1601">
        <v>309</v>
      </c>
      <c r="R1601">
        <v>7</v>
      </c>
      <c r="S1601">
        <v>4</v>
      </c>
      <c r="T1601" t="s">
        <v>53</v>
      </c>
      <c r="U1601">
        <v>443</v>
      </c>
      <c r="V1601">
        <v>5</v>
      </c>
      <c r="W1601" t="s">
        <v>37</v>
      </c>
      <c r="X1601" t="s">
        <v>37</v>
      </c>
      <c r="Y1601" t="s">
        <v>33</v>
      </c>
      <c r="Z1601">
        <v>383130.6</v>
      </c>
      <c r="AA1601">
        <v>0</v>
      </c>
      <c r="AB1601" t="s">
        <v>50</v>
      </c>
      <c r="AC1601" t="s">
        <v>51</v>
      </c>
      <c r="AD1601" t="s">
        <v>46</v>
      </c>
    </row>
    <row r="1602" spans="1:30" x14ac:dyDescent="0.25">
      <c r="A1602">
        <v>101601</v>
      </c>
      <c r="B1602">
        <v>49</v>
      </c>
      <c r="C1602" t="s">
        <v>57</v>
      </c>
      <c r="D1602" t="s">
        <v>31</v>
      </c>
      <c r="E1602" t="s">
        <v>42</v>
      </c>
      <c r="F1602">
        <v>33246.720000000001</v>
      </c>
      <c r="G1602">
        <v>73342.240000000005</v>
      </c>
      <c r="H1602">
        <v>702</v>
      </c>
      <c r="I1602">
        <v>162</v>
      </c>
      <c r="J1602">
        <v>4</v>
      </c>
      <c r="K1602" t="s">
        <v>33</v>
      </c>
      <c r="L1602" t="s">
        <v>33</v>
      </c>
      <c r="M1602" t="s">
        <v>33</v>
      </c>
      <c r="N1602" t="s">
        <v>53</v>
      </c>
      <c r="O1602" t="s">
        <v>73</v>
      </c>
      <c r="P1602">
        <v>22</v>
      </c>
      <c r="Q1602">
        <v>566</v>
      </c>
      <c r="R1602">
        <v>2</v>
      </c>
      <c r="S1602">
        <v>3</v>
      </c>
      <c r="T1602" t="s">
        <v>36</v>
      </c>
      <c r="U1602">
        <v>475</v>
      </c>
      <c r="V1602">
        <v>2</v>
      </c>
      <c r="W1602" t="s">
        <v>33</v>
      </c>
      <c r="X1602" t="s">
        <v>33</v>
      </c>
      <c r="Y1602" t="s">
        <v>33</v>
      </c>
      <c r="Z1602">
        <v>398960.64000000001</v>
      </c>
      <c r="AA1602">
        <v>2.206</v>
      </c>
      <c r="AB1602" t="s">
        <v>50</v>
      </c>
      <c r="AC1602" t="s">
        <v>51</v>
      </c>
      <c r="AD1602" t="s">
        <v>46</v>
      </c>
    </row>
    <row r="1603" spans="1:30" x14ac:dyDescent="0.25">
      <c r="A1603">
        <v>101602</v>
      </c>
      <c r="B1603">
        <v>50</v>
      </c>
      <c r="C1603" t="s">
        <v>75</v>
      </c>
      <c r="D1603" t="s">
        <v>31</v>
      </c>
      <c r="E1603" t="s">
        <v>48</v>
      </c>
      <c r="F1603">
        <v>33266.230000000003</v>
      </c>
      <c r="G1603">
        <v>38930.300000000003</v>
      </c>
      <c r="H1603">
        <v>677</v>
      </c>
      <c r="I1603">
        <v>126</v>
      </c>
      <c r="J1603">
        <v>1</v>
      </c>
      <c r="K1603" t="s">
        <v>33</v>
      </c>
      <c r="L1603" t="s">
        <v>33</v>
      </c>
      <c r="M1603" t="s">
        <v>33</v>
      </c>
      <c r="N1603" t="s">
        <v>34</v>
      </c>
      <c r="O1603" t="s">
        <v>74</v>
      </c>
      <c r="P1603">
        <v>24</v>
      </c>
      <c r="Q1603">
        <v>596</v>
      </c>
      <c r="R1603">
        <v>8</v>
      </c>
      <c r="S1603">
        <v>4</v>
      </c>
      <c r="T1603" t="s">
        <v>46</v>
      </c>
      <c r="U1603">
        <v>414</v>
      </c>
      <c r="V1603">
        <v>6</v>
      </c>
      <c r="W1603" t="s">
        <v>33</v>
      </c>
      <c r="X1603" t="s">
        <v>37</v>
      </c>
      <c r="Y1603" t="s">
        <v>33</v>
      </c>
      <c r="Z1603">
        <v>399194.76</v>
      </c>
      <c r="AA1603">
        <v>1.17</v>
      </c>
      <c r="AB1603" t="s">
        <v>50</v>
      </c>
      <c r="AC1603" t="s">
        <v>51</v>
      </c>
      <c r="AD1603" t="s">
        <v>46</v>
      </c>
    </row>
    <row r="1604" spans="1:30" x14ac:dyDescent="0.25">
      <c r="A1604">
        <v>101603</v>
      </c>
      <c r="B1604">
        <v>39</v>
      </c>
      <c r="C1604" t="s">
        <v>30</v>
      </c>
      <c r="D1604" t="s">
        <v>58</v>
      </c>
      <c r="E1604" t="s">
        <v>42</v>
      </c>
      <c r="F1604">
        <v>15494.69</v>
      </c>
      <c r="G1604">
        <v>48956.31</v>
      </c>
      <c r="H1604">
        <v>745</v>
      </c>
      <c r="I1604">
        <v>178</v>
      </c>
      <c r="J1604">
        <v>2</v>
      </c>
      <c r="K1604" t="s">
        <v>33</v>
      </c>
      <c r="L1604" t="s">
        <v>33</v>
      </c>
      <c r="M1604" t="s">
        <v>33</v>
      </c>
      <c r="N1604" t="s">
        <v>34</v>
      </c>
      <c r="O1604" t="s">
        <v>59</v>
      </c>
      <c r="P1604">
        <v>25</v>
      </c>
      <c r="Q1604">
        <v>658</v>
      </c>
      <c r="R1604">
        <v>6</v>
      </c>
      <c r="S1604">
        <v>5</v>
      </c>
      <c r="T1604" t="s">
        <v>46</v>
      </c>
      <c r="U1604">
        <v>48</v>
      </c>
      <c r="V1604">
        <v>0</v>
      </c>
      <c r="W1604" t="s">
        <v>37</v>
      </c>
      <c r="X1604" t="s">
        <v>33</v>
      </c>
      <c r="Y1604" t="s">
        <v>33</v>
      </c>
      <c r="Z1604">
        <v>185936.28</v>
      </c>
      <c r="AA1604">
        <v>3.16</v>
      </c>
      <c r="AB1604" t="s">
        <v>62</v>
      </c>
      <c r="AC1604" t="s">
        <v>65</v>
      </c>
      <c r="AD1604" t="s">
        <v>46</v>
      </c>
    </row>
    <row r="1605" spans="1:30" x14ac:dyDescent="0.25">
      <c r="A1605">
        <v>101604</v>
      </c>
      <c r="B1605">
        <v>63</v>
      </c>
      <c r="C1605" t="s">
        <v>66</v>
      </c>
      <c r="D1605" t="s">
        <v>58</v>
      </c>
      <c r="E1605" t="s">
        <v>42</v>
      </c>
      <c r="F1605">
        <v>37488.67</v>
      </c>
      <c r="G1605">
        <v>42324.36</v>
      </c>
      <c r="H1605">
        <v>700</v>
      </c>
      <c r="I1605">
        <v>34</v>
      </c>
      <c r="J1605">
        <v>4</v>
      </c>
      <c r="K1605" t="s">
        <v>33</v>
      </c>
      <c r="L1605" t="s">
        <v>37</v>
      </c>
      <c r="M1605" t="s">
        <v>37</v>
      </c>
      <c r="N1605" t="s">
        <v>34</v>
      </c>
      <c r="O1605" t="s">
        <v>69</v>
      </c>
      <c r="P1605">
        <v>2</v>
      </c>
      <c r="Q1605">
        <v>515</v>
      </c>
      <c r="R1605">
        <v>7</v>
      </c>
      <c r="S1605">
        <v>5</v>
      </c>
      <c r="T1605" t="s">
        <v>53</v>
      </c>
      <c r="U1605">
        <v>439</v>
      </c>
      <c r="V1605">
        <v>1</v>
      </c>
      <c r="W1605" t="s">
        <v>33</v>
      </c>
      <c r="X1605" t="s">
        <v>37</v>
      </c>
      <c r="Y1605" t="s">
        <v>37</v>
      </c>
      <c r="Z1605">
        <v>449864.04</v>
      </c>
      <c r="AA1605">
        <v>1.129</v>
      </c>
      <c r="AB1605" t="s">
        <v>60</v>
      </c>
      <c r="AC1605" t="s">
        <v>51</v>
      </c>
      <c r="AD1605" t="s">
        <v>40</v>
      </c>
    </row>
    <row r="1606" spans="1:30" x14ac:dyDescent="0.25">
      <c r="A1606">
        <v>101605</v>
      </c>
      <c r="B1606">
        <v>42</v>
      </c>
      <c r="C1606" t="s">
        <v>30</v>
      </c>
      <c r="D1606" t="s">
        <v>58</v>
      </c>
      <c r="E1606" t="s">
        <v>48</v>
      </c>
      <c r="F1606">
        <v>40234.94</v>
      </c>
      <c r="G1606">
        <v>73664.22</v>
      </c>
      <c r="H1606">
        <v>647</v>
      </c>
      <c r="I1606">
        <v>91</v>
      </c>
      <c r="J1606">
        <v>2</v>
      </c>
      <c r="K1606" t="s">
        <v>33</v>
      </c>
      <c r="L1606" t="s">
        <v>37</v>
      </c>
      <c r="M1606" t="s">
        <v>37</v>
      </c>
      <c r="N1606" t="s">
        <v>34</v>
      </c>
      <c r="O1606" t="s">
        <v>56</v>
      </c>
      <c r="P1606">
        <v>6</v>
      </c>
      <c r="Q1606">
        <v>135</v>
      </c>
      <c r="R1606">
        <v>2</v>
      </c>
      <c r="S1606">
        <v>3</v>
      </c>
      <c r="T1606" t="s">
        <v>46</v>
      </c>
      <c r="U1606">
        <v>95</v>
      </c>
      <c r="V1606">
        <v>0</v>
      </c>
      <c r="W1606" t="s">
        <v>33</v>
      </c>
      <c r="X1606" t="s">
        <v>37</v>
      </c>
      <c r="Y1606" t="s">
        <v>33</v>
      </c>
      <c r="Z1606">
        <v>482819.28</v>
      </c>
      <c r="AA1606">
        <v>1.831</v>
      </c>
      <c r="AB1606" t="s">
        <v>62</v>
      </c>
      <c r="AC1606" t="s">
        <v>51</v>
      </c>
      <c r="AD1606" t="s">
        <v>46</v>
      </c>
    </row>
    <row r="1607" spans="1:30" x14ac:dyDescent="0.25">
      <c r="A1607">
        <v>101606</v>
      </c>
      <c r="B1607">
        <v>19</v>
      </c>
      <c r="C1607" t="s">
        <v>70</v>
      </c>
      <c r="D1607" t="s">
        <v>31</v>
      </c>
      <c r="E1607" t="s">
        <v>42</v>
      </c>
      <c r="F1607">
        <v>45921</v>
      </c>
      <c r="G1607">
        <v>23734.9</v>
      </c>
      <c r="H1607">
        <v>737</v>
      </c>
      <c r="I1607">
        <v>30</v>
      </c>
      <c r="J1607">
        <v>1</v>
      </c>
      <c r="K1607" t="s">
        <v>33</v>
      </c>
      <c r="L1607" t="s">
        <v>33</v>
      </c>
      <c r="M1607" t="s">
        <v>33</v>
      </c>
      <c r="N1607" t="s">
        <v>34</v>
      </c>
      <c r="O1607" t="s">
        <v>35</v>
      </c>
      <c r="P1607">
        <v>7</v>
      </c>
      <c r="Q1607">
        <v>453</v>
      </c>
      <c r="R1607">
        <v>8</v>
      </c>
      <c r="S1607">
        <v>4</v>
      </c>
      <c r="T1607" t="s">
        <v>67</v>
      </c>
      <c r="U1607">
        <v>330</v>
      </c>
      <c r="V1607">
        <v>3</v>
      </c>
      <c r="W1607" t="s">
        <v>33</v>
      </c>
      <c r="X1607" t="s">
        <v>33</v>
      </c>
      <c r="Y1607" t="s">
        <v>33</v>
      </c>
      <c r="Z1607">
        <v>551052</v>
      </c>
      <c r="AA1607">
        <v>0.51700000000000002</v>
      </c>
      <c r="AB1607" t="s">
        <v>44</v>
      </c>
      <c r="AC1607" t="s">
        <v>45</v>
      </c>
      <c r="AD1607" t="s">
        <v>46</v>
      </c>
    </row>
    <row r="1608" spans="1:30" x14ac:dyDescent="0.25">
      <c r="A1608">
        <v>101607</v>
      </c>
      <c r="B1608">
        <v>19</v>
      </c>
      <c r="C1608" t="s">
        <v>47</v>
      </c>
      <c r="D1608" t="s">
        <v>58</v>
      </c>
      <c r="E1608" t="s">
        <v>42</v>
      </c>
      <c r="F1608">
        <v>81110.42</v>
      </c>
      <c r="G1608">
        <v>9516.0499999999993</v>
      </c>
      <c r="H1608">
        <v>631</v>
      </c>
      <c r="I1608">
        <v>171</v>
      </c>
      <c r="J1608">
        <v>4</v>
      </c>
      <c r="K1608" t="s">
        <v>33</v>
      </c>
      <c r="L1608" t="s">
        <v>33</v>
      </c>
      <c r="M1608" t="s">
        <v>33</v>
      </c>
      <c r="N1608" t="s">
        <v>34</v>
      </c>
      <c r="O1608" t="s">
        <v>69</v>
      </c>
      <c r="P1608">
        <v>20</v>
      </c>
      <c r="Q1608">
        <v>570</v>
      </c>
      <c r="R1608">
        <v>5</v>
      </c>
      <c r="S1608">
        <v>4</v>
      </c>
      <c r="T1608" t="s">
        <v>53</v>
      </c>
      <c r="U1608">
        <v>262</v>
      </c>
      <c r="V1608">
        <v>0</v>
      </c>
      <c r="W1608" t="s">
        <v>37</v>
      </c>
      <c r="X1608" t="s">
        <v>37</v>
      </c>
      <c r="Y1608" t="s">
        <v>37</v>
      </c>
      <c r="Z1608">
        <v>973325.04</v>
      </c>
      <c r="AA1608">
        <v>0.11700000000000001</v>
      </c>
      <c r="AB1608" t="s">
        <v>44</v>
      </c>
      <c r="AC1608" t="s">
        <v>39</v>
      </c>
      <c r="AD1608" t="s">
        <v>40</v>
      </c>
    </row>
    <row r="1609" spans="1:30" x14ac:dyDescent="0.25">
      <c r="A1609">
        <v>101608</v>
      </c>
      <c r="B1609">
        <v>66</v>
      </c>
      <c r="C1609" t="s">
        <v>76</v>
      </c>
      <c r="D1609" t="s">
        <v>58</v>
      </c>
      <c r="E1609" t="s">
        <v>42</v>
      </c>
      <c r="F1609">
        <v>50937.08</v>
      </c>
      <c r="G1609">
        <v>63618.04</v>
      </c>
      <c r="H1609">
        <v>666</v>
      </c>
      <c r="I1609">
        <v>176</v>
      </c>
      <c r="J1609">
        <v>3</v>
      </c>
      <c r="K1609" t="s">
        <v>37</v>
      </c>
      <c r="L1609" t="s">
        <v>33</v>
      </c>
      <c r="M1609" t="s">
        <v>33</v>
      </c>
      <c r="N1609" t="s">
        <v>34</v>
      </c>
      <c r="O1609" t="s">
        <v>56</v>
      </c>
      <c r="P1609">
        <v>24</v>
      </c>
      <c r="Q1609">
        <v>192</v>
      </c>
      <c r="R1609">
        <v>4</v>
      </c>
      <c r="S1609">
        <v>1</v>
      </c>
      <c r="T1609" t="s">
        <v>53</v>
      </c>
      <c r="U1609">
        <v>146</v>
      </c>
      <c r="V1609">
        <v>0</v>
      </c>
      <c r="W1609" t="s">
        <v>33</v>
      </c>
      <c r="X1609" t="s">
        <v>33</v>
      </c>
      <c r="Y1609" t="s">
        <v>33</v>
      </c>
      <c r="Z1609">
        <v>611244.96</v>
      </c>
      <c r="AA1609">
        <v>1.2490000000000001</v>
      </c>
      <c r="AB1609" t="s">
        <v>60</v>
      </c>
      <c r="AC1609" t="s">
        <v>45</v>
      </c>
      <c r="AD1609" t="s">
        <v>46</v>
      </c>
    </row>
    <row r="1610" spans="1:30" x14ac:dyDescent="0.25">
      <c r="A1610">
        <v>101609</v>
      </c>
      <c r="B1610">
        <v>41</v>
      </c>
      <c r="C1610" t="s">
        <v>75</v>
      </c>
      <c r="D1610" t="s">
        <v>31</v>
      </c>
      <c r="E1610" t="s">
        <v>42</v>
      </c>
      <c r="F1610">
        <v>45904.95</v>
      </c>
      <c r="G1610">
        <v>35457.120000000003</v>
      </c>
      <c r="H1610">
        <v>615</v>
      </c>
      <c r="I1610">
        <v>86</v>
      </c>
      <c r="J1610">
        <v>3</v>
      </c>
      <c r="K1610" t="s">
        <v>33</v>
      </c>
      <c r="L1610" t="s">
        <v>33</v>
      </c>
      <c r="M1610" t="s">
        <v>33</v>
      </c>
      <c r="N1610" t="s">
        <v>55</v>
      </c>
      <c r="O1610" t="s">
        <v>63</v>
      </c>
      <c r="P1610">
        <v>11</v>
      </c>
      <c r="Q1610">
        <v>339</v>
      </c>
      <c r="R1610">
        <v>6</v>
      </c>
      <c r="S1610">
        <v>4</v>
      </c>
      <c r="T1610" t="s">
        <v>46</v>
      </c>
      <c r="U1610">
        <v>390</v>
      </c>
      <c r="V1610">
        <v>6</v>
      </c>
      <c r="W1610" t="s">
        <v>37</v>
      </c>
      <c r="X1610" t="s">
        <v>37</v>
      </c>
      <c r="Y1610" t="s">
        <v>33</v>
      </c>
      <c r="Z1610">
        <v>550859.4</v>
      </c>
      <c r="AA1610">
        <v>0.77200000000000002</v>
      </c>
      <c r="AB1610" t="s">
        <v>62</v>
      </c>
      <c r="AC1610" t="s">
        <v>45</v>
      </c>
      <c r="AD1610" t="s">
        <v>46</v>
      </c>
    </row>
    <row r="1611" spans="1:30" x14ac:dyDescent="0.25">
      <c r="A1611">
        <v>101610</v>
      </c>
      <c r="B1611">
        <v>19</v>
      </c>
      <c r="C1611" t="s">
        <v>70</v>
      </c>
      <c r="D1611" t="s">
        <v>31</v>
      </c>
      <c r="E1611" t="s">
        <v>42</v>
      </c>
      <c r="F1611">
        <v>53298.89</v>
      </c>
      <c r="G1611">
        <v>82798.61</v>
      </c>
      <c r="H1611">
        <v>672</v>
      </c>
      <c r="I1611">
        <v>27</v>
      </c>
      <c r="J1611">
        <v>4</v>
      </c>
      <c r="K1611" t="s">
        <v>37</v>
      </c>
      <c r="L1611" t="s">
        <v>33</v>
      </c>
      <c r="M1611" t="s">
        <v>33</v>
      </c>
      <c r="N1611" t="s">
        <v>34</v>
      </c>
      <c r="O1611" t="s">
        <v>64</v>
      </c>
      <c r="P1611">
        <v>5</v>
      </c>
      <c r="Q1611">
        <v>324</v>
      </c>
      <c r="R1611">
        <v>2</v>
      </c>
      <c r="S1611">
        <v>2</v>
      </c>
      <c r="T1611" t="s">
        <v>53</v>
      </c>
      <c r="U1611">
        <v>406</v>
      </c>
      <c r="V1611">
        <v>1</v>
      </c>
      <c r="W1611" t="s">
        <v>33</v>
      </c>
      <c r="X1611" t="s">
        <v>33</v>
      </c>
      <c r="Y1611" t="s">
        <v>33</v>
      </c>
      <c r="Z1611">
        <v>639586.68000000005</v>
      </c>
      <c r="AA1611">
        <v>1.5529999999999999</v>
      </c>
      <c r="AB1611" t="s">
        <v>44</v>
      </c>
      <c r="AC1611" t="s">
        <v>45</v>
      </c>
      <c r="AD1611" t="s">
        <v>46</v>
      </c>
    </row>
    <row r="1612" spans="1:30" x14ac:dyDescent="0.25">
      <c r="A1612">
        <v>101611</v>
      </c>
      <c r="B1612">
        <v>32</v>
      </c>
      <c r="C1612" t="s">
        <v>66</v>
      </c>
      <c r="D1612" t="s">
        <v>31</v>
      </c>
      <c r="E1612" t="s">
        <v>42</v>
      </c>
      <c r="F1612">
        <v>39747.4</v>
      </c>
      <c r="G1612">
        <v>41037.33</v>
      </c>
      <c r="H1612">
        <v>618</v>
      </c>
      <c r="I1612">
        <v>82</v>
      </c>
      <c r="J1612">
        <v>1</v>
      </c>
      <c r="K1612" t="s">
        <v>33</v>
      </c>
      <c r="L1612" t="s">
        <v>37</v>
      </c>
      <c r="M1612" t="s">
        <v>33</v>
      </c>
      <c r="N1612" t="s">
        <v>34</v>
      </c>
      <c r="O1612" t="s">
        <v>56</v>
      </c>
      <c r="P1612">
        <v>27</v>
      </c>
      <c r="Q1612">
        <v>475</v>
      </c>
      <c r="R1612">
        <v>4</v>
      </c>
      <c r="S1612">
        <v>5</v>
      </c>
      <c r="T1612" t="s">
        <v>53</v>
      </c>
      <c r="U1612">
        <v>92</v>
      </c>
      <c r="V1612">
        <v>2</v>
      </c>
      <c r="W1612" t="s">
        <v>33</v>
      </c>
      <c r="X1612" t="s">
        <v>33</v>
      </c>
      <c r="Y1612" t="s">
        <v>33</v>
      </c>
      <c r="Z1612">
        <v>476968.8</v>
      </c>
      <c r="AA1612">
        <v>1.032</v>
      </c>
      <c r="AB1612" t="s">
        <v>38</v>
      </c>
      <c r="AC1612" t="s">
        <v>51</v>
      </c>
      <c r="AD1612" t="s">
        <v>46</v>
      </c>
    </row>
    <row r="1613" spans="1:30" x14ac:dyDescent="0.25">
      <c r="A1613">
        <v>101612</v>
      </c>
      <c r="B1613">
        <v>31</v>
      </c>
      <c r="C1613" t="s">
        <v>41</v>
      </c>
      <c r="D1613" t="s">
        <v>68</v>
      </c>
      <c r="E1613" t="s">
        <v>42</v>
      </c>
      <c r="F1613">
        <v>41189.980000000003</v>
      </c>
      <c r="G1613">
        <v>27287.21</v>
      </c>
      <c r="H1613">
        <v>609</v>
      </c>
      <c r="I1613">
        <v>63</v>
      </c>
      <c r="J1613">
        <v>3</v>
      </c>
      <c r="K1613" t="s">
        <v>33</v>
      </c>
      <c r="L1613" t="s">
        <v>33</v>
      </c>
      <c r="M1613" t="s">
        <v>33</v>
      </c>
      <c r="N1613" t="s">
        <v>55</v>
      </c>
      <c r="O1613" t="s">
        <v>43</v>
      </c>
      <c r="P1613">
        <v>18</v>
      </c>
      <c r="Q1613">
        <v>219</v>
      </c>
      <c r="R1613">
        <v>8</v>
      </c>
      <c r="S1613">
        <v>5</v>
      </c>
      <c r="T1613" t="s">
        <v>53</v>
      </c>
      <c r="U1613">
        <v>346</v>
      </c>
      <c r="V1613">
        <v>3</v>
      </c>
      <c r="W1613" t="s">
        <v>33</v>
      </c>
      <c r="X1613" t="s">
        <v>37</v>
      </c>
      <c r="Y1613" t="s">
        <v>37</v>
      </c>
      <c r="Z1613">
        <v>494279.76</v>
      </c>
      <c r="AA1613">
        <v>0.66200000000000003</v>
      </c>
      <c r="AB1613" t="s">
        <v>38</v>
      </c>
      <c r="AC1613" t="s">
        <v>51</v>
      </c>
      <c r="AD1613" t="s">
        <v>46</v>
      </c>
    </row>
    <row r="1614" spans="1:30" x14ac:dyDescent="0.25">
      <c r="A1614">
        <v>101613</v>
      </c>
      <c r="B1614">
        <v>30</v>
      </c>
      <c r="C1614" t="s">
        <v>47</v>
      </c>
      <c r="D1614" t="s">
        <v>31</v>
      </c>
      <c r="E1614" t="s">
        <v>48</v>
      </c>
      <c r="F1614">
        <v>18586.21</v>
      </c>
      <c r="G1614">
        <v>14452.49</v>
      </c>
      <c r="H1614">
        <v>658</v>
      </c>
      <c r="I1614">
        <v>79</v>
      </c>
      <c r="J1614">
        <v>3</v>
      </c>
      <c r="K1614" t="s">
        <v>33</v>
      </c>
      <c r="L1614" t="s">
        <v>37</v>
      </c>
      <c r="M1614" t="s">
        <v>33</v>
      </c>
      <c r="O1614" t="s">
        <v>49</v>
      </c>
      <c r="P1614">
        <v>9</v>
      </c>
      <c r="Q1614">
        <v>164</v>
      </c>
      <c r="R1614">
        <v>4</v>
      </c>
      <c r="S1614">
        <v>4</v>
      </c>
      <c r="T1614" t="s">
        <v>53</v>
      </c>
      <c r="U1614">
        <v>338</v>
      </c>
      <c r="V1614">
        <v>4</v>
      </c>
      <c r="W1614" t="s">
        <v>37</v>
      </c>
      <c r="X1614" t="s">
        <v>33</v>
      </c>
      <c r="Y1614" t="s">
        <v>33</v>
      </c>
      <c r="Z1614">
        <v>223034.52</v>
      </c>
      <c r="AA1614">
        <v>0.77800000000000002</v>
      </c>
      <c r="AB1614" t="s">
        <v>38</v>
      </c>
      <c r="AC1614" t="s">
        <v>65</v>
      </c>
      <c r="AD1614" t="s">
        <v>46</v>
      </c>
    </row>
    <row r="1615" spans="1:30" x14ac:dyDescent="0.25">
      <c r="A1615">
        <v>101614</v>
      </c>
      <c r="B1615">
        <v>22</v>
      </c>
      <c r="C1615" t="s">
        <v>66</v>
      </c>
      <c r="D1615" t="s">
        <v>31</v>
      </c>
      <c r="E1615" t="s">
        <v>32</v>
      </c>
      <c r="F1615">
        <v>55060.57</v>
      </c>
      <c r="G1615">
        <v>34244.86</v>
      </c>
      <c r="H1615">
        <v>666</v>
      </c>
      <c r="I1615">
        <v>85</v>
      </c>
      <c r="J1615">
        <v>2</v>
      </c>
      <c r="K1615" t="s">
        <v>33</v>
      </c>
      <c r="L1615" t="s">
        <v>37</v>
      </c>
      <c r="M1615" t="s">
        <v>33</v>
      </c>
      <c r="N1615" t="s">
        <v>34</v>
      </c>
      <c r="O1615" t="s">
        <v>74</v>
      </c>
      <c r="P1615">
        <v>18</v>
      </c>
      <c r="Q1615">
        <v>387</v>
      </c>
      <c r="R1615">
        <v>7</v>
      </c>
      <c r="S1615">
        <v>4</v>
      </c>
      <c r="T1615" t="s">
        <v>53</v>
      </c>
      <c r="U1615">
        <v>279</v>
      </c>
      <c r="V1615">
        <v>1</v>
      </c>
      <c r="W1615" t="s">
        <v>33</v>
      </c>
      <c r="X1615" t="s">
        <v>33</v>
      </c>
      <c r="Y1615" t="s">
        <v>33</v>
      </c>
      <c r="Z1615">
        <v>660726.84</v>
      </c>
      <c r="AA1615">
        <v>0.622</v>
      </c>
      <c r="AB1615" t="s">
        <v>44</v>
      </c>
      <c r="AC1615" t="s">
        <v>39</v>
      </c>
      <c r="AD1615" t="s">
        <v>46</v>
      </c>
    </row>
    <row r="1616" spans="1:30" x14ac:dyDescent="0.25">
      <c r="A1616">
        <v>101615</v>
      </c>
      <c r="B1616">
        <v>60</v>
      </c>
      <c r="C1616" t="s">
        <v>57</v>
      </c>
      <c r="D1616" t="s">
        <v>58</v>
      </c>
      <c r="E1616" t="s">
        <v>42</v>
      </c>
      <c r="F1616">
        <v>50927.79</v>
      </c>
      <c r="G1616">
        <v>75125.27</v>
      </c>
      <c r="H1616">
        <v>692</v>
      </c>
      <c r="I1616">
        <v>10</v>
      </c>
      <c r="J1616">
        <v>3</v>
      </c>
      <c r="K1616" t="s">
        <v>33</v>
      </c>
      <c r="L1616" t="s">
        <v>37</v>
      </c>
      <c r="M1616" t="s">
        <v>33</v>
      </c>
      <c r="N1616" t="s">
        <v>34</v>
      </c>
      <c r="O1616" t="s">
        <v>74</v>
      </c>
      <c r="P1616">
        <v>11</v>
      </c>
      <c r="Q1616">
        <v>299</v>
      </c>
      <c r="R1616">
        <v>5</v>
      </c>
      <c r="S1616">
        <v>5</v>
      </c>
      <c r="T1616" t="s">
        <v>36</v>
      </c>
      <c r="U1616">
        <v>87</v>
      </c>
      <c r="V1616">
        <v>4</v>
      </c>
      <c r="W1616" t="s">
        <v>33</v>
      </c>
      <c r="X1616" t="s">
        <v>37</v>
      </c>
      <c r="Y1616" t="s">
        <v>37</v>
      </c>
      <c r="Z1616">
        <v>611133.48</v>
      </c>
      <c r="AA1616">
        <v>1.4750000000000001</v>
      </c>
      <c r="AB1616" t="s">
        <v>60</v>
      </c>
      <c r="AC1616" t="s">
        <v>45</v>
      </c>
      <c r="AD1616" t="s">
        <v>46</v>
      </c>
    </row>
    <row r="1617" spans="1:30" x14ac:dyDescent="0.25">
      <c r="A1617">
        <v>101616</v>
      </c>
      <c r="B1617">
        <v>58</v>
      </c>
      <c r="C1617" t="s">
        <v>41</v>
      </c>
      <c r="D1617" t="s">
        <v>58</v>
      </c>
      <c r="E1617" t="s">
        <v>48</v>
      </c>
      <c r="F1617">
        <v>40196.68</v>
      </c>
      <c r="G1617">
        <v>19429.98</v>
      </c>
      <c r="H1617">
        <v>608</v>
      </c>
      <c r="I1617">
        <v>178</v>
      </c>
      <c r="J1617">
        <v>2</v>
      </c>
      <c r="K1617" t="s">
        <v>33</v>
      </c>
      <c r="L1617" t="s">
        <v>33</v>
      </c>
      <c r="M1617" t="s">
        <v>33</v>
      </c>
      <c r="N1617" t="s">
        <v>34</v>
      </c>
      <c r="O1617" t="s">
        <v>49</v>
      </c>
      <c r="P1617">
        <v>11</v>
      </c>
      <c r="Q1617">
        <v>494</v>
      </c>
      <c r="R1617">
        <v>4</v>
      </c>
      <c r="S1617">
        <v>0</v>
      </c>
      <c r="T1617" t="s">
        <v>53</v>
      </c>
      <c r="U1617">
        <v>-1</v>
      </c>
      <c r="V1617">
        <v>2</v>
      </c>
      <c r="W1617" t="s">
        <v>33</v>
      </c>
      <c r="X1617" t="s">
        <v>37</v>
      </c>
      <c r="Y1617" t="s">
        <v>33</v>
      </c>
      <c r="Z1617">
        <v>482360.16</v>
      </c>
      <c r="AA1617">
        <v>0.48299999999999998</v>
      </c>
      <c r="AB1617" t="s">
        <v>60</v>
      </c>
      <c r="AC1617" t="s">
        <v>51</v>
      </c>
      <c r="AD1617" t="s">
        <v>46</v>
      </c>
    </row>
    <row r="1618" spans="1:30" x14ac:dyDescent="0.25">
      <c r="A1618">
        <v>101617</v>
      </c>
      <c r="B1618">
        <v>20</v>
      </c>
      <c r="C1618" t="s">
        <v>54</v>
      </c>
      <c r="D1618" t="s">
        <v>31</v>
      </c>
      <c r="E1618" t="s">
        <v>42</v>
      </c>
      <c r="F1618">
        <v>32706</v>
      </c>
      <c r="G1618">
        <v>18305.96</v>
      </c>
      <c r="H1618">
        <v>703</v>
      </c>
      <c r="I1618">
        <v>99</v>
      </c>
      <c r="J1618">
        <v>1</v>
      </c>
      <c r="K1618" t="s">
        <v>33</v>
      </c>
      <c r="L1618" t="s">
        <v>37</v>
      </c>
      <c r="M1618" t="s">
        <v>33</v>
      </c>
      <c r="N1618" t="s">
        <v>34</v>
      </c>
      <c r="O1618" t="s">
        <v>49</v>
      </c>
      <c r="P1618">
        <v>9</v>
      </c>
      <c r="Q1618">
        <v>264</v>
      </c>
      <c r="R1618">
        <v>8</v>
      </c>
      <c r="S1618">
        <v>3</v>
      </c>
      <c r="T1618" t="s">
        <v>36</v>
      </c>
      <c r="U1618">
        <v>178</v>
      </c>
      <c r="V1618">
        <v>1</v>
      </c>
      <c r="W1618" t="s">
        <v>37</v>
      </c>
      <c r="X1618" t="s">
        <v>33</v>
      </c>
      <c r="Y1618" t="s">
        <v>33</v>
      </c>
      <c r="Z1618">
        <v>392472</v>
      </c>
      <c r="AA1618">
        <v>0.56000000000000005</v>
      </c>
      <c r="AB1618" t="s">
        <v>44</v>
      </c>
      <c r="AC1618" t="s">
        <v>51</v>
      </c>
      <c r="AD1618" t="s">
        <v>46</v>
      </c>
    </row>
    <row r="1619" spans="1:30" x14ac:dyDescent="0.25">
      <c r="A1619">
        <v>101618</v>
      </c>
      <c r="B1619">
        <v>40</v>
      </c>
      <c r="C1619" t="s">
        <v>70</v>
      </c>
      <c r="D1619" t="s">
        <v>31</v>
      </c>
      <c r="E1619" t="s">
        <v>48</v>
      </c>
      <c r="F1619">
        <v>16999.099999999999</v>
      </c>
      <c r="G1619">
        <v>14106.59</v>
      </c>
      <c r="H1619">
        <v>751</v>
      </c>
      <c r="I1619">
        <v>78</v>
      </c>
      <c r="J1619">
        <v>5</v>
      </c>
      <c r="K1619" t="s">
        <v>33</v>
      </c>
      <c r="L1619" t="s">
        <v>37</v>
      </c>
      <c r="M1619" t="s">
        <v>33</v>
      </c>
      <c r="N1619" t="s">
        <v>34</v>
      </c>
      <c r="O1619" t="s">
        <v>73</v>
      </c>
      <c r="P1619">
        <v>9</v>
      </c>
      <c r="Q1619">
        <v>199</v>
      </c>
      <c r="R1619">
        <v>3</v>
      </c>
      <c r="S1619">
        <v>0</v>
      </c>
      <c r="T1619" t="s">
        <v>67</v>
      </c>
      <c r="U1619">
        <v>-1</v>
      </c>
      <c r="V1619">
        <v>5</v>
      </c>
      <c r="W1619" t="s">
        <v>33</v>
      </c>
      <c r="X1619" t="s">
        <v>33</v>
      </c>
      <c r="Y1619" t="s">
        <v>33</v>
      </c>
      <c r="Z1619">
        <v>203989.2</v>
      </c>
      <c r="AA1619">
        <v>0.83</v>
      </c>
      <c r="AB1619" t="s">
        <v>62</v>
      </c>
      <c r="AC1619" t="s">
        <v>65</v>
      </c>
      <c r="AD1619" t="s">
        <v>46</v>
      </c>
    </row>
    <row r="1620" spans="1:30" x14ac:dyDescent="0.25">
      <c r="A1620">
        <v>101619</v>
      </c>
      <c r="B1620">
        <v>32</v>
      </c>
      <c r="C1620" t="s">
        <v>61</v>
      </c>
      <c r="D1620" t="s">
        <v>58</v>
      </c>
      <c r="E1620" t="s">
        <v>42</v>
      </c>
      <c r="F1620">
        <v>63647.78</v>
      </c>
      <c r="G1620">
        <v>47542.37</v>
      </c>
      <c r="H1620">
        <v>606</v>
      </c>
      <c r="I1620">
        <v>124</v>
      </c>
      <c r="J1620">
        <v>2</v>
      </c>
      <c r="K1620" t="s">
        <v>33</v>
      </c>
      <c r="L1620" t="s">
        <v>37</v>
      </c>
      <c r="M1620" t="s">
        <v>33</v>
      </c>
      <c r="N1620" t="s">
        <v>34</v>
      </c>
      <c r="O1620" t="s">
        <v>69</v>
      </c>
      <c r="P1620">
        <v>15</v>
      </c>
      <c r="Q1620">
        <v>207</v>
      </c>
      <c r="R1620">
        <v>2</v>
      </c>
      <c r="S1620">
        <v>4</v>
      </c>
      <c r="T1620" t="s">
        <v>53</v>
      </c>
      <c r="U1620">
        <v>365</v>
      </c>
      <c r="V1620">
        <v>1</v>
      </c>
      <c r="W1620" t="s">
        <v>37</v>
      </c>
      <c r="X1620" t="s">
        <v>37</v>
      </c>
      <c r="Y1620" t="s">
        <v>33</v>
      </c>
      <c r="Z1620">
        <v>763773.36</v>
      </c>
      <c r="AA1620">
        <v>0.747</v>
      </c>
      <c r="AB1620" t="s">
        <v>38</v>
      </c>
      <c r="AC1620" t="s">
        <v>39</v>
      </c>
      <c r="AD1620" t="s">
        <v>46</v>
      </c>
    </row>
    <row r="1621" spans="1:30" x14ac:dyDescent="0.25">
      <c r="A1621">
        <v>101620</v>
      </c>
      <c r="B1621">
        <v>35</v>
      </c>
      <c r="C1621" t="s">
        <v>41</v>
      </c>
      <c r="D1621" t="s">
        <v>31</v>
      </c>
      <c r="E1621" t="s">
        <v>42</v>
      </c>
      <c r="F1621">
        <v>52886.27</v>
      </c>
      <c r="G1621">
        <v>4566.32</v>
      </c>
      <c r="H1621">
        <v>546</v>
      </c>
      <c r="I1621">
        <v>156</v>
      </c>
      <c r="J1621">
        <v>1</v>
      </c>
      <c r="K1621" t="s">
        <v>33</v>
      </c>
      <c r="L1621" t="s">
        <v>37</v>
      </c>
      <c r="M1621" t="s">
        <v>37</v>
      </c>
      <c r="N1621" t="s">
        <v>53</v>
      </c>
      <c r="O1621" t="s">
        <v>52</v>
      </c>
      <c r="P1621">
        <v>4</v>
      </c>
      <c r="Q1621">
        <v>158</v>
      </c>
      <c r="R1621">
        <v>1</v>
      </c>
      <c r="S1621">
        <v>3</v>
      </c>
      <c r="T1621" t="s">
        <v>67</v>
      </c>
      <c r="U1621">
        <v>435</v>
      </c>
      <c r="V1621">
        <v>5</v>
      </c>
      <c r="W1621" t="s">
        <v>33</v>
      </c>
      <c r="X1621" t="s">
        <v>33</v>
      </c>
      <c r="Y1621" t="s">
        <v>33</v>
      </c>
      <c r="Z1621">
        <v>634635.24</v>
      </c>
      <c r="AA1621">
        <v>8.5999999999999993E-2</v>
      </c>
      <c r="AB1621" t="s">
        <v>38</v>
      </c>
      <c r="AC1621" t="s">
        <v>45</v>
      </c>
      <c r="AD1621" t="s">
        <v>46</v>
      </c>
    </row>
    <row r="1622" spans="1:30" x14ac:dyDescent="0.25">
      <c r="A1622">
        <v>101621</v>
      </c>
      <c r="B1622">
        <v>32</v>
      </c>
      <c r="C1622" t="s">
        <v>47</v>
      </c>
      <c r="D1622" t="s">
        <v>68</v>
      </c>
      <c r="E1622" t="s">
        <v>32</v>
      </c>
      <c r="F1622">
        <v>51659.38</v>
      </c>
      <c r="G1622">
        <v>0</v>
      </c>
      <c r="H1622">
        <v>671</v>
      </c>
      <c r="I1622">
        <v>144</v>
      </c>
      <c r="J1622">
        <v>4</v>
      </c>
      <c r="K1622" t="s">
        <v>33</v>
      </c>
      <c r="L1622" t="s">
        <v>37</v>
      </c>
      <c r="M1622" t="s">
        <v>33</v>
      </c>
      <c r="N1622" t="s">
        <v>34</v>
      </c>
      <c r="O1622" t="s">
        <v>72</v>
      </c>
      <c r="P1622">
        <v>9</v>
      </c>
      <c r="Q1622">
        <v>604</v>
      </c>
      <c r="R1622">
        <v>5</v>
      </c>
      <c r="S1622">
        <v>2</v>
      </c>
      <c r="T1622" t="s">
        <v>67</v>
      </c>
      <c r="U1622">
        <v>86</v>
      </c>
      <c r="V1622">
        <v>1</v>
      </c>
      <c r="W1622" t="s">
        <v>33</v>
      </c>
      <c r="X1622" t="s">
        <v>33</v>
      </c>
      <c r="Y1622" t="s">
        <v>33</v>
      </c>
      <c r="Z1622">
        <v>619912.56000000006</v>
      </c>
      <c r="AA1622">
        <v>0</v>
      </c>
      <c r="AB1622" t="s">
        <v>38</v>
      </c>
      <c r="AC1622" t="s">
        <v>45</v>
      </c>
      <c r="AD1622" t="s">
        <v>46</v>
      </c>
    </row>
    <row r="1623" spans="1:30" x14ac:dyDescent="0.25">
      <c r="A1623">
        <v>101622</v>
      </c>
      <c r="B1623">
        <v>59</v>
      </c>
      <c r="C1623" t="s">
        <v>66</v>
      </c>
      <c r="D1623" t="s">
        <v>31</v>
      </c>
      <c r="E1623" t="s">
        <v>48</v>
      </c>
      <c r="F1623">
        <v>48940.94</v>
      </c>
      <c r="G1623">
        <v>48598.36</v>
      </c>
      <c r="H1623">
        <v>695</v>
      </c>
      <c r="I1623">
        <v>28</v>
      </c>
      <c r="J1623">
        <v>3</v>
      </c>
      <c r="K1623" t="s">
        <v>33</v>
      </c>
      <c r="L1623" t="s">
        <v>37</v>
      </c>
      <c r="M1623" t="s">
        <v>33</v>
      </c>
      <c r="N1623" t="s">
        <v>34</v>
      </c>
      <c r="O1623" t="s">
        <v>64</v>
      </c>
      <c r="P1623">
        <v>4</v>
      </c>
      <c r="Q1623">
        <v>294</v>
      </c>
      <c r="R1623">
        <v>2</v>
      </c>
      <c r="S1623">
        <v>0</v>
      </c>
      <c r="T1623" t="s">
        <v>53</v>
      </c>
      <c r="U1623">
        <v>-1</v>
      </c>
      <c r="V1623">
        <v>6</v>
      </c>
      <c r="W1623" t="s">
        <v>33</v>
      </c>
      <c r="X1623" t="s">
        <v>37</v>
      </c>
      <c r="Y1623" t="s">
        <v>33</v>
      </c>
      <c r="Z1623">
        <v>587291.28</v>
      </c>
      <c r="AA1623">
        <v>0.99299999999999999</v>
      </c>
      <c r="AB1623" t="s">
        <v>60</v>
      </c>
      <c r="AC1623" t="s">
        <v>45</v>
      </c>
      <c r="AD1623" t="s">
        <v>46</v>
      </c>
    </row>
    <row r="1624" spans="1:30" x14ac:dyDescent="0.25">
      <c r="A1624">
        <v>101623</v>
      </c>
      <c r="B1624">
        <v>49</v>
      </c>
      <c r="C1624" t="s">
        <v>75</v>
      </c>
      <c r="D1624" t="s">
        <v>31</v>
      </c>
      <c r="E1624" t="s">
        <v>42</v>
      </c>
      <c r="F1624">
        <v>54868.41</v>
      </c>
      <c r="G1624">
        <v>58452.89</v>
      </c>
      <c r="H1624">
        <v>633</v>
      </c>
      <c r="I1624">
        <v>92</v>
      </c>
      <c r="J1624">
        <v>3</v>
      </c>
      <c r="K1624" t="s">
        <v>33</v>
      </c>
      <c r="L1624" t="s">
        <v>33</v>
      </c>
      <c r="M1624" t="s">
        <v>33</v>
      </c>
      <c r="N1624" t="s">
        <v>53</v>
      </c>
      <c r="O1624" t="s">
        <v>35</v>
      </c>
      <c r="P1624">
        <v>22</v>
      </c>
      <c r="Q1624">
        <v>165</v>
      </c>
      <c r="R1624">
        <v>2</v>
      </c>
      <c r="S1624">
        <v>2</v>
      </c>
      <c r="T1624" t="s">
        <v>36</v>
      </c>
      <c r="U1624">
        <v>433</v>
      </c>
      <c r="V1624">
        <v>1</v>
      </c>
      <c r="W1624" t="s">
        <v>37</v>
      </c>
      <c r="X1624" t="s">
        <v>33</v>
      </c>
      <c r="Y1624" t="s">
        <v>37</v>
      </c>
      <c r="Z1624">
        <v>658420.92000000004</v>
      </c>
      <c r="AA1624">
        <v>1.0649999999999999</v>
      </c>
      <c r="AB1624" t="s">
        <v>50</v>
      </c>
      <c r="AC1624" t="s">
        <v>39</v>
      </c>
      <c r="AD1624" t="s">
        <v>46</v>
      </c>
    </row>
    <row r="1625" spans="1:30" x14ac:dyDescent="0.25">
      <c r="A1625">
        <v>101624</v>
      </c>
      <c r="B1625">
        <v>47</v>
      </c>
      <c r="C1625" t="s">
        <v>54</v>
      </c>
      <c r="D1625" t="s">
        <v>31</v>
      </c>
      <c r="E1625" t="s">
        <v>42</v>
      </c>
      <c r="F1625">
        <v>57781.29</v>
      </c>
      <c r="G1625">
        <v>21664.14</v>
      </c>
      <c r="H1625">
        <v>655</v>
      </c>
      <c r="I1625">
        <v>63</v>
      </c>
      <c r="J1625">
        <v>3</v>
      </c>
      <c r="K1625" t="s">
        <v>33</v>
      </c>
      <c r="L1625" t="s">
        <v>33</v>
      </c>
      <c r="M1625" t="s">
        <v>33</v>
      </c>
      <c r="O1625" t="s">
        <v>63</v>
      </c>
      <c r="P1625">
        <v>17</v>
      </c>
      <c r="Q1625">
        <v>278</v>
      </c>
      <c r="R1625">
        <v>1</v>
      </c>
      <c r="S1625">
        <v>4</v>
      </c>
      <c r="T1625" t="s">
        <v>67</v>
      </c>
      <c r="U1625">
        <v>492</v>
      </c>
      <c r="V1625">
        <v>1</v>
      </c>
      <c r="W1625" t="s">
        <v>37</v>
      </c>
      <c r="X1625" t="s">
        <v>37</v>
      </c>
      <c r="Y1625" t="s">
        <v>33</v>
      </c>
      <c r="Z1625">
        <v>693375.48</v>
      </c>
      <c r="AA1625">
        <v>0.375</v>
      </c>
      <c r="AB1625" t="s">
        <v>50</v>
      </c>
      <c r="AC1625" t="s">
        <v>39</v>
      </c>
      <c r="AD1625" t="s">
        <v>46</v>
      </c>
    </row>
    <row r="1626" spans="1:30" x14ac:dyDescent="0.25">
      <c r="A1626">
        <v>101625</v>
      </c>
      <c r="B1626">
        <v>55</v>
      </c>
      <c r="C1626" t="s">
        <v>66</v>
      </c>
      <c r="D1626" t="s">
        <v>31</v>
      </c>
      <c r="E1626" t="s">
        <v>42</v>
      </c>
      <c r="F1626">
        <v>12000</v>
      </c>
      <c r="G1626">
        <v>32777.86</v>
      </c>
      <c r="H1626">
        <v>758</v>
      </c>
      <c r="I1626">
        <v>56</v>
      </c>
      <c r="J1626">
        <v>3</v>
      </c>
      <c r="K1626" t="s">
        <v>37</v>
      </c>
      <c r="L1626" t="s">
        <v>37</v>
      </c>
      <c r="M1626" t="s">
        <v>33</v>
      </c>
      <c r="N1626" t="s">
        <v>34</v>
      </c>
      <c r="O1626" t="s">
        <v>73</v>
      </c>
      <c r="P1626">
        <v>27</v>
      </c>
      <c r="Q1626">
        <v>374</v>
      </c>
      <c r="R1626">
        <v>2</v>
      </c>
      <c r="S1626">
        <v>4</v>
      </c>
      <c r="T1626" t="s">
        <v>53</v>
      </c>
      <c r="U1626">
        <v>200</v>
      </c>
      <c r="V1626">
        <v>6</v>
      </c>
      <c r="W1626" t="s">
        <v>33</v>
      </c>
      <c r="X1626" t="s">
        <v>37</v>
      </c>
      <c r="Y1626" t="s">
        <v>33</v>
      </c>
      <c r="Z1626">
        <v>144000</v>
      </c>
      <c r="AA1626">
        <v>2.7309999999999999</v>
      </c>
      <c r="AB1626" t="s">
        <v>50</v>
      </c>
      <c r="AC1626" t="s">
        <v>65</v>
      </c>
      <c r="AD1626" t="s">
        <v>46</v>
      </c>
    </row>
    <row r="1627" spans="1:30" x14ac:dyDescent="0.25">
      <c r="A1627">
        <v>101626</v>
      </c>
      <c r="B1627">
        <v>47</v>
      </c>
      <c r="C1627" t="s">
        <v>41</v>
      </c>
      <c r="D1627" t="s">
        <v>58</v>
      </c>
      <c r="E1627" t="s">
        <v>32</v>
      </c>
      <c r="F1627">
        <v>29550.47</v>
      </c>
      <c r="H1627">
        <v>637</v>
      </c>
      <c r="I1627">
        <v>115</v>
      </c>
      <c r="J1627">
        <v>5</v>
      </c>
      <c r="K1627" t="s">
        <v>33</v>
      </c>
      <c r="L1627" t="s">
        <v>37</v>
      </c>
      <c r="M1627" t="s">
        <v>33</v>
      </c>
      <c r="N1627" t="s">
        <v>55</v>
      </c>
      <c r="O1627" t="s">
        <v>56</v>
      </c>
      <c r="P1627">
        <v>9</v>
      </c>
      <c r="Q1627">
        <v>332</v>
      </c>
      <c r="R1627">
        <v>2</v>
      </c>
      <c r="S1627">
        <v>2</v>
      </c>
      <c r="T1627" t="s">
        <v>53</v>
      </c>
      <c r="U1627">
        <v>23</v>
      </c>
      <c r="V1627">
        <v>6</v>
      </c>
      <c r="W1627" t="s">
        <v>37</v>
      </c>
      <c r="X1627" t="s">
        <v>33</v>
      </c>
      <c r="Y1627" t="s">
        <v>33</v>
      </c>
      <c r="Z1627">
        <v>354605.64</v>
      </c>
      <c r="AA1627">
        <v>1.887</v>
      </c>
      <c r="AB1627" t="s">
        <v>50</v>
      </c>
      <c r="AC1627" t="s">
        <v>65</v>
      </c>
      <c r="AD1627" t="s">
        <v>46</v>
      </c>
    </row>
    <row r="1628" spans="1:30" x14ac:dyDescent="0.25">
      <c r="A1628">
        <v>101627</v>
      </c>
      <c r="B1628">
        <v>22</v>
      </c>
      <c r="C1628" t="s">
        <v>75</v>
      </c>
      <c r="D1628" t="s">
        <v>58</v>
      </c>
      <c r="E1628" t="s">
        <v>48</v>
      </c>
      <c r="F1628">
        <v>27997.98</v>
      </c>
      <c r="G1628">
        <v>30733.8</v>
      </c>
      <c r="H1628">
        <v>686</v>
      </c>
      <c r="I1628">
        <v>116</v>
      </c>
      <c r="J1628">
        <v>4</v>
      </c>
      <c r="K1628" t="s">
        <v>33</v>
      </c>
      <c r="L1628" t="s">
        <v>37</v>
      </c>
      <c r="M1628" t="s">
        <v>33</v>
      </c>
      <c r="N1628" t="s">
        <v>34</v>
      </c>
      <c r="O1628" t="s">
        <v>52</v>
      </c>
      <c r="P1628">
        <v>18</v>
      </c>
      <c r="Q1628">
        <v>293</v>
      </c>
      <c r="R1628">
        <v>2</v>
      </c>
      <c r="S1628">
        <v>1</v>
      </c>
      <c r="T1628" t="s">
        <v>53</v>
      </c>
      <c r="U1628">
        <v>420</v>
      </c>
      <c r="V1628">
        <v>2</v>
      </c>
      <c r="W1628" t="s">
        <v>33</v>
      </c>
      <c r="X1628" t="s">
        <v>33</v>
      </c>
      <c r="Y1628" t="s">
        <v>33</v>
      </c>
      <c r="Z1628">
        <v>335975.76</v>
      </c>
      <c r="AA1628">
        <v>1.0980000000000001</v>
      </c>
      <c r="AB1628" t="s">
        <v>44</v>
      </c>
      <c r="AC1628" t="s">
        <v>65</v>
      </c>
      <c r="AD1628" t="s">
        <v>46</v>
      </c>
    </row>
    <row r="1629" spans="1:30" x14ac:dyDescent="0.25">
      <c r="A1629">
        <v>101628</v>
      </c>
      <c r="B1629">
        <v>41</v>
      </c>
      <c r="C1629" t="s">
        <v>71</v>
      </c>
      <c r="D1629" t="s">
        <v>31</v>
      </c>
      <c r="E1629" t="s">
        <v>32</v>
      </c>
      <c r="F1629">
        <v>51212.52</v>
      </c>
      <c r="G1629">
        <v>30273.32</v>
      </c>
      <c r="H1629">
        <v>806</v>
      </c>
      <c r="I1629">
        <v>65</v>
      </c>
      <c r="J1629">
        <v>1</v>
      </c>
      <c r="K1629" t="s">
        <v>33</v>
      </c>
      <c r="L1629" t="s">
        <v>33</v>
      </c>
      <c r="M1629" t="s">
        <v>33</v>
      </c>
      <c r="N1629" t="s">
        <v>34</v>
      </c>
      <c r="O1629" t="s">
        <v>64</v>
      </c>
      <c r="P1629">
        <v>2</v>
      </c>
      <c r="Q1629">
        <v>451</v>
      </c>
      <c r="R1629">
        <v>8</v>
      </c>
      <c r="S1629">
        <v>3</v>
      </c>
      <c r="T1629" t="s">
        <v>53</v>
      </c>
      <c r="U1629">
        <v>459</v>
      </c>
      <c r="V1629">
        <v>2</v>
      </c>
      <c r="W1629" t="s">
        <v>33</v>
      </c>
      <c r="X1629" t="s">
        <v>33</v>
      </c>
      <c r="Y1629" t="s">
        <v>33</v>
      </c>
      <c r="Z1629">
        <v>614550.24</v>
      </c>
      <c r="AA1629">
        <v>0.59099999999999997</v>
      </c>
      <c r="AB1629" t="s">
        <v>62</v>
      </c>
      <c r="AC1629" t="s">
        <v>45</v>
      </c>
      <c r="AD1629" t="s">
        <v>46</v>
      </c>
    </row>
    <row r="1630" spans="1:30" x14ac:dyDescent="0.25">
      <c r="A1630">
        <v>101629</v>
      </c>
      <c r="B1630">
        <v>63</v>
      </c>
      <c r="C1630" t="s">
        <v>66</v>
      </c>
      <c r="D1630" t="s">
        <v>31</v>
      </c>
      <c r="E1630" t="s">
        <v>42</v>
      </c>
      <c r="F1630">
        <v>29682.99</v>
      </c>
      <c r="G1630">
        <v>17779.53</v>
      </c>
      <c r="H1630">
        <v>697</v>
      </c>
      <c r="I1630">
        <v>121</v>
      </c>
      <c r="J1630">
        <v>2</v>
      </c>
      <c r="K1630" t="s">
        <v>33</v>
      </c>
      <c r="L1630" t="s">
        <v>37</v>
      </c>
      <c r="M1630" t="s">
        <v>33</v>
      </c>
      <c r="N1630" t="s">
        <v>34</v>
      </c>
      <c r="O1630" t="s">
        <v>74</v>
      </c>
      <c r="P1630">
        <v>20</v>
      </c>
      <c r="Q1630">
        <v>641</v>
      </c>
      <c r="R1630">
        <v>8</v>
      </c>
      <c r="S1630">
        <v>2</v>
      </c>
      <c r="T1630" t="s">
        <v>46</v>
      </c>
      <c r="U1630">
        <v>313</v>
      </c>
      <c r="V1630">
        <v>0</v>
      </c>
      <c r="W1630" t="s">
        <v>33</v>
      </c>
      <c r="X1630" t="s">
        <v>37</v>
      </c>
      <c r="Y1630" t="s">
        <v>33</v>
      </c>
      <c r="Z1630">
        <v>356195.88</v>
      </c>
      <c r="AA1630">
        <v>0.59899999999999998</v>
      </c>
      <c r="AB1630" t="s">
        <v>60</v>
      </c>
      <c r="AC1630" t="s">
        <v>65</v>
      </c>
      <c r="AD1630" t="s">
        <v>46</v>
      </c>
    </row>
    <row r="1631" spans="1:30" x14ac:dyDescent="0.25">
      <c r="A1631">
        <v>101630</v>
      </c>
      <c r="B1631">
        <v>31</v>
      </c>
      <c r="C1631" t="s">
        <v>61</v>
      </c>
      <c r="D1631" t="s">
        <v>58</v>
      </c>
      <c r="E1631" t="s">
        <v>42</v>
      </c>
      <c r="F1631">
        <v>54858.97</v>
      </c>
      <c r="G1631">
        <v>35067.5</v>
      </c>
      <c r="H1631">
        <v>753</v>
      </c>
      <c r="I1631">
        <v>105</v>
      </c>
      <c r="J1631">
        <v>1</v>
      </c>
      <c r="K1631" t="s">
        <v>33</v>
      </c>
      <c r="L1631" t="s">
        <v>37</v>
      </c>
      <c r="M1631" t="s">
        <v>33</v>
      </c>
      <c r="N1631" t="s">
        <v>34</v>
      </c>
      <c r="O1631" t="s">
        <v>63</v>
      </c>
      <c r="P1631">
        <v>21</v>
      </c>
      <c r="Q1631">
        <v>679</v>
      </c>
      <c r="R1631">
        <v>4</v>
      </c>
      <c r="S1631">
        <v>0</v>
      </c>
      <c r="T1631" t="s">
        <v>53</v>
      </c>
      <c r="U1631">
        <v>-1</v>
      </c>
      <c r="V1631">
        <v>2</v>
      </c>
      <c r="W1631" t="s">
        <v>37</v>
      </c>
      <c r="X1631" t="s">
        <v>33</v>
      </c>
      <c r="Y1631" t="s">
        <v>37</v>
      </c>
      <c r="Z1631">
        <v>658307.64</v>
      </c>
      <c r="AA1631">
        <v>0.63900000000000001</v>
      </c>
      <c r="AB1631" t="s">
        <v>38</v>
      </c>
      <c r="AC1631" t="s">
        <v>39</v>
      </c>
      <c r="AD1631" t="s">
        <v>40</v>
      </c>
    </row>
    <row r="1632" spans="1:30" x14ac:dyDescent="0.25">
      <c r="A1632">
        <v>101631</v>
      </c>
      <c r="B1632">
        <v>46</v>
      </c>
      <c r="C1632" t="s">
        <v>54</v>
      </c>
      <c r="D1632" t="s">
        <v>68</v>
      </c>
      <c r="E1632" t="s">
        <v>42</v>
      </c>
      <c r="F1632">
        <v>33302.76</v>
      </c>
      <c r="G1632">
        <v>32651.66</v>
      </c>
      <c r="H1632">
        <v>724</v>
      </c>
      <c r="I1632">
        <v>70</v>
      </c>
      <c r="J1632">
        <v>2</v>
      </c>
      <c r="K1632" t="s">
        <v>33</v>
      </c>
      <c r="L1632" t="s">
        <v>33</v>
      </c>
      <c r="M1632" t="s">
        <v>33</v>
      </c>
      <c r="N1632" t="s">
        <v>34</v>
      </c>
      <c r="O1632" t="s">
        <v>72</v>
      </c>
      <c r="P1632">
        <v>5</v>
      </c>
      <c r="Q1632">
        <v>151</v>
      </c>
      <c r="R1632">
        <v>6</v>
      </c>
      <c r="S1632">
        <v>5</v>
      </c>
      <c r="T1632" t="s">
        <v>67</v>
      </c>
      <c r="U1632">
        <v>310</v>
      </c>
      <c r="V1632">
        <v>2</v>
      </c>
      <c r="W1632" t="s">
        <v>33</v>
      </c>
      <c r="X1632" t="s">
        <v>37</v>
      </c>
      <c r="Y1632" t="s">
        <v>33</v>
      </c>
      <c r="Z1632">
        <v>399633.12</v>
      </c>
      <c r="AA1632">
        <v>0.98</v>
      </c>
      <c r="AB1632" t="s">
        <v>50</v>
      </c>
      <c r="AC1632" t="s">
        <v>51</v>
      </c>
      <c r="AD1632" t="s">
        <v>46</v>
      </c>
    </row>
    <row r="1633" spans="1:30" x14ac:dyDescent="0.25">
      <c r="A1633">
        <v>101632</v>
      </c>
      <c r="B1633">
        <v>26</v>
      </c>
      <c r="C1633" t="s">
        <v>30</v>
      </c>
      <c r="D1633" t="s">
        <v>31</v>
      </c>
      <c r="E1633" t="s">
        <v>42</v>
      </c>
      <c r="F1633">
        <v>57909.39</v>
      </c>
      <c r="G1633">
        <v>13661.66</v>
      </c>
      <c r="H1633">
        <v>581</v>
      </c>
      <c r="I1633">
        <v>10</v>
      </c>
      <c r="J1633">
        <v>2</v>
      </c>
      <c r="K1633" t="s">
        <v>33</v>
      </c>
      <c r="L1633" t="s">
        <v>37</v>
      </c>
      <c r="M1633" t="s">
        <v>33</v>
      </c>
      <c r="N1633" t="s">
        <v>34</v>
      </c>
      <c r="O1633" t="s">
        <v>35</v>
      </c>
      <c r="P1633">
        <v>14</v>
      </c>
      <c r="Q1633">
        <v>425</v>
      </c>
      <c r="R1633">
        <v>3</v>
      </c>
      <c r="S1633">
        <v>3</v>
      </c>
      <c r="T1633" t="s">
        <v>46</v>
      </c>
      <c r="U1633">
        <v>147</v>
      </c>
      <c r="V1633">
        <v>4</v>
      </c>
      <c r="W1633" t="s">
        <v>33</v>
      </c>
      <c r="X1633" t="s">
        <v>37</v>
      </c>
      <c r="Y1633" t="s">
        <v>33</v>
      </c>
      <c r="Z1633">
        <v>694912.68</v>
      </c>
      <c r="AA1633">
        <v>0.23599999999999999</v>
      </c>
      <c r="AB1633" t="s">
        <v>38</v>
      </c>
      <c r="AC1633" t="s">
        <v>39</v>
      </c>
      <c r="AD1633" t="s">
        <v>46</v>
      </c>
    </row>
    <row r="1634" spans="1:30" x14ac:dyDescent="0.25">
      <c r="A1634">
        <v>101633</v>
      </c>
      <c r="B1634">
        <v>35</v>
      </c>
      <c r="C1634" t="s">
        <v>54</v>
      </c>
      <c r="D1634" t="s">
        <v>58</v>
      </c>
      <c r="E1634" t="s">
        <v>42</v>
      </c>
      <c r="F1634">
        <v>49845.74</v>
      </c>
      <c r="G1634">
        <v>58945.8</v>
      </c>
      <c r="H1634">
        <v>649</v>
      </c>
      <c r="I1634">
        <v>128</v>
      </c>
      <c r="J1634">
        <v>4</v>
      </c>
      <c r="K1634" t="s">
        <v>33</v>
      </c>
      <c r="L1634" t="s">
        <v>33</v>
      </c>
      <c r="M1634" t="s">
        <v>33</v>
      </c>
      <c r="N1634" t="s">
        <v>34</v>
      </c>
      <c r="O1634" t="s">
        <v>52</v>
      </c>
      <c r="P1634">
        <v>24</v>
      </c>
      <c r="Q1634">
        <v>380</v>
      </c>
      <c r="R1634">
        <v>5</v>
      </c>
      <c r="S1634">
        <v>4</v>
      </c>
      <c r="T1634" t="s">
        <v>46</v>
      </c>
      <c r="U1634">
        <v>469</v>
      </c>
      <c r="V1634">
        <v>4</v>
      </c>
      <c r="W1634" t="s">
        <v>33</v>
      </c>
      <c r="X1634" t="s">
        <v>37</v>
      </c>
      <c r="Y1634" t="s">
        <v>33</v>
      </c>
      <c r="Z1634">
        <v>598148.88</v>
      </c>
      <c r="AA1634">
        <v>1.1830000000000001</v>
      </c>
      <c r="AB1634" t="s">
        <v>38</v>
      </c>
      <c r="AC1634" t="s">
        <v>45</v>
      </c>
      <c r="AD1634" t="s">
        <v>46</v>
      </c>
    </row>
    <row r="1635" spans="1:30" x14ac:dyDescent="0.25">
      <c r="A1635">
        <v>101634</v>
      </c>
      <c r="B1635">
        <v>48</v>
      </c>
      <c r="C1635" t="s">
        <v>30</v>
      </c>
      <c r="D1635" t="s">
        <v>31</v>
      </c>
      <c r="E1635" t="s">
        <v>42</v>
      </c>
      <c r="F1635">
        <v>30386.57</v>
      </c>
      <c r="G1635">
        <v>80851.75</v>
      </c>
      <c r="H1635">
        <v>754</v>
      </c>
      <c r="I1635">
        <v>107</v>
      </c>
      <c r="J1635">
        <v>4</v>
      </c>
      <c r="K1635" t="s">
        <v>33</v>
      </c>
      <c r="L1635" t="s">
        <v>37</v>
      </c>
      <c r="M1635" t="s">
        <v>33</v>
      </c>
      <c r="N1635" t="s">
        <v>53</v>
      </c>
      <c r="O1635" t="s">
        <v>49</v>
      </c>
      <c r="P1635">
        <v>15</v>
      </c>
      <c r="Q1635">
        <v>463</v>
      </c>
      <c r="R1635">
        <v>5</v>
      </c>
      <c r="S1635">
        <v>4</v>
      </c>
      <c r="T1635" t="s">
        <v>67</v>
      </c>
      <c r="U1635">
        <v>417</v>
      </c>
      <c r="V1635">
        <v>3</v>
      </c>
      <c r="W1635" t="s">
        <v>33</v>
      </c>
      <c r="X1635" t="s">
        <v>33</v>
      </c>
      <c r="Y1635" t="s">
        <v>33</v>
      </c>
      <c r="Z1635">
        <v>364638.84</v>
      </c>
      <c r="AA1635">
        <v>2.661</v>
      </c>
      <c r="AB1635" t="s">
        <v>50</v>
      </c>
      <c r="AC1635" t="s">
        <v>51</v>
      </c>
      <c r="AD1635" t="s">
        <v>46</v>
      </c>
    </row>
    <row r="1636" spans="1:30" x14ac:dyDescent="0.25">
      <c r="A1636">
        <v>101635</v>
      </c>
      <c r="B1636">
        <v>52</v>
      </c>
      <c r="C1636" t="s">
        <v>30</v>
      </c>
      <c r="D1636" t="s">
        <v>31</v>
      </c>
      <c r="E1636" t="s">
        <v>32</v>
      </c>
      <c r="F1636">
        <v>37734.28</v>
      </c>
      <c r="G1636">
        <v>0</v>
      </c>
      <c r="H1636">
        <v>681</v>
      </c>
      <c r="I1636">
        <v>97</v>
      </c>
      <c r="J1636">
        <v>1</v>
      </c>
      <c r="K1636" t="s">
        <v>33</v>
      </c>
      <c r="L1636" t="s">
        <v>37</v>
      </c>
      <c r="M1636" t="s">
        <v>33</v>
      </c>
      <c r="N1636" t="s">
        <v>34</v>
      </c>
      <c r="O1636" t="s">
        <v>69</v>
      </c>
      <c r="P1636">
        <v>17</v>
      </c>
      <c r="Q1636">
        <v>619</v>
      </c>
      <c r="R1636">
        <v>7</v>
      </c>
      <c r="S1636">
        <v>1</v>
      </c>
      <c r="T1636" t="s">
        <v>53</v>
      </c>
      <c r="U1636">
        <v>374</v>
      </c>
      <c r="V1636">
        <v>5</v>
      </c>
      <c r="W1636" t="s">
        <v>37</v>
      </c>
      <c r="X1636" t="s">
        <v>33</v>
      </c>
      <c r="Y1636" t="s">
        <v>37</v>
      </c>
      <c r="Z1636">
        <v>452811.36</v>
      </c>
      <c r="AA1636">
        <v>0</v>
      </c>
      <c r="AB1636" t="s">
        <v>50</v>
      </c>
      <c r="AC1636" t="s">
        <v>51</v>
      </c>
      <c r="AD1636" t="s">
        <v>40</v>
      </c>
    </row>
    <row r="1637" spans="1:30" x14ac:dyDescent="0.25">
      <c r="A1637">
        <v>101636</v>
      </c>
      <c r="B1637">
        <v>46</v>
      </c>
      <c r="C1637" t="s">
        <v>54</v>
      </c>
      <c r="D1637" t="s">
        <v>31</v>
      </c>
      <c r="E1637" t="s">
        <v>32</v>
      </c>
      <c r="F1637">
        <v>70015.03</v>
      </c>
      <c r="G1637">
        <v>23230.09</v>
      </c>
      <c r="H1637">
        <v>665</v>
      </c>
      <c r="I1637">
        <v>89</v>
      </c>
      <c r="J1637">
        <v>3</v>
      </c>
      <c r="K1637" t="s">
        <v>33</v>
      </c>
      <c r="L1637" t="s">
        <v>37</v>
      </c>
      <c r="M1637" t="s">
        <v>33</v>
      </c>
      <c r="N1637" t="s">
        <v>34</v>
      </c>
      <c r="O1637" t="s">
        <v>63</v>
      </c>
      <c r="P1637">
        <v>3</v>
      </c>
      <c r="Q1637">
        <v>110</v>
      </c>
      <c r="R1637">
        <v>2</v>
      </c>
      <c r="S1637">
        <v>4</v>
      </c>
      <c r="T1637" t="s">
        <v>53</v>
      </c>
      <c r="U1637">
        <v>412</v>
      </c>
      <c r="V1637">
        <v>5</v>
      </c>
      <c r="W1637" t="s">
        <v>37</v>
      </c>
      <c r="X1637" t="s">
        <v>33</v>
      </c>
      <c r="Y1637" t="s">
        <v>33</v>
      </c>
      <c r="Z1637">
        <v>840180.36</v>
      </c>
      <c r="AA1637">
        <v>0.33200000000000002</v>
      </c>
      <c r="AB1637" t="s">
        <v>50</v>
      </c>
      <c r="AC1637" t="s">
        <v>39</v>
      </c>
      <c r="AD1637" t="s">
        <v>46</v>
      </c>
    </row>
    <row r="1638" spans="1:30" x14ac:dyDescent="0.25">
      <c r="A1638">
        <v>101637</v>
      </c>
      <c r="B1638">
        <v>56</v>
      </c>
      <c r="C1638" t="s">
        <v>57</v>
      </c>
      <c r="D1638" t="s">
        <v>58</v>
      </c>
      <c r="E1638" t="s">
        <v>32</v>
      </c>
      <c r="F1638">
        <v>61336.35</v>
      </c>
      <c r="G1638">
        <v>50904.42</v>
      </c>
      <c r="H1638">
        <v>618</v>
      </c>
      <c r="I1638">
        <v>141</v>
      </c>
      <c r="J1638">
        <v>2</v>
      </c>
      <c r="K1638" t="s">
        <v>33</v>
      </c>
      <c r="L1638" t="s">
        <v>33</v>
      </c>
      <c r="M1638" t="s">
        <v>33</v>
      </c>
      <c r="N1638" t="s">
        <v>34</v>
      </c>
      <c r="O1638" t="s">
        <v>49</v>
      </c>
      <c r="P1638">
        <v>4</v>
      </c>
      <c r="Q1638">
        <v>508</v>
      </c>
      <c r="R1638">
        <v>1</v>
      </c>
      <c r="S1638">
        <v>0</v>
      </c>
      <c r="T1638" t="s">
        <v>46</v>
      </c>
      <c r="U1638">
        <v>-1</v>
      </c>
      <c r="V1638">
        <v>3</v>
      </c>
      <c r="W1638" t="s">
        <v>37</v>
      </c>
      <c r="X1638" t="s">
        <v>37</v>
      </c>
      <c r="Y1638" t="s">
        <v>33</v>
      </c>
      <c r="Z1638">
        <v>736036.2</v>
      </c>
      <c r="AA1638">
        <v>0.83</v>
      </c>
      <c r="AB1638" t="s">
        <v>60</v>
      </c>
      <c r="AC1638" t="s">
        <v>39</v>
      </c>
      <c r="AD1638" t="s">
        <v>46</v>
      </c>
    </row>
    <row r="1639" spans="1:30" x14ac:dyDescent="0.25">
      <c r="A1639">
        <v>101638</v>
      </c>
      <c r="B1639">
        <v>37</v>
      </c>
      <c r="C1639" t="s">
        <v>71</v>
      </c>
      <c r="D1639" t="s">
        <v>58</v>
      </c>
      <c r="E1639" t="s">
        <v>48</v>
      </c>
      <c r="F1639">
        <v>54580.43</v>
      </c>
      <c r="G1639">
        <v>28140.3</v>
      </c>
      <c r="H1639">
        <v>617</v>
      </c>
      <c r="I1639">
        <v>120</v>
      </c>
      <c r="J1639">
        <v>1</v>
      </c>
      <c r="K1639" t="s">
        <v>33</v>
      </c>
      <c r="L1639" t="s">
        <v>33</v>
      </c>
      <c r="M1639" t="s">
        <v>33</v>
      </c>
      <c r="N1639" t="s">
        <v>53</v>
      </c>
      <c r="O1639" t="s">
        <v>49</v>
      </c>
      <c r="P1639">
        <v>26</v>
      </c>
      <c r="Q1639">
        <v>110</v>
      </c>
      <c r="R1639">
        <v>2</v>
      </c>
      <c r="S1639">
        <v>4</v>
      </c>
      <c r="T1639" t="s">
        <v>53</v>
      </c>
      <c r="U1639">
        <v>77</v>
      </c>
      <c r="V1639">
        <v>3</v>
      </c>
      <c r="W1639" t="s">
        <v>33</v>
      </c>
      <c r="X1639" t="s">
        <v>37</v>
      </c>
      <c r="Y1639" t="s">
        <v>33</v>
      </c>
      <c r="Z1639">
        <v>654965.16</v>
      </c>
      <c r="AA1639">
        <v>0.51600000000000001</v>
      </c>
      <c r="AB1639" t="s">
        <v>62</v>
      </c>
      <c r="AC1639" t="s">
        <v>45</v>
      </c>
      <c r="AD1639" t="s">
        <v>46</v>
      </c>
    </row>
    <row r="1640" spans="1:30" x14ac:dyDescent="0.25">
      <c r="A1640">
        <v>101639</v>
      </c>
      <c r="B1640">
        <v>33</v>
      </c>
      <c r="C1640" t="s">
        <v>30</v>
      </c>
      <c r="D1640" t="s">
        <v>31</v>
      </c>
      <c r="E1640" t="s">
        <v>42</v>
      </c>
      <c r="F1640">
        <v>43956.54</v>
      </c>
      <c r="G1640">
        <v>31630.5</v>
      </c>
      <c r="H1640">
        <v>739</v>
      </c>
      <c r="I1640">
        <v>151</v>
      </c>
      <c r="J1640">
        <v>4</v>
      </c>
      <c r="K1640" t="s">
        <v>33</v>
      </c>
      <c r="L1640" t="s">
        <v>33</v>
      </c>
      <c r="M1640" t="s">
        <v>33</v>
      </c>
      <c r="N1640" t="s">
        <v>34</v>
      </c>
      <c r="O1640" t="s">
        <v>49</v>
      </c>
      <c r="P1640">
        <v>21</v>
      </c>
      <c r="Q1640">
        <v>447</v>
      </c>
      <c r="R1640">
        <v>5</v>
      </c>
      <c r="S1640">
        <v>2</v>
      </c>
      <c r="T1640" t="s">
        <v>67</v>
      </c>
      <c r="U1640">
        <v>192</v>
      </c>
      <c r="V1640">
        <v>5</v>
      </c>
      <c r="W1640" t="s">
        <v>33</v>
      </c>
      <c r="X1640" t="s">
        <v>37</v>
      </c>
      <c r="Y1640" t="s">
        <v>33</v>
      </c>
      <c r="Z1640">
        <v>527478.48</v>
      </c>
      <c r="AA1640">
        <v>0.72</v>
      </c>
      <c r="AB1640" t="s">
        <v>38</v>
      </c>
      <c r="AC1640" t="s">
        <v>45</v>
      </c>
      <c r="AD1640" t="s">
        <v>46</v>
      </c>
    </row>
    <row r="1641" spans="1:30" x14ac:dyDescent="0.25">
      <c r="A1641">
        <v>101640</v>
      </c>
      <c r="B1641">
        <v>67</v>
      </c>
      <c r="C1641" t="s">
        <v>57</v>
      </c>
      <c r="D1641" t="s">
        <v>58</v>
      </c>
      <c r="E1641" t="s">
        <v>42</v>
      </c>
      <c r="F1641">
        <v>50134.37</v>
      </c>
      <c r="G1641">
        <v>54320.24</v>
      </c>
      <c r="H1641">
        <v>698</v>
      </c>
      <c r="I1641">
        <v>32</v>
      </c>
      <c r="J1641">
        <v>1</v>
      </c>
      <c r="K1641" t="s">
        <v>33</v>
      </c>
      <c r="L1641" t="s">
        <v>37</v>
      </c>
      <c r="M1641" t="s">
        <v>33</v>
      </c>
      <c r="N1641" t="s">
        <v>34</v>
      </c>
      <c r="O1641" t="s">
        <v>35</v>
      </c>
      <c r="P1641">
        <v>26</v>
      </c>
      <c r="Q1641">
        <v>348</v>
      </c>
      <c r="R1641">
        <v>2</v>
      </c>
      <c r="S1641">
        <v>4</v>
      </c>
      <c r="T1641" t="s">
        <v>67</v>
      </c>
      <c r="U1641">
        <v>368</v>
      </c>
      <c r="V1641">
        <v>4</v>
      </c>
      <c r="W1641" t="s">
        <v>33</v>
      </c>
      <c r="X1641" t="s">
        <v>37</v>
      </c>
      <c r="Y1641" t="s">
        <v>37</v>
      </c>
      <c r="Z1641">
        <v>601612.43999999994</v>
      </c>
      <c r="AA1641">
        <v>1.083</v>
      </c>
      <c r="AB1641" t="s">
        <v>60</v>
      </c>
      <c r="AC1641" t="s">
        <v>45</v>
      </c>
      <c r="AD1641" t="s">
        <v>40</v>
      </c>
    </row>
    <row r="1642" spans="1:30" x14ac:dyDescent="0.25">
      <c r="A1642">
        <v>101641</v>
      </c>
      <c r="B1642">
        <v>70</v>
      </c>
      <c r="C1642" t="s">
        <v>47</v>
      </c>
      <c r="D1642" t="s">
        <v>31</v>
      </c>
      <c r="E1642" t="s">
        <v>42</v>
      </c>
      <c r="F1642">
        <v>39291.25</v>
      </c>
      <c r="G1642">
        <v>0</v>
      </c>
      <c r="H1642">
        <v>841</v>
      </c>
      <c r="I1642">
        <v>29</v>
      </c>
      <c r="J1642">
        <v>4</v>
      </c>
      <c r="K1642" t="s">
        <v>33</v>
      </c>
      <c r="L1642" t="s">
        <v>37</v>
      </c>
      <c r="M1642" t="s">
        <v>33</v>
      </c>
      <c r="N1642" t="s">
        <v>55</v>
      </c>
      <c r="O1642" t="s">
        <v>35</v>
      </c>
      <c r="P1642">
        <v>18</v>
      </c>
      <c r="Q1642">
        <v>437</v>
      </c>
      <c r="R1642">
        <v>2</v>
      </c>
      <c r="S1642">
        <v>4</v>
      </c>
      <c r="T1642" t="s">
        <v>53</v>
      </c>
      <c r="U1642">
        <v>106</v>
      </c>
      <c r="V1642">
        <v>2</v>
      </c>
      <c r="W1642" t="s">
        <v>37</v>
      </c>
      <c r="X1642" t="s">
        <v>33</v>
      </c>
      <c r="Y1642" t="s">
        <v>33</v>
      </c>
      <c r="Z1642">
        <v>471495</v>
      </c>
      <c r="AA1642">
        <v>0</v>
      </c>
      <c r="AB1642" t="s">
        <v>60</v>
      </c>
      <c r="AC1642" t="s">
        <v>51</v>
      </c>
      <c r="AD1642" t="s">
        <v>46</v>
      </c>
    </row>
    <row r="1643" spans="1:30" x14ac:dyDescent="0.25">
      <c r="A1643">
        <v>101642</v>
      </c>
      <c r="B1643">
        <v>28</v>
      </c>
      <c r="C1643" t="s">
        <v>30</v>
      </c>
      <c r="D1643" t="s">
        <v>31</v>
      </c>
      <c r="E1643" t="s">
        <v>48</v>
      </c>
      <c r="F1643">
        <v>38900.1</v>
      </c>
      <c r="G1643">
        <v>28170.5</v>
      </c>
      <c r="H1643">
        <v>625</v>
      </c>
      <c r="I1643">
        <v>144</v>
      </c>
      <c r="J1643">
        <v>2</v>
      </c>
      <c r="K1643" t="s">
        <v>33</v>
      </c>
      <c r="L1643" t="s">
        <v>37</v>
      </c>
      <c r="M1643" t="s">
        <v>33</v>
      </c>
      <c r="N1643" t="s">
        <v>34</v>
      </c>
      <c r="O1643" t="s">
        <v>69</v>
      </c>
      <c r="P1643">
        <v>9</v>
      </c>
      <c r="Q1643">
        <v>496</v>
      </c>
      <c r="R1643">
        <v>8</v>
      </c>
      <c r="S1643">
        <v>3</v>
      </c>
      <c r="T1643" t="s">
        <v>67</v>
      </c>
      <c r="U1643">
        <v>277</v>
      </c>
      <c r="V1643">
        <v>4</v>
      </c>
      <c r="W1643" t="s">
        <v>37</v>
      </c>
      <c r="X1643" t="s">
        <v>33</v>
      </c>
      <c r="Y1643" t="s">
        <v>33</v>
      </c>
      <c r="Z1643">
        <v>466801.2</v>
      </c>
      <c r="AA1643">
        <v>0.72399999999999998</v>
      </c>
      <c r="AB1643" t="s">
        <v>38</v>
      </c>
      <c r="AC1643" t="s">
        <v>51</v>
      </c>
      <c r="AD1643" t="s">
        <v>46</v>
      </c>
    </row>
    <row r="1644" spans="1:30" x14ac:dyDescent="0.25">
      <c r="A1644">
        <v>101643</v>
      </c>
      <c r="B1644">
        <v>61</v>
      </c>
      <c r="C1644" t="s">
        <v>41</v>
      </c>
      <c r="D1644" t="s">
        <v>58</v>
      </c>
      <c r="E1644" t="s">
        <v>42</v>
      </c>
      <c r="F1644">
        <v>47292.86</v>
      </c>
      <c r="G1644">
        <v>41571.410000000003</v>
      </c>
      <c r="H1644">
        <v>679</v>
      </c>
      <c r="I1644">
        <v>101</v>
      </c>
      <c r="J1644">
        <v>2</v>
      </c>
      <c r="K1644" t="s">
        <v>33</v>
      </c>
      <c r="L1644" t="s">
        <v>37</v>
      </c>
      <c r="M1644" t="s">
        <v>37</v>
      </c>
      <c r="N1644" t="s">
        <v>34</v>
      </c>
      <c r="O1644" t="s">
        <v>35</v>
      </c>
      <c r="P1644">
        <v>8</v>
      </c>
      <c r="Q1644">
        <v>337</v>
      </c>
      <c r="R1644">
        <v>7</v>
      </c>
      <c r="S1644">
        <v>1</v>
      </c>
      <c r="T1644" t="s">
        <v>53</v>
      </c>
      <c r="U1644">
        <v>157</v>
      </c>
      <c r="V1644">
        <v>3</v>
      </c>
      <c r="W1644" t="s">
        <v>33</v>
      </c>
      <c r="X1644" t="s">
        <v>33</v>
      </c>
      <c r="Y1644" t="s">
        <v>33</v>
      </c>
      <c r="Z1644">
        <v>567514.31999999995</v>
      </c>
      <c r="AA1644">
        <v>0.879</v>
      </c>
      <c r="AB1644" t="s">
        <v>60</v>
      </c>
      <c r="AC1644" t="s">
        <v>45</v>
      </c>
      <c r="AD1644" t="s">
        <v>46</v>
      </c>
    </row>
    <row r="1645" spans="1:30" x14ac:dyDescent="0.25">
      <c r="A1645">
        <v>101644</v>
      </c>
      <c r="B1645">
        <v>68</v>
      </c>
      <c r="C1645" t="s">
        <v>75</v>
      </c>
      <c r="D1645" t="s">
        <v>31</v>
      </c>
      <c r="E1645" t="s">
        <v>32</v>
      </c>
      <c r="F1645">
        <v>60001.96</v>
      </c>
      <c r="G1645">
        <v>39091.839999999997</v>
      </c>
      <c r="H1645">
        <v>686</v>
      </c>
      <c r="I1645">
        <v>53</v>
      </c>
      <c r="J1645">
        <v>1</v>
      </c>
      <c r="K1645" t="s">
        <v>33</v>
      </c>
      <c r="L1645" t="s">
        <v>33</v>
      </c>
      <c r="M1645" t="s">
        <v>33</v>
      </c>
      <c r="N1645" t="s">
        <v>34</v>
      </c>
      <c r="O1645" t="s">
        <v>59</v>
      </c>
      <c r="P1645">
        <v>12</v>
      </c>
      <c r="Q1645">
        <v>127</v>
      </c>
      <c r="R1645">
        <v>3</v>
      </c>
      <c r="S1645">
        <v>5</v>
      </c>
      <c r="T1645" t="s">
        <v>67</v>
      </c>
      <c r="U1645">
        <v>354</v>
      </c>
      <c r="V1645">
        <v>2</v>
      </c>
      <c r="W1645" t="s">
        <v>37</v>
      </c>
      <c r="X1645" t="s">
        <v>33</v>
      </c>
      <c r="Y1645" t="s">
        <v>33</v>
      </c>
      <c r="Z1645">
        <v>720023.52</v>
      </c>
      <c r="AA1645">
        <v>0.65200000000000002</v>
      </c>
      <c r="AB1645" t="s">
        <v>60</v>
      </c>
      <c r="AC1645" t="s">
        <v>39</v>
      </c>
      <c r="AD1645" t="s">
        <v>46</v>
      </c>
    </row>
    <row r="1646" spans="1:30" x14ac:dyDescent="0.25">
      <c r="A1646">
        <v>101645</v>
      </c>
      <c r="B1646">
        <v>50</v>
      </c>
      <c r="C1646" t="s">
        <v>75</v>
      </c>
      <c r="D1646" t="s">
        <v>31</v>
      </c>
      <c r="E1646" t="s">
        <v>42</v>
      </c>
      <c r="F1646">
        <v>38682.68</v>
      </c>
      <c r="G1646">
        <v>0</v>
      </c>
      <c r="H1646">
        <v>764</v>
      </c>
      <c r="I1646">
        <v>5</v>
      </c>
      <c r="J1646">
        <v>5</v>
      </c>
      <c r="K1646" t="s">
        <v>33</v>
      </c>
      <c r="L1646" t="s">
        <v>33</v>
      </c>
      <c r="M1646" t="s">
        <v>33</v>
      </c>
      <c r="N1646" t="s">
        <v>53</v>
      </c>
      <c r="O1646" t="s">
        <v>63</v>
      </c>
      <c r="P1646">
        <v>9</v>
      </c>
      <c r="Q1646">
        <v>197</v>
      </c>
      <c r="R1646">
        <v>2</v>
      </c>
      <c r="S1646">
        <v>5</v>
      </c>
      <c r="T1646" t="s">
        <v>53</v>
      </c>
      <c r="U1646">
        <v>71</v>
      </c>
      <c r="V1646">
        <v>0</v>
      </c>
      <c r="W1646" t="s">
        <v>33</v>
      </c>
      <c r="X1646" t="s">
        <v>33</v>
      </c>
      <c r="Y1646" t="s">
        <v>33</v>
      </c>
      <c r="Z1646">
        <v>464192.16</v>
      </c>
      <c r="AA1646">
        <v>0</v>
      </c>
      <c r="AB1646" t="s">
        <v>50</v>
      </c>
      <c r="AC1646" t="s">
        <v>51</v>
      </c>
      <c r="AD1646" t="s">
        <v>46</v>
      </c>
    </row>
    <row r="1647" spans="1:30" x14ac:dyDescent="0.25">
      <c r="A1647">
        <v>101646</v>
      </c>
      <c r="B1647">
        <v>67</v>
      </c>
      <c r="C1647" t="s">
        <v>57</v>
      </c>
      <c r="D1647" t="s">
        <v>31</v>
      </c>
      <c r="E1647" t="s">
        <v>48</v>
      </c>
      <c r="F1647">
        <v>53343.29</v>
      </c>
      <c r="G1647">
        <v>26541</v>
      </c>
      <c r="H1647">
        <v>686</v>
      </c>
      <c r="I1647">
        <v>122</v>
      </c>
      <c r="J1647">
        <v>4</v>
      </c>
      <c r="K1647" t="s">
        <v>33</v>
      </c>
      <c r="L1647" t="s">
        <v>33</v>
      </c>
      <c r="M1647" t="s">
        <v>33</v>
      </c>
      <c r="N1647" t="s">
        <v>34</v>
      </c>
      <c r="O1647" t="s">
        <v>43</v>
      </c>
      <c r="P1647">
        <v>8</v>
      </c>
      <c r="Q1647">
        <v>424</v>
      </c>
      <c r="R1647">
        <v>6</v>
      </c>
      <c r="S1647">
        <v>4</v>
      </c>
      <c r="T1647" t="s">
        <v>46</v>
      </c>
      <c r="U1647">
        <v>96</v>
      </c>
      <c r="V1647">
        <v>3</v>
      </c>
      <c r="W1647" t="s">
        <v>33</v>
      </c>
      <c r="X1647" t="s">
        <v>37</v>
      </c>
      <c r="Y1647" t="s">
        <v>33</v>
      </c>
      <c r="Z1647">
        <v>640119.48</v>
      </c>
      <c r="AA1647">
        <v>0.498</v>
      </c>
      <c r="AB1647" t="s">
        <v>60</v>
      </c>
      <c r="AC1647" t="s">
        <v>45</v>
      </c>
      <c r="AD1647" t="s">
        <v>46</v>
      </c>
    </row>
    <row r="1648" spans="1:30" x14ac:dyDescent="0.25">
      <c r="A1648">
        <v>101647</v>
      </c>
      <c r="B1648">
        <v>21</v>
      </c>
      <c r="C1648" t="s">
        <v>54</v>
      </c>
      <c r="D1648" t="s">
        <v>58</v>
      </c>
      <c r="E1648" t="s">
        <v>48</v>
      </c>
      <c r="F1648">
        <v>34632.33</v>
      </c>
      <c r="G1648">
        <v>36101.949999999997</v>
      </c>
      <c r="H1648">
        <v>551</v>
      </c>
      <c r="I1648">
        <v>152</v>
      </c>
      <c r="J1648">
        <v>4</v>
      </c>
      <c r="K1648" t="s">
        <v>33</v>
      </c>
      <c r="L1648" t="s">
        <v>33</v>
      </c>
      <c r="M1648" t="s">
        <v>33</v>
      </c>
      <c r="N1648" t="s">
        <v>34</v>
      </c>
      <c r="O1648" t="s">
        <v>69</v>
      </c>
      <c r="P1648">
        <v>19</v>
      </c>
      <c r="Q1648">
        <v>487</v>
      </c>
      <c r="R1648">
        <v>6</v>
      </c>
      <c r="S1648">
        <v>2</v>
      </c>
      <c r="T1648" t="s">
        <v>53</v>
      </c>
      <c r="U1648">
        <v>256</v>
      </c>
      <c r="V1648">
        <v>6</v>
      </c>
      <c r="W1648" t="s">
        <v>37</v>
      </c>
      <c r="X1648" t="s">
        <v>37</v>
      </c>
      <c r="Y1648" t="s">
        <v>33</v>
      </c>
      <c r="Z1648">
        <v>415587.96</v>
      </c>
      <c r="AA1648">
        <v>1.042</v>
      </c>
      <c r="AB1648" t="s">
        <v>44</v>
      </c>
      <c r="AC1648" t="s">
        <v>51</v>
      </c>
      <c r="AD1648" t="s">
        <v>46</v>
      </c>
    </row>
    <row r="1649" spans="1:30" x14ac:dyDescent="0.25">
      <c r="A1649">
        <v>101648</v>
      </c>
      <c r="B1649">
        <v>24</v>
      </c>
      <c r="C1649" t="s">
        <v>41</v>
      </c>
      <c r="D1649" t="s">
        <v>31</v>
      </c>
      <c r="E1649" t="s">
        <v>42</v>
      </c>
      <c r="F1649">
        <v>12000</v>
      </c>
      <c r="G1649">
        <v>54402.61</v>
      </c>
      <c r="H1649">
        <v>807</v>
      </c>
      <c r="I1649">
        <v>105</v>
      </c>
      <c r="J1649">
        <v>3</v>
      </c>
      <c r="K1649" t="s">
        <v>33</v>
      </c>
      <c r="L1649" t="s">
        <v>37</v>
      </c>
      <c r="M1649" t="s">
        <v>37</v>
      </c>
      <c r="N1649" t="s">
        <v>34</v>
      </c>
      <c r="O1649" t="s">
        <v>35</v>
      </c>
      <c r="P1649">
        <v>9</v>
      </c>
      <c r="Q1649">
        <v>507</v>
      </c>
      <c r="R1649">
        <v>1</v>
      </c>
      <c r="S1649">
        <v>0</v>
      </c>
      <c r="T1649" t="s">
        <v>53</v>
      </c>
      <c r="U1649">
        <v>-1</v>
      </c>
      <c r="V1649">
        <v>5</v>
      </c>
      <c r="W1649" t="s">
        <v>33</v>
      </c>
      <c r="X1649" t="s">
        <v>37</v>
      </c>
      <c r="Y1649" t="s">
        <v>33</v>
      </c>
      <c r="Z1649">
        <v>144000</v>
      </c>
      <c r="AA1649">
        <v>4.5339999999999998</v>
      </c>
      <c r="AB1649" t="s">
        <v>44</v>
      </c>
      <c r="AC1649" t="s">
        <v>65</v>
      </c>
      <c r="AD1649" t="s">
        <v>46</v>
      </c>
    </row>
    <row r="1650" spans="1:30" x14ac:dyDescent="0.25">
      <c r="A1650">
        <v>101649</v>
      </c>
      <c r="B1650">
        <v>20</v>
      </c>
      <c r="C1650" t="s">
        <v>47</v>
      </c>
      <c r="D1650" t="s">
        <v>68</v>
      </c>
      <c r="E1650" t="s">
        <v>48</v>
      </c>
      <c r="F1650">
        <v>21047.67</v>
      </c>
      <c r="G1650">
        <v>0</v>
      </c>
      <c r="H1650">
        <v>615</v>
      </c>
      <c r="I1650">
        <v>171</v>
      </c>
      <c r="J1650">
        <v>5</v>
      </c>
      <c r="K1650" t="s">
        <v>33</v>
      </c>
      <c r="L1650" t="s">
        <v>37</v>
      </c>
      <c r="M1650" t="s">
        <v>33</v>
      </c>
      <c r="N1650" t="s">
        <v>34</v>
      </c>
      <c r="O1650" t="s">
        <v>59</v>
      </c>
      <c r="P1650">
        <v>1</v>
      </c>
      <c r="Q1650">
        <v>252</v>
      </c>
      <c r="R1650">
        <v>6</v>
      </c>
      <c r="S1650">
        <v>0</v>
      </c>
      <c r="T1650" t="s">
        <v>53</v>
      </c>
      <c r="U1650">
        <v>-1</v>
      </c>
      <c r="V1650">
        <v>1</v>
      </c>
      <c r="W1650" t="s">
        <v>37</v>
      </c>
      <c r="X1650" t="s">
        <v>33</v>
      </c>
      <c r="Y1650" t="s">
        <v>33</v>
      </c>
      <c r="Z1650">
        <v>252572.04</v>
      </c>
      <c r="AA1650">
        <v>0</v>
      </c>
      <c r="AB1650" t="s">
        <v>44</v>
      </c>
      <c r="AC1650" t="s">
        <v>65</v>
      </c>
      <c r="AD1650" t="s">
        <v>46</v>
      </c>
    </row>
    <row r="1651" spans="1:30" x14ac:dyDescent="0.25">
      <c r="A1651">
        <v>101650</v>
      </c>
      <c r="B1651">
        <v>38</v>
      </c>
      <c r="C1651" t="s">
        <v>66</v>
      </c>
      <c r="D1651" t="s">
        <v>31</v>
      </c>
      <c r="E1651" t="s">
        <v>48</v>
      </c>
      <c r="F1651">
        <v>34087.160000000003</v>
      </c>
      <c r="G1651">
        <v>10746.69</v>
      </c>
      <c r="H1651">
        <v>677</v>
      </c>
      <c r="I1651">
        <v>174</v>
      </c>
      <c r="J1651">
        <v>2</v>
      </c>
      <c r="K1651" t="s">
        <v>33</v>
      </c>
      <c r="L1651" t="s">
        <v>37</v>
      </c>
      <c r="M1651" t="s">
        <v>33</v>
      </c>
      <c r="N1651" t="s">
        <v>34</v>
      </c>
      <c r="O1651" t="s">
        <v>52</v>
      </c>
      <c r="P1651">
        <v>22</v>
      </c>
      <c r="Q1651">
        <v>212</v>
      </c>
      <c r="R1651">
        <v>4</v>
      </c>
      <c r="S1651">
        <v>3</v>
      </c>
      <c r="T1651" t="s">
        <v>36</v>
      </c>
      <c r="U1651">
        <v>464</v>
      </c>
      <c r="V1651">
        <v>1</v>
      </c>
      <c r="W1651" t="s">
        <v>33</v>
      </c>
      <c r="X1651" t="s">
        <v>33</v>
      </c>
      <c r="Y1651" t="s">
        <v>37</v>
      </c>
      <c r="Z1651">
        <v>409045.92</v>
      </c>
      <c r="AA1651">
        <v>0.315</v>
      </c>
      <c r="AB1651" t="s">
        <v>62</v>
      </c>
      <c r="AC1651" t="s">
        <v>51</v>
      </c>
      <c r="AD1651" t="s">
        <v>46</v>
      </c>
    </row>
    <row r="1652" spans="1:30" x14ac:dyDescent="0.25">
      <c r="A1652">
        <v>101651</v>
      </c>
      <c r="B1652">
        <v>25</v>
      </c>
      <c r="C1652" t="s">
        <v>75</v>
      </c>
      <c r="D1652" t="s">
        <v>31</v>
      </c>
      <c r="E1652" t="s">
        <v>48</v>
      </c>
      <c r="F1652">
        <v>56253.97</v>
      </c>
      <c r="G1652">
        <v>98874.57</v>
      </c>
      <c r="H1652">
        <v>619</v>
      </c>
      <c r="I1652">
        <v>52</v>
      </c>
      <c r="J1652">
        <v>2</v>
      </c>
      <c r="K1652" t="s">
        <v>33</v>
      </c>
      <c r="L1652" t="s">
        <v>37</v>
      </c>
      <c r="M1652" t="s">
        <v>33</v>
      </c>
      <c r="N1652" t="s">
        <v>34</v>
      </c>
      <c r="O1652" t="s">
        <v>49</v>
      </c>
      <c r="P1652">
        <v>26</v>
      </c>
      <c r="Q1652">
        <v>351</v>
      </c>
      <c r="R1652">
        <v>3</v>
      </c>
      <c r="S1652">
        <v>0</v>
      </c>
      <c r="T1652" t="s">
        <v>53</v>
      </c>
      <c r="U1652">
        <v>-1</v>
      </c>
      <c r="V1652">
        <v>1</v>
      </c>
      <c r="W1652" t="s">
        <v>37</v>
      </c>
      <c r="X1652" t="s">
        <v>33</v>
      </c>
      <c r="Y1652" t="s">
        <v>33</v>
      </c>
      <c r="Z1652">
        <v>675047.64</v>
      </c>
      <c r="AA1652">
        <v>1.758</v>
      </c>
      <c r="AB1652" t="s">
        <v>44</v>
      </c>
      <c r="AC1652" t="s">
        <v>39</v>
      </c>
      <c r="AD1652" t="s">
        <v>46</v>
      </c>
    </row>
    <row r="1653" spans="1:30" x14ac:dyDescent="0.25">
      <c r="A1653">
        <v>101652</v>
      </c>
      <c r="B1653">
        <v>18</v>
      </c>
      <c r="C1653" t="s">
        <v>66</v>
      </c>
      <c r="D1653" t="s">
        <v>31</v>
      </c>
      <c r="E1653" t="s">
        <v>42</v>
      </c>
      <c r="F1653">
        <v>53418.37</v>
      </c>
      <c r="G1653">
        <v>83511.22</v>
      </c>
      <c r="H1653">
        <v>585</v>
      </c>
      <c r="I1653">
        <v>170</v>
      </c>
      <c r="J1653">
        <v>3</v>
      </c>
      <c r="K1653" t="s">
        <v>33</v>
      </c>
      <c r="L1653" t="s">
        <v>37</v>
      </c>
      <c r="M1653" t="s">
        <v>33</v>
      </c>
      <c r="N1653" t="s">
        <v>53</v>
      </c>
      <c r="O1653" t="s">
        <v>74</v>
      </c>
      <c r="P1653">
        <v>6</v>
      </c>
      <c r="Q1653">
        <v>531</v>
      </c>
      <c r="R1653">
        <v>5</v>
      </c>
      <c r="S1653">
        <v>2</v>
      </c>
      <c r="T1653" t="s">
        <v>53</v>
      </c>
      <c r="U1653">
        <v>225</v>
      </c>
      <c r="V1653">
        <v>6</v>
      </c>
      <c r="W1653" t="s">
        <v>33</v>
      </c>
      <c r="X1653" t="s">
        <v>37</v>
      </c>
      <c r="Y1653" t="s">
        <v>33</v>
      </c>
      <c r="Z1653">
        <v>641020.43999999994</v>
      </c>
      <c r="AA1653">
        <v>1.5629999999999999</v>
      </c>
      <c r="AB1653" t="s">
        <v>44</v>
      </c>
      <c r="AC1653" t="s">
        <v>45</v>
      </c>
      <c r="AD1653" t="s">
        <v>46</v>
      </c>
    </row>
    <row r="1654" spans="1:30" x14ac:dyDescent="0.25">
      <c r="A1654">
        <v>101653</v>
      </c>
      <c r="B1654">
        <v>40</v>
      </c>
      <c r="C1654" t="s">
        <v>41</v>
      </c>
      <c r="D1654" t="s">
        <v>31</v>
      </c>
      <c r="E1654" t="s">
        <v>32</v>
      </c>
      <c r="F1654">
        <v>39508.26</v>
      </c>
      <c r="G1654">
        <v>17017.87</v>
      </c>
      <c r="H1654">
        <v>742</v>
      </c>
      <c r="I1654">
        <v>62</v>
      </c>
      <c r="J1654">
        <v>1</v>
      </c>
      <c r="K1654" t="s">
        <v>33</v>
      </c>
      <c r="L1654" t="s">
        <v>37</v>
      </c>
      <c r="M1654" t="s">
        <v>33</v>
      </c>
      <c r="N1654" t="s">
        <v>53</v>
      </c>
      <c r="O1654" t="s">
        <v>63</v>
      </c>
      <c r="P1654">
        <v>10</v>
      </c>
      <c r="Q1654">
        <v>249</v>
      </c>
      <c r="R1654">
        <v>8</v>
      </c>
      <c r="S1654">
        <v>4</v>
      </c>
      <c r="T1654" t="s">
        <v>53</v>
      </c>
      <c r="U1654">
        <v>94</v>
      </c>
      <c r="V1654">
        <v>5</v>
      </c>
      <c r="W1654" t="s">
        <v>37</v>
      </c>
      <c r="X1654" t="s">
        <v>33</v>
      </c>
      <c r="Y1654" t="s">
        <v>33</v>
      </c>
      <c r="Z1654">
        <v>474099.12</v>
      </c>
      <c r="AA1654">
        <v>0.43099999999999999</v>
      </c>
      <c r="AB1654" t="s">
        <v>62</v>
      </c>
      <c r="AC1654" t="s">
        <v>51</v>
      </c>
      <c r="AD1654" t="s">
        <v>46</v>
      </c>
    </row>
    <row r="1655" spans="1:30" x14ac:dyDescent="0.25">
      <c r="A1655">
        <v>101654</v>
      </c>
      <c r="B1655">
        <v>45</v>
      </c>
      <c r="C1655" t="s">
        <v>66</v>
      </c>
      <c r="D1655" t="s">
        <v>31</v>
      </c>
      <c r="E1655" t="s">
        <v>32</v>
      </c>
      <c r="F1655">
        <v>41518.199999999997</v>
      </c>
      <c r="G1655">
        <v>66232.240000000005</v>
      </c>
      <c r="H1655">
        <v>741</v>
      </c>
      <c r="I1655">
        <v>62</v>
      </c>
      <c r="J1655">
        <v>3</v>
      </c>
      <c r="K1655" t="s">
        <v>33</v>
      </c>
      <c r="L1655" t="s">
        <v>37</v>
      </c>
      <c r="M1655" t="s">
        <v>33</v>
      </c>
      <c r="N1655" t="s">
        <v>34</v>
      </c>
      <c r="O1655" t="s">
        <v>52</v>
      </c>
      <c r="P1655">
        <v>13</v>
      </c>
      <c r="Q1655">
        <v>166</v>
      </c>
      <c r="R1655">
        <v>1</v>
      </c>
      <c r="S1655">
        <v>2</v>
      </c>
      <c r="T1655" t="s">
        <v>53</v>
      </c>
      <c r="U1655">
        <v>267</v>
      </c>
      <c r="V1655">
        <v>1</v>
      </c>
      <c r="W1655" t="s">
        <v>33</v>
      </c>
      <c r="X1655" t="s">
        <v>33</v>
      </c>
      <c r="Y1655" t="s">
        <v>37</v>
      </c>
      <c r="Z1655">
        <v>498218.4</v>
      </c>
      <c r="AA1655">
        <v>1.595</v>
      </c>
      <c r="AB1655" t="s">
        <v>62</v>
      </c>
      <c r="AC1655" t="s">
        <v>51</v>
      </c>
      <c r="AD1655" t="s">
        <v>46</v>
      </c>
    </row>
    <row r="1656" spans="1:30" x14ac:dyDescent="0.25">
      <c r="A1656">
        <v>101655</v>
      </c>
      <c r="B1656">
        <v>31</v>
      </c>
      <c r="C1656" t="s">
        <v>30</v>
      </c>
      <c r="D1656" t="s">
        <v>31</v>
      </c>
      <c r="E1656" t="s">
        <v>48</v>
      </c>
      <c r="F1656">
        <v>56100.11</v>
      </c>
      <c r="G1656">
        <v>24033.65</v>
      </c>
      <c r="H1656">
        <v>646</v>
      </c>
      <c r="I1656">
        <v>44</v>
      </c>
      <c r="J1656">
        <v>2</v>
      </c>
      <c r="K1656" t="s">
        <v>33</v>
      </c>
      <c r="L1656" t="s">
        <v>33</v>
      </c>
      <c r="M1656" t="s">
        <v>33</v>
      </c>
      <c r="N1656" t="s">
        <v>53</v>
      </c>
      <c r="O1656" t="s">
        <v>69</v>
      </c>
      <c r="P1656">
        <v>28</v>
      </c>
      <c r="Q1656">
        <v>200</v>
      </c>
      <c r="R1656">
        <v>7</v>
      </c>
      <c r="S1656">
        <v>1</v>
      </c>
      <c r="T1656" t="s">
        <v>46</v>
      </c>
      <c r="U1656">
        <v>53</v>
      </c>
      <c r="V1656">
        <v>0</v>
      </c>
      <c r="W1656" t="s">
        <v>37</v>
      </c>
      <c r="X1656" t="s">
        <v>33</v>
      </c>
      <c r="Y1656" t="s">
        <v>33</v>
      </c>
      <c r="Z1656">
        <v>673201.32</v>
      </c>
      <c r="AA1656">
        <v>0.42799999999999999</v>
      </c>
      <c r="AB1656" t="s">
        <v>38</v>
      </c>
      <c r="AC1656" t="s">
        <v>39</v>
      </c>
      <c r="AD1656" t="s">
        <v>46</v>
      </c>
    </row>
    <row r="1657" spans="1:30" x14ac:dyDescent="0.25">
      <c r="A1657">
        <v>101656</v>
      </c>
      <c r="B1657">
        <v>37</v>
      </c>
      <c r="C1657" t="s">
        <v>54</v>
      </c>
      <c r="D1657" t="s">
        <v>31</v>
      </c>
      <c r="E1657" t="s">
        <v>42</v>
      </c>
      <c r="F1657">
        <v>27633.24</v>
      </c>
      <c r="G1657">
        <v>65784.95</v>
      </c>
      <c r="H1657">
        <v>544</v>
      </c>
      <c r="I1657">
        <v>10</v>
      </c>
      <c r="J1657">
        <v>2</v>
      </c>
      <c r="K1657" t="s">
        <v>33</v>
      </c>
      <c r="L1657" t="s">
        <v>33</v>
      </c>
      <c r="M1657" t="s">
        <v>33</v>
      </c>
      <c r="N1657" t="s">
        <v>55</v>
      </c>
      <c r="O1657" t="s">
        <v>69</v>
      </c>
      <c r="P1657">
        <v>9</v>
      </c>
      <c r="Q1657">
        <v>409</v>
      </c>
      <c r="R1657">
        <v>5</v>
      </c>
      <c r="S1657">
        <v>5</v>
      </c>
      <c r="T1657" t="s">
        <v>53</v>
      </c>
      <c r="U1657">
        <v>468</v>
      </c>
      <c r="V1657">
        <v>1</v>
      </c>
      <c r="W1657" t="s">
        <v>33</v>
      </c>
      <c r="X1657" t="s">
        <v>33</v>
      </c>
      <c r="Y1657" t="s">
        <v>37</v>
      </c>
      <c r="Z1657">
        <v>331598.88</v>
      </c>
      <c r="AA1657">
        <v>2.3809999999999998</v>
      </c>
      <c r="AB1657" t="s">
        <v>62</v>
      </c>
      <c r="AC1657" t="s">
        <v>65</v>
      </c>
      <c r="AD1657" t="s">
        <v>40</v>
      </c>
    </row>
    <row r="1658" spans="1:30" x14ac:dyDescent="0.25">
      <c r="A1658">
        <v>101657</v>
      </c>
      <c r="B1658">
        <v>26</v>
      </c>
      <c r="C1658" t="s">
        <v>75</v>
      </c>
      <c r="D1658" t="s">
        <v>58</v>
      </c>
      <c r="E1658" t="s">
        <v>42</v>
      </c>
      <c r="F1658">
        <v>38147.760000000002</v>
      </c>
      <c r="G1658">
        <v>10628.6</v>
      </c>
      <c r="H1658">
        <v>713</v>
      </c>
      <c r="I1658">
        <v>114</v>
      </c>
      <c r="J1658">
        <v>5</v>
      </c>
      <c r="K1658" t="s">
        <v>33</v>
      </c>
      <c r="L1658" t="s">
        <v>37</v>
      </c>
      <c r="M1658" t="s">
        <v>33</v>
      </c>
      <c r="N1658" t="s">
        <v>53</v>
      </c>
      <c r="O1658" t="s">
        <v>63</v>
      </c>
      <c r="P1658">
        <v>1</v>
      </c>
      <c r="Q1658">
        <v>403</v>
      </c>
      <c r="R1658">
        <v>7</v>
      </c>
      <c r="S1658">
        <v>4</v>
      </c>
      <c r="T1658" t="s">
        <v>53</v>
      </c>
      <c r="U1658">
        <v>288</v>
      </c>
      <c r="V1658">
        <v>0</v>
      </c>
      <c r="W1658" t="s">
        <v>33</v>
      </c>
      <c r="X1658" t="s">
        <v>37</v>
      </c>
      <c r="Y1658" t="s">
        <v>33</v>
      </c>
      <c r="Z1658">
        <v>457773.12</v>
      </c>
      <c r="AA1658">
        <v>0.27900000000000003</v>
      </c>
      <c r="AB1658" t="s">
        <v>38</v>
      </c>
      <c r="AC1658" t="s">
        <v>51</v>
      </c>
      <c r="AD1658" t="s">
        <v>46</v>
      </c>
    </row>
    <row r="1659" spans="1:30" x14ac:dyDescent="0.25">
      <c r="A1659">
        <v>101658</v>
      </c>
      <c r="B1659">
        <v>41</v>
      </c>
      <c r="C1659" t="s">
        <v>66</v>
      </c>
      <c r="D1659" t="s">
        <v>58</v>
      </c>
      <c r="E1659" t="s">
        <v>48</v>
      </c>
      <c r="F1659">
        <v>38745.71</v>
      </c>
      <c r="G1659">
        <v>24454.86</v>
      </c>
      <c r="H1659">
        <v>609</v>
      </c>
      <c r="I1659">
        <v>69</v>
      </c>
      <c r="J1659">
        <v>1</v>
      </c>
      <c r="K1659" t="s">
        <v>33</v>
      </c>
      <c r="L1659" t="s">
        <v>33</v>
      </c>
      <c r="M1659" t="s">
        <v>33</v>
      </c>
      <c r="N1659" t="s">
        <v>34</v>
      </c>
      <c r="O1659" t="s">
        <v>73</v>
      </c>
      <c r="P1659">
        <v>14</v>
      </c>
      <c r="Q1659">
        <v>315</v>
      </c>
      <c r="R1659">
        <v>7</v>
      </c>
      <c r="S1659">
        <v>0</v>
      </c>
      <c r="T1659" t="s">
        <v>67</v>
      </c>
      <c r="U1659">
        <v>-1</v>
      </c>
      <c r="V1659">
        <v>2</v>
      </c>
      <c r="W1659" t="s">
        <v>33</v>
      </c>
      <c r="X1659" t="s">
        <v>37</v>
      </c>
      <c r="Y1659" t="s">
        <v>33</v>
      </c>
      <c r="Z1659">
        <v>464948.52</v>
      </c>
      <c r="AA1659">
        <v>0.63100000000000001</v>
      </c>
      <c r="AB1659" t="s">
        <v>62</v>
      </c>
      <c r="AC1659" t="s">
        <v>51</v>
      </c>
      <c r="AD1659" t="s">
        <v>46</v>
      </c>
    </row>
    <row r="1660" spans="1:30" x14ac:dyDescent="0.25">
      <c r="A1660">
        <v>101659</v>
      </c>
      <c r="B1660">
        <v>25</v>
      </c>
      <c r="C1660" t="s">
        <v>54</v>
      </c>
      <c r="D1660" t="s">
        <v>31</v>
      </c>
      <c r="E1660" t="s">
        <v>32</v>
      </c>
      <c r="F1660">
        <v>12000</v>
      </c>
      <c r="G1660">
        <v>54349.15</v>
      </c>
      <c r="H1660">
        <v>597</v>
      </c>
      <c r="I1660">
        <v>3</v>
      </c>
      <c r="J1660">
        <v>3</v>
      </c>
      <c r="K1660" t="s">
        <v>33</v>
      </c>
      <c r="L1660" t="s">
        <v>37</v>
      </c>
      <c r="M1660" t="s">
        <v>33</v>
      </c>
      <c r="N1660" t="s">
        <v>34</v>
      </c>
      <c r="O1660" t="s">
        <v>74</v>
      </c>
      <c r="P1660">
        <v>14</v>
      </c>
      <c r="Q1660">
        <v>411</v>
      </c>
      <c r="R1660">
        <v>2</v>
      </c>
      <c r="S1660">
        <v>4</v>
      </c>
      <c r="T1660" t="s">
        <v>36</v>
      </c>
      <c r="U1660">
        <v>170</v>
      </c>
      <c r="V1660">
        <v>4</v>
      </c>
      <c r="W1660" t="s">
        <v>33</v>
      </c>
      <c r="X1660" t="s">
        <v>33</v>
      </c>
      <c r="Y1660" t="s">
        <v>37</v>
      </c>
      <c r="Z1660">
        <v>144000</v>
      </c>
      <c r="AA1660">
        <v>4.5289999999999999</v>
      </c>
      <c r="AB1660" t="s">
        <v>44</v>
      </c>
      <c r="AC1660" t="s">
        <v>65</v>
      </c>
      <c r="AD1660" t="s">
        <v>40</v>
      </c>
    </row>
    <row r="1661" spans="1:30" x14ac:dyDescent="0.25">
      <c r="A1661">
        <v>101660</v>
      </c>
      <c r="B1661">
        <v>61</v>
      </c>
      <c r="C1661" t="s">
        <v>30</v>
      </c>
      <c r="D1661" t="s">
        <v>58</v>
      </c>
      <c r="E1661" t="s">
        <v>32</v>
      </c>
      <c r="F1661">
        <v>59414.21</v>
      </c>
      <c r="G1661">
        <v>14696.03</v>
      </c>
      <c r="H1661">
        <v>811</v>
      </c>
      <c r="I1661">
        <v>105</v>
      </c>
      <c r="J1661">
        <v>1</v>
      </c>
      <c r="K1661" t="s">
        <v>33</v>
      </c>
      <c r="L1661" t="s">
        <v>33</v>
      </c>
      <c r="M1661" t="s">
        <v>33</v>
      </c>
      <c r="N1661" t="s">
        <v>55</v>
      </c>
      <c r="O1661" t="s">
        <v>63</v>
      </c>
      <c r="P1661">
        <v>23</v>
      </c>
      <c r="Q1661">
        <v>65</v>
      </c>
      <c r="R1661">
        <v>2</v>
      </c>
      <c r="S1661">
        <v>5</v>
      </c>
      <c r="T1661" t="s">
        <v>53</v>
      </c>
      <c r="U1661">
        <v>167</v>
      </c>
      <c r="V1661">
        <v>0</v>
      </c>
      <c r="W1661" t="s">
        <v>37</v>
      </c>
      <c r="X1661" t="s">
        <v>33</v>
      </c>
      <c r="Y1661" t="s">
        <v>33</v>
      </c>
      <c r="Z1661">
        <v>712970.52</v>
      </c>
      <c r="AA1661">
        <v>0.247</v>
      </c>
      <c r="AB1661" t="s">
        <v>60</v>
      </c>
      <c r="AC1661" t="s">
        <v>39</v>
      </c>
      <c r="AD1661" t="s">
        <v>46</v>
      </c>
    </row>
    <row r="1662" spans="1:30" x14ac:dyDescent="0.25">
      <c r="A1662">
        <v>101661</v>
      </c>
      <c r="B1662">
        <v>28</v>
      </c>
      <c r="C1662" t="s">
        <v>71</v>
      </c>
      <c r="D1662" t="s">
        <v>31</v>
      </c>
      <c r="E1662" t="s">
        <v>42</v>
      </c>
      <c r="F1662">
        <v>64510.62</v>
      </c>
      <c r="G1662">
        <v>1968.68</v>
      </c>
      <c r="H1662">
        <v>687</v>
      </c>
      <c r="I1662">
        <v>154</v>
      </c>
      <c r="J1662">
        <v>2</v>
      </c>
      <c r="K1662" t="s">
        <v>33</v>
      </c>
      <c r="L1662" t="s">
        <v>37</v>
      </c>
      <c r="M1662" t="s">
        <v>37</v>
      </c>
      <c r="N1662" t="s">
        <v>34</v>
      </c>
      <c r="O1662" t="s">
        <v>49</v>
      </c>
      <c r="P1662">
        <v>7</v>
      </c>
      <c r="Q1662">
        <v>304</v>
      </c>
      <c r="R1662">
        <v>6</v>
      </c>
      <c r="S1662">
        <v>4</v>
      </c>
      <c r="T1662" t="s">
        <v>36</v>
      </c>
      <c r="U1662">
        <v>174</v>
      </c>
      <c r="V1662">
        <v>6</v>
      </c>
      <c r="W1662" t="s">
        <v>33</v>
      </c>
      <c r="X1662" t="s">
        <v>37</v>
      </c>
      <c r="Y1662" t="s">
        <v>37</v>
      </c>
      <c r="Z1662">
        <v>774127.44</v>
      </c>
      <c r="AA1662">
        <v>3.1E-2</v>
      </c>
      <c r="AB1662" t="s">
        <v>38</v>
      </c>
      <c r="AC1662" t="s">
        <v>39</v>
      </c>
      <c r="AD1662" t="s">
        <v>40</v>
      </c>
    </row>
    <row r="1663" spans="1:30" x14ac:dyDescent="0.25">
      <c r="A1663">
        <v>101662</v>
      </c>
      <c r="B1663">
        <v>53</v>
      </c>
      <c r="C1663" t="s">
        <v>61</v>
      </c>
      <c r="D1663" t="s">
        <v>58</v>
      </c>
      <c r="E1663" t="s">
        <v>32</v>
      </c>
      <c r="F1663">
        <v>50984.86</v>
      </c>
      <c r="G1663">
        <v>12502.92</v>
      </c>
      <c r="H1663">
        <v>754</v>
      </c>
      <c r="I1663">
        <v>35</v>
      </c>
      <c r="J1663">
        <v>2</v>
      </c>
      <c r="K1663" t="s">
        <v>33</v>
      </c>
      <c r="L1663" t="s">
        <v>37</v>
      </c>
      <c r="M1663" t="s">
        <v>33</v>
      </c>
      <c r="N1663" t="s">
        <v>34</v>
      </c>
      <c r="O1663" t="s">
        <v>63</v>
      </c>
      <c r="P1663">
        <v>11</v>
      </c>
      <c r="Q1663">
        <v>522</v>
      </c>
      <c r="R1663">
        <v>5</v>
      </c>
      <c r="S1663">
        <v>2</v>
      </c>
      <c r="T1663" t="s">
        <v>36</v>
      </c>
      <c r="U1663">
        <v>420</v>
      </c>
      <c r="V1663">
        <v>3</v>
      </c>
      <c r="W1663" t="s">
        <v>37</v>
      </c>
      <c r="X1663" t="s">
        <v>33</v>
      </c>
      <c r="Y1663" t="s">
        <v>37</v>
      </c>
      <c r="Z1663">
        <v>611818.31999999995</v>
      </c>
      <c r="AA1663">
        <v>0.245</v>
      </c>
      <c r="AB1663" t="s">
        <v>50</v>
      </c>
      <c r="AC1663" t="s">
        <v>45</v>
      </c>
      <c r="AD1663" t="s">
        <v>40</v>
      </c>
    </row>
    <row r="1664" spans="1:30" x14ac:dyDescent="0.25">
      <c r="A1664">
        <v>101663</v>
      </c>
      <c r="B1664">
        <v>58</v>
      </c>
      <c r="C1664" t="s">
        <v>71</v>
      </c>
      <c r="D1664" t="s">
        <v>31</v>
      </c>
      <c r="E1664" t="s">
        <v>42</v>
      </c>
      <c r="F1664">
        <v>59252.1</v>
      </c>
      <c r="G1664">
        <v>19264.34</v>
      </c>
      <c r="H1664">
        <v>719</v>
      </c>
      <c r="I1664">
        <v>111</v>
      </c>
      <c r="J1664">
        <v>3</v>
      </c>
      <c r="K1664" t="s">
        <v>33</v>
      </c>
      <c r="L1664" t="s">
        <v>33</v>
      </c>
      <c r="M1664" t="s">
        <v>33</v>
      </c>
      <c r="N1664" t="s">
        <v>34</v>
      </c>
      <c r="O1664" t="s">
        <v>52</v>
      </c>
      <c r="P1664">
        <v>3</v>
      </c>
      <c r="Q1664">
        <v>555</v>
      </c>
      <c r="R1664">
        <v>6</v>
      </c>
      <c r="S1664">
        <v>0</v>
      </c>
      <c r="T1664" t="s">
        <v>36</v>
      </c>
      <c r="U1664">
        <v>-1</v>
      </c>
      <c r="V1664">
        <v>5</v>
      </c>
      <c r="W1664" t="s">
        <v>33</v>
      </c>
      <c r="X1664" t="s">
        <v>33</v>
      </c>
      <c r="Y1664" t="s">
        <v>33</v>
      </c>
      <c r="Z1664">
        <v>711025.2</v>
      </c>
      <c r="AA1664">
        <v>0.32500000000000001</v>
      </c>
      <c r="AB1664" t="s">
        <v>60</v>
      </c>
      <c r="AC1664" t="s">
        <v>39</v>
      </c>
      <c r="AD1664" t="s">
        <v>46</v>
      </c>
    </row>
    <row r="1665" spans="1:30" x14ac:dyDescent="0.25">
      <c r="A1665">
        <v>101664</v>
      </c>
      <c r="B1665">
        <v>46</v>
      </c>
      <c r="C1665" t="s">
        <v>75</v>
      </c>
      <c r="D1665" t="s">
        <v>31</v>
      </c>
      <c r="E1665" t="s">
        <v>42</v>
      </c>
      <c r="F1665">
        <v>59331.24</v>
      </c>
      <c r="G1665">
        <v>17206.580000000002</v>
      </c>
      <c r="H1665">
        <v>643</v>
      </c>
      <c r="I1665">
        <v>103</v>
      </c>
      <c r="J1665">
        <v>4</v>
      </c>
      <c r="K1665" t="s">
        <v>33</v>
      </c>
      <c r="L1665" t="s">
        <v>37</v>
      </c>
      <c r="M1665" t="s">
        <v>33</v>
      </c>
      <c r="N1665" t="s">
        <v>34</v>
      </c>
      <c r="O1665" t="s">
        <v>72</v>
      </c>
      <c r="P1665">
        <v>24</v>
      </c>
      <c r="Q1665">
        <v>274</v>
      </c>
      <c r="R1665">
        <v>7</v>
      </c>
      <c r="S1665">
        <v>0</v>
      </c>
      <c r="T1665" t="s">
        <v>53</v>
      </c>
      <c r="U1665">
        <v>-1</v>
      </c>
      <c r="V1665">
        <v>6</v>
      </c>
      <c r="W1665" t="s">
        <v>37</v>
      </c>
      <c r="X1665" t="s">
        <v>33</v>
      </c>
      <c r="Y1665" t="s">
        <v>33</v>
      </c>
      <c r="Z1665">
        <v>711974.88</v>
      </c>
      <c r="AA1665">
        <v>0.28999999999999998</v>
      </c>
      <c r="AB1665" t="s">
        <v>50</v>
      </c>
      <c r="AC1665" t="s">
        <v>39</v>
      </c>
      <c r="AD1665" t="s">
        <v>46</v>
      </c>
    </row>
    <row r="1666" spans="1:30" x14ac:dyDescent="0.25">
      <c r="A1666">
        <v>101665</v>
      </c>
      <c r="B1666">
        <v>47</v>
      </c>
      <c r="C1666" t="s">
        <v>54</v>
      </c>
      <c r="D1666" t="s">
        <v>58</v>
      </c>
      <c r="E1666" t="s">
        <v>48</v>
      </c>
      <c r="F1666">
        <v>60690.8</v>
      </c>
      <c r="G1666">
        <v>40628.92</v>
      </c>
      <c r="H1666">
        <v>732</v>
      </c>
      <c r="I1666">
        <v>163</v>
      </c>
      <c r="J1666">
        <v>4</v>
      </c>
      <c r="K1666" t="s">
        <v>33</v>
      </c>
      <c r="L1666" t="s">
        <v>33</v>
      </c>
      <c r="M1666" t="s">
        <v>33</v>
      </c>
      <c r="N1666" t="s">
        <v>34</v>
      </c>
      <c r="O1666" t="s">
        <v>43</v>
      </c>
      <c r="P1666">
        <v>14</v>
      </c>
      <c r="Q1666">
        <v>173</v>
      </c>
      <c r="R1666">
        <v>2</v>
      </c>
      <c r="S1666">
        <v>5</v>
      </c>
      <c r="T1666" t="s">
        <v>46</v>
      </c>
      <c r="U1666">
        <v>301</v>
      </c>
      <c r="V1666">
        <v>6</v>
      </c>
      <c r="W1666" t="s">
        <v>37</v>
      </c>
      <c r="X1666" t="s">
        <v>33</v>
      </c>
      <c r="Y1666" t="s">
        <v>33</v>
      </c>
      <c r="Z1666">
        <v>728289.6</v>
      </c>
      <c r="AA1666">
        <v>0.66900000000000004</v>
      </c>
      <c r="AB1666" t="s">
        <v>50</v>
      </c>
      <c r="AC1666" t="s">
        <v>39</v>
      </c>
      <c r="AD1666" t="s">
        <v>46</v>
      </c>
    </row>
    <row r="1667" spans="1:30" x14ac:dyDescent="0.25">
      <c r="A1667">
        <v>101666</v>
      </c>
      <c r="B1667">
        <v>55</v>
      </c>
      <c r="C1667" t="s">
        <v>41</v>
      </c>
      <c r="D1667" t="s">
        <v>31</v>
      </c>
      <c r="E1667" t="s">
        <v>42</v>
      </c>
      <c r="F1667">
        <v>44898.43</v>
      </c>
      <c r="G1667">
        <v>41649.589999999997</v>
      </c>
      <c r="H1667">
        <v>781</v>
      </c>
      <c r="I1667">
        <v>22</v>
      </c>
      <c r="J1667">
        <v>1</v>
      </c>
      <c r="K1667" t="s">
        <v>37</v>
      </c>
      <c r="L1667" t="s">
        <v>37</v>
      </c>
      <c r="M1667" t="s">
        <v>33</v>
      </c>
      <c r="N1667" t="s">
        <v>34</v>
      </c>
      <c r="O1667" t="s">
        <v>69</v>
      </c>
      <c r="P1667">
        <v>24</v>
      </c>
      <c r="Q1667">
        <v>518</v>
      </c>
      <c r="R1667">
        <v>7</v>
      </c>
      <c r="S1667">
        <v>1</v>
      </c>
      <c r="T1667" t="s">
        <v>53</v>
      </c>
      <c r="U1667">
        <v>381</v>
      </c>
      <c r="V1667">
        <v>4</v>
      </c>
      <c r="W1667" t="s">
        <v>37</v>
      </c>
      <c r="X1667" t="s">
        <v>33</v>
      </c>
      <c r="Y1667" t="s">
        <v>33</v>
      </c>
      <c r="Z1667">
        <v>538781.16</v>
      </c>
      <c r="AA1667">
        <v>0.92800000000000005</v>
      </c>
      <c r="AB1667" t="s">
        <v>50</v>
      </c>
      <c r="AC1667" t="s">
        <v>45</v>
      </c>
      <c r="AD1667" t="s">
        <v>46</v>
      </c>
    </row>
    <row r="1668" spans="1:30" x14ac:dyDescent="0.25">
      <c r="A1668">
        <v>101667</v>
      </c>
      <c r="B1668">
        <v>21</v>
      </c>
      <c r="C1668" t="s">
        <v>47</v>
      </c>
      <c r="D1668" t="s">
        <v>68</v>
      </c>
      <c r="E1668" t="s">
        <v>42</v>
      </c>
      <c r="F1668">
        <v>44243.18</v>
      </c>
      <c r="G1668">
        <v>20543.68</v>
      </c>
      <c r="H1668">
        <v>704</v>
      </c>
      <c r="I1668">
        <v>35</v>
      </c>
      <c r="J1668">
        <v>2</v>
      </c>
      <c r="K1668" t="s">
        <v>33</v>
      </c>
      <c r="L1668" t="s">
        <v>37</v>
      </c>
      <c r="M1668" t="s">
        <v>33</v>
      </c>
      <c r="N1668" t="s">
        <v>34</v>
      </c>
      <c r="O1668" t="s">
        <v>72</v>
      </c>
      <c r="P1668">
        <v>4</v>
      </c>
      <c r="Q1668">
        <v>672</v>
      </c>
      <c r="R1668">
        <v>6</v>
      </c>
      <c r="S1668">
        <v>5</v>
      </c>
      <c r="T1668" t="s">
        <v>67</v>
      </c>
      <c r="U1668">
        <v>144</v>
      </c>
      <c r="V1668">
        <v>5</v>
      </c>
      <c r="W1668" t="s">
        <v>37</v>
      </c>
      <c r="X1668" t="s">
        <v>37</v>
      </c>
      <c r="Y1668" t="s">
        <v>37</v>
      </c>
      <c r="Z1668">
        <v>530918.16</v>
      </c>
      <c r="AA1668">
        <v>0.46400000000000002</v>
      </c>
      <c r="AB1668" t="s">
        <v>44</v>
      </c>
      <c r="AC1668" t="s">
        <v>45</v>
      </c>
      <c r="AD1668" t="s">
        <v>40</v>
      </c>
    </row>
    <row r="1669" spans="1:30" x14ac:dyDescent="0.25">
      <c r="A1669">
        <v>101668</v>
      </c>
      <c r="B1669">
        <v>52</v>
      </c>
      <c r="C1669" t="s">
        <v>30</v>
      </c>
      <c r="D1669" t="s">
        <v>58</v>
      </c>
      <c r="E1669" t="s">
        <v>42</v>
      </c>
      <c r="F1669">
        <v>12000</v>
      </c>
      <c r="G1669">
        <v>50634.6</v>
      </c>
      <c r="H1669">
        <v>567</v>
      </c>
      <c r="I1669">
        <v>56</v>
      </c>
      <c r="J1669">
        <v>2</v>
      </c>
      <c r="K1669" t="s">
        <v>33</v>
      </c>
      <c r="L1669" t="s">
        <v>33</v>
      </c>
      <c r="M1669" t="s">
        <v>33</v>
      </c>
      <c r="N1669" t="s">
        <v>34</v>
      </c>
      <c r="O1669" t="s">
        <v>49</v>
      </c>
      <c r="P1669">
        <v>7</v>
      </c>
      <c r="Q1669">
        <v>625</v>
      </c>
      <c r="R1669">
        <v>1</v>
      </c>
      <c r="S1669">
        <v>1</v>
      </c>
      <c r="T1669" t="s">
        <v>67</v>
      </c>
      <c r="U1669">
        <v>131</v>
      </c>
      <c r="V1669">
        <v>0</v>
      </c>
      <c r="W1669" t="s">
        <v>37</v>
      </c>
      <c r="X1669" t="s">
        <v>33</v>
      </c>
      <c r="Y1669" t="s">
        <v>33</v>
      </c>
      <c r="Z1669">
        <v>144000</v>
      </c>
      <c r="AA1669">
        <v>4.22</v>
      </c>
      <c r="AB1669" t="s">
        <v>50</v>
      </c>
      <c r="AC1669" t="s">
        <v>65</v>
      </c>
      <c r="AD1669" t="s">
        <v>46</v>
      </c>
    </row>
    <row r="1670" spans="1:30" x14ac:dyDescent="0.25">
      <c r="A1670">
        <v>101669</v>
      </c>
      <c r="B1670">
        <v>68</v>
      </c>
      <c r="C1670" t="s">
        <v>54</v>
      </c>
      <c r="D1670" t="s">
        <v>58</v>
      </c>
      <c r="E1670" t="s">
        <v>42</v>
      </c>
      <c r="F1670">
        <v>56532.31</v>
      </c>
      <c r="G1670">
        <v>0</v>
      </c>
      <c r="H1670">
        <v>640</v>
      </c>
      <c r="I1670">
        <v>99</v>
      </c>
      <c r="J1670">
        <v>2</v>
      </c>
      <c r="K1670" t="s">
        <v>33</v>
      </c>
      <c r="L1670" t="s">
        <v>33</v>
      </c>
      <c r="M1670" t="s">
        <v>33</v>
      </c>
      <c r="N1670" t="s">
        <v>34</v>
      </c>
      <c r="O1670" t="s">
        <v>56</v>
      </c>
      <c r="P1670">
        <v>11</v>
      </c>
      <c r="Q1670">
        <v>197</v>
      </c>
      <c r="R1670">
        <v>5</v>
      </c>
      <c r="S1670">
        <v>1</v>
      </c>
      <c r="T1670" t="s">
        <v>53</v>
      </c>
      <c r="U1670">
        <v>345</v>
      </c>
      <c r="V1670">
        <v>2</v>
      </c>
      <c r="W1670" t="s">
        <v>37</v>
      </c>
      <c r="X1670" t="s">
        <v>33</v>
      </c>
      <c r="Y1670" t="s">
        <v>33</v>
      </c>
      <c r="Z1670">
        <v>678387.72</v>
      </c>
      <c r="AA1670">
        <v>0</v>
      </c>
      <c r="AB1670" t="s">
        <v>60</v>
      </c>
      <c r="AC1670" t="s">
        <v>39</v>
      </c>
      <c r="AD1670" t="s">
        <v>46</v>
      </c>
    </row>
    <row r="1671" spans="1:30" x14ac:dyDescent="0.25">
      <c r="A1671">
        <v>101670</v>
      </c>
      <c r="B1671">
        <v>47</v>
      </c>
      <c r="C1671" t="s">
        <v>47</v>
      </c>
      <c r="D1671" t="s">
        <v>58</v>
      </c>
      <c r="E1671" t="s">
        <v>42</v>
      </c>
      <c r="F1671">
        <v>32996.19</v>
      </c>
      <c r="G1671">
        <v>63547.93</v>
      </c>
      <c r="H1671">
        <v>705</v>
      </c>
      <c r="I1671">
        <v>120</v>
      </c>
      <c r="J1671">
        <v>4</v>
      </c>
      <c r="K1671" t="s">
        <v>33</v>
      </c>
      <c r="L1671" t="s">
        <v>37</v>
      </c>
      <c r="M1671" t="s">
        <v>33</v>
      </c>
      <c r="N1671" t="s">
        <v>53</v>
      </c>
      <c r="O1671" t="s">
        <v>35</v>
      </c>
      <c r="P1671">
        <v>3</v>
      </c>
      <c r="Q1671">
        <v>396</v>
      </c>
      <c r="R1671">
        <v>7</v>
      </c>
      <c r="S1671">
        <v>2</v>
      </c>
      <c r="T1671" t="s">
        <v>53</v>
      </c>
      <c r="U1671">
        <v>184</v>
      </c>
      <c r="V1671">
        <v>3</v>
      </c>
      <c r="W1671" t="s">
        <v>37</v>
      </c>
      <c r="X1671" t="s">
        <v>37</v>
      </c>
      <c r="Y1671" t="s">
        <v>33</v>
      </c>
      <c r="Z1671">
        <v>395954.28</v>
      </c>
      <c r="AA1671">
        <v>1.9259999999999999</v>
      </c>
      <c r="AB1671" t="s">
        <v>50</v>
      </c>
      <c r="AC1671" t="s">
        <v>51</v>
      </c>
      <c r="AD1671" t="s">
        <v>46</v>
      </c>
    </row>
    <row r="1672" spans="1:30" x14ac:dyDescent="0.25">
      <c r="A1672">
        <v>101671</v>
      </c>
      <c r="B1672">
        <v>48</v>
      </c>
      <c r="C1672" t="s">
        <v>75</v>
      </c>
      <c r="D1672" t="s">
        <v>58</v>
      </c>
      <c r="E1672" t="s">
        <v>32</v>
      </c>
      <c r="F1672">
        <v>12350.5</v>
      </c>
      <c r="G1672">
        <v>66836.039999999994</v>
      </c>
      <c r="H1672">
        <v>740</v>
      </c>
      <c r="I1672">
        <v>71</v>
      </c>
      <c r="J1672">
        <v>1</v>
      </c>
      <c r="K1672" t="s">
        <v>33</v>
      </c>
      <c r="L1672" t="s">
        <v>37</v>
      </c>
      <c r="M1672" t="s">
        <v>33</v>
      </c>
      <c r="N1672" t="s">
        <v>34</v>
      </c>
      <c r="O1672" t="s">
        <v>63</v>
      </c>
      <c r="P1672">
        <v>23</v>
      </c>
      <c r="Q1672">
        <v>203</v>
      </c>
      <c r="R1672">
        <v>6</v>
      </c>
      <c r="S1672">
        <v>3</v>
      </c>
      <c r="T1672" t="s">
        <v>67</v>
      </c>
      <c r="U1672">
        <v>302</v>
      </c>
      <c r="V1672">
        <v>4</v>
      </c>
      <c r="W1672" t="s">
        <v>33</v>
      </c>
      <c r="X1672" t="s">
        <v>33</v>
      </c>
      <c r="Y1672" t="s">
        <v>37</v>
      </c>
      <c r="Z1672">
        <v>148206</v>
      </c>
      <c r="AA1672">
        <v>5.4119999999999999</v>
      </c>
      <c r="AB1672" t="s">
        <v>50</v>
      </c>
      <c r="AC1672" t="s">
        <v>65</v>
      </c>
      <c r="AD1672" t="s">
        <v>46</v>
      </c>
    </row>
    <row r="1673" spans="1:30" x14ac:dyDescent="0.25">
      <c r="A1673">
        <v>101672</v>
      </c>
      <c r="B1673">
        <v>40</v>
      </c>
      <c r="C1673" t="s">
        <v>41</v>
      </c>
      <c r="D1673" t="s">
        <v>31</v>
      </c>
      <c r="E1673" t="s">
        <v>42</v>
      </c>
      <c r="F1673">
        <v>33889.300000000003</v>
      </c>
      <c r="H1673">
        <v>758</v>
      </c>
      <c r="I1673">
        <v>40</v>
      </c>
      <c r="J1673">
        <v>5</v>
      </c>
      <c r="K1673" t="s">
        <v>33</v>
      </c>
      <c r="L1673" t="s">
        <v>33</v>
      </c>
      <c r="M1673" t="s">
        <v>33</v>
      </c>
      <c r="N1673" t="s">
        <v>34</v>
      </c>
      <c r="O1673" t="s">
        <v>63</v>
      </c>
      <c r="P1673">
        <v>1</v>
      </c>
      <c r="Q1673">
        <v>385</v>
      </c>
      <c r="R1673">
        <v>4</v>
      </c>
      <c r="S1673">
        <v>3</v>
      </c>
      <c r="T1673" t="s">
        <v>53</v>
      </c>
      <c r="U1673">
        <v>436</v>
      </c>
      <c r="V1673">
        <v>1</v>
      </c>
      <c r="W1673" t="s">
        <v>37</v>
      </c>
      <c r="X1673" t="s">
        <v>37</v>
      </c>
      <c r="Y1673" t="s">
        <v>33</v>
      </c>
      <c r="Z1673">
        <v>406671.6</v>
      </c>
      <c r="AA1673">
        <v>1.125</v>
      </c>
      <c r="AB1673" t="s">
        <v>62</v>
      </c>
      <c r="AC1673" t="s">
        <v>51</v>
      </c>
      <c r="AD1673" t="s">
        <v>46</v>
      </c>
    </row>
    <row r="1674" spans="1:30" x14ac:dyDescent="0.25">
      <c r="A1674">
        <v>101673</v>
      </c>
      <c r="B1674">
        <v>68</v>
      </c>
      <c r="C1674" t="s">
        <v>76</v>
      </c>
      <c r="D1674" t="s">
        <v>58</v>
      </c>
      <c r="E1674" t="s">
        <v>42</v>
      </c>
      <c r="F1674">
        <v>48950.63</v>
      </c>
      <c r="G1674">
        <v>39434.699999999997</v>
      </c>
      <c r="H1674">
        <v>727</v>
      </c>
      <c r="I1674">
        <v>48</v>
      </c>
      <c r="J1674">
        <v>4</v>
      </c>
      <c r="K1674" t="s">
        <v>33</v>
      </c>
      <c r="L1674" t="s">
        <v>33</v>
      </c>
      <c r="M1674" t="s">
        <v>33</v>
      </c>
      <c r="N1674" t="s">
        <v>34</v>
      </c>
      <c r="O1674" t="s">
        <v>63</v>
      </c>
      <c r="P1674">
        <v>10</v>
      </c>
      <c r="Q1674">
        <v>154</v>
      </c>
      <c r="R1674">
        <v>1</v>
      </c>
      <c r="S1674">
        <v>2</v>
      </c>
      <c r="T1674" t="s">
        <v>53</v>
      </c>
      <c r="U1674">
        <v>160</v>
      </c>
      <c r="V1674">
        <v>6</v>
      </c>
      <c r="W1674" t="s">
        <v>37</v>
      </c>
      <c r="X1674" t="s">
        <v>37</v>
      </c>
      <c r="Y1674" t="s">
        <v>33</v>
      </c>
      <c r="Z1674">
        <v>587407.56000000006</v>
      </c>
      <c r="AA1674">
        <v>0.80600000000000005</v>
      </c>
      <c r="AB1674" t="s">
        <v>60</v>
      </c>
      <c r="AC1674" t="s">
        <v>45</v>
      </c>
      <c r="AD1674" t="s">
        <v>46</v>
      </c>
    </row>
    <row r="1675" spans="1:30" x14ac:dyDescent="0.25">
      <c r="A1675">
        <v>101674</v>
      </c>
      <c r="B1675">
        <v>31</v>
      </c>
      <c r="C1675" t="s">
        <v>30</v>
      </c>
      <c r="D1675" t="s">
        <v>68</v>
      </c>
      <c r="E1675" t="s">
        <v>48</v>
      </c>
      <c r="F1675">
        <v>48240.53</v>
      </c>
      <c r="G1675">
        <v>0</v>
      </c>
      <c r="H1675">
        <v>720</v>
      </c>
      <c r="I1675">
        <v>82</v>
      </c>
      <c r="J1675">
        <v>5</v>
      </c>
      <c r="K1675" t="s">
        <v>33</v>
      </c>
      <c r="L1675" t="s">
        <v>37</v>
      </c>
      <c r="M1675" t="s">
        <v>37</v>
      </c>
      <c r="O1675" t="s">
        <v>73</v>
      </c>
      <c r="P1675">
        <v>9</v>
      </c>
      <c r="Q1675">
        <v>367</v>
      </c>
      <c r="R1675">
        <v>1</v>
      </c>
      <c r="S1675">
        <v>3</v>
      </c>
      <c r="T1675" t="s">
        <v>36</v>
      </c>
      <c r="U1675">
        <v>52</v>
      </c>
      <c r="V1675">
        <v>0</v>
      </c>
      <c r="W1675" t="s">
        <v>33</v>
      </c>
      <c r="X1675" t="s">
        <v>33</v>
      </c>
      <c r="Y1675" t="s">
        <v>37</v>
      </c>
      <c r="Z1675">
        <v>578886.36</v>
      </c>
      <c r="AA1675">
        <v>0</v>
      </c>
      <c r="AB1675" t="s">
        <v>38</v>
      </c>
      <c r="AC1675" t="s">
        <v>45</v>
      </c>
      <c r="AD1675" t="s">
        <v>40</v>
      </c>
    </row>
    <row r="1676" spans="1:30" x14ac:dyDescent="0.25">
      <c r="A1676">
        <v>101675</v>
      </c>
      <c r="B1676">
        <v>24</v>
      </c>
      <c r="C1676" t="s">
        <v>57</v>
      </c>
      <c r="D1676" t="s">
        <v>31</v>
      </c>
      <c r="E1676" t="s">
        <v>32</v>
      </c>
      <c r="F1676">
        <v>38843.81</v>
      </c>
      <c r="G1676">
        <v>32656.23</v>
      </c>
      <c r="H1676">
        <v>724</v>
      </c>
      <c r="I1676">
        <v>81</v>
      </c>
      <c r="J1676">
        <v>1</v>
      </c>
      <c r="K1676" t="s">
        <v>33</v>
      </c>
      <c r="L1676" t="s">
        <v>33</v>
      </c>
      <c r="M1676" t="s">
        <v>33</v>
      </c>
      <c r="N1676" t="s">
        <v>34</v>
      </c>
      <c r="O1676" t="s">
        <v>35</v>
      </c>
      <c r="P1676">
        <v>12</v>
      </c>
      <c r="Q1676">
        <v>620</v>
      </c>
      <c r="R1676">
        <v>7</v>
      </c>
      <c r="S1676">
        <v>2</v>
      </c>
      <c r="T1676" t="s">
        <v>53</v>
      </c>
      <c r="U1676">
        <v>186</v>
      </c>
      <c r="V1676">
        <v>4</v>
      </c>
      <c r="W1676" t="s">
        <v>37</v>
      </c>
      <c r="X1676" t="s">
        <v>33</v>
      </c>
      <c r="Y1676" t="s">
        <v>37</v>
      </c>
      <c r="Z1676">
        <v>466125.72</v>
      </c>
      <c r="AA1676">
        <v>0.84099999999999997</v>
      </c>
      <c r="AB1676" t="s">
        <v>44</v>
      </c>
      <c r="AC1676" t="s">
        <v>51</v>
      </c>
      <c r="AD1676" t="s">
        <v>40</v>
      </c>
    </row>
    <row r="1677" spans="1:30" x14ac:dyDescent="0.25">
      <c r="A1677">
        <v>101676</v>
      </c>
      <c r="B1677">
        <v>68</v>
      </c>
      <c r="C1677" t="s">
        <v>47</v>
      </c>
      <c r="D1677" t="s">
        <v>31</v>
      </c>
      <c r="E1677" t="s">
        <v>42</v>
      </c>
      <c r="F1677">
        <v>42645.9</v>
      </c>
      <c r="G1677">
        <v>35383.64</v>
      </c>
      <c r="H1677">
        <v>596</v>
      </c>
      <c r="I1677">
        <v>28</v>
      </c>
      <c r="J1677">
        <v>4</v>
      </c>
      <c r="K1677" t="s">
        <v>33</v>
      </c>
      <c r="L1677" t="s">
        <v>33</v>
      </c>
      <c r="M1677" t="s">
        <v>33</v>
      </c>
      <c r="N1677" t="s">
        <v>34</v>
      </c>
      <c r="O1677" t="s">
        <v>49</v>
      </c>
      <c r="P1677">
        <v>28</v>
      </c>
      <c r="Q1677">
        <v>589</v>
      </c>
      <c r="R1677">
        <v>8</v>
      </c>
      <c r="S1677">
        <v>0</v>
      </c>
      <c r="T1677" t="s">
        <v>67</v>
      </c>
      <c r="U1677">
        <v>-1</v>
      </c>
      <c r="V1677">
        <v>4</v>
      </c>
      <c r="W1677" t="s">
        <v>33</v>
      </c>
      <c r="X1677" t="s">
        <v>37</v>
      </c>
      <c r="Y1677" t="s">
        <v>33</v>
      </c>
      <c r="Z1677">
        <v>511750.8</v>
      </c>
      <c r="AA1677">
        <v>0.83</v>
      </c>
      <c r="AB1677" t="s">
        <v>60</v>
      </c>
      <c r="AC1677" t="s">
        <v>45</v>
      </c>
      <c r="AD1677" t="s">
        <v>46</v>
      </c>
    </row>
    <row r="1678" spans="1:30" x14ac:dyDescent="0.25">
      <c r="A1678">
        <v>101677</v>
      </c>
      <c r="B1678">
        <v>21</v>
      </c>
      <c r="C1678" t="s">
        <v>54</v>
      </c>
      <c r="D1678" t="s">
        <v>31</v>
      </c>
      <c r="E1678" t="s">
        <v>48</v>
      </c>
      <c r="F1678">
        <v>12000</v>
      </c>
      <c r="G1678">
        <v>49985.35</v>
      </c>
      <c r="H1678">
        <v>670</v>
      </c>
      <c r="I1678">
        <v>45</v>
      </c>
      <c r="J1678">
        <v>3</v>
      </c>
      <c r="K1678" t="s">
        <v>33</v>
      </c>
      <c r="L1678" t="s">
        <v>37</v>
      </c>
      <c r="M1678" t="s">
        <v>33</v>
      </c>
      <c r="N1678" t="s">
        <v>53</v>
      </c>
      <c r="O1678" t="s">
        <v>43</v>
      </c>
      <c r="P1678">
        <v>15</v>
      </c>
      <c r="Q1678">
        <v>197</v>
      </c>
      <c r="R1678">
        <v>5</v>
      </c>
      <c r="S1678">
        <v>5</v>
      </c>
      <c r="T1678" t="s">
        <v>46</v>
      </c>
      <c r="U1678">
        <v>253</v>
      </c>
      <c r="V1678">
        <v>3</v>
      </c>
      <c r="W1678" t="s">
        <v>33</v>
      </c>
      <c r="X1678" t="s">
        <v>33</v>
      </c>
      <c r="Y1678" t="s">
        <v>33</v>
      </c>
      <c r="Z1678">
        <v>144000</v>
      </c>
      <c r="AA1678">
        <v>4.165</v>
      </c>
      <c r="AB1678" t="s">
        <v>44</v>
      </c>
      <c r="AC1678" t="s">
        <v>65</v>
      </c>
      <c r="AD1678" t="s">
        <v>46</v>
      </c>
    </row>
    <row r="1679" spans="1:30" x14ac:dyDescent="0.25">
      <c r="A1679">
        <v>101678</v>
      </c>
      <c r="B1679">
        <v>45</v>
      </c>
      <c r="C1679" t="s">
        <v>41</v>
      </c>
      <c r="D1679" t="s">
        <v>31</v>
      </c>
      <c r="E1679" t="s">
        <v>48</v>
      </c>
      <c r="F1679">
        <v>68507.41</v>
      </c>
      <c r="G1679">
        <v>87940.02</v>
      </c>
      <c r="H1679">
        <v>602</v>
      </c>
      <c r="I1679">
        <v>47</v>
      </c>
      <c r="J1679">
        <v>2</v>
      </c>
      <c r="K1679" t="s">
        <v>33</v>
      </c>
      <c r="L1679" t="s">
        <v>33</v>
      </c>
      <c r="M1679" t="s">
        <v>33</v>
      </c>
      <c r="N1679" t="s">
        <v>34</v>
      </c>
      <c r="O1679" t="s">
        <v>64</v>
      </c>
      <c r="P1679">
        <v>17</v>
      </c>
      <c r="Q1679">
        <v>434</v>
      </c>
      <c r="R1679">
        <v>8</v>
      </c>
      <c r="S1679">
        <v>1</v>
      </c>
      <c r="T1679" t="s">
        <v>36</v>
      </c>
      <c r="U1679">
        <v>396</v>
      </c>
      <c r="V1679">
        <v>2</v>
      </c>
      <c r="W1679" t="s">
        <v>33</v>
      </c>
      <c r="X1679" t="s">
        <v>37</v>
      </c>
      <c r="Y1679" t="s">
        <v>33</v>
      </c>
      <c r="Z1679">
        <v>822088.92</v>
      </c>
      <c r="AA1679">
        <v>1.284</v>
      </c>
      <c r="AB1679" t="s">
        <v>62</v>
      </c>
      <c r="AC1679" t="s">
        <v>39</v>
      </c>
      <c r="AD1679" t="s">
        <v>46</v>
      </c>
    </row>
    <row r="1680" spans="1:30" x14ac:dyDescent="0.25">
      <c r="A1680">
        <v>101679</v>
      </c>
      <c r="B1680">
        <v>26</v>
      </c>
      <c r="C1680" t="s">
        <v>30</v>
      </c>
      <c r="D1680" t="s">
        <v>31</v>
      </c>
      <c r="E1680" t="s">
        <v>42</v>
      </c>
      <c r="G1680">
        <v>0</v>
      </c>
      <c r="H1680">
        <v>697</v>
      </c>
      <c r="I1680">
        <v>160</v>
      </c>
      <c r="J1680">
        <v>1</v>
      </c>
      <c r="K1680" t="s">
        <v>33</v>
      </c>
      <c r="L1680" t="s">
        <v>33</v>
      </c>
      <c r="M1680" t="s">
        <v>33</v>
      </c>
      <c r="N1680" t="s">
        <v>53</v>
      </c>
      <c r="O1680" t="s">
        <v>73</v>
      </c>
      <c r="P1680">
        <v>11</v>
      </c>
      <c r="Q1680">
        <v>501</v>
      </c>
      <c r="R1680">
        <v>3</v>
      </c>
      <c r="S1680">
        <v>4</v>
      </c>
      <c r="T1680" t="s">
        <v>36</v>
      </c>
      <c r="U1680">
        <v>51</v>
      </c>
      <c r="V1680">
        <v>2</v>
      </c>
      <c r="W1680" t="s">
        <v>33</v>
      </c>
      <c r="X1680" t="s">
        <v>33</v>
      </c>
      <c r="Y1680" t="s">
        <v>33</v>
      </c>
      <c r="Z1680">
        <v>144000</v>
      </c>
      <c r="AA1680">
        <v>0</v>
      </c>
      <c r="AB1680" t="s">
        <v>38</v>
      </c>
      <c r="AC1680" t="s">
        <v>65</v>
      </c>
      <c r="AD1680" t="s">
        <v>46</v>
      </c>
    </row>
    <row r="1681" spans="1:30" x14ac:dyDescent="0.25">
      <c r="A1681">
        <v>101680</v>
      </c>
      <c r="B1681">
        <v>50</v>
      </c>
      <c r="C1681" t="s">
        <v>54</v>
      </c>
      <c r="D1681" t="s">
        <v>31</v>
      </c>
      <c r="E1681" t="s">
        <v>42</v>
      </c>
      <c r="F1681">
        <v>29284.85</v>
      </c>
      <c r="G1681">
        <v>10938.08</v>
      </c>
      <c r="H1681">
        <v>688</v>
      </c>
      <c r="I1681">
        <v>21</v>
      </c>
      <c r="J1681">
        <v>1</v>
      </c>
      <c r="K1681" t="s">
        <v>33</v>
      </c>
      <c r="L1681" t="s">
        <v>37</v>
      </c>
      <c r="M1681" t="s">
        <v>33</v>
      </c>
      <c r="N1681" t="s">
        <v>34</v>
      </c>
      <c r="O1681" t="s">
        <v>59</v>
      </c>
      <c r="P1681">
        <v>5</v>
      </c>
      <c r="Q1681">
        <v>769</v>
      </c>
      <c r="R1681">
        <v>7</v>
      </c>
      <c r="S1681">
        <v>5</v>
      </c>
      <c r="T1681" t="s">
        <v>53</v>
      </c>
      <c r="U1681">
        <v>58</v>
      </c>
      <c r="V1681">
        <v>4</v>
      </c>
      <c r="W1681" t="s">
        <v>37</v>
      </c>
      <c r="X1681" t="s">
        <v>33</v>
      </c>
      <c r="Y1681" t="s">
        <v>33</v>
      </c>
      <c r="Z1681">
        <v>351418.2</v>
      </c>
      <c r="AA1681">
        <v>0.374</v>
      </c>
      <c r="AB1681" t="s">
        <v>50</v>
      </c>
      <c r="AC1681" t="s">
        <v>65</v>
      </c>
      <c r="AD1681" t="s">
        <v>46</v>
      </c>
    </row>
    <row r="1682" spans="1:30" x14ac:dyDescent="0.25">
      <c r="A1682">
        <v>101681</v>
      </c>
      <c r="B1682">
        <v>23</v>
      </c>
      <c r="C1682" t="s">
        <v>57</v>
      </c>
      <c r="D1682" t="s">
        <v>31</v>
      </c>
      <c r="E1682" t="s">
        <v>42</v>
      </c>
      <c r="F1682">
        <v>67594.73</v>
      </c>
      <c r="G1682">
        <v>25031.99</v>
      </c>
      <c r="H1682">
        <v>732</v>
      </c>
      <c r="I1682">
        <v>62</v>
      </c>
      <c r="J1682">
        <v>2</v>
      </c>
      <c r="K1682" t="s">
        <v>33</v>
      </c>
      <c r="L1682" t="s">
        <v>33</v>
      </c>
      <c r="M1682" t="s">
        <v>33</v>
      </c>
      <c r="N1682" t="s">
        <v>53</v>
      </c>
      <c r="O1682" t="s">
        <v>72</v>
      </c>
      <c r="P1682">
        <v>6</v>
      </c>
      <c r="Q1682">
        <v>426</v>
      </c>
      <c r="R1682">
        <v>1</v>
      </c>
      <c r="S1682">
        <v>4</v>
      </c>
      <c r="T1682" t="s">
        <v>53</v>
      </c>
      <c r="U1682">
        <v>94</v>
      </c>
      <c r="V1682">
        <v>2</v>
      </c>
      <c r="W1682" t="s">
        <v>37</v>
      </c>
      <c r="X1682" t="s">
        <v>37</v>
      </c>
      <c r="Y1682" t="s">
        <v>37</v>
      </c>
      <c r="Z1682">
        <v>811136.76</v>
      </c>
      <c r="AA1682">
        <v>0.37</v>
      </c>
      <c r="AB1682" t="s">
        <v>44</v>
      </c>
      <c r="AC1682" t="s">
        <v>39</v>
      </c>
      <c r="AD1682" t="s">
        <v>40</v>
      </c>
    </row>
    <row r="1683" spans="1:30" x14ac:dyDescent="0.25">
      <c r="A1683">
        <v>101682</v>
      </c>
      <c r="B1683">
        <v>41</v>
      </c>
      <c r="C1683" t="s">
        <v>47</v>
      </c>
      <c r="D1683" t="s">
        <v>58</v>
      </c>
      <c r="E1683" t="s">
        <v>42</v>
      </c>
      <c r="F1683">
        <v>42771.15</v>
      </c>
      <c r="G1683">
        <v>8077.83</v>
      </c>
      <c r="H1683">
        <v>846</v>
      </c>
      <c r="I1683">
        <v>129</v>
      </c>
      <c r="J1683">
        <v>2</v>
      </c>
      <c r="K1683" t="s">
        <v>33</v>
      </c>
      <c r="L1683" t="s">
        <v>33</v>
      </c>
      <c r="M1683" t="s">
        <v>33</v>
      </c>
      <c r="N1683" t="s">
        <v>55</v>
      </c>
      <c r="O1683" t="s">
        <v>43</v>
      </c>
      <c r="P1683">
        <v>19</v>
      </c>
      <c r="Q1683">
        <v>204</v>
      </c>
      <c r="R1683">
        <v>7</v>
      </c>
      <c r="S1683">
        <v>5</v>
      </c>
      <c r="T1683" t="s">
        <v>67</v>
      </c>
      <c r="U1683">
        <v>478</v>
      </c>
      <c r="V1683">
        <v>3</v>
      </c>
      <c r="W1683" t="s">
        <v>33</v>
      </c>
      <c r="X1683" t="s">
        <v>33</v>
      </c>
      <c r="Y1683" t="s">
        <v>33</v>
      </c>
      <c r="Z1683">
        <v>513253.8</v>
      </c>
      <c r="AA1683">
        <v>0.189</v>
      </c>
      <c r="AB1683" t="s">
        <v>62</v>
      </c>
      <c r="AC1683" t="s">
        <v>45</v>
      </c>
      <c r="AD1683" t="s">
        <v>46</v>
      </c>
    </row>
    <row r="1684" spans="1:30" x14ac:dyDescent="0.25">
      <c r="A1684">
        <v>101683</v>
      </c>
      <c r="B1684">
        <v>65</v>
      </c>
      <c r="C1684" t="s">
        <v>66</v>
      </c>
      <c r="D1684" t="s">
        <v>31</v>
      </c>
      <c r="E1684" t="s">
        <v>42</v>
      </c>
      <c r="F1684">
        <v>29362.959999999999</v>
      </c>
      <c r="G1684">
        <v>47545.68</v>
      </c>
      <c r="H1684">
        <v>665</v>
      </c>
      <c r="I1684">
        <v>34</v>
      </c>
      <c r="J1684">
        <v>2</v>
      </c>
      <c r="K1684" t="s">
        <v>33</v>
      </c>
      <c r="L1684" t="s">
        <v>33</v>
      </c>
      <c r="M1684" t="s">
        <v>33</v>
      </c>
      <c r="N1684" t="s">
        <v>34</v>
      </c>
      <c r="O1684" t="s">
        <v>52</v>
      </c>
      <c r="P1684">
        <v>4</v>
      </c>
      <c r="Q1684">
        <v>269</v>
      </c>
      <c r="R1684">
        <v>3</v>
      </c>
      <c r="S1684">
        <v>4</v>
      </c>
      <c r="T1684" t="s">
        <v>36</v>
      </c>
      <c r="U1684">
        <v>395</v>
      </c>
      <c r="V1684">
        <v>4</v>
      </c>
      <c r="W1684" t="s">
        <v>33</v>
      </c>
      <c r="X1684" t="s">
        <v>33</v>
      </c>
      <c r="Y1684" t="s">
        <v>37</v>
      </c>
      <c r="Z1684">
        <v>352355.52</v>
      </c>
      <c r="AA1684">
        <v>1.619</v>
      </c>
      <c r="AB1684" t="s">
        <v>60</v>
      </c>
      <c r="AC1684" t="s">
        <v>65</v>
      </c>
      <c r="AD1684" t="s">
        <v>46</v>
      </c>
    </row>
    <row r="1685" spans="1:30" x14ac:dyDescent="0.25">
      <c r="A1685">
        <v>101684</v>
      </c>
      <c r="B1685">
        <v>19</v>
      </c>
      <c r="C1685" t="s">
        <v>54</v>
      </c>
      <c r="D1685" t="s">
        <v>31</v>
      </c>
      <c r="E1685" t="s">
        <v>42</v>
      </c>
      <c r="F1685">
        <v>46237.04</v>
      </c>
      <c r="G1685">
        <v>16535.63</v>
      </c>
      <c r="H1685">
        <v>652</v>
      </c>
      <c r="I1685">
        <v>119</v>
      </c>
      <c r="J1685">
        <v>1</v>
      </c>
      <c r="K1685" t="s">
        <v>33</v>
      </c>
      <c r="L1685" t="s">
        <v>33</v>
      </c>
      <c r="M1685" t="s">
        <v>33</v>
      </c>
      <c r="N1685" t="s">
        <v>34</v>
      </c>
      <c r="O1685" t="s">
        <v>72</v>
      </c>
      <c r="P1685">
        <v>7</v>
      </c>
      <c r="Q1685">
        <v>500</v>
      </c>
      <c r="R1685">
        <v>5</v>
      </c>
      <c r="S1685">
        <v>1</v>
      </c>
      <c r="T1685" t="s">
        <v>53</v>
      </c>
      <c r="U1685">
        <v>437</v>
      </c>
      <c r="V1685">
        <v>6</v>
      </c>
      <c r="W1685" t="s">
        <v>37</v>
      </c>
      <c r="X1685" t="s">
        <v>33</v>
      </c>
      <c r="Y1685" t="s">
        <v>33</v>
      </c>
      <c r="Z1685">
        <v>554844.48</v>
      </c>
      <c r="AA1685">
        <v>0.35799999999999998</v>
      </c>
      <c r="AB1685" t="s">
        <v>44</v>
      </c>
      <c r="AC1685" t="s">
        <v>45</v>
      </c>
      <c r="AD1685" t="s">
        <v>46</v>
      </c>
    </row>
    <row r="1686" spans="1:30" x14ac:dyDescent="0.25">
      <c r="A1686">
        <v>101685</v>
      </c>
      <c r="B1686">
        <v>25</v>
      </c>
      <c r="C1686" t="s">
        <v>30</v>
      </c>
      <c r="D1686" t="s">
        <v>58</v>
      </c>
      <c r="E1686" t="s">
        <v>42</v>
      </c>
      <c r="F1686">
        <v>31217.49</v>
      </c>
      <c r="G1686">
        <v>49797.16</v>
      </c>
      <c r="H1686">
        <v>665</v>
      </c>
      <c r="I1686">
        <v>161</v>
      </c>
      <c r="J1686">
        <v>1</v>
      </c>
      <c r="K1686" t="s">
        <v>33</v>
      </c>
      <c r="L1686" t="s">
        <v>37</v>
      </c>
      <c r="M1686" t="s">
        <v>33</v>
      </c>
      <c r="N1686" t="s">
        <v>34</v>
      </c>
      <c r="O1686" t="s">
        <v>72</v>
      </c>
      <c r="P1686">
        <v>23</v>
      </c>
      <c r="Q1686">
        <v>597</v>
      </c>
      <c r="R1686">
        <v>7</v>
      </c>
      <c r="S1686">
        <v>5</v>
      </c>
      <c r="T1686" t="s">
        <v>53</v>
      </c>
      <c r="U1686">
        <v>333</v>
      </c>
      <c r="V1686">
        <v>6</v>
      </c>
      <c r="W1686" t="s">
        <v>33</v>
      </c>
      <c r="X1686" t="s">
        <v>37</v>
      </c>
      <c r="Y1686" t="s">
        <v>33</v>
      </c>
      <c r="Z1686">
        <v>374609.88</v>
      </c>
      <c r="AA1686">
        <v>1.595</v>
      </c>
      <c r="AB1686" t="s">
        <v>44</v>
      </c>
      <c r="AC1686" t="s">
        <v>51</v>
      </c>
      <c r="AD1686" t="s">
        <v>46</v>
      </c>
    </row>
    <row r="1687" spans="1:30" x14ac:dyDescent="0.25">
      <c r="A1687">
        <v>101686</v>
      </c>
      <c r="B1687">
        <v>18</v>
      </c>
      <c r="C1687" t="s">
        <v>71</v>
      </c>
      <c r="D1687" t="s">
        <v>31</v>
      </c>
      <c r="E1687" t="s">
        <v>32</v>
      </c>
      <c r="F1687">
        <v>60063.21</v>
      </c>
      <c r="G1687">
        <v>1637.95</v>
      </c>
      <c r="H1687">
        <v>767</v>
      </c>
      <c r="I1687">
        <v>75</v>
      </c>
      <c r="J1687">
        <v>2</v>
      </c>
      <c r="K1687" t="s">
        <v>33</v>
      </c>
      <c r="L1687" t="s">
        <v>33</v>
      </c>
      <c r="M1687" t="s">
        <v>33</v>
      </c>
      <c r="N1687" t="s">
        <v>34</v>
      </c>
      <c r="O1687" t="s">
        <v>64</v>
      </c>
      <c r="P1687">
        <v>26</v>
      </c>
      <c r="Q1687">
        <v>57</v>
      </c>
      <c r="R1687">
        <v>2</v>
      </c>
      <c r="S1687">
        <v>0</v>
      </c>
      <c r="T1687" t="s">
        <v>53</v>
      </c>
      <c r="U1687">
        <v>-1</v>
      </c>
      <c r="V1687">
        <v>2</v>
      </c>
      <c r="W1687" t="s">
        <v>37</v>
      </c>
      <c r="X1687" t="s">
        <v>37</v>
      </c>
      <c r="Y1687" t="s">
        <v>33</v>
      </c>
      <c r="Z1687">
        <v>720758.52</v>
      </c>
      <c r="AA1687">
        <v>2.7E-2</v>
      </c>
      <c r="AB1687" t="s">
        <v>44</v>
      </c>
      <c r="AC1687" t="s">
        <v>39</v>
      </c>
      <c r="AD1687" t="s">
        <v>46</v>
      </c>
    </row>
    <row r="1688" spans="1:30" x14ac:dyDescent="0.25">
      <c r="A1688">
        <v>101687</v>
      </c>
      <c r="B1688">
        <v>67</v>
      </c>
      <c r="C1688" t="s">
        <v>57</v>
      </c>
      <c r="D1688" t="s">
        <v>31</v>
      </c>
      <c r="E1688" t="s">
        <v>42</v>
      </c>
      <c r="F1688">
        <v>34043.51</v>
      </c>
      <c r="G1688">
        <v>13391.13</v>
      </c>
      <c r="H1688">
        <v>564</v>
      </c>
      <c r="I1688">
        <v>126</v>
      </c>
      <c r="J1688">
        <v>2</v>
      </c>
      <c r="K1688" t="s">
        <v>33</v>
      </c>
      <c r="L1688" t="s">
        <v>37</v>
      </c>
      <c r="M1688" t="s">
        <v>33</v>
      </c>
      <c r="N1688" t="s">
        <v>34</v>
      </c>
      <c r="O1688" t="s">
        <v>35</v>
      </c>
      <c r="P1688">
        <v>21</v>
      </c>
      <c r="Q1688">
        <v>297</v>
      </c>
      <c r="R1688">
        <v>6</v>
      </c>
      <c r="S1688">
        <v>0</v>
      </c>
      <c r="T1688" t="s">
        <v>53</v>
      </c>
      <c r="U1688">
        <v>-1</v>
      </c>
      <c r="V1688">
        <v>0</v>
      </c>
      <c r="W1688" t="s">
        <v>33</v>
      </c>
      <c r="X1688" t="s">
        <v>37</v>
      </c>
      <c r="Y1688" t="s">
        <v>33</v>
      </c>
      <c r="Z1688">
        <v>408522.12</v>
      </c>
      <c r="AA1688">
        <v>0.39300000000000002</v>
      </c>
      <c r="AB1688" t="s">
        <v>60</v>
      </c>
      <c r="AC1688" t="s">
        <v>51</v>
      </c>
      <c r="AD1688" t="s">
        <v>46</v>
      </c>
    </row>
    <row r="1689" spans="1:30" x14ac:dyDescent="0.25">
      <c r="A1689">
        <v>101688</v>
      </c>
      <c r="B1689">
        <v>55</v>
      </c>
      <c r="C1689" t="s">
        <v>57</v>
      </c>
      <c r="D1689" t="s">
        <v>58</v>
      </c>
      <c r="E1689" t="s">
        <v>32</v>
      </c>
      <c r="F1689">
        <v>46522.45</v>
      </c>
      <c r="G1689">
        <v>70692.649999999994</v>
      </c>
      <c r="H1689">
        <v>577</v>
      </c>
      <c r="I1689">
        <v>87</v>
      </c>
      <c r="J1689">
        <v>2</v>
      </c>
      <c r="K1689" t="s">
        <v>33</v>
      </c>
      <c r="L1689" t="s">
        <v>37</v>
      </c>
      <c r="M1689" t="s">
        <v>33</v>
      </c>
      <c r="N1689" t="s">
        <v>34</v>
      </c>
      <c r="O1689" t="s">
        <v>73</v>
      </c>
      <c r="P1689">
        <v>23</v>
      </c>
      <c r="Q1689">
        <v>144</v>
      </c>
      <c r="R1689">
        <v>8</v>
      </c>
      <c r="S1689">
        <v>2</v>
      </c>
      <c r="T1689" t="s">
        <v>36</v>
      </c>
      <c r="U1689">
        <v>412</v>
      </c>
      <c r="V1689">
        <v>5</v>
      </c>
      <c r="W1689" t="s">
        <v>33</v>
      </c>
      <c r="X1689" t="s">
        <v>37</v>
      </c>
      <c r="Y1689" t="s">
        <v>33</v>
      </c>
      <c r="Z1689">
        <v>558269.4</v>
      </c>
      <c r="AA1689">
        <v>1.52</v>
      </c>
      <c r="AB1689" t="s">
        <v>50</v>
      </c>
      <c r="AC1689" t="s">
        <v>45</v>
      </c>
      <c r="AD1689" t="s">
        <v>46</v>
      </c>
    </row>
    <row r="1690" spans="1:30" x14ac:dyDescent="0.25">
      <c r="A1690">
        <v>101689</v>
      </c>
      <c r="B1690">
        <v>43</v>
      </c>
      <c r="C1690" t="s">
        <v>30</v>
      </c>
      <c r="D1690" t="s">
        <v>31</v>
      </c>
      <c r="E1690" t="s">
        <v>32</v>
      </c>
      <c r="F1690">
        <v>45520.95</v>
      </c>
      <c r="H1690">
        <v>661</v>
      </c>
      <c r="I1690">
        <v>84</v>
      </c>
      <c r="J1690">
        <v>3</v>
      </c>
      <c r="K1690" t="s">
        <v>33</v>
      </c>
      <c r="L1690" t="s">
        <v>37</v>
      </c>
      <c r="M1690" t="s">
        <v>33</v>
      </c>
      <c r="N1690" t="s">
        <v>55</v>
      </c>
      <c r="O1690" t="s">
        <v>74</v>
      </c>
      <c r="P1690">
        <v>5</v>
      </c>
      <c r="Q1690">
        <v>637</v>
      </c>
      <c r="R1690">
        <v>2</v>
      </c>
      <c r="S1690">
        <v>3</v>
      </c>
      <c r="T1690" t="s">
        <v>53</v>
      </c>
      <c r="U1690">
        <v>153</v>
      </c>
      <c r="V1690">
        <v>1</v>
      </c>
      <c r="W1690" t="s">
        <v>37</v>
      </c>
      <c r="X1690" t="s">
        <v>37</v>
      </c>
      <c r="Y1690" t="s">
        <v>37</v>
      </c>
      <c r="Z1690">
        <v>546251.4</v>
      </c>
      <c r="AA1690">
        <v>1.5029999999999999</v>
      </c>
      <c r="AB1690" t="s">
        <v>62</v>
      </c>
      <c r="AC1690" t="s">
        <v>45</v>
      </c>
      <c r="AD1690" t="s">
        <v>40</v>
      </c>
    </row>
    <row r="1691" spans="1:30" x14ac:dyDescent="0.25">
      <c r="A1691">
        <v>101690</v>
      </c>
      <c r="B1691">
        <v>47</v>
      </c>
      <c r="C1691" t="s">
        <v>30</v>
      </c>
      <c r="D1691" t="s">
        <v>58</v>
      </c>
      <c r="E1691" t="s">
        <v>32</v>
      </c>
      <c r="F1691">
        <v>16601.52</v>
      </c>
      <c r="G1691">
        <v>43041.15</v>
      </c>
      <c r="H1691">
        <v>633</v>
      </c>
      <c r="I1691">
        <v>163</v>
      </c>
      <c r="J1691">
        <v>2</v>
      </c>
      <c r="K1691" t="s">
        <v>33</v>
      </c>
      <c r="L1691" t="s">
        <v>37</v>
      </c>
      <c r="M1691" t="s">
        <v>33</v>
      </c>
      <c r="N1691" t="s">
        <v>53</v>
      </c>
      <c r="O1691" t="s">
        <v>63</v>
      </c>
      <c r="P1691">
        <v>8</v>
      </c>
      <c r="Q1691">
        <v>522</v>
      </c>
      <c r="R1691">
        <v>5</v>
      </c>
      <c r="S1691">
        <v>1</v>
      </c>
      <c r="T1691" t="s">
        <v>53</v>
      </c>
      <c r="U1691">
        <v>29</v>
      </c>
      <c r="V1691">
        <v>0</v>
      </c>
      <c r="W1691" t="s">
        <v>33</v>
      </c>
      <c r="X1691" t="s">
        <v>33</v>
      </c>
      <c r="Y1691" t="s">
        <v>33</v>
      </c>
      <c r="Z1691">
        <v>199218.24</v>
      </c>
      <c r="AA1691">
        <v>2.593</v>
      </c>
      <c r="AB1691" t="s">
        <v>50</v>
      </c>
      <c r="AC1691" t="s">
        <v>65</v>
      </c>
      <c r="AD1691" t="s">
        <v>46</v>
      </c>
    </row>
    <row r="1692" spans="1:30" x14ac:dyDescent="0.25">
      <c r="A1692">
        <v>101691</v>
      </c>
      <c r="B1692">
        <v>31</v>
      </c>
      <c r="C1692" t="s">
        <v>54</v>
      </c>
      <c r="D1692" t="s">
        <v>58</v>
      </c>
      <c r="E1692" t="s">
        <v>42</v>
      </c>
      <c r="F1692">
        <v>21917.55</v>
      </c>
      <c r="G1692">
        <v>35774.57</v>
      </c>
      <c r="H1692">
        <v>645</v>
      </c>
      <c r="I1692">
        <v>65</v>
      </c>
      <c r="J1692">
        <v>1</v>
      </c>
      <c r="K1692" t="s">
        <v>33</v>
      </c>
      <c r="L1692" t="s">
        <v>33</v>
      </c>
      <c r="M1692" t="s">
        <v>33</v>
      </c>
      <c r="N1692" t="s">
        <v>34</v>
      </c>
      <c r="O1692" t="s">
        <v>73</v>
      </c>
      <c r="P1692">
        <v>26</v>
      </c>
      <c r="Q1692">
        <v>426</v>
      </c>
      <c r="R1692">
        <v>3</v>
      </c>
      <c r="S1692">
        <v>3</v>
      </c>
      <c r="T1692" t="s">
        <v>53</v>
      </c>
      <c r="U1692">
        <v>424</v>
      </c>
      <c r="V1692">
        <v>3</v>
      </c>
      <c r="W1692" t="s">
        <v>37</v>
      </c>
      <c r="X1692" t="s">
        <v>33</v>
      </c>
      <c r="Y1692" t="s">
        <v>37</v>
      </c>
      <c r="Z1692">
        <v>263010.59999999998</v>
      </c>
      <c r="AA1692">
        <v>1.6319999999999999</v>
      </c>
      <c r="AB1692" t="s">
        <v>38</v>
      </c>
      <c r="AC1692" t="s">
        <v>65</v>
      </c>
      <c r="AD1692" t="s">
        <v>40</v>
      </c>
    </row>
    <row r="1693" spans="1:30" x14ac:dyDescent="0.25">
      <c r="A1693">
        <v>101692</v>
      </c>
      <c r="B1693">
        <v>66</v>
      </c>
      <c r="C1693" t="s">
        <v>47</v>
      </c>
      <c r="D1693" t="s">
        <v>31</v>
      </c>
      <c r="E1693" t="s">
        <v>32</v>
      </c>
      <c r="F1693">
        <v>41786.71</v>
      </c>
      <c r="G1693">
        <v>27444.720000000001</v>
      </c>
      <c r="H1693">
        <v>727</v>
      </c>
      <c r="I1693">
        <v>87</v>
      </c>
      <c r="J1693">
        <v>3</v>
      </c>
      <c r="K1693" t="s">
        <v>33</v>
      </c>
      <c r="L1693" t="s">
        <v>37</v>
      </c>
      <c r="M1693" t="s">
        <v>33</v>
      </c>
      <c r="N1693" t="s">
        <v>34</v>
      </c>
      <c r="O1693" t="s">
        <v>59</v>
      </c>
      <c r="P1693">
        <v>17</v>
      </c>
      <c r="Q1693">
        <v>530</v>
      </c>
      <c r="R1693">
        <v>8</v>
      </c>
      <c r="S1693">
        <v>4</v>
      </c>
      <c r="T1693" t="s">
        <v>53</v>
      </c>
      <c r="U1693">
        <v>187</v>
      </c>
      <c r="V1693">
        <v>5</v>
      </c>
      <c r="W1693" t="s">
        <v>33</v>
      </c>
      <c r="X1693" t="s">
        <v>33</v>
      </c>
      <c r="Y1693" t="s">
        <v>37</v>
      </c>
      <c r="Z1693">
        <v>501440.52</v>
      </c>
      <c r="AA1693">
        <v>0.65700000000000003</v>
      </c>
      <c r="AB1693" t="s">
        <v>60</v>
      </c>
      <c r="AC1693" t="s">
        <v>51</v>
      </c>
      <c r="AD1693" t="s">
        <v>40</v>
      </c>
    </row>
    <row r="1694" spans="1:30" x14ac:dyDescent="0.25">
      <c r="A1694">
        <v>101693</v>
      </c>
      <c r="B1694">
        <v>42</v>
      </c>
      <c r="C1694" t="s">
        <v>30</v>
      </c>
      <c r="D1694" t="s">
        <v>58</v>
      </c>
      <c r="E1694" t="s">
        <v>42</v>
      </c>
      <c r="F1694">
        <v>16123.52</v>
      </c>
      <c r="G1694">
        <v>43452.480000000003</v>
      </c>
      <c r="H1694">
        <v>810</v>
      </c>
      <c r="I1694">
        <v>5</v>
      </c>
      <c r="J1694">
        <v>4</v>
      </c>
      <c r="K1694" t="s">
        <v>33</v>
      </c>
      <c r="L1694" t="s">
        <v>37</v>
      </c>
      <c r="M1694" t="s">
        <v>33</v>
      </c>
      <c r="N1694" t="s">
        <v>53</v>
      </c>
      <c r="O1694" t="s">
        <v>64</v>
      </c>
      <c r="P1694">
        <v>5</v>
      </c>
      <c r="Q1694">
        <v>668</v>
      </c>
      <c r="R1694">
        <v>5</v>
      </c>
      <c r="S1694">
        <v>5</v>
      </c>
      <c r="T1694" t="s">
        <v>53</v>
      </c>
      <c r="U1694">
        <v>472</v>
      </c>
      <c r="V1694">
        <v>0</v>
      </c>
      <c r="W1694" t="s">
        <v>33</v>
      </c>
      <c r="X1694" t="s">
        <v>33</v>
      </c>
      <c r="Y1694" t="s">
        <v>33</v>
      </c>
      <c r="Z1694">
        <v>193482.23999999999</v>
      </c>
      <c r="AA1694">
        <v>2.6949999999999998</v>
      </c>
      <c r="AB1694" t="s">
        <v>62</v>
      </c>
      <c r="AC1694" t="s">
        <v>65</v>
      </c>
      <c r="AD1694" t="s">
        <v>46</v>
      </c>
    </row>
    <row r="1695" spans="1:30" x14ac:dyDescent="0.25">
      <c r="A1695">
        <v>101694</v>
      </c>
      <c r="B1695">
        <v>48</v>
      </c>
      <c r="C1695" t="s">
        <v>30</v>
      </c>
      <c r="D1695" t="s">
        <v>58</v>
      </c>
      <c r="E1695" t="s">
        <v>42</v>
      </c>
      <c r="F1695">
        <v>45306.58</v>
      </c>
      <c r="G1695">
        <v>28995.74</v>
      </c>
      <c r="H1695">
        <v>773</v>
      </c>
      <c r="I1695">
        <v>161</v>
      </c>
      <c r="J1695">
        <v>4</v>
      </c>
      <c r="K1695" t="s">
        <v>33</v>
      </c>
      <c r="L1695" t="s">
        <v>33</v>
      </c>
      <c r="M1695" t="s">
        <v>33</v>
      </c>
      <c r="N1695" t="s">
        <v>34</v>
      </c>
      <c r="O1695" t="s">
        <v>69</v>
      </c>
      <c r="P1695">
        <v>5</v>
      </c>
      <c r="Q1695">
        <v>343</v>
      </c>
      <c r="R1695">
        <v>8</v>
      </c>
      <c r="S1695">
        <v>3</v>
      </c>
      <c r="T1695" t="s">
        <v>67</v>
      </c>
      <c r="U1695">
        <v>106</v>
      </c>
      <c r="V1695">
        <v>4</v>
      </c>
      <c r="W1695" t="s">
        <v>33</v>
      </c>
      <c r="X1695" t="s">
        <v>33</v>
      </c>
      <c r="Y1695" t="s">
        <v>33</v>
      </c>
      <c r="Z1695">
        <v>543678.96</v>
      </c>
      <c r="AA1695">
        <v>0.64</v>
      </c>
      <c r="AB1695" t="s">
        <v>50</v>
      </c>
      <c r="AC1695" t="s">
        <v>45</v>
      </c>
      <c r="AD1695" t="s">
        <v>46</v>
      </c>
    </row>
    <row r="1696" spans="1:30" x14ac:dyDescent="0.25">
      <c r="A1696">
        <v>101695</v>
      </c>
      <c r="B1696">
        <v>55</v>
      </c>
      <c r="C1696" t="s">
        <v>70</v>
      </c>
      <c r="D1696" t="s">
        <v>31</v>
      </c>
      <c r="E1696" t="s">
        <v>32</v>
      </c>
      <c r="F1696">
        <v>12345.89</v>
      </c>
      <c r="G1696">
        <v>27977.83</v>
      </c>
      <c r="H1696">
        <v>679</v>
      </c>
      <c r="I1696">
        <v>151</v>
      </c>
      <c r="J1696">
        <v>2</v>
      </c>
      <c r="K1696" t="s">
        <v>33</v>
      </c>
      <c r="L1696" t="s">
        <v>37</v>
      </c>
      <c r="M1696" t="s">
        <v>33</v>
      </c>
      <c r="N1696" t="s">
        <v>34</v>
      </c>
      <c r="O1696" t="s">
        <v>63</v>
      </c>
      <c r="P1696">
        <v>14</v>
      </c>
      <c r="Q1696">
        <v>399</v>
      </c>
      <c r="R1696">
        <v>2</v>
      </c>
      <c r="S1696">
        <v>5</v>
      </c>
      <c r="T1696" t="s">
        <v>53</v>
      </c>
      <c r="U1696">
        <v>29</v>
      </c>
      <c r="V1696">
        <v>0</v>
      </c>
      <c r="W1696" t="s">
        <v>33</v>
      </c>
      <c r="X1696" t="s">
        <v>33</v>
      </c>
      <c r="Y1696" t="s">
        <v>33</v>
      </c>
      <c r="Z1696">
        <v>148150.68</v>
      </c>
      <c r="AA1696">
        <v>2.266</v>
      </c>
      <c r="AB1696" t="s">
        <v>50</v>
      </c>
      <c r="AC1696" t="s">
        <v>65</v>
      </c>
      <c r="AD1696" t="s">
        <v>46</v>
      </c>
    </row>
    <row r="1697" spans="1:30" x14ac:dyDescent="0.25">
      <c r="A1697">
        <v>101696</v>
      </c>
      <c r="B1697">
        <v>67</v>
      </c>
      <c r="C1697" t="s">
        <v>54</v>
      </c>
      <c r="D1697" t="s">
        <v>68</v>
      </c>
      <c r="E1697" t="s">
        <v>32</v>
      </c>
      <c r="F1697">
        <v>32122.6</v>
      </c>
      <c r="G1697">
        <v>42781.42</v>
      </c>
      <c r="H1697">
        <v>566</v>
      </c>
      <c r="I1697">
        <v>169</v>
      </c>
      <c r="J1697">
        <v>4</v>
      </c>
      <c r="K1697" t="s">
        <v>37</v>
      </c>
      <c r="L1697" t="s">
        <v>33</v>
      </c>
      <c r="M1697" t="s">
        <v>33</v>
      </c>
      <c r="N1697" t="s">
        <v>34</v>
      </c>
      <c r="O1697" t="s">
        <v>56</v>
      </c>
      <c r="P1697">
        <v>9</v>
      </c>
      <c r="Q1697">
        <v>252</v>
      </c>
      <c r="R1697">
        <v>8</v>
      </c>
      <c r="S1697">
        <v>3</v>
      </c>
      <c r="T1697" t="s">
        <v>36</v>
      </c>
      <c r="U1697">
        <v>334</v>
      </c>
      <c r="V1697">
        <v>4</v>
      </c>
      <c r="W1697" t="s">
        <v>33</v>
      </c>
      <c r="X1697" t="s">
        <v>37</v>
      </c>
      <c r="Y1697" t="s">
        <v>37</v>
      </c>
      <c r="Z1697">
        <v>385471.2</v>
      </c>
      <c r="AA1697">
        <v>1.3320000000000001</v>
      </c>
      <c r="AB1697" t="s">
        <v>60</v>
      </c>
      <c r="AC1697" t="s">
        <v>51</v>
      </c>
      <c r="AD1697" t="s">
        <v>46</v>
      </c>
    </row>
    <row r="1698" spans="1:30" x14ac:dyDescent="0.25">
      <c r="A1698">
        <v>101697</v>
      </c>
      <c r="B1698">
        <v>61</v>
      </c>
      <c r="C1698" t="s">
        <v>61</v>
      </c>
      <c r="D1698" t="s">
        <v>31</v>
      </c>
      <c r="E1698" t="s">
        <v>42</v>
      </c>
      <c r="F1698">
        <v>17713.990000000002</v>
      </c>
      <c r="G1698">
        <v>31608.93</v>
      </c>
      <c r="H1698">
        <v>741</v>
      </c>
      <c r="I1698">
        <v>47</v>
      </c>
      <c r="J1698">
        <v>3</v>
      </c>
      <c r="K1698" t="s">
        <v>33</v>
      </c>
      <c r="L1698" t="s">
        <v>33</v>
      </c>
      <c r="M1698" t="s">
        <v>37</v>
      </c>
      <c r="N1698" t="s">
        <v>55</v>
      </c>
      <c r="O1698" t="s">
        <v>63</v>
      </c>
      <c r="P1698">
        <v>10</v>
      </c>
      <c r="Q1698">
        <v>971</v>
      </c>
      <c r="R1698">
        <v>5</v>
      </c>
      <c r="S1698">
        <v>5</v>
      </c>
      <c r="T1698" t="s">
        <v>36</v>
      </c>
      <c r="U1698">
        <v>177</v>
      </c>
      <c r="V1698">
        <v>2</v>
      </c>
      <c r="W1698" t="s">
        <v>37</v>
      </c>
      <c r="X1698" t="s">
        <v>33</v>
      </c>
      <c r="Y1698" t="s">
        <v>33</v>
      </c>
      <c r="Z1698">
        <v>212567.88</v>
      </c>
      <c r="AA1698">
        <v>1.784</v>
      </c>
      <c r="AB1698" t="s">
        <v>60</v>
      </c>
      <c r="AC1698" t="s">
        <v>65</v>
      </c>
      <c r="AD1698" t="s">
        <v>46</v>
      </c>
    </row>
    <row r="1699" spans="1:30" x14ac:dyDescent="0.25">
      <c r="A1699">
        <v>101698</v>
      </c>
      <c r="B1699">
        <v>69</v>
      </c>
      <c r="C1699" t="s">
        <v>71</v>
      </c>
      <c r="D1699" t="s">
        <v>58</v>
      </c>
      <c r="E1699" t="s">
        <v>48</v>
      </c>
      <c r="F1699">
        <v>12000</v>
      </c>
      <c r="G1699">
        <v>65729.259999999995</v>
      </c>
      <c r="H1699">
        <v>767</v>
      </c>
      <c r="I1699">
        <v>83</v>
      </c>
      <c r="J1699">
        <v>4</v>
      </c>
      <c r="K1699" t="s">
        <v>33</v>
      </c>
      <c r="L1699" t="s">
        <v>37</v>
      </c>
      <c r="M1699" t="s">
        <v>33</v>
      </c>
      <c r="N1699" t="s">
        <v>34</v>
      </c>
      <c r="O1699" t="s">
        <v>72</v>
      </c>
      <c r="P1699">
        <v>11</v>
      </c>
      <c r="Q1699">
        <v>808</v>
      </c>
      <c r="R1699">
        <v>7</v>
      </c>
      <c r="S1699">
        <v>0</v>
      </c>
      <c r="T1699" t="s">
        <v>67</v>
      </c>
      <c r="U1699">
        <v>-1</v>
      </c>
      <c r="V1699">
        <v>1</v>
      </c>
      <c r="W1699" t="s">
        <v>33</v>
      </c>
      <c r="X1699" t="s">
        <v>37</v>
      </c>
      <c r="Y1699" t="s">
        <v>33</v>
      </c>
      <c r="Z1699">
        <v>144000</v>
      </c>
      <c r="AA1699">
        <v>5.4770000000000003</v>
      </c>
      <c r="AB1699" t="s">
        <v>60</v>
      </c>
      <c r="AC1699" t="s">
        <v>65</v>
      </c>
      <c r="AD1699" t="s">
        <v>46</v>
      </c>
    </row>
    <row r="1700" spans="1:30" x14ac:dyDescent="0.25">
      <c r="A1700">
        <v>101699</v>
      </c>
      <c r="B1700">
        <v>25</v>
      </c>
      <c r="C1700" t="s">
        <v>75</v>
      </c>
      <c r="D1700" t="s">
        <v>58</v>
      </c>
      <c r="E1700" t="s">
        <v>42</v>
      </c>
      <c r="F1700">
        <v>63047.06</v>
      </c>
      <c r="G1700">
        <v>19801.32</v>
      </c>
      <c r="H1700">
        <v>677</v>
      </c>
      <c r="I1700">
        <v>64</v>
      </c>
      <c r="J1700">
        <v>3</v>
      </c>
      <c r="K1700" t="s">
        <v>33</v>
      </c>
      <c r="L1700" t="s">
        <v>33</v>
      </c>
      <c r="M1700" t="s">
        <v>33</v>
      </c>
      <c r="N1700" t="s">
        <v>34</v>
      </c>
      <c r="O1700" t="s">
        <v>74</v>
      </c>
      <c r="P1700">
        <v>26</v>
      </c>
      <c r="Q1700">
        <v>615</v>
      </c>
      <c r="R1700">
        <v>4</v>
      </c>
      <c r="S1700">
        <v>4</v>
      </c>
      <c r="U1700">
        <v>13</v>
      </c>
      <c r="V1700">
        <v>1</v>
      </c>
      <c r="W1700" t="s">
        <v>33</v>
      </c>
      <c r="X1700" t="s">
        <v>33</v>
      </c>
      <c r="Y1700" t="s">
        <v>33</v>
      </c>
      <c r="Z1700">
        <v>756564.72</v>
      </c>
      <c r="AA1700">
        <v>0.314</v>
      </c>
      <c r="AB1700" t="s">
        <v>44</v>
      </c>
      <c r="AC1700" t="s">
        <v>39</v>
      </c>
      <c r="AD1700" t="s">
        <v>46</v>
      </c>
    </row>
    <row r="1701" spans="1:30" x14ac:dyDescent="0.25">
      <c r="A1701">
        <v>101700</v>
      </c>
      <c r="B1701">
        <v>48</v>
      </c>
      <c r="C1701" t="s">
        <v>70</v>
      </c>
      <c r="D1701" t="s">
        <v>31</v>
      </c>
      <c r="E1701" t="s">
        <v>32</v>
      </c>
      <c r="F1701">
        <v>12000</v>
      </c>
      <c r="G1701">
        <v>10018.219999999999</v>
      </c>
      <c r="H1701">
        <v>688</v>
      </c>
      <c r="I1701">
        <v>116</v>
      </c>
      <c r="J1701">
        <v>2</v>
      </c>
      <c r="K1701" t="s">
        <v>37</v>
      </c>
      <c r="L1701" t="s">
        <v>33</v>
      </c>
      <c r="M1701" t="s">
        <v>33</v>
      </c>
      <c r="N1701" t="s">
        <v>34</v>
      </c>
      <c r="O1701" t="s">
        <v>43</v>
      </c>
      <c r="P1701">
        <v>21</v>
      </c>
      <c r="Q1701">
        <v>215</v>
      </c>
      <c r="R1701">
        <v>7</v>
      </c>
      <c r="S1701">
        <v>2</v>
      </c>
      <c r="T1701" t="s">
        <v>36</v>
      </c>
      <c r="U1701">
        <v>320</v>
      </c>
      <c r="V1701">
        <v>1</v>
      </c>
      <c r="W1701" t="s">
        <v>37</v>
      </c>
      <c r="X1701" t="s">
        <v>33</v>
      </c>
      <c r="Y1701" t="s">
        <v>33</v>
      </c>
      <c r="Z1701">
        <v>144000</v>
      </c>
      <c r="AA1701">
        <v>0.83499999999999996</v>
      </c>
      <c r="AB1701" t="s">
        <v>50</v>
      </c>
      <c r="AC1701" t="s">
        <v>65</v>
      </c>
      <c r="AD1701" t="s">
        <v>46</v>
      </c>
    </row>
    <row r="1702" spans="1:30" x14ac:dyDescent="0.25">
      <c r="A1702">
        <v>101701</v>
      </c>
      <c r="B1702">
        <v>47</v>
      </c>
      <c r="C1702" t="s">
        <v>30</v>
      </c>
      <c r="D1702" t="s">
        <v>58</v>
      </c>
      <c r="E1702" t="s">
        <v>42</v>
      </c>
      <c r="F1702">
        <v>21211.98</v>
      </c>
      <c r="G1702">
        <v>42732.95</v>
      </c>
      <c r="H1702">
        <v>660</v>
      </c>
      <c r="I1702">
        <v>107</v>
      </c>
      <c r="J1702">
        <v>3</v>
      </c>
      <c r="K1702" t="s">
        <v>33</v>
      </c>
      <c r="L1702" t="s">
        <v>37</v>
      </c>
      <c r="M1702" t="s">
        <v>33</v>
      </c>
      <c r="N1702" t="s">
        <v>34</v>
      </c>
      <c r="O1702" t="s">
        <v>43</v>
      </c>
      <c r="P1702">
        <v>28</v>
      </c>
      <c r="Q1702">
        <v>398</v>
      </c>
      <c r="R1702">
        <v>8</v>
      </c>
      <c r="S1702">
        <v>2</v>
      </c>
      <c r="T1702" t="s">
        <v>36</v>
      </c>
      <c r="U1702">
        <v>83</v>
      </c>
      <c r="V1702">
        <v>5</v>
      </c>
      <c r="W1702" t="s">
        <v>37</v>
      </c>
      <c r="X1702" t="s">
        <v>37</v>
      </c>
      <c r="Y1702" t="s">
        <v>33</v>
      </c>
      <c r="Z1702">
        <v>254543.76</v>
      </c>
      <c r="AA1702">
        <v>2.0150000000000001</v>
      </c>
      <c r="AB1702" t="s">
        <v>50</v>
      </c>
      <c r="AC1702" t="s">
        <v>65</v>
      </c>
      <c r="AD1702" t="s">
        <v>46</v>
      </c>
    </row>
    <row r="1703" spans="1:30" x14ac:dyDescent="0.25">
      <c r="A1703">
        <v>101702</v>
      </c>
      <c r="B1703">
        <v>53</v>
      </c>
      <c r="C1703" t="s">
        <v>47</v>
      </c>
      <c r="D1703" t="s">
        <v>31</v>
      </c>
      <c r="E1703" t="s">
        <v>42</v>
      </c>
      <c r="F1703">
        <v>43438.52</v>
      </c>
      <c r="G1703">
        <v>16612.22</v>
      </c>
      <c r="H1703">
        <v>691</v>
      </c>
      <c r="I1703">
        <v>177</v>
      </c>
      <c r="J1703">
        <v>1</v>
      </c>
      <c r="K1703" t="s">
        <v>33</v>
      </c>
      <c r="L1703" t="s">
        <v>37</v>
      </c>
      <c r="M1703" t="s">
        <v>33</v>
      </c>
      <c r="N1703" t="s">
        <v>34</v>
      </c>
      <c r="O1703" t="s">
        <v>64</v>
      </c>
      <c r="P1703">
        <v>16</v>
      </c>
      <c r="Q1703">
        <v>472</v>
      </c>
      <c r="R1703">
        <v>3</v>
      </c>
      <c r="S1703">
        <v>1</v>
      </c>
      <c r="T1703" t="s">
        <v>53</v>
      </c>
      <c r="U1703">
        <v>437</v>
      </c>
      <c r="V1703">
        <v>4</v>
      </c>
      <c r="W1703" t="s">
        <v>37</v>
      </c>
      <c r="X1703" t="s">
        <v>37</v>
      </c>
      <c r="Y1703" t="s">
        <v>37</v>
      </c>
      <c r="Z1703">
        <v>521262.24</v>
      </c>
      <c r="AA1703">
        <v>0.38200000000000001</v>
      </c>
      <c r="AB1703" t="s">
        <v>50</v>
      </c>
      <c r="AC1703" t="s">
        <v>45</v>
      </c>
      <c r="AD1703" t="s">
        <v>40</v>
      </c>
    </row>
    <row r="1704" spans="1:30" x14ac:dyDescent="0.25">
      <c r="A1704">
        <v>101703</v>
      </c>
      <c r="B1704">
        <v>53</v>
      </c>
      <c r="C1704" t="s">
        <v>47</v>
      </c>
      <c r="D1704" t="s">
        <v>31</v>
      </c>
      <c r="E1704" t="s">
        <v>48</v>
      </c>
      <c r="F1704">
        <v>64439.51</v>
      </c>
      <c r="G1704">
        <v>51225.16</v>
      </c>
      <c r="H1704">
        <v>792</v>
      </c>
      <c r="I1704">
        <v>88</v>
      </c>
      <c r="J1704">
        <v>5</v>
      </c>
      <c r="K1704" t="s">
        <v>33</v>
      </c>
      <c r="L1704" t="s">
        <v>33</v>
      </c>
      <c r="M1704" t="s">
        <v>37</v>
      </c>
      <c r="N1704" t="s">
        <v>34</v>
      </c>
      <c r="O1704" t="s">
        <v>35</v>
      </c>
      <c r="P1704">
        <v>23</v>
      </c>
      <c r="Q1704">
        <v>414</v>
      </c>
      <c r="R1704">
        <v>7</v>
      </c>
      <c r="S1704">
        <v>3</v>
      </c>
      <c r="T1704" t="s">
        <v>53</v>
      </c>
      <c r="U1704">
        <v>421</v>
      </c>
      <c r="V1704">
        <v>2</v>
      </c>
      <c r="W1704" t="s">
        <v>33</v>
      </c>
      <c r="X1704" t="s">
        <v>37</v>
      </c>
      <c r="Y1704" t="s">
        <v>33</v>
      </c>
      <c r="Z1704">
        <v>773274.12</v>
      </c>
      <c r="AA1704">
        <v>0.79500000000000004</v>
      </c>
      <c r="AB1704" t="s">
        <v>50</v>
      </c>
      <c r="AC1704" t="s">
        <v>39</v>
      </c>
      <c r="AD1704" t="s">
        <v>46</v>
      </c>
    </row>
    <row r="1705" spans="1:30" x14ac:dyDescent="0.25">
      <c r="A1705">
        <v>101704</v>
      </c>
      <c r="B1705">
        <v>53</v>
      </c>
      <c r="C1705" t="s">
        <v>75</v>
      </c>
      <c r="D1705" t="s">
        <v>68</v>
      </c>
      <c r="E1705" t="s">
        <v>42</v>
      </c>
      <c r="F1705">
        <v>26737.200000000001</v>
      </c>
      <c r="G1705">
        <v>23782.41</v>
      </c>
      <c r="H1705">
        <v>798</v>
      </c>
      <c r="I1705">
        <v>92</v>
      </c>
      <c r="J1705">
        <v>1</v>
      </c>
      <c r="K1705" t="s">
        <v>33</v>
      </c>
      <c r="L1705" t="s">
        <v>33</v>
      </c>
      <c r="M1705" t="s">
        <v>33</v>
      </c>
      <c r="N1705" t="s">
        <v>34</v>
      </c>
      <c r="O1705" t="s">
        <v>49</v>
      </c>
      <c r="P1705">
        <v>2</v>
      </c>
      <c r="Q1705">
        <v>340</v>
      </c>
      <c r="R1705">
        <v>2</v>
      </c>
      <c r="S1705">
        <v>0</v>
      </c>
      <c r="T1705" t="s">
        <v>53</v>
      </c>
      <c r="U1705">
        <v>-1</v>
      </c>
      <c r="V1705">
        <v>3</v>
      </c>
      <c r="W1705" t="s">
        <v>33</v>
      </c>
      <c r="X1705" t="s">
        <v>37</v>
      </c>
      <c r="Y1705" t="s">
        <v>33</v>
      </c>
      <c r="Z1705">
        <v>320846.40000000002</v>
      </c>
      <c r="AA1705">
        <v>0.88900000000000001</v>
      </c>
      <c r="AB1705" t="s">
        <v>50</v>
      </c>
      <c r="AC1705" t="s">
        <v>65</v>
      </c>
      <c r="AD1705" t="s">
        <v>46</v>
      </c>
    </row>
    <row r="1706" spans="1:30" x14ac:dyDescent="0.25">
      <c r="A1706">
        <v>101705</v>
      </c>
      <c r="B1706">
        <v>42</v>
      </c>
      <c r="C1706" t="s">
        <v>61</v>
      </c>
      <c r="D1706" t="s">
        <v>58</v>
      </c>
      <c r="E1706" t="s">
        <v>32</v>
      </c>
      <c r="F1706">
        <v>61285.66</v>
      </c>
      <c r="G1706">
        <v>43813.7</v>
      </c>
      <c r="H1706">
        <v>752</v>
      </c>
      <c r="I1706">
        <v>134</v>
      </c>
      <c r="J1706">
        <v>1</v>
      </c>
      <c r="K1706" t="s">
        <v>33</v>
      </c>
      <c r="L1706" t="s">
        <v>37</v>
      </c>
      <c r="M1706" t="s">
        <v>37</v>
      </c>
      <c r="N1706" t="s">
        <v>55</v>
      </c>
      <c r="O1706" t="s">
        <v>59</v>
      </c>
      <c r="P1706">
        <v>11</v>
      </c>
      <c r="Q1706">
        <v>308</v>
      </c>
      <c r="R1706">
        <v>2</v>
      </c>
      <c r="S1706">
        <v>1</v>
      </c>
      <c r="T1706" t="s">
        <v>46</v>
      </c>
      <c r="U1706">
        <v>460</v>
      </c>
      <c r="V1706">
        <v>6</v>
      </c>
      <c r="W1706" t="s">
        <v>37</v>
      </c>
      <c r="X1706" t="s">
        <v>37</v>
      </c>
      <c r="Y1706" t="s">
        <v>33</v>
      </c>
      <c r="Z1706">
        <v>735427.92</v>
      </c>
      <c r="AA1706">
        <v>0.71499999999999997</v>
      </c>
      <c r="AB1706" t="s">
        <v>62</v>
      </c>
      <c r="AC1706" t="s">
        <v>39</v>
      </c>
      <c r="AD1706" t="s">
        <v>46</v>
      </c>
    </row>
    <row r="1707" spans="1:30" x14ac:dyDescent="0.25">
      <c r="A1707">
        <v>101706</v>
      </c>
      <c r="B1707">
        <v>51</v>
      </c>
      <c r="C1707" t="s">
        <v>54</v>
      </c>
      <c r="D1707" t="s">
        <v>31</v>
      </c>
      <c r="E1707" t="s">
        <v>48</v>
      </c>
      <c r="F1707">
        <v>19227.93</v>
      </c>
      <c r="G1707">
        <v>32446.22</v>
      </c>
      <c r="H1707">
        <v>850</v>
      </c>
      <c r="I1707">
        <v>106</v>
      </c>
      <c r="J1707">
        <v>2</v>
      </c>
      <c r="K1707" t="s">
        <v>33</v>
      </c>
      <c r="L1707" t="s">
        <v>37</v>
      </c>
      <c r="M1707" t="s">
        <v>33</v>
      </c>
      <c r="N1707" t="s">
        <v>34</v>
      </c>
      <c r="O1707" t="s">
        <v>72</v>
      </c>
      <c r="P1707">
        <v>11</v>
      </c>
      <c r="Q1707">
        <v>261</v>
      </c>
      <c r="R1707">
        <v>3</v>
      </c>
      <c r="S1707">
        <v>1</v>
      </c>
      <c r="T1707" t="s">
        <v>67</v>
      </c>
      <c r="U1707">
        <v>357</v>
      </c>
      <c r="V1707">
        <v>2</v>
      </c>
      <c r="W1707" t="s">
        <v>37</v>
      </c>
      <c r="X1707" t="s">
        <v>37</v>
      </c>
      <c r="Y1707" t="s">
        <v>33</v>
      </c>
      <c r="Z1707">
        <v>230735.16</v>
      </c>
      <c r="AA1707">
        <v>1.6870000000000001</v>
      </c>
      <c r="AB1707" t="s">
        <v>50</v>
      </c>
      <c r="AC1707" t="s">
        <v>65</v>
      </c>
      <c r="AD1707" t="s">
        <v>46</v>
      </c>
    </row>
    <row r="1708" spans="1:30" x14ac:dyDescent="0.25">
      <c r="A1708">
        <v>101707</v>
      </c>
      <c r="B1708">
        <v>54</v>
      </c>
      <c r="C1708" t="s">
        <v>41</v>
      </c>
      <c r="D1708" t="s">
        <v>58</v>
      </c>
      <c r="E1708" t="s">
        <v>32</v>
      </c>
      <c r="F1708">
        <v>56977.16</v>
      </c>
      <c r="H1708">
        <v>727</v>
      </c>
      <c r="I1708">
        <v>63</v>
      </c>
      <c r="J1708">
        <v>3</v>
      </c>
      <c r="K1708" t="s">
        <v>33</v>
      </c>
      <c r="L1708" t="s">
        <v>33</v>
      </c>
      <c r="M1708" t="s">
        <v>33</v>
      </c>
      <c r="N1708" t="s">
        <v>34</v>
      </c>
      <c r="O1708" t="s">
        <v>49</v>
      </c>
      <c r="P1708">
        <v>13</v>
      </c>
      <c r="Q1708">
        <v>333</v>
      </c>
      <c r="R1708">
        <v>3</v>
      </c>
      <c r="S1708">
        <v>3</v>
      </c>
      <c r="T1708" t="s">
        <v>53</v>
      </c>
      <c r="U1708">
        <v>8</v>
      </c>
      <c r="V1708">
        <v>4</v>
      </c>
      <c r="W1708" t="s">
        <v>33</v>
      </c>
      <c r="X1708" t="s">
        <v>33</v>
      </c>
      <c r="Y1708" t="s">
        <v>33</v>
      </c>
      <c r="Z1708">
        <v>683725.92</v>
      </c>
      <c r="AA1708">
        <v>0.33800000000000002</v>
      </c>
      <c r="AB1708" t="s">
        <v>50</v>
      </c>
      <c r="AC1708" t="s">
        <v>39</v>
      </c>
      <c r="AD1708" t="s">
        <v>46</v>
      </c>
    </row>
    <row r="1709" spans="1:30" x14ac:dyDescent="0.25">
      <c r="A1709">
        <v>101708</v>
      </c>
      <c r="B1709">
        <v>35</v>
      </c>
      <c r="C1709" t="s">
        <v>30</v>
      </c>
      <c r="D1709" t="s">
        <v>31</v>
      </c>
      <c r="E1709" t="s">
        <v>42</v>
      </c>
      <c r="F1709">
        <v>55359.33</v>
      </c>
      <c r="G1709">
        <v>52947.85</v>
      </c>
      <c r="H1709">
        <v>691</v>
      </c>
      <c r="I1709">
        <v>112</v>
      </c>
      <c r="J1709">
        <v>5</v>
      </c>
      <c r="K1709" t="s">
        <v>33</v>
      </c>
      <c r="L1709" t="s">
        <v>37</v>
      </c>
      <c r="M1709" t="s">
        <v>33</v>
      </c>
      <c r="O1709" t="s">
        <v>52</v>
      </c>
      <c r="P1709">
        <v>4</v>
      </c>
      <c r="Q1709">
        <v>506</v>
      </c>
      <c r="R1709">
        <v>2</v>
      </c>
      <c r="S1709">
        <v>2</v>
      </c>
      <c r="T1709" t="s">
        <v>67</v>
      </c>
      <c r="U1709">
        <v>280</v>
      </c>
      <c r="V1709">
        <v>1</v>
      </c>
      <c r="W1709" t="s">
        <v>33</v>
      </c>
      <c r="X1709" t="s">
        <v>37</v>
      </c>
      <c r="Y1709" t="s">
        <v>33</v>
      </c>
      <c r="Z1709">
        <v>664311.96</v>
      </c>
      <c r="AA1709">
        <v>0.95599999999999996</v>
      </c>
      <c r="AB1709" t="s">
        <v>38</v>
      </c>
      <c r="AC1709" t="s">
        <v>39</v>
      </c>
      <c r="AD1709" t="s">
        <v>46</v>
      </c>
    </row>
    <row r="1710" spans="1:30" x14ac:dyDescent="0.25">
      <c r="A1710">
        <v>101709</v>
      </c>
      <c r="B1710">
        <v>50</v>
      </c>
      <c r="C1710" t="s">
        <v>41</v>
      </c>
      <c r="D1710" t="s">
        <v>58</v>
      </c>
      <c r="E1710" t="s">
        <v>42</v>
      </c>
      <c r="F1710">
        <v>28493.07</v>
      </c>
      <c r="G1710">
        <v>0</v>
      </c>
      <c r="H1710">
        <v>811</v>
      </c>
      <c r="I1710">
        <v>77</v>
      </c>
      <c r="J1710">
        <v>2</v>
      </c>
      <c r="K1710" t="s">
        <v>37</v>
      </c>
      <c r="L1710" t="s">
        <v>37</v>
      </c>
      <c r="M1710" t="s">
        <v>37</v>
      </c>
      <c r="N1710" t="s">
        <v>34</v>
      </c>
      <c r="O1710" t="s">
        <v>64</v>
      </c>
      <c r="P1710">
        <v>9</v>
      </c>
      <c r="Q1710">
        <v>533</v>
      </c>
      <c r="R1710">
        <v>5</v>
      </c>
      <c r="S1710">
        <v>4</v>
      </c>
      <c r="T1710" t="s">
        <v>53</v>
      </c>
      <c r="U1710">
        <v>212</v>
      </c>
      <c r="V1710">
        <v>1</v>
      </c>
      <c r="W1710" t="s">
        <v>37</v>
      </c>
      <c r="X1710" t="s">
        <v>37</v>
      </c>
      <c r="Y1710" t="s">
        <v>37</v>
      </c>
      <c r="Z1710">
        <v>341916.84</v>
      </c>
      <c r="AA1710">
        <v>0</v>
      </c>
      <c r="AB1710" t="s">
        <v>50</v>
      </c>
      <c r="AC1710" t="s">
        <v>65</v>
      </c>
      <c r="AD1710" t="s">
        <v>40</v>
      </c>
    </row>
    <row r="1711" spans="1:30" x14ac:dyDescent="0.25">
      <c r="A1711">
        <v>101710</v>
      </c>
      <c r="B1711">
        <v>52</v>
      </c>
      <c r="C1711" t="s">
        <v>76</v>
      </c>
      <c r="D1711" t="s">
        <v>68</v>
      </c>
      <c r="E1711" t="s">
        <v>32</v>
      </c>
      <c r="F1711">
        <v>45444.43</v>
      </c>
      <c r="G1711">
        <v>32471.4</v>
      </c>
      <c r="H1711">
        <v>631</v>
      </c>
      <c r="I1711">
        <v>57</v>
      </c>
      <c r="J1711">
        <v>2</v>
      </c>
      <c r="K1711" t="s">
        <v>33</v>
      </c>
      <c r="L1711" t="s">
        <v>37</v>
      </c>
      <c r="M1711" t="s">
        <v>33</v>
      </c>
      <c r="N1711" t="s">
        <v>34</v>
      </c>
      <c r="O1711" t="s">
        <v>73</v>
      </c>
      <c r="P1711">
        <v>6</v>
      </c>
      <c r="Q1711">
        <v>645</v>
      </c>
      <c r="R1711">
        <v>3</v>
      </c>
      <c r="S1711">
        <v>1</v>
      </c>
      <c r="T1711" t="s">
        <v>67</v>
      </c>
      <c r="U1711">
        <v>162</v>
      </c>
      <c r="V1711">
        <v>3</v>
      </c>
      <c r="W1711" t="s">
        <v>33</v>
      </c>
      <c r="X1711" t="s">
        <v>33</v>
      </c>
      <c r="Y1711" t="s">
        <v>33</v>
      </c>
      <c r="Z1711">
        <v>545333.16</v>
      </c>
      <c r="AA1711">
        <v>0.71499999999999997</v>
      </c>
      <c r="AB1711" t="s">
        <v>50</v>
      </c>
      <c r="AC1711" t="s">
        <v>45</v>
      </c>
      <c r="AD1711" t="s">
        <v>46</v>
      </c>
    </row>
    <row r="1712" spans="1:30" x14ac:dyDescent="0.25">
      <c r="A1712">
        <v>101711</v>
      </c>
      <c r="B1712">
        <v>67</v>
      </c>
      <c r="C1712" t="s">
        <v>30</v>
      </c>
      <c r="D1712" t="s">
        <v>68</v>
      </c>
      <c r="E1712" t="s">
        <v>32</v>
      </c>
      <c r="F1712">
        <v>25804.83</v>
      </c>
      <c r="G1712">
        <v>25861.64</v>
      </c>
      <c r="H1712">
        <v>741</v>
      </c>
      <c r="I1712">
        <v>22</v>
      </c>
      <c r="J1712">
        <v>5</v>
      </c>
      <c r="K1712" t="s">
        <v>33</v>
      </c>
      <c r="L1712" t="s">
        <v>33</v>
      </c>
      <c r="M1712" t="s">
        <v>33</v>
      </c>
      <c r="N1712" t="s">
        <v>53</v>
      </c>
      <c r="O1712" t="s">
        <v>52</v>
      </c>
      <c r="P1712">
        <v>2</v>
      </c>
      <c r="Q1712">
        <v>237</v>
      </c>
      <c r="R1712">
        <v>8</v>
      </c>
      <c r="S1712">
        <v>1</v>
      </c>
      <c r="T1712" t="s">
        <v>53</v>
      </c>
      <c r="U1712">
        <v>229</v>
      </c>
      <c r="V1712">
        <v>1</v>
      </c>
      <c r="W1712" t="s">
        <v>33</v>
      </c>
      <c r="X1712" t="s">
        <v>33</v>
      </c>
      <c r="Y1712" t="s">
        <v>33</v>
      </c>
      <c r="Z1712">
        <v>309657.96000000002</v>
      </c>
      <c r="AA1712">
        <v>1.002</v>
      </c>
      <c r="AB1712" t="s">
        <v>60</v>
      </c>
      <c r="AC1712" t="s">
        <v>65</v>
      </c>
      <c r="AD1712" t="s">
        <v>46</v>
      </c>
    </row>
    <row r="1713" spans="1:30" x14ac:dyDescent="0.25">
      <c r="A1713">
        <v>101712</v>
      </c>
      <c r="B1713">
        <v>34</v>
      </c>
      <c r="C1713" t="s">
        <v>47</v>
      </c>
      <c r="D1713" t="s">
        <v>31</v>
      </c>
      <c r="E1713" t="s">
        <v>32</v>
      </c>
      <c r="F1713">
        <v>21743.7</v>
      </c>
      <c r="G1713">
        <v>57177.64</v>
      </c>
      <c r="H1713">
        <v>674</v>
      </c>
      <c r="I1713">
        <v>97</v>
      </c>
      <c r="J1713">
        <v>1</v>
      </c>
      <c r="K1713" t="s">
        <v>33</v>
      </c>
      <c r="L1713" t="s">
        <v>33</v>
      </c>
      <c r="M1713" t="s">
        <v>33</v>
      </c>
      <c r="N1713" t="s">
        <v>55</v>
      </c>
      <c r="O1713" t="s">
        <v>63</v>
      </c>
      <c r="P1713">
        <v>18</v>
      </c>
      <c r="Q1713">
        <v>407</v>
      </c>
      <c r="R1713">
        <v>5</v>
      </c>
      <c r="S1713">
        <v>0</v>
      </c>
      <c r="T1713" t="s">
        <v>46</v>
      </c>
      <c r="U1713">
        <v>-1</v>
      </c>
      <c r="V1713">
        <v>3</v>
      </c>
      <c r="W1713" t="s">
        <v>37</v>
      </c>
      <c r="X1713" t="s">
        <v>37</v>
      </c>
      <c r="Y1713" t="s">
        <v>33</v>
      </c>
      <c r="Z1713">
        <v>260924.4</v>
      </c>
      <c r="AA1713">
        <v>2.63</v>
      </c>
      <c r="AB1713" t="s">
        <v>38</v>
      </c>
      <c r="AC1713" t="s">
        <v>65</v>
      </c>
      <c r="AD1713" t="s">
        <v>46</v>
      </c>
    </row>
    <row r="1714" spans="1:30" x14ac:dyDescent="0.25">
      <c r="A1714">
        <v>101713</v>
      </c>
      <c r="B1714">
        <v>23</v>
      </c>
      <c r="C1714" t="s">
        <v>71</v>
      </c>
      <c r="D1714" t="s">
        <v>58</v>
      </c>
      <c r="E1714" t="s">
        <v>42</v>
      </c>
      <c r="F1714">
        <v>29545.93</v>
      </c>
      <c r="G1714">
        <v>27105.02</v>
      </c>
      <c r="H1714">
        <v>763</v>
      </c>
      <c r="I1714">
        <v>56</v>
      </c>
      <c r="J1714">
        <v>3</v>
      </c>
      <c r="K1714" t="s">
        <v>33</v>
      </c>
      <c r="L1714" t="s">
        <v>33</v>
      </c>
      <c r="M1714" t="s">
        <v>33</v>
      </c>
      <c r="N1714" t="s">
        <v>55</v>
      </c>
      <c r="O1714" t="s">
        <v>56</v>
      </c>
      <c r="P1714">
        <v>28</v>
      </c>
      <c r="Q1714">
        <v>160</v>
      </c>
      <c r="R1714">
        <v>5</v>
      </c>
      <c r="S1714">
        <v>3</v>
      </c>
      <c r="T1714" t="s">
        <v>53</v>
      </c>
      <c r="U1714">
        <v>356</v>
      </c>
      <c r="V1714">
        <v>0</v>
      </c>
      <c r="W1714" t="s">
        <v>37</v>
      </c>
      <c r="X1714" t="s">
        <v>33</v>
      </c>
      <c r="Y1714" t="s">
        <v>33</v>
      </c>
      <c r="Z1714">
        <v>354551.16</v>
      </c>
      <c r="AA1714">
        <v>0.91700000000000004</v>
      </c>
      <c r="AB1714" t="s">
        <v>44</v>
      </c>
      <c r="AC1714" t="s">
        <v>65</v>
      </c>
      <c r="AD1714" t="s">
        <v>46</v>
      </c>
    </row>
    <row r="1715" spans="1:30" x14ac:dyDescent="0.25">
      <c r="A1715">
        <v>101714</v>
      </c>
      <c r="B1715">
        <v>56</v>
      </c>
      <c r="C1715" t="s">
        <v>75</v>
      </c>
      <c r="D1715" t="s">
        <v>31</v>
      </c>
      <c r="E1715" t="s">
        <v>42</v>
      </c>
      <c r="F1715">
        <v>40006</v>
      </c>
      <c r="G1715">
        <v>67085.86</v>
      </c>
      <c r="H1715">
        <v>794</v>
      </c>
      <c r="I1715">
        <v>46</v>
      </c>
      <c r="J1715">
        <v>3</v>
      </c>
      <c r="K1715" t="s">
        <v>33</v>
      </c>
      <c r="L1715" t="s">
        <v>37</v>
      </c>
      <c r="M1715" t="s">
        <v>33</v>
      </c>
      <c r="N1715" t="s">
        <v>34</v>
      </c>
      <c r="O1715" t="s">
        <v>74</v>
      </c>
      <c r="P1715">
        <v>4</v>
      </c>
      <c r="Q1715">
        <v>165</v>
      </c>
      <c r="R1715">
        <v>6</v>
      </c>
      <c r="S1715">
        <v>2</v>
      </c>
      <c r="T1715" t="s">
        <v>67</v>
      </c>
      <c r="U1715">
        <v>118</v>
      </c>
      <c r="V1715">
        <v>0</v>
      </c>
      <c r="W1715" t="s">
        <v>37</v>
      </c>
      <c r="X1715" t="s">
        <v>37</v>
      </c>
      <c r="Y1715" t="s">
        <v>33</v>
      </c>
      <c r="Z1715">
        <v>480072</v>
      </c>
      <c r="AA1715">
        <v>1.677</v>
      </c>
      <c r="AB1715" t="s">
        <v>60</v>
      </c>
      <c r="AC1715" t="s">
        <v>51</v>
      </c>
      <c r="AD1715" t="s">
        <v>46</v>
      </c>
    </row>
    <row r="1716" spans="1:30" x14ac:dyDescent="0.25">
      <c r="A1716">
        <v>101715</v>
      </c>
      <c r="B1716">
        <v>19</v>
      </c>
      <c r="C1716" t="s">
        <v>41</v>
      </c>
      <c r="D1716" t="s">
        <v>31</v>
      </c>
      <c r="E1716" t="s">
        <v>32</v>
      </c>
      <c r="F1716">
        <v>43066.77</v>
      </c>
      <c r="G1716">
        <v>40946.26</v>
      </c>
      <c r="H1716">
        <v>649</v>
      </c>
      <c r="I1716">
        <v>121</v>
      </c>
      <c r="J1716">
        <v>1</v>
      </c>
      <c r="K1716" t="s">
        <v>33</v>
      </c>
      <c r="L1716" t="s">
        <v>37</v>
      </c>
      <c r="M1716" t="s">
        <v>33</v>
      </c>
      <c r="N1716" t="s">
        <v>34</v>
      </c>
      <c r="O1716" t="s">
        <v>35</v>
      </c>
      <c r="P1716">
        <v>16</v>
      </c>
      <c r="Q1716">
        <v>206</v>
      </c>
      <c r="R1716">
        <v>1</v>
      </c>
      <c r="S1716">
        <v>0</v>
      </c>
      <c r="T1716" t="s">
        <v>53</v>
      </c>
      <c r="U1716">
        <v>-1</v>
      </c>
      <c r="V1716">
        <v>3</v>
      </c>
      <c r="W1716" t="s">
        <v>37</v>
      </c>
      <c r="X1716" t="s">
        <v>37</v>
      </c>
      <c r="Y1716" t="s">
        <v>37</v>
      </c>
      <c r="Z1716">
        <v>516801.24</v>
      </c>
      <c r="AA1716">
        <v>0.95099999999999996</v>
      </c>
      <c r="AB1716" t="s">
        <v>44</v>
      </c>
      <c r="AC1716" t="s">
        <v>45</v>
      </c>
      <c r="AD1716" t="s">
        <v>46</v>
      </c>
    </row>
    <row r="1717" spans="1:30" x14ac:dyDescent="0.25">
      <c r="A1717">
        <v>101716</v>
      </c>
      <c r="B1717">
        <v>29</v>
      </c>
      <c r="C1717" t="s">
        <v>66</v>
      </c>
      <c r="D1717" t="s">
        <v>31</v>
      </c>
      <c r="E1717" t="s">
        <v>42</v>
      </c>
      <c r="F1717">
        <v>12000</v>
      </c>
      <c r="G1717">
        <v>0</v>
      </c>
      <c r="H1717">
        <v>690</v>
      </c>
      <c r="I1717">
        <v>16</v>
      </c>
      <c r="J1717">
        <v>4</v>
      </c>
      <c r="K1717" t="s">
        <v>33</v>
      </c>
      <c r="L1717" t="s">
        <v>37</v>
      </c>
      <c r="M1717" t="s">
        <v>37</v>
      </c>
      <c r="N1717" t="s">
        <v>34</v>
      </c>
      <c r="O1717" t="s">
        <v>56</v>
      </c>
      <c r="P1717">
        <v>19</v>
      </c>
      <c r="Q1717">
        <v>472</v>
      </c>
      <c r="R1717">
        <v>7</v>
      </c>
      <c r="S1717">
        <v>2</v>
      </c>
      <c r="T1717" t="s">
        <v>53</v>
      </c>
      <c r="U1717">
        <v>120</v>
      </c>
      <c r="V1717">
        <v>1</v>
      </c>
      <c r="W1717" t="s">
        <v>37</v>
      </c>
      <c r="X1717" t="s">
        <v>37</v>
      </c>
      <c r="Y1717" t="s">
        <v>37</v>
      </c>
      <c r="Z1717">
        <v>144000</v>
      </c>
      <c r="AA1717">
        <v>0</v>
      </c>
      <c r="AB1717" t="s">
        <v>38</v>
      </c>
      <c r="AC1717" t="s">
        <v>65</v>
      </c>
      <c r="AD1717" t="s">
        <v>40</v>
      </c>
    </row>
    <row r="1718" spans="1:30" x14ac:dyDescent="0.25">
      <c r="A1718">
        <v>101717</v>
      </c>
      <c r="B1718">
        <v>46</v>
      </c>
      <c r="C1718" t="s">
        <v>57</v>
      </c>
      <c r="D1718" t="s">
        <v>31</v>
      </c>
      <c r="E1718" t="s">
        <v>32</v>
      </c>
      <c r="F1718">
        <v>31833.33</v>
      </c>
      <c r="G1718">
        <v>35557.24</v>
      </c>
      <c r="H1718">
        <v>524</v>
      </c>
      <c r="I1718">
        <v>14</v>
      </c>
      <c r="J1718">
        <v>4</v>
      </c>
      <c r="K1718" t="s">
        <v>33</v>
      </c>
      <c r="L1718" t="s">
        <v>33</v>
      </c>
      <c r="M1718" t="s">
        <v>37</v>
      </c>
      <c r="N1718" t="s">
        <v>34</v>
      </c>
      <c r="O1718" t="s">
        <v>43</v>
      </c>
      <c r="P1718">
        <v>23</v>
      </c>
      <c r="Q1718">
        <v>319</v>
      </c>
      <c r="R1718">
        <v>1</v>
      </c>
      <c r="S1718">
        <v>3</v>
      </c>
      <c r="T1718" t="s">
        <v>67</v>
      </c>
      <c r="U1718">
        <v>192</v>
      </c>
      <c r="V1718">
        <v>5</v>
      </c>
      <c r="W1718" t="s">
        <v>37</v>
      </c>
      <c r="X1718" t="s">
        <v>33</v>
      </c>
      <c r="Y1718" t="s">
        <v>33</v>
      </c>
      <c r="Z1718">
        <v>381999.96</v>
      </c>
      <c r="AA1718">
        <v>1.117</v>
      </c>
      <c r="AB1718" t="s">
        <v>50</v>
      </c>
      <c r="AC1718" t="s">
        <v>51</v>
      </c>
      <c r="AD1718" t="s">
        <v>46</v>
      </c>
    </row>
    <row r="1719" spans="1:30" x14ac:dyDescent="0.25">
      <c r="A1719">
        <v>101718</v>
      </c>
      <c r="B1719">
        <v>58</v>
      </c>
      <c r="C1719" t="s">
        <v>71</v>
      </c>
      <c r="D1719" t="s">
        <v>58</v>
      </c>
      <c r="E1719" t="s">
        <v>48</v>
      </c>
      <c r="F1719">
        <v>41468.720000000001</v>
      </c>
      <c r="G1719">
        <v>11868.62</v>
      </c>
      <c r="H1719">
        <v>681</v>
      </c>
      <c r="I1719">
        <v>141</v>
      </c>
      <c r="J1719">
        <v>5</v>
      </c>
      <c r="K1719" t="s">
        <v>33</v>
      </c>
      <c r="L1719" t="s">
        <v>37</v>
      </c>
      <c r="M1719" t="s">
        <v>37</v>
      </c>
      <c r="N1719" t="s">
        <v>34</v>
      </c>
      <c r="O1719" t="s">
        <v>64</v>
      </c>
      <c r="P1719">
        <v>22</v>
      </c>
      <c r="Q1719">
        <v>60</v>
      </c>
      <c r="R1719">
        <v>5</v>
      </c>
      <c r="S1719">
        <v>5</v>
      </c>
      <c r="T1719" t="s">
        <v>53</v>
      </c>
      <c r="U1719">
        <v>415</v>
      </c>
      <c r="V1719">
        <v>2</v>
      </c>
      <c r="W1719" t="s">
        <v>37</v>
      </c>
      <c r="X1719" t="s">
        <v>33</v>
      </c>
      <c r="Y1719" t="s">
        <v>33</v>
      </c>
      <c r="Z1719">
        <v>497624.64</v>
      </c>
      <c r="AA1719">
        <v>0.28599999999999998</v>
      </c>
      <c r="AB1719" t="s">
        <v>60</v>
      </c>
      <c r="AC1719" t="s">
        <v>51</v>
      </c>
      <c r="AD1719" t="s">
        <v>46</v>
      </c>
    </row>
    <row r="1720" spans="1:30" x14ac:dyDescent="0.25">
      <c r="A1720">
        <v>101719</v>
      </c>
      <c r="B1720">
        <v>55</v>
      </c>
      <c r="C1720" t="s">
        <v>30</v>
      </c>
      <c r="D1720" t="s">
        <v>58</v>
      </c>
      <c r="E1720" t="s">
        <v>42</v>
      </c>
      <c r="F1720">
        <v>83261.41</v>
      </c>
      <c r="G1720">
        <v>59315.61</v>
      </c>
      <c r="H1720">
        <v>625</v>
      </c>
      <c r="I1720">
        <v>84</v>
      </c>
      <c r="J1720">
        <v>2</v>
      </c>
      <c r="K1720" t="s">
        <v>33</v>
      </c>
      <c r="L1720" t="s">
        <v>33</v>
      </c>
      <c r="M1720" t="s">
        <v>33</v>
      </c>
      <c r="N1720" t="s">
        <v>55</v>
      </c>
      <c r="O1720" t="s">
        <v>63</v>
      </c>
      <c r="P1720">
        <v>8</v>
      </c>
      <c r="Q1720">
        <v>527</v>
      </c>
      <c r="R1720">
        <v>6</v>
      </c>
      <c r="S1720">
        <v>5</v>
      </c>
      <c r="T1720" t="s">
        <v>36</v>
      </c>
      <c r="U1720">
        <v>425</v>
      </c>
      <c r="V1720">
        <v>6</v>
      </c>
      <c r="W1720" t="s">
        <v>37</v>
      </c>
      <c r="X1720" t="s">
        <v>33</v>
      </c>
      <c r="Y1720" t="s">
        <v>37</v>
      </c>
      <c r="Z1720">
        <v>999136.92</v>
      </c>
      <c r="AA1720">
        <v>0.71199999999999997</v>
      </c>
      <c r="AB1720" t="s">
        <v>50</v>
      </c>
      <c r="AC1720" t="s">
        <v>39</v>
      </c>
      <c r="AD1720" t="s">
        <v>40</v>
      </c>
    </row>
    <row r="1721" spans="1:30" x14ac:dyDescent="0.25">
      <c r="A1721">
        <v>101720</v>
      </c>
      <c r="B1721">
        <v>18</v>
      </c>
      <c r="C1721" t="s">
        <v>75</v>
      </c>
      <c r="D1721" t="s">
        <v>31</v>
      </c>
      <c r="E1721" t="s">
        <v>32</v>
      </c>
      <c r="F1721">
        <v>56730.98</v>
      </c>
      <c r="G1721">
        <v>25735.91</v>
      </c>
      <c r="H1721">
        <v>683</v>
      </c>
      <c r="I1721">
        <v>126</v>
      </c>
      <c r="J1721">
        <v>4</v>
      </c>
      <c r="K1721" t="s">
        <v>33</v>
      </c>
      <c r="L1721" t="s">
        <v>33</v>
      </c>
      <c r="M1721" t="s">
        <v>33</v>
      </c>
      <c r="N1721" t="s">
        <v>55</v>
      </c>
      <c r="O1721" t="s">
        <v>35</v>
      </c>
      <c r="P1721">
        <v>7</v>
      </c>
      <c r="Q1721">
        <v>712</v>
      </c>
      <c r="R1721">
        <v>2</v>
      </c>
      <c r="S1721">
        <v>2</v>
      </c>
      <c r="T1721" t="s">
        <v>53</v>
      </c>
      <c r="U1721">
        <v>421</v>
      </c>
      <c r="V1721">
        <v>5</v>
      </c>
      <c r="W1721" t="s">
        <v>33</v>
      </c>
      <c r="X1721" t="s">
        <v>37</v>
      </c>
      <c r="Y1721" t="s">
        <v>33</v>
      </c>
      <c r="Z1721">
        <v>680771.76</v>
      </c>
      <c r="AA1721">
        <v>0.45400000000000001</v>
      </c>
      <c r="AB1721" t="s">
        <v>44</v>
      </c>
      <c r="AC1721" t="s">
        <v>39</v>
      </c>
      <c r="AD1721" t="s">
        <v>46</v>
      </c>
    </row>
    <row r="1722" spans="1:30" x14ac:dyDescent="0.25">
      <c r="A1722">
        <v>101721</v>
      </c>
      <c r="B1722">
        <v>25</v>
      </c>
      <c r="C1722" t="s">
        <v>76</v>
      </c>
      <c r="D1722" t="s">
        <v>58</v>
      </c>
      <c r="E1722" t="s">
        <v>48</v>
      </c>
      <c r="F1722">
        <v>44095.43</v>
      </c>
      <c r="G1722">
        <v>0</v>
      </c>
      <c r="H1722">
        <v>779</v>
      </c>
      <c r="I1722">
        <v>8</v>
      </c>
      <c r="J1722">
        <v>4</v>
      </c>
      <c r="K1722" t="s">
        <v>33</v>
      </c>
      <c r="L1722" t="s">
        <v>33</v>
      </c>
      <c r="M1722" t="s">
        <v>37</v>
      </c>
      <c r="N1722" t="s">
        <v>34</v>
      </c>
      <c r="O1722" t="s">
        <v>63</v>
      </c>
      <c r="P1722">
        <v>25</v>
      </c>
      <c r="Q1722">
        <v>277</v>
      </c>
      <c r="R1722">
        <v>7</v>
      </c>
      <c r="S1722">
        <v>4</v>
      </c>
      <c r="T1722" t="s">
        <v>53</v>
      </c>
      <c r="U1722">
        <v>458</v>
      </c>
      <c r="V1722">
        <v>3</v>
      </c>
      <c r="W1722" t="s">
        <v>37</v>
      </c>
      <c r="X1722" t="s">
        <v>33</v>
      </c>
      <c r="Y1722" t="s">
        <v>33</v>
      </c>
      <c r="Z1722">
        <v>529145.16</v>
      </c>
      <c r="AA1722">
        <v>0</v>
      </c>
      <c r="AB1722" t="s">
        <v>44</v>
      </c>
      <c r="AC1722" t="s">
        <v>45</v>
      </c>
      <c r="AD1722" t="s">
        <v>46</v>
      </c>
    </row>
    <row r="1723" spans="1:30" x14ac:dyDescent="0.25">
      <c r="A1723">
        <v>101722</v>
      </c>
      <c r="B1723">
        <v>19</v>
      </c>
      <c r="C1723" t="s">
        <v>70</v>
      </c>
      <c r="D1723" t="s">
        <v>31</v>
      </c>
      <c r="E1723" t="s">
        <v>42</v>
      </c>
      <c r="F1723">
        <v>38195.69</v>
      </c>
      <c r="G1723">
        <v>58949.26</v>
      </c>
      <c r="H1723">
        <v>678</v>
      </c>
      <c r="I1723">
        <v>15</v>
      </c>
      <c r="J1723">
        <v>4</v>
      </c>
      <c r="K1723" t="s">
        <v>33</v>
      </c>
      <c r="L1723" t="s">
        <v>33</v>
      </c>
      <c r="M1723" t="s">
        <v>33</v>
      </c>
      <c r="N1723" t="s">
        <v>34</v>
      </c>
      <c r="O1723" t="s">
        <v>74</v>
      </c>
      <c r="P1723">
        <v>27</v>
      </c>
      <c r="Q1723">
        <v>443</v>
      </c>
      <c r="R1723">
        <v>5</v>
      </c>
      <c r="S1723">
        <v>2</v>
      </c>
      <c r="T1723" t="s">
        <v>53</v>
      </c>
      <c r="U1723">
        <v>364</v>
      </c>
      <c r="V1723">
        <v>2</v>
      </c>
      <c r="W1723" t="s">
        <v>33</v>
      </c>
      <c r="X1723" t="s">
        <v>37</v>
      </c>
      <c r="Y1723" t="s">
        <v>33</v>
      </c>
      <c r="Z1723">
        <v>458348.28</v>
      </c>
      <c r="AA1723">
        <v>1.5429999999999999</v>
      </c>
      <c r="AB1723" t="s">
        <v>44</v>
      </c>
      <c r="AC1723" t="s">
        <v>51</v>
      </c>
      <c r="AD1723" t="s">
        <v>46</v>
      </c>
    </row>
    <row r="1724" spans="1:30" x14ac:dyDescent="0.25">
      <c r="A1724">
        <v>101723</v>
      </c>
      <c r="B1724">
        <v>55</v>
      </c>
      <c r="C1724" t="s">
        <v>70</v>
      </c>
      <c r="D1724" t="s">
        <v>68</v>
      </c>
      <c r="E1724" t="s">
        <v>48</v>
      </c>
      <c r="F1724">
        <v>20646.23</v>
      </c>
      <c r="G1724">
        <v>35238.19</v>
      </c>
      <c r="H1724">
        <v>588</v>
      </c>
      <c r="I1724">
        <v>122</v>
      </c>
      <c r="J1724">
        <v>2</v>
      </c>
      <c r="K1724" t="s">
        <v>33</v>
      </c>
      <c r="L1724" t="s">
        <v>37</v>
      </c>
      <c r="M1724" t="s">
        <v>33</v>
      </c>
      <c r="N1724" t="s">
        <v>34</v>
      </c>
      <c r="O1724" t="s">
        <v>73</v>
      </c>
      <c r="P1724">
        <v>18</v>
      </c>
      <c r="Q1724">
        <v>435</v>
      </c>
      <c r="R1724">
        <v>7</v>
      </c>
      <c r="S1724">
        <v>4</v>
      </c>
      <c r="T1724" t="s">
        <v>36</v>
      </c>
      <c r="U1724">
        <v>449</v>
      </c>
      <c r="V1724">
        <v>3</v>
      </c>
      <c r="W1724" t="s">
        <v>37</v>
      </c>
      <c r="X1724" t="s">
        <v>37</v>
      </c>
      <c r="Y1724" t="s">
        <v>33</v>
      </c>
      <c r="Z1724">
        <v>247754.76</v>
      </c>
      <c r="AA1724">
        <v>1.7070000000000001</v>
      </c>
      <c r="AB1724" t="s">
        <v>50</v>
      </c>
      <c r="AC1724" t="s">
        <v>65</v>
      </c>
      <c r="AD1724" t="s">
        <v>46</v>
      </c>
    </row>
    <row r="1725" spans="1:30" x14ac:dyDescent="0.25">
      <c r="A1725">
        <v>101724</v>
      </c>
      <c r="B1725">
        <v>60</v>
      </c>
      <c r="C1725" t="s">
        <v>47</v>
      </c>
      <c r="D1725" t="s">
        <v>31</v>
      </c>
      <c r="E1725" t="s">
        <v>42</v>
      </c>
      <c r="F1725">
        <v>19219.46</v>
      </c>
      <c r="G1725">
        <v>43927.32</v>
      </c>
      <c r="H1725">
        <v>586</v>
      </c>
      <c r="I1725">
        <v>31</v>
      </c>
      <c r="J1725">
        <v>3</v>
      </c>
      <c r="K1725" t="s">
        <v>33</v>
      </c>
      <c r="L1725" t="s">
        <v>33</v>
      </c>
      <c r="M1725" t="s">
        <v>33</v>
      </c>
      <c r="N1725" t="s">
        <v>53</v>
      </c>
      <c r="O1725" t="s">
        <v>73</v>
      </c>
      <c r="P1725">
        <v>18</v>
      </c>
      <c r="Q1725">
        <v>523</v>
      </c>
      <c r="R1725">
        <v>1</v>
      </c>
      <c r="S1725">
        <v>0</v>
      </c>
      <c r="T1725" t="s">
        <v>67</v>
      </c>
      <c r="U1725">
        <v>-1</v>
      </c>
      <c r="V1725">
        <v>5</v>
      </c>
      <c r="W1725" t="s">
        <v>37</v>
      </c>
      <c r="X1725" t="s">
        <v>37</v>
      </c>
      <c r="Y1725" t="s">
        <v>33</v>
      </c>
      <c r="Z1725">
        <v>230633.52</v>
      </c>
      <c r="AA1725">
        <v>2.286</v>
      </c>
      <c r="AB1725" t="s">
        <v>60</v>
      </c>
      <c r="AC1725" t="s">
        <v>65</v>
      </c>
      <c r="AD1725" t="s">
        <v>46</v>
      </c>
    </row>
    <row r="1726" spans="1:30" x14ac:dyDescent="0.25">
      <c r="A1726">
        <v>101725</v>
      </c>
      <c r="B1726">
        <v>50</v>
      </c>
      <c r="C1726" t="s">
        <v>75</v>
      </c>
      <c r="D1726" t="s">
        <v>31</v>
      </c>
      <c r="E1726" t="s">
        <v>42</v>
      </c>
      <c r="F1726">
        <v>58018.91</v>
      </c>
      <c r="G1726">
        <v>0</v>
      </c>
      <c r="H1726">
        <v>656</v>
      </c>
      <c r="I1726">
        <v>51</v>
      </c>
      <c r="J1726">
        <v>5</v>
      </c>
      <c r="K1726" t="s">
        <v>33</v>
      </c>
      <c r="L1726" t="s">
        <v>37</v>
      </c>
      <c r="M1726" t="s">
        <v>33</v>
      </c>
      <c r="N1726" t="s">
        <v>34</v>
      </c>
      <c r="O1726" t="s">
        <v>69</v>
      </c>
      <c r="P1726">
        <v>21</v>
      </c>
      <c r="Q1726">
        <v>241</v>
      </c>
      <c r="R1726">
        <v>1</v>
      </c>
      <c r="S1726">
        <v>5</v>
      </c>
      <c r="T1726" t="s">
        <v>36</v>
      </c>
      <c r="U1726">
        <v>174</v>
      </c>
      <c r="V1726">
        <v>6</v>
      </c>
      <c r="W1726" t="s">
        <v>33</v>
      </c>
      <c r="X1726" t="s">
        <v>33</v>
      </c>
      <c r="Y1726" t="s">
        <v>33</v>
      </c>
      <c r="Z1726">
        <v>696226.92</v>
      </c>
      <c r="AA1726">
        <v>0</v>
      </c>
      <c r="AB1726" t="s">
        <v>50</v>
      </c>
      <c r="AC1726" t="s">
        <v>39</v>
      </c>
      <c r="AD1726" t="s">
        <v>46</v>
      </c>
    </row>
    <row r="1727" spans="1:30" x14ac:dyDescent="0.25">
      <c r="A1727">
        <v>101726</v>
      </c>
      <c r="B1727">
        <v>26</v>
      </c>
      <c r="C1727" t="s">
        <v>41</v>
      </c>
      <c r="D1727" t="s">
        <v>31</v>
      </c>
      <c r="E1727" t="s">
        <v>42</v>
      </c>
      <c r="F1727">
        <v>57312.32</v>
      </c>
      <c r="G1727">
        <v>81996.429999999993</v>
      </c>
      <c r="H1727">
        <v>720</v>
      </c>
      <c r="I1727">
        <v>3</v>
      </c>
      <c r="J1727">
        <v>2</v>
      </c>
      <c r="K1727" t="s">
        <v>33</v>
      </c>
      <c r="L1727" t="s">
        <v>37</v>
      </c>
      <c r="M1727" t="s">
        <v>33</v>
      </c>
      <c r="N1727" t="s">
        <v>53</v>
      </c>
      <c r="O1727" t="s">
        <v>49</v>
      </c>
      <c r="P1727">
        <v>4</v>
      </c>
      <c r="Q1727">
        <v>76</v>
      </c>
      <c r="R1727">
        <v>6</v>
      </c>
      <c r="S1727">
        <v>0</v>
      </c>
      <c r="T1727" t="s">
        <v>53</v>
      </c>
      <c r="U1727">
        <v>-1</v>
      </c>
      <c r="V1727">
        <v>4</v>
      </c>
      <c r="W1727" t="s">
        <v>33</v>
      </c>
      <c r="X1727" t="s">
        <v>33</v>
      </c>
      <c r="Y1727" t="s">
        <v>33</v>
      </c>
      <c r="Z1727">
        <v>687747.84</v>
      </c>
      <c r="AA1727">
        <v>1.431</v>
      </c>
      <c r="AB1727" t="s">
        <v>38</v>
      </c>
      <c r="AC1727" t="s">
        <v>39</v>
      </c>
      <c r="AD1727" t="s">
        <v>46</v>
      </c>
    </row>
    <row r="1728" spans="1:30" x14ac:dyDescent="0.25">
      <c r="A1728">
        <v>101727</v>
      </c>
      <c r="B1728">
        <v>54</v>
      </c>
      <c r="C1728" t="s">
        <v>71</v>
      </c>
      <c r="D1728" t="s">
        <v>31</v>
      </c>
      <c r="E1728" t="s">
        <v>42</v>
      </c>
      <c r="F1728">
        <v>76662.240000000005</v>
      </c>
      <c r="G1728">
        <v>36205.769999999997</v>
      </c>
      <c r="H1728">
        <v>694</v>
      </c>
      <c r="I1728">
        <v>98</v>
      </c>
      <c r="J1728">
        <v>2</v>
      </c>
      <c r="K1728" t="s">
        <v>33</v>
      </c>
      <c r="L1728" t="s">
        <v>37</v>
      </c>
      <c r="M1728" t="s">
        <v>33</v>
      </c>
      <c r="N1728" t="s">
        <v>55</v>
      </c>
      <c r="O1728" t="s">
        <v>35</v>
      </c>
      <c r="P1728">
        <v>15</v>
      </c>
      <c r="Q1728">
        <v>108</v>
      </c>
      <c r="R1728">
        <v>8</v>
      </c>
      <c r="S1728">
        <v>4</v>
      </c>
      <c r="T1728" t="s">
        <v>53</v>
      </c>
      <c r="U1728">
        <v>435</v>
      </c>
      <c r="V1728">
        <v>6</v>
      </c>
      <c r="W1728" t="s">
        <v>33</v>
      </c>
      <c r="X1728" t="s">
        <v>37</v>
      </c>
      <c r="Y1728" t="s">
        <v>33</v>
      </c>
      <c r="Z1728">
        <v>919946.88</v>
      </c>
      <c r="AA1728">
        <v>0.47199999999999998</v>
      </c>
      <c r="AB1728" t="s">
        <v>50</v>
      </c>
      <c r="AC1728" t="s">
        <v>39</v>
      </c>
      <c r="AD1728" t="s">
        <v>46</v>
      </c>
    </row>
    <row r="1729" spans="1:30" x14ac:dyDescent="0.25">
      <c r="A1729">
        <v>101728</v>
      </c>
      <c r="B1729">
        <v>24</v>
      </c>
      <c r="C1729" t="s">
        <v>75</v>
      </c>
      <c r="D1729" t="s">
        <v>31</v>
      </c>
      <c r="E1729" t="s">
        <v>42</v>
      </c>
      <c r="F1729">
        <v>35045.42</v>
      </c>
      <c r="G1729">
        <v>71088.14</v>
      </c>
      <c r="H1729">
        <v>693</v>
      </c>
      <c r="I1729">
        <v>153</v>
      </c>
      <c r="J1729">
        <v>4</v>
      </c>
      <c r="K1729" t="s">
        <v>33</v>
      </c>
      <c r="L1729" t="s">
        <v>37</v>
      </c>
      <c r="M1729" t="s">
        <v>33</v>
      </c>
      <c r="N1729" t="s">
        <v>34</v>
      </c>
      <c r="O1729" t="s">
        <v>64</v>
      </c>
      <c r="P1729">
        <v>8</v>
      </c>
      <c r="Q1729">
        <v>578</v>
      </c>
      <c r="R1729">
        <v>4</v>
      </c>
      <c r="S1729">
        <v>4</v>
      </c>
      <c r="T1729" t="s">
        <v>36</v>
      </c>
      <c r="U1729">
        <v>417</v>
      </c>
      <c r="V1729">
        <v>5</v>
      </c>
      <c r="W1729" t="s">
        <v>37</v>
      </c>
      <c r="X1729" t="s">
        <v>37</v>
      </c>
      <c r="Y1729" t="s">
        <v>37</v>
      </c>
      <c r="Z1729">
        <v>420545.04</v>
      </c>
      <c r="AA1729">
        <v>2.028</v>
      </c>
      <c r="AB1729" t="s">
        <v>44</v>
      </c>
      <c r="AC1729" t="s">
        <v>51</v>
      </c>
      <c r="AD1729" t="s">
        <v>40</v>
      </c>
    </row>
    <row r="1730" spans="1:30" x14ac:dyDescent="0.25">
      <c r="A1730">
        <v>101729</v>
      </c>
      <c r="B1730">
        <v>55</v>
      </c>
      <c r="C1730" t="s">
        <v>47</v>
      </c>
      <c r="D1730" t="s">
        <v>31</v>
      </c>
      <c r="E1730" t="s">
        <v>42</v>
      </c>
      <c r="F1730">
        <v>65157.45</v>
      </c>
      <c r="G1730">
        <v>10488.53</v>
      </c>
      <c r="H1730">
        <v>730</v>
      </c>
      <c r="I1730">
        <v>125</v>
      </c>
      <c r="J1730">
        <v>1</v>
      </c>
      <c r="K1730" t="s">
        <v>33</v>
      </c>
      <c r="L1730" t="s">
        <v>33</v>
      </c>
      <c r="M1730" t="s">
        <v>33</v>
      </c>
      <c r="N1730" t="s">
        <v>34</v>
      </c>
      <c r="O1730" t="s">
        <v>73</v>
      </c>
      <c r="P1730">
        <v>17</v>
      </c>
      <c r="Q1730">
        <v>568</v>
      </c>
      <c r="R1730">
        <v>7</v>
      </c>
      <c r="S1730">
        <v>4</v>
      </c>
      <c r="T1730" t="s">
        <v>36</v>
      </c>
      <c r="U1730">
        <v>218</v>
      </c>
      <c r="V1730">
        <v>6</v>
      </c>
      <c r="W1730" t="s">
        <v>37</v>
      </c>
      <c r="X1730" t="s">
        <v>37</v>
      </c>
      <c r="Y1730" t="s">
        <v>37</v>
      </c>
      <c r="Z1730">
        <v>781889.4</v>
      </c>
      <c r="AA1730">
        <v>0.161</v>
      </c>
      <c r="AB1730" t="s">
        <v>50</v>
      </c>
      <c r="AC1730" t="s">
        <v>39</v>
      </c>
      <c r="AD1730" t="s">
        <v>40</v>
      </c>
    </row>
    <row r="1731" spans="1:30" x14ac:dyDescent="0.25">
      <c r="A1731">
        <v>101730</v>
      </c>
      <c r="B1731">
        <v>68</v>
      </c>
      <c r="C1731" t="s">
        <v>41</v>
      </c>
      <c r="D1731" t="s">
        <v>31</v>
      </c>
      <c r="E1731" t="s">
        <v>42</v>
      </c>
      <c r="F1731">
        <v>41766.89</v>
      </c>
      <c r="G1731">
        <v>12570.05</v>
      </c>
      <c r="H1731">
        <v>711</v>
      </c>
      <c r="I1731">
        <v>165</v>
      </c>
      <c r="J1731">
        <v>3</v>
      </c>
      <c r="K1731" t="s">
        <v>33</v>
      </c>
      <c r="L1731" t="s">
        <v>33</v>
      </c>
      <c r="M1731" t="s">
        <v>33</v>
      </c>
      <c r="N1731" t="s">
        <v>34</v>
      </c>
      <c r="O1731" t="s">
        <v>56</v>
      </c>
      <c r="P1731">
        <v>27</v>
      </c>
      <c r="Q1731">
        <v>149</v>
      </c>
      <c r="R1731">
        <v>8</v>
      </c>
      <c r="S1731">
        <v>2</v>
      </c>
      <c r="T1731" t="s">
        <v>67</v>
      </c>
      <c r="U1731">
        <v>417</v>
      </c>
      <c r="V1731">
        <v>6</v>
      </c>
      <c r="W1731" t="s">
        <v>37</v>
      </c>
      <c r="X1731" t="s">
        <v>33</v>
      </c>
      <c r="Y1731" t="s">
        <v>37</v>
      </c>
      <c r="Z1731">
        <v>501202.68</v>
      </c>
      <c r="AA1731">
        <v>0.30099999999999999</v>
      </c>
      <c r="AB1731" t="s">
        <v>60</v>
      </c>
      <c r="AC1731" t="s">
        <v>51</v>
      </c>
      <c r="AD1731" t="s">
        <v>46</v>
      </c>
    </row>
    <row r="1732" spans="1:30" x14ac:dyDescent="0.25">
      <c r="A1732">
        <v>101731</v>
      </c>
      <c r="B1732">
        <v>36</v>
      </c>
      <c r="C1732" t="s">
        <v>75</v>
      </c>
      <c r="D1732" t="s">
        <v>31</v>
      </c>
      <c r="E1732" t="s">
        <v>42</v>
      </c>
      <c r="F1732">
        <v>34042.449999999997</v>
      </c>
      <c r="G1732">
        <v>0</v>
      </c>
      <c r="H1732">
        <v>666</v>
      </c>
      <c r="I1732">
        <v>123</v>
      </c>
      <c r="J1732">
        <v>1</v>
      </c>
      <c r="K1732" t="s">
        <v>33</v>
      </c>
      <c r="L1732" t="s">
        <v>33</v>
      </c>
      <c r="M1732" t="s">
        <v>33</v>
      </c>
      <c r="O1732" t="s">
        <v>49</v>
      </c>
      <c r="P1732">
        <v>21</v>
      </c>
      <c r="Q1732">
        <v>84</v>
      </c>
      <c r="R1732">
        <v>8</v>
      </c>
      <c r="S1732">
        <v>0</v>
      </c>
      <c r="T1732" t="s">
        <v>36</v>
      </c>
      <c r="U1732">
        <v>-1</v>
      </c>
      <c r="V1732">
        <v>5</v>
      </c>
      <c r="W1732" t="s">
        <v>37</v>
      </c>
      <c r="X1732" t="s">
        <v>37</v>
      </c>
      <c r="Y1732" t="s">
        <v>37</v>
      </c>
      <c r="Z1732">
        <v>408509.4</v>
      </c>
      <c r="AA1732">
        <v>0</v>
      </c>
      <c r="AB1732" t="s">
        <v>62</v>
      </c>
      <c r="AC1732" t="s">
        <v>51</v>
      </c>
      <c r="AD1732" t="s">
        <v>46</v>
      </c>
    </row>
    <row r="1733" spans="1:30" x14ac:dyDescent="0.25">
      <c r="A1733">
        <v>101732</v>
      </c>
      <c r="B1733">
        <v>40</v>
      </c>
      <c r="C1733" t="s">
        <v>54</v>
      </c>
      <c r="D1733" t="s">
        <v>31</v>
      </c>
      <c r="E1733" t="s">
        <v>42</v>
      </c>
      <c r="F1733">
        <v>59315.77</v>
      </c>
      <c r="G1733">
        <v>72201.52</v>
      </c>
      <c r="H1733">
        <v>681</v>
      </c>
      <c r="I1733">
        <v>88</v>
      </c>
      <c r="J1733">
        <v>4</v>
      </c>
      <c r="K1733" t="s">
        <v>33</v>
      </c>
      <c r="L1733" t="s">
        <v>33</v>
      </c>
      <c r="M1733" t="s">
        <v>33</v>
      </c>
      <c r="N1733" t="s">
        <v>34</v>
      </c>
      <c r="O1733" t="s">
        <v>49</v>
      </c>
      <c r="P1733">
        <v>3</v>
      </c>
      <c r="Q1733">
        <v>439</v>
      </c>
      <c r="R1733">
        <v>2</v>
      </c>
      <c r="S1733">
        <v>3</v>
      </c>
      <c r="T1733" t="s">
        <v>53</v>
      </c>
      <c r="U1733">
        <v>390</v>
      </c>
      <c r="V1733">
        <v>5</v>
      </c>
      <c r="W1733" t="s">
        <v>33</v>
      </c>
      <c r="X1733" t="s">
        <v>33</v>
      </c>
      <c r="Y1733" t="s">
        <v>33</v>
      </c>
      <c r="Z1733">
        <v>711789.24</v>
      </c>
      <c r="AA1733">
        <v>1.2170000000000001</v>
      </c>
      <c r="AB1733" t="s">
        <v>62</v>
      </c>
      <c r="AC1733" t="s">
        <v>39</v>
      </c>
      <c r="AD1733" t="s">
        <v>46</v>
      </c>
    </row>
    <row r="1734" spans="1:30" x14ac:dyDescent="0.25">
      <c r="A1734">
        <v>101733</v>
      </c>
      <c r="B1734">
        <v>47</v>
      </c>
      <c r="C1734" t="s">
        <v>30</v>
      </c>
      <c r="D1734" t="s">
        <v>31</v>
      </c>
      <c r="F1734">
        <v>40891.839999999997</v>
      </c>
      <c r="G1734">
        <v>51306.92</v>
      </c>
      <c r="H1734">
        <v>638</v>
      </c>
      <c r="I1734">
        <v>104</v>
      </c>
      <c r="J1734">
        <v>3</v>
      </c>
      <c r="K1734" t="s">
        <v>33</v>
      </c>
      <c r="L1734" t="s">
        <v>33</v>
      </c>
      <c r="M1734" t="s">
        <v>33</v>
      </c>
      <c r="N1734" t="s">
        <v>34</v>
      </c>
      <c r="O1734" t="s">
        <v>43</v>
      </c>
      <c r="P1734">
        <v>22</v>
      </c>
      <c r="Q1734">
        <v>207</v>
      </c>
      <c r="R1734">
        <v>8</v>
      </c>
      <c r="S1734">
        <v>0</v>
      </c>
      <c r="T1734" t="s">
        <v>53</v>
      </c>
      <c r="U1734">
        <v>-1</v>
      </c>
      <c r="V1734">
        <v>3</v>
      </c>
      <c r="W1734" t="s">
        <v>37</v>
      </c>
      <c r="X1734" t="s">
        <v>33</v>
      </c>
      <c r="Y1734" t="s">
        <v>37</v>
      </c>
      <c r="Z1734">
        <v>490702.08000000002</v>
      </c>
      <c r="AA1734">
        <v>1.2549999999999999</v>
      </c>
      <c r="AB1734" t="s">
        <v>50</v>
      </c>
      <c r="AC1734" t="s">
        <v>51</v>
      </c>
      <c r="AD1734" t="s">
        <v>46</v>
      </c>
    </row>
    <row r="1735" spans="1:30" x14ac:dyDescent="0.25">
      <c r="A1735">
        <v>101734</v>
      </c>
      <c r="B1735">
        <v>70</v>
      </c>
      <c r="C1735" t="s">
        <v>70</v>
      </c>
      <c r="D1735" t="s">
        <v>58</v>
      </c>
      <c r="E1735" t="s">
        <v>42</v>
      </c>
      <c r="F1735">
        <v>33816.120000000003</v>
      </c>
      <c r="G1735">
        <v>45921.88</v>
      </c>
      <c r="H1735">
        <v>626</v>
      </c>
      <c r="I1735">
        <v>139</v>
      </c>
      <c r="J1735">
        <v>2</v>
      </c>
      <c r="K1735" t="s">
        <v>33</v>
      </c>
      <c r="L1735" t="s">
        <v>37</v>
      </c>
      <c r="M1735" t="s">
        <v>33</v>
      </c>
      <c r="N1735" t="s">
        <v>34</v>
      </c>
      <c r="O1735" t="s">
        <v>59</v>
      </c>
      <c r="P1735">
        <v>14</v>
      </c>
      <c r="Q1735">
        <v>329</v>
      </c>
      <c r="R1735">
        <v>6</v>
      </c>
      <c r="S1735">
        <v>4</v>
      </c>
      <c r="T1735" t="s">
        <v>53</v>
      </c>
      <c r="U1735">
        <v>43</v>
      </c>
      <c r="V1735">
        <v>3</v>
      </c>
      <c r="W1735" t="s">
        <v>37</v>
      </c>
      <c r="X1735" t="s">
        <v>33</v>
      </c>
      <c r="Y1735" t="s">
        <v>33</v>
      </c>
      <c r="Z1735">
        <v>405793.44</v>
      </c>
      <c r="AA1735">
        <v>1.3580000000000001</v>
      </c>
      <c r="AB1735" t="s">
        <v>60</v>
      </c>
      <c r="AC1735" t="s">
        <v>51</v>
      </c>
      <c r="AD1735" t="s">
        <v>46</v>
      </c>
    </row>
    <row r="1736" spans="1:30" x14ac:dyDescent="0.25">
      <c r="A1736">
        <v>101735</v>
      </c>
      <c r="B1736">
        <v>19</v>
      </c>
      <c r="C1736" t="s">
        <v>47</v>
      </c>
      <c r="D1736" t="s">
        <v>31</v>
      </c>
      <c r="E1736" t="s">
        <v>32</v>
      </c>
      <c r="F1736">
        <v>70683.960000000006</v>
      </c>
      <c r="G1736">
        <v>0</v>
      </c>
      <c r="H1736">
        <v>715</v>
      </c>
      <c r="I1736">
        <v>95</v>
      </c>
      <c r="J1736">
        <v>2</v>
      </c>
      <c r="K1736" t="s">
        <v>33</v>
      </c>
      <c r="L1736" t="s">
        <v>37</v>
      </c>
      <c r="M1736" t="s">
        <v>33</v>
      </c>
      <c r="N1736" t="s">
        <v>34</v>
      </c>
      <c r="O1736" t="s">
        <v>72</v>
      </c>
      <c r="P1736">
        <v>16</v>
      </c>
      <c r="Q1736">
        <v>536</v>
      </c>
      <c r="R1736">
        <v>7</v>
      </c>
      <c r="S1736">
        <v>2</v>
      </c>
      <c r="T1736" t="s">
        <v>53</v>
      </c>
      <c r="U1736">
        <v>120</v>
      </c>
      <c r="V1736">
        <v>6</v>
      </c>
      <c r="W1736" t="s">
        <v>33</v>
      </c>
      <c r="X1736" t="s">
        <v>37</v>
      </c>
      <c r="Y1736" t="s">
        <v>33</v>
      </c>
      <c r="Z1736">
        <v>848207.52</v>
      </c>
      <c r="AA1736">
        <v>0</v>
      </c>
      <c r="AB1736" t="s">
        <v>44</v>
      </c>
      <c r="AC1736" t="s">
        <v>39</v>
      </c>
      <c r="AD1736" t="s">
        <v>46</v>
      </c>
    </row>
    <row r="1737" spans="1:30" x14ac:dyDescent="0.25">
      <c r="A1737">
        <v>101736</v>
      </c>
      <c r="B1737">
        <v>39</v>
      </c>
      <c r="C1737" t="s">
        <v>41</v>
      </c>
      <c r="D1737" t="s">
        <v>31</v>
      </c>
      <c r="E1737" t="s">
        <v>32</v>
      </c>
      <c r="F1737">
        <v>33180.9</v>
      </c>
      <c r="G1737">
        <v>88644.42</v>
      </c>
      <c r="H1737">
        <v>705</v>
      </c>
      <c r="I1737">
        <v>19</v>
      </c>
      <c r="J1737">
        <v>5</v>
      </c>
      <c r="K1737" t="s">
        <v>33</v>
      </c>
      <c r="L1737" t="s">
        <v>33</v>
      </c>
      <c r="M1737" t="s">
        <v>33</v>
      </c>
      <c r="N1737" t="s">
        <v>34</v>
      </c>
      <c r="O1737" t="s">
        <v>43</v>
      </c>
      <c r="P1737">
        <v>26</v>
      </c>
      <c r="Q1737">
        <v>313</v>
      </c>
      <c r="R1737">
        <v>1</v>
      </c>
      <c r="S1737">
        <v>4</v>
      </c>
      <c r="T1737" t="s">
        <v>67</v>
      </c>
      <c r="U1737">
        <v>123</v>
      </c>
      <c r="V1737">
        <v>3</v>
      </c>
      <c r="W1737" t="s">
        <v>33</v>
      </c>
      <c r="X1737" t="s">
        <v>33</v>
      </c>
      <c r="Y1737" t="s">
        <v>33</v>
      </c>
      <c r="Z1737">
        <v>398170.8</v>
      </c>
      <c r="AA1737">
        <v>2.6720000000000002</v>
      </c>
      <c r="AB1737" t="s">
        <v>62</v>
      </c>
      <c r="AC1737" t="s">
        <v>51</v>
      </c>
      <c r="AD1737" t="s">
        <v>46</v>
      </c>
    </row>
    <row r="1738" spans="1:30" x14ac:dyDescent="0.25">
      <c r="A1738">
        <v>101737</v>
      </c>
      <c r="B1738">
        <v>53</v>
      </c>
      <c r="C1738" t="s">
        <v>47</v>
      </c>
      <c r="D1738" t="s">
        <v>58</v>
      </c>
      <c r="E1738" t="s">
        <v>32</v>
      </c>
      <c r="F1738">
        <v>62338.93</v>
      </c>
      <c r="G1738">
        <v>40170.53</v>
      </c>
      <c r="H1738">
        <v>680</v>
      </c>
      <c r="I1738">
        <v>125</v>
      </c>
      <c r="J1738">
        <v>3</v>
      </c>
      <c r="K1738" t="s">
        <v>33</v>
      </c>
      <c r="L1738" t="s">
        <v>33</v>
      </c>
      <c r="M1738" t="s">
        <v>33</v>
      </c>
      <c r="N1738" t="s">
        <v>34</v>
      </c>
      <c r="O1738" t="s">
        <v>35</v>
      </c>
      <c r="P1738">
        <v>16</v>
      </c>
      <c r="Q1738">
        <v>469</v>
      </c>
      <c r="R1738">
        <v>5</v>
      </c>
      <c r="S1738">
        <v>5</v>
      </c>
      <c r="T1738" t="s">
        <v>53</v>
      </c>
      <c r="U1738">
        <v>291</v>
      </c>
      <c r="V1738">
        <v>1</v>
      </c>
      <c r="W1738" t="s">
        <v>37</v>
      </c>
      <c r="X1738" t="s">
        <v>37</v>
      </c>
      <c r="Y1738" t="s">
        <v>37</v>
      </c>
      <c r="Z1738">
        <v>748067.16</v>
      </c>
      <c r="AA1738">
        <v>0.64400000000000002</v>
      </c>
      <c r="AB1738" t="s">
        <v>50</v>
      </c>
      <c r="AC1738" t="s">
        <v>39</v>
      </c>
      <c r="AD1738" t="s">
        <v>40</v>
      </c>
    </row>
    <row r="1739" spans="1:30" x14ac:dyDescent="0.25">
      <c r="A1739">
        <v>101738</v>
      </c>
      <c r="B1739">
        <v>21</v>
      </c>
      <c r="C1739" t="s">
        <v>47</v>
      </c>
      <c r="D1739" t="s">
        <v>58</v>
      </c>
      <c r="E1739" t="s">
        <v>42</v>
      </c>
      <c r="F1739">
        <v>66760.78</v>
      </c>
      <c r="G1739">
        <v>0</v>
      </c>
      <c r="H1739">
        <v>657</v>
      </c>
      <c r="I1739">
        <v>124</v>
      </c>
      <c r="J1739">
        <v>5</v>
      </c>
      <c r="K1739" t="s">
        <v>33</v>
      </c>
      <c r="L1739" t="s">
        <v>37</v>
      </c>
      <c r="M1739" t="s">
        <v>37</v>
      </c>
      <c r="N1739" t="s">
        <v>34</v>
      </c>
      <c r="O1739" t="s">
        <v>69</v>
      </c>
      <c r="P1739">
        <v>6</v>
      </c>
      <c r="Q1739">
        <v>152</v>
      </c>
      <c r="R1739">
        <v>3</v>
      </c>
      <c r="S1739">
        <v>5</v>
      </c>
      <c r="T1739" t="s">
        <v>53</v>
      </c>
      <c r="U1739">
        <v>416</v>
      </c>
      <c r="V1739">
        <v>3</v>
      </c>
      <c r="W1739" t="s">
        <v>33</v>
      </c>
      <c r="X1739" t="s">
        <v>33</v>
      </c>
      <c r="Y1739" t="s">
        <v>33</v>
      </c>
      <c r="Z1739">
        <v>801129.36</v>
      </c>
      <c r="AA1739">
        <v>0</v>
      </c>
      <c r="AB1739" t="s">
        <v>44</v>
      </c>
      <c r="AC1739" t="s">
        <v>39</v>
      </c>
      <c r="AD1739" t="s">
        <v>46</v>
      </c>
    </row>
    <row r="1740" spans="1:30" x14ac:dyDescent="0.25">
      <c r="A1740">
        <v>101739</v>
      </c>
      <c r="B1740">
        <v>41</v>
      </c>
      <c r="C1740" t="s">
        <v>75</v>
      </c>
      <c r="D1740" t="s">
        <v>31</v>
      </c>
      <c r="E1740" t="s">
        <v>32</v>
      </c>
      <c r="F1740">
        <v>48547.27</v>
      </c>
      <c r="G1740">
        <v>28825.86</v>
      </c>
      <c r="H1740">
        <v>724</v>
      </c>
      <c r="I1740">
        <v>23</v>
      </c>
      <c r="J1740">
        <v>3</v>
      </c>
      <c r="K1740" t="s">
        <v>33</v>
      </c>
      <c r="L1740" t="s">
        <v>33</v>
      </c>
      <c r="M1740" t="s">
        <v>33</v>
      </c>
      <c r="N1740" t="s">
        <v>34</v>
      </c>
      <c r="O1740" t="s">
        <v>43</v>
      </c>
      <c r="P1740">
        <v>1</v>
      </c>
      <c r="Q1740">
        <v>617</v>
      </c>
      <c r="R1740">
        <v>5</v>
      </c>
      <c r="S1740">
        <v>3</v>
      </c>
      <c r="T1740" t="s">
        <v>53</v>
      </c>
      <c r="U1740">
        <v>340</v>
      </c>
      <c r="V1740">
        <v>3</v>
      </c>
      <c r="W1740" t="s">
        <v>37</v>
      </c>
      <c r="X1740" t="s">
        <v>37</v>
      </c>
      <c r="Y1740" t="s">
        <v>37</v>
      </c>
      <c r="Z1740">
        <v>582567.24</v>
      </c>
      <c r="AA1740">
        <v>0.59399999999999997</v>
      </c>
      <c r="AB1740" t="s">
        <v>62</v>
      </c>
      <c r="AC1740" t="s">
        <v>45</v>
      </c>
      <c r="AD1740" t="s">
        <v>40</v>
      </c>
    </row>
    <row r="1741" spans="1:30" x14ac:dyDescent="0.25">
      <c r="A1741">
        <v>101740</v>
      </c>
      <c r="B1741">
        <v>50</v>
      </c>
      <c r="C1741" t="s">
        <v>47</v>
      </c>
      <c r="D1741" t="s">
        <v>58</v>
      </c>
      <c r="E1741" t="s">
        <v>42</v>
      </c>
      <c r="F1741">
        <v>29182.21</v>
      </c>
      <c r="G1741">
        <v>10515.61</v>
      </c>
      <c r="H1741">
        <v>662</v>
      </c>
      <c r="I1741">
        <v>104</v>
      </c>
      <c r="J1741">
        <v>2</v>
      </c>
      <c r="K1741" t="s">
        <v>33</v>
      </c>
      <c r="L1741" t="s">
        <v>37</v>
      </c>
      <c r="M1741" t="s">
        <v>33</v>
      </c>
      <c r="N1741" t="s">
        <v>34</v>
      </c>
      <c r="O1741" t="s">
        <v>56</v>
      </c>
      <c r="P1741">
        <v>26</v>
      </c>
      <c r="Q1741">
        <v>120</v>
      </c>
      <c r="R1741">
        <v>6</v>
      </c>
      <c r="S1741">
        <v>4</v>
      </c>
      <c r="T1741" t="s">
        <v>67</v>
      </c>
      <c r="U1741">
        <v>370</v>
      </c>
      <c r="V1741">
        <v>0</v>
      </c>
      <c r="W1741" t="s">
        <v>37</v>
      </c>
      <c r="X1741" t="s">
        <v>37</v>
      </c>
      <c r="Y1741" t="s">
        <v>33</v>
      </c>
      <c r="Z1741">
        <v>350186.52</v>
      </c>
      <c r="AA1741">
        <v>0.36</v>
      </c>
      <c r="AB1741" t="s">
        <v>50</v>
      </c>
      <c r="AC1741" t="s">
        <v>65</v>
      </c>
      <c r="AD1741" t="s">
        <v>46</v>
      </c>
    </row>
    <row r="1742" spans="1:30" x14ac:dyDescent="0.25">
      <c r="A1742">
        <v>101741</v>
      </c>
      <c r="B1742">
        <v>52</v>
      </c>
      <c r="C1742" t="s">
        <v>66</v>
      </c>
      <c r="D1742" t="s">
        <v>68</v>
      </c>
      <c r="E1742" t="s">
        <v>42</v>
      </c>
      <c r="F1742">
        <v>25377.88</v>
      </c>
      <c r="G1742">
        <v>51010.48</v>
      </c>
      <c r="H1742">
        <v>737</v>
      </c>
      <c r="I1742">
        <v>170</v>
      </c>
      <c r="J1742">
        <v>3</v>
      </c>
      <c r="K1742" t="s">
        <v>33</v>
      </c>
      <c r="L1742" t="s">
        <v>37</v>
      </c>
      <c r="M1742" t="s">
        <v>33</v>
      </c>
      <c r="N1742" t="s">
        <v>53</v>
      </c>
      <c r="O1742" t="s">
        <v>59</v>
      </c>
      <c r="P1742">
        <v>26</v>
      </c>
      <c r="Q1742">
        <v>368</v>
      </c>
      <c r="R1742">
        <v>6</v>
      </c>
      <c r="S1742">
        <v>1</v>
      </c>
      <c r="T1742" t="s">
        <v>36</v>
      </c>
      <c r="U1742">
        <v>449</v>
      </c>
      <c r="V1742">
        <v>3</v>
      </c>
      <c r="W1742" t="s">
        <v>33</v>
      </c>
      <c r="X1742" t="s">
        <v>33</v>
      </c>
      <c r="Y1742" t="s">
        <v>37</v>
      </c>
      <c r="Z1742">
        <v>304534.56</v>
      </c>
      <c r="AA1742">
        <v>2.0099999999999998</v>
      </c>
      <c r="AB1742" t="s">
        <v>50</v>
      </c>
      <c r="AC1742" t="s">
        <v>65</v>
      </c>
      <c r="AD1742" t="s">
        <v>40</v>
      </c>
    </row>
    <row r="1743" spans="1:30" x14ac:dyDescent="0.25">
      <c r="A1743">
        <v>101742</v>
      </c>
      <c r="B1743">
        <v>50</v>
      </c>
      <c r="C1743" t="s">
        <v>70</v>
      </c>
      <c r="D1743" t="s">
        <v>58</v>
      </c>
      <c r="E1743" t="s">
        <v>42</v>
      </c>
      <c r="F1743">
        <v>13926.92</v>
      </c>
      <c r="G1743">
        <v>34116.639999999999</v>
      </c>
      <c r="H1743">
        <v>461</v>
      </c>
      <c r="I1743">
        <v>56</v>
      </c>
      <c r="J1743">
        <v>1</v>
      </c>
      <c r="K1743" t="s">
        <v>33</v>
      </c>
      <c r="L1743" t="s">
        <v>33</v>
      </c>
      <c r="M1743" t="s">
        <v>33</v>
      </c>
      <c r="N1743" t="s">
        <v>53</v>
      </c>
      <c r="O1743" t="s">
        <v>69</v>
      </c>
      <c r="P1743">
        <v>10</v>
      </c>
      <c r="Q1743">
        <v>481</v>
      </c>
      <c r="R1743">
        <v>7</v>
      </c>
      <c r="S1743">
        <v>0</v>
      </c>
      <c r="T1743" t="s">
        <v>53</v>
      </c>
      <c r="U1743">
        <v>-1</v>
      </c>
      <c r="V1743">
        <v>5</v>
      </c>
      <c r="W1743" t="s">
        <v>33</v>
      </c>
      <c r="X1743" t="s">
        <v>33</v>
      </c>
      <c r="Y1743" t="s">
        <v>33</v>
      </c>
      <c r="Z1743">
        <v>167123.04</v>
      </c>
      <c r="AA1743">
        <v>2.4500000000000002</v>
      </c>
      <c r="AB1743" t="s">
        <v>50</v>
      </c>
      <c r="AC1743" t="s">
        <v>65</v>
      </c>
      <c r="AD1743" t="s">
        <v>46</v>
      </c>
    </row>
    <row r="1744" spans="1:30" x14ac:dyDescent="0.25">
      <c r="A1744">
        <v>101743</v>
      </c>
      <c r="B1744">
        <v>33</v>
      </c>
      <c r="C1744" t="s">
        <v>41</v>
      </c>
      <c r="D1744" t="s">
        <v>58</v>
      </c>
      <c r="E1744" t="s">
        <v>32</v>
      </c>
      <c r="F1744">
        <v>62495.5</v>
      </c>
      <c r="G1744">
        <v>90555.69</v>
      </c>
      <c r="H1744">
        <v>818</v>
      </c>
      <c r="I1744">
        <v>155</v>
      </c>
      <c r="J1744">
        <v>4</v>
      </c>
      <c r="K1744" t="s">
        <v>33</v>
      </c>
      <c r="L1744" t="s">
        <v>33</v>
      </c>
      <c r="M1744" t="s">
        <v>33</v>
      </c>
      <c r="N1744" t="s">
        <v>34</v>
      </c>
      <c r="O1744" t="s">
        <v>35</v>
      </c>
      <c r="P1744">
        <v>8</v>
      </c>
      <c r="Q1744">
        <v>33</v>
      </c>
      <c r="R1744">
        <v>3</v>
      </c>
      <c r="S1744">
        <v>4</v>
      </c>
      <c r="T1744" t="s">
        <v>67</v>
      </c>
      <c r="U1744">
        <v>185</v>
      </c>
      <c r="V1744">
        <v>1</v>
      </c>
      <c r="W1744" t="s">
        <v>33</v>
      </c>
      <c r="X1744" t="s">
        <v>33</v>
      </c>
      <c r="Y1744" t="s">
        <v>37</v>
      </c>
      <c r="Z1744">
        <v>749946</v>
      </c>
      <c r="AA1744">
        <v>1.4490000000000001</v>
      </c>
      <c r="AB1744" t="s">
        <v>38</v>
      </c>
      <c r="AC1744" t="s">
        <v>39</v>
      </c>
      <c r="AD1744" t="s">
        <v>46</v>
      </c>
    </row>
    <row r="1745" spans="1:30" x14ac:dyDescent="0.25">
      <c r="A1745">
        <v>101744</v>
      </c>
      <c r="B1745">
        <v>40</v>
      </c>
      <c r="C1745" t="s">
        <v>57</v>
      </c>
      <c r="D1745" t="s">
        <v>68</v>
      </c>
      <c r="E1745" t="s">
        <v>42</v>
      </c>
      <c r="F1745">
        <v>32123.53</v>
      </c>
      <c r="G1745">
        <v>2850</v>
      </c>
      <c r="H1745">
        <v>615</v>
      </c>
      <c r="I1745">
        <v>163</v>
      </c>
      <c r="J1745">
        <v>1</v>
      </c>
      <c r="K1745" t="s">
        <v>33</v>
      </c>
      <c r="L1745" t="s">
        <v>33</v>
      </c>
      <c r="M1745" t="s">
        <v>37</v>
      </c>
      <c r="N1745" t="s">
        <v>34</v>
      </c>
      <c r="O1745" t="s">
        <v>69</v>
      </c>
      <c r="P1745">
        <v>4</v>
      </c>
      <c r="Q1745">
        <v>20</v>
      </c>
      <c r="R1745">
        <v>8</v>
      </c>
      <c r="S1745">
        <v>0</v>
      </c>
      <c r="T1745" t="s">
        <v>53</v>
      </c>
      <c r="U1745">
        <v>-1</v>
      </c>
      <c r="V1745">
        <v>2</v>
      </c>
      <c r="W1745" t="s">
        <v>33</v>
      </c>
      <c r="X1745" t="s">
        <v>37</v>
      </c>
      <c r="Y1745" t="s">
        <v>33</v>
      </c>
      <c r="Z1745">
        <v>385482.36</v>
      </c>
      <c r="AA1745">
        <v>8.8999999999999996E-2</v>
      </c>
      <c r="AB1745" t="s">
        <v>62</v>
      </c>
      <c r="AC1745" t="s">
        <v>51</v>
      </c>
      <c r="AD1745" t="s">
        <v>46</v>
      </c>
    </row>
    <row r="1746" spans="1:30" x14ac:dyDescent="0.25">
      <c r="A1746">
        <v>101745</v>
      </c>
      <c r="B1746">
        <v>40</v>
      </c>
      <c r="C1746" t="s">
        <v>75</v>
      </c>
      <c r="D1746" t="s">
        <v>31</v>
      </c>
      <c r="E1746" t="s">
        <v>32</v>
      </c>
      <c r="F1746">
        <v>29910.400000000001</v>
      </c>
      <c r="G1746">
        <v>44651.75</v>
      </c>
      <c r="H1746">
        <v>602</v>
      </c>
      <c r="I1746">
        <v>37</v>
      </c>
      <c r="J1746">
        <v>5</v>
      </c>
      <c r="K1746" t="s">
        <v>33</v>
      </c>
      <c r="L1746" t="s">
        <v>33</v>
      </c>
      <c r="M1746" t="s">
        <v>33</v>
      </c>
      <c r="N1746" t="s">
        <v>53</v>
      </c>
      <c r="O1746" t="s">
        <v>64</v>
      </c>
      <c r="P1746">
        <v>11</v>
      </c>
      <c r="Q1746">
        <v>478</v>
      </c>
      <c r="R1746">
        <v>2</v>
      </c>
      <c r="S1746">
        <v>1</v>
      </c>
      <c r="T1746" t="s">
        <v>46</v>
      </c>
      <c r="U1746">
        <v>189</v>
      </c>
      <c r="V1746">
        <v>2</v>
      </c>
      <c r="W1746" t="s">
        <v>37</v>
      </c>
      <c r="X1746" t="s">
        <v>33</v>
      </c>
      <c r="Y1746" t="s">
        <v>33</v>
      </c>
      <c r="Z1746">
        <v>358924.79999999999</v>
      </c>
      <c r="AA1746">
        <v>1.4930000000000001</v>
      </c>
      <c r="AB1746" t="s">
        <v>62</v>
      </c>
      <c r="AC1746" t="s">
        <v>65</v>
      </c>
      <c r="AD1746" t="s">
        <v>46</v>
      </c>
    </row>
    <row r="1747" spans="1:30" x14ac:dyDescent="0.25">
      <c r="A1747">
        <v>101746</v>
      </c>
      <c r="B1747">
        <v>34</v>
      </c>
      <c r="C1747" t="s">
        <v>57</v>
      </c>
      <c r="D1747" t="s">
        <v>68</v>
      </c>
      <c r="E1747" t="s">
        <v>32</v>
      </c>
      <c r="F1747">
        <v>46117.69</v>
      </c>
      <c r="G1747">
        <v>43494.7</v>
      </c>
      <c r="H1747">
        <v>545</v>
      </c>
      <c r="I1747">
        <v>165</v>
      </c>
      <c r="J1747">
        <v>4</v>
      </c>
      <c r="K1747" t="s">
        <v>33</v>
      </c>
      <c r="L1747" t="s">
        <v>37</v>
      </c>
      <c r="M1747" t="s">
        <v>33</v>
      </c>
      <c r="N1747" t="s">
        <v>34</v>
      </c>
      <c r="O1747" t="s">
        <v>72</v>
      </c>
      <c r="P1747">
        <v>9</v>
      </c>
      <c r="Q1747">
        <v>276</v>
      </c>
      <c r="R1747">
        <v>5</v>
      </c>
      <c r="S1747">
        <v>3</v>
      </c>
      <c r="T1747" t="s">
        <v>53</v>
      </c>
      <c r="U1747">
        <v>446</v>
      </c>
      <c r="V1747">
        <v>1</v>
      </c>
      <c r="W1747" t="s">
        <v>37</v>
      </c>
      <c r="X1747" t="s">
        <v>33</v>
      </c>
      <c r="Y1747" t="s">
        <v>33</v>
      </c>
      <c r="Z1747">
        <v>553412.28</v>
      </c>
      <c r="AA1747">
        <v>0.94299999999999995</v>
      </c>
      <c r="AB1747" t="s">
        <v>38</v>
      </c>
      <c r="AC1747" t="s">
        <v>45</v>
      </c>
      <c r="AD1747" t="s">
        <v>46</v>
      </c>
    </row>
    <row r="1748" spans="1:30" x14ac:dyDescent="0.25">
      <c r="A1748">
        <v>101747</v>
      </c>
      <c r="B1748">
        <v>49</v>
      </c>
      <c r="C1748" t="s">
        <v>57</v>
      </c>
      <c r="D1748" t="s">
        <v>31</v>
      </c>
      <c r="E1748" t="s">
        <v>32</v>
      </c>
      <c r="F1748">
        <v>44903.26</v>
      </c>
      <c r="G1748">
        <v>49968.86</v>
      </c>
      <c r="H1748">
        <v>727</v>
      </c>
      <c r="I1748">
        <v>161</v>
      </c>
      <c r="J1748">
        <v>1</v>
      </c>
      <c r="K1748" t="s">
        <v>33</v>
      </c>
      <c r="L1748" t="s">
        <v>37</v>
      </c>
      <c r="M1748" t="s">
        <v>33</v>
      </c>
      <c r="N1748" t="s">
        <v>53</v>
      </c>
      <c r="O1748" t="s">
        <v>52</v>
      </c>
      <c r="P1748">
        <v>4</v>
      </c>
      <c r="Q1748">
        <v>732</v>
      </c>
      <c r="R1748">
        <v>1</v>
      </c>
      <c r="S1748">
        <v>5</v>
      </c>
      <c r="T1748" t="s">
        <v>46</v>
      </c>
      <c r="U1748">
        <v>76</v>
      </c>
      <c r="V1748">
        <v>6</v>
      </c>
      <c r="W1748" t="s">
        <v>37</v>
      </c>
      <c r="X1748" t="s">
        <v>33</v>
      </c>
      <c r="Y1748" t="s">
        <v>33</v>
      </c>
      <c r="Z1748">
        <v>538839.12</v>
      </c>
      <c r="AA1748">
        <v>1.113</v>
      </c>
      <c r="AB1748" t="s">
        <v>50</v>
      </c>
      <c r="AC1748" t="s">
        <v>45</v>
      </c>
      <c r="AD1748" t="s">
        <v>46</v>
      </c>
    </row>
    <row r="1749" spans="1:30" x14ac:dyDescent="0.25">
      <c r="A1749">
        <v>101748</v>
      </c>
      <c r="B1749">
        <v>42</v>
      </c>
      <c r="C1749" t="s">
        <v>41</v>
      </c>
      <c r="D1749" t="s">
        <v>31</v>
      </c>
      <c r="E1749" t="s">
        <v>42</v>
      </c>
      <c r="F1749">
        <v>29336.799999999999</v>
      </c>
      <c r="G1749">
        <v>48236.4</v>
      </c>
      <c r="H1749">
        <v>695</v>
      </c>
      <c r="I1749">
        <v>51</v>
      </c>
      <c r="J1749">
        <v>1</v>
      </c>
      <c r="K1749" t="s">
        <v>33</v>
      </c>
      <c r="L1749" t="s">
        <v>33</v>
      </c>
      <c r="M1749" t="s">
        <v>33</v>
      </c>
      <c r="N1749" t="s">
        <v>34</v>
      </c>
      <c r="O1749" t="s">
        <v>35</v>
      </c>
      <c r="P1749">
        <v>20</v>
      </c>
      <c r="Q1749">
        <v>145</v>
      </c>
      <c r="R1749">
        <v>6</v>
      </c>
      <c r="S1749">
        <v>2</v>
      </c>
      <c r="T1749" t="s">
        <v>53</v>
      </c>
      <c r="U1749">
        <v>492</v>
      </c>
      <c r="V1749">
        <v>2</v>
      </c>
      <c r="W1749" t="s">
        <v>37</v>
      </c>
      <c r="X1749" t="s">
        <v>37</v>
      </c>
      <c r="Y1749" t="s">
        <v>33</v>
      </c>
      <c r="Z1749">
        <v>352041.6</v>
      </c>
      <c r="AA1749">
        <v>1.6439999999999999</v>
      </c>
      <c r="AB1749" t="s">
        <v>62</v>
      </c>
      <c r="AC1749" t="s">
        <v>65</v>
      </c>
      <c r="AD1749" t="s">
        <v>46</v>
      </c>
    </row>
    <row r="1750" spans="1:30" x14ac:dyDescent="0.25">
      <c r="A1750">
        <v>101749</v>
      </c>
      <c r="B1750">
        <v>39</v>
      </c>
      <c r="C1750" t="s">
        <v>61</v>
      </c>
      <c r="D1750" t="s">
        <v>31</v>
      </c>
      <c r="E1750" t="s">
        <v>32</v>
      </c>
      <c r="F1750">
        <v>40429.97</v>
      </c>
      <c r="H1750">
        <v>530</v>
      </c>
      <c r="I1750">
        <v>77</v>
      </c>
      <c r="J1750">
        <v>3</v>
      </c>
      <c r="K1750" t="s">
        <v>33</v>
      </c>
      <c r="L1750" t="s">
        <v>37</v>
      </c>
      <c r="M1750" t="s">
        <v>33</v>
      </c>
      <c r="N1750" t="s">
        <v>34</v>
      </c>
      <c r="O1750" t="s">
        <v>49</v>
      </c>
      <c r="P1750">
        <v>26</v>
      </c>
      <c r="Q1750">
        <v>355</v>
      </c>
      <c r="R1750">
        <v>3</v>
      </c>
      <c r="S1750">
        <v>5</v>
      </c>
      <c r="T1750" t="s">
        <v>53</v>
      </c>
      <c r="U1750">
        <v>55</v>
      </c>
      <c r="V1750">
        <v>1</v>
      </c>
      <c r="W1750" t="s">
        <v>33</v>
      </c>
      <c r="X1750" t="s">
        <v>33</v>
      </c>
      <c r="Y1750" t="s">
        <v>33</v>
      </c>
      <c r="Z1750">
        <v>485159.64</v>
      </c>
      <c r="AA1750">
        <v>0.79800000000000004</v>
      </c>
      <c r="AB1750" t="s">
        <v>62</v>
      </c>
      <c r="AC1750" t="s">
        <v>51</v>
      </c>
      <c r="AD1750" t="s">
        <v>46</v>
      </c>
    </row>
    <row r="1751" spans="1:30" x14ac:dyDescent="0.25">
      <c r="A1751">
        <v>101750</v>
      </c>
      <c r="B1751">
        <v>23</v>
      </c>
      <c r="C1751" t="s">
        <v>75</v>
      </c>
      <c r="D1751" t="s">
        <v>31</v>
      </c>
      <c r="E1751" t="s">
        <v>42</v>
      </c>
      <c r="F1751">
        <v>52171.13</v>
      </c>
      <c r="G1751">
        <v>55302.9</v>
      </c>
      <c r="H1751">
        <v>687</v>
      </c>
      <c r="I1751">
        <v>139</v>
      </c>
      <c r="J1751">
        <v>5</v>
      </c>
      <c r="K1751" t="s">
        <v>33</v>
      </c>
      <c r="L1751" t="s">
        <v>37</v>
      </c>
      <c r="M1751" t="s">
        <v>33</v>
      </c>
      <c r="N1751" t="s">
        <v>34</v>
      </c>
      <c r="O1751" t="s">
        <v>43</v>
      </c>
      <c r="P1751">
        <v>24</v>
      </c>
      <c r="Q1751">
        <v>240</v>
      </c>
      <c r="R1751">
        <v>2</v>
      </c>
      <c r="S1751">
        <v>0</v>
      </c>
      <c r="T1751" t="s">
        <v>53</v>
      </c>
      <c r="U1751">
        <v>-1</v>
      </c>
      <c r="V1751">
        <v>2</v>
      </c>
      <c r="W1751" t="s">
        <v>37</v>
      </c>
      <c r="X1751" t="s">
        <v>33</v>
      </c>
      <c r="Y1751" t="s">
        <v>33</v>
      </c>
      <c r="Z1751">
        <v>626053.56000000006</v>
      </c>
      <c r="AA1751">
        <v>1.06</v>
      </c>
      <c r="AB1751" t="s">
        <v>44</v>
      </c>
      <c r="AC1751" t="s">
        <v>45</v>
      </c>
      <c r="AD1751" t="s">
        <v>46</v>
      </c>
    </row>
    <row r="1752" spans="1:30" x14ac:dyDescent="0.25">
      <c r="A1752">
        <v>101751</v>
      </c>
      <c r="B1752">
        <v>60</v>
      </c>
      <c r="C1752" t="s">
        <v>75</v>
      </c>
      <c r="D1752" t="s">
        <v>31</v>
      </c>
      <c r="E1752" t="s">
        <v>42</v>
      </c>
      <c r="F1752">
        <v>85348.94</v>
      </c>
      <c r="G1752">
        <v>62094.03</v>
      </c>
      <c r="H1752">
        <v>651</v>
      </c>
      <c r="I1752">
        <v>95</v>
      </c>
      <c r="J1752">
        <v>2</v>
      </c>
      <c r="K1752" t="s">
        <v>33</v>
      </c>
      <c r="L1752" t="s">
        <v>33</v>
      </c>
      <c r="M1752" t="s">
        <v>33</v>
      </c>
      <c r="N1752" t="s">
        <v>34</v>
      </c>
      <c r="O1752" t="s">
        <v>59</v>
      </c>
      <c r="P1752">
        <v>27</v>
      </c>
      <c r="Q1752">
        <v>553</v>
      </c>
      <c r="R1752">
        <v>4</v>
      </c>
      <c r="S1752">
        <v>5</v>
      </c>
      <c r="T1752" t="s">
        <v>53</v>
      </c>
      <c r="U1752">
        <v>309</v>
      </c>
      <c r="V1752">
        <v>1</v>
      </c>
      <c r="W1752" t="s">
        <v>33</v>
      </c>
      <c r="X1752" t="s">
        <v>33</v>
      </c>
      <c r="Y1752" t="s">
        <v>37</v>
      </c>
      <c r="Z1752">
        <v>1024187.28</v>
      </c>
      <c r="AA1752">
        <v>0.72799999999999998</v>
      </c>
      <c r="AB1752" t="s">
        <v>60</v>
      </c>
      <c r="AC1752" t="s">
        <v>39</v>
      </c>
      <c r="AD1752" t="s">
        <v>40</v>
      </c>
    </row>
    <row r="1753" spans="1:30" x14ac:dyDescent="0.25">
      <c r="A1753">
        <v>101752</v>
      </c>
      <c r="B1753">
        <v>69</v>
      </c>
      <c r="C1753" t="s">
        <v>61</v>
      </c>
      <c r="D1753" t="s">
        <v>68</v>
      </c>
      <c r="E1753" t="s">
        <v>32</v>
      </c>
      <c r="F1753">
        <v>33473.97</v>
      </c>
      <c r="G1753">
        <v>13514.99</v>
      </c>
      <c r="H1753">
        <v>567</v>
      </c>
      <c r="I1753">
        <v>27</v>
      </c>
      <c r="J1753">
        <v>5</v>
      </c>
      <c r="K1753" t="s">
        <v>33</v>
      </c>
      <c r="L1753" t="s">
        <v>37</v>
      </c>
      <c r="M1753" t="s">
        <v>33</v>
      </c>
      <c r="N1753" t="s">
        <v>55</v>
      </c>
      <c r="O1753" t="s">
        <v>49</v>
      </c>
      <c r="P1753">
        <v>6</v>
      </c>
      <c r="Q1753">
        <v>762</v>
      </c>
      <c r="R1753">
        <v>4</v>
      </c>
      <c r="S1753">
        <v>2</v>
      </c>
      <c r="T1753" t="s">
        <v>53</v>
      </c>
      <c r="U1753">
        <v>367</v>
      </c>
      <c r="V1753">
        <v>1</v>
      </c>
      <c r="W1753" t="s">
        <v>33</v>
      </c>
      <c r="X1753" t="s">
        <v>37</v>
      </c>
      <c r="Y1753" t="s">
        <v>33</v>
      </c>
      <c r="Z1753">
        <v>401687.64</v>
      </c>
      <c r="AA1753">
        <v>0.40400000000000003</v>
      </c>
      <c r="AB1753" t="s">
        <v>60</v>
      </c>
      <c r="AC1753" t="s">
        <v>51</v>
      </c>
      <c r="AD1753" t="s">
        <v>46</v>
      </c>
    </row>
    <row r="1754" spans="1:30" x14ac:dyDescent="0.25">
      <c r="A1754">
        <v>101753</v>
      </c>
      <c r="B1754">
        <v>27</v>
      </c>
      <c r="C1754" t="s">
        <v>47</v>
      </c>
      <c r="D1754" t="s">
        <v>31</v>
      </c>
      <c r="E1754" t="s">
        <v>48</v>
      </c>
      <c r="F1754">
        <v>46479.5</v>
      </c>
      <c r="G1754">
        <v>67771.22</v>
      </c>
      <c r="H1754">
        <v>702</v>
      </c>
      <c r="I1754">
        <v>166</v>
      </c>
      <c r="J1754">
        <v>3</v>
      </c>
      <c r="K1754" t="s">
        <v>33</v>
      </c>
      <c r="L1754" t="s">
        <v>37</v>
      </c>
      <c r="M1754" t="s">
        <v>33</v>
      </c>
      <c r="N1754" t="s">
        <v>34</v>
      </c>
      <c r="O1754" t="s">
        <v>73</v>
      </c>
      <c r="P1754">
        <v>20</v>
      </c>
      <c r="Q1754">
        <v>321</v>
      </c>
      <c r="R1754">
        <v>1</v>
      </c>
      <c r="S1754">
        <v>3</v>
      </c>
      <c r="T1754" t="s">
        <v>46</v>
      </c>
      <c r="U1754">
        <v>391</v>
      </c>
      <c r="V1754">
        <v>0</v>
      </c>
      <c r="W1754" t="s">
        <v>33</v>
      </c>
      <c r="X1754" t="s">
        <v>37</v>
      </c>
      <c r="Y1754" t="s">
        <v>33</v>
      </c>
      <c r="Z1754">
        <v>557754</v>
      </c>
      <c r="AA1754">
        <v>1.458</v>
      </c>
      <c r="AB1754" t="s">
        <v>38</v>
      </c>
      <c r="AC1754" t="s">
        <v>45</v>
      </c>
      <c r="AD1754" t="s">
        <v>46</v>
      </c>
    </row>
    <row r="1755" spans="1:30" x14ac:dyDescent="0.25">
      <c r="A1755">
        <v>101754</v>
      </c>
      <c r="B1755">
        <v>62</v>
      </c>
      <c r="C1755" t="s">
        <v>66</v>
      </c>
      <c r="D1755" t="s">
        <v>31</v>
      </c>
      <c r="E1755" t="s">
        <v>42</v>
      </c>
      <c r="F1755">
        <v>44375.6</v>
      </c>
      <c r="G1755">
        <v>27153.360000000001</v>
      </c>
      <c r="H1755">
        <v>626</v>
      </c>
      <c r="I1755">
        <v>130</v>
      </c>
      <c r="J1755">
        <v>3</v>
      </c>
      <c r="K1755" t="s">
        <v>33</v>
      </c>
      <c r="L1755" t="s">
        <v>37</v>
      </c>
      <c r="M1755" t="s">
        <v>33</v>
      </c>
      <c r="N1755" t="s">
        <v>53</v>
      </c>
      <c r="O1755" t="s">
        <v>72</v>
      </c>
      <c r="P1755">
        <v>5</v>
      </c>
      <c r="Q1755">
        <v>156</v>
      </c>
      <c r="R1755">
        <v>7</v>
      </c>
      <c r="S1755">
        <v>0</v>
      </c>
      <c r="T1755" t="s">
        <v>46</v>
      </c>
      <c r="U1755">
        <v>-1</v>
      </c>
      <c r="V1755">
        <v>5</v>
      </c>
      <c r="W1755" t="s">
        <v>33</v>
      </c>
      <c r="X1755" t="s">
        <v>37</v>
      </c>
      <c r="Y1755" t="s">
        <v>33</v>
      </c>
      <c r="Z1755">
        <v>532507.19999999995</v>
      </c>
      <c r="AA1755">
        <v>0.61199999999999999</v>
      </c>
      <c r="AB1755" t="s">
        <v>60</v>
      </c>
      <c r="AC1755" t="s">
        <v>45</v>
      </c>
      <c r="AD1755" t="s">
        <v>46</v>
      </c>
    </row>
    <row r="1756" spans="1:30" x14ac:dyDescent="0.25">
      <c r="A1756">
        <v>101755</v>
      </c>
      <c r="B1756">
        <v>69</v>
      </c>
      <c r="C1756" t="s">
        <v>47</v>
      </c>
      <c r="D1756" t="s">
        <v>58</v>
      </c>
      <c r="E1756" t="s">
        <v>42</v>
      </c>
      <c r="F1756">
        <v>59618.63</v>
      </c>
      <c r="G1756">
        <v>0</v>
      </c>
      <c r="H1756">
        <v>666</v>
      </c>
      <c r="I1756">
        <v>96</v>
      </c>
      <c r="J1756">
        <v>4</v>
      </c>
      <c r="K1756" t="s">
        <v>33</v>
      </c>
      <c r="L1756" t="s">
        <v>33</v>
      </c>
      <c r="M1756" t="s">
        <v>33</v>
      </c>
      <c r="N1756" t="s">
        <v>34</v>
      </c>
      <c r="O1756" t="s">
        <v>64</v>
      </c>
      <c r="P1756">
        <v>9</v>
      </c>
      <c r="Q1756">
        <v>513</v>
      </c>
      <c r="R1756">
        <v>6</v>
      </c>
      <c r="S1756">
        <v>1</v>
      </c>
      <c r="T1756" t="s">
        <v>53</v>
      </c>
      <c r="U1756">
        <v>470</v>
      </c>
      <c r="V1756">
        <v>0</v>
      </c>
      <c r="W1756" t="s">
        <v>37</v>
      </c>
      <c r="X1756" t="s">
        <v>37</v>
      </c>
      <c r="Y1756" t="s">
        <v>33</v>
      </c>
      <c r="Z1756">
        <v>715423.56</v>
      </c>
      <c r="AA1756">
        <v>0</v>
      </c>
      <c r="AB1756" t="s">
        <v>60</v>
      </c>
      <c r="AC1756" t="s">
        <v>39</v>
      </c>
      <c r="AD1756" t="s">
        <v>46</v>
      </c>
    </row>
    <row r="1757" spans="1:30" x14ac:dyDescent="0.25">
      <c r="A1757">
        <v>101756</v>
      </c>
      <c r="B1757">
        <v>68</v>
      </c>
      <c r="C1757" t="s">
        <v>47</v>
      </c>
      <c r="D1757" t="s">
        <v>58</v>
      </c>
      <c r="E1757" t="s">
        <v>48</v>
      </c>
      <c r="F1757">
        <v>70052.91</v>
      </c>
      <c r="G1757">
        <v>20443.73</v>
      </c>
      <c r="H1757">
        <v>572</v>
      </c>
      <c r="I1757">
        <v>52</v>
      </c>
      <c r="J1757">
        <v>1</v>
      </c>
      <c r="K1757" t="s">
        <v>33</v>
      </c>
      <c r="L1757" t="s">
        <v>37</v>
      </c>
      <c r="M1757" t="s">
        <v>33</v>
      </c>
      <c r="N1757" t="s">
        <v>34</v>
      </c>
      <c r="O1757" t="s">
        <v>74</v>
      </c>
      <c r="P1757">
        <v>2</v>
      </c>
      <c r="Q1757">
        <v>401</v>
      </c>
      <c r="R1757">
        <v>4</v>
      </c>
      <c r="S1757">
        <v>3</v>
      </c>
      <c r="T1757" t="s">
        <v>53</v>
      </c>
      <c r="U1757">
        <v>457</v>
      </c>
      <c r="V1757">
        <v>5</v>
      </c>
      <c r="W1757" t="s">
        <v>33</v>
      </c>
      <c r="X1757" t="s">
        <v>33</v>
      </c>
      <c r="Y1757" t="s">
        <v>33</v>
      </c>
      <c r="Z1757">
        <v>840634.92</v>
      </c>
      <c r="AA1757">
        <v>0.29199999999999998</v>
      </c>
      <c r="AB1757" t="s">
        <v>60</v>
      </c>
      <c r="AC1757" t="s">
        <v>39</v>
      </c>
      <c r="AD1757" t="s">
        <v>46</v>
      </c>
    </row>
    <row r="1758" spans="1:30" x14ac:dyDescent="0.25">
      <c r="A1758">
        <v>101757</v>
      </c>
      <c r="B1758">
        <v>43</v>
      </c>
      <c r="C1758" t="s">
        <v>57</v>
      </c>
      <c r="D1758" t="s">
        <v>31</v>
      </c>
      <c r="E1758" t="s">
        <v>32</v>
      </c>
      <c r="F1758">
        <v>31491.69</v>
      </c>
      <c r="G1758">
        <v>0</v>
      </c>
      <c r="H1758">
        <v>615</v>
      </c>
      <c r="I1758">
        <v>57</v>
      </c>
      <c r="J1758">
        <v>5</v>
      </c>
      <c r="K1758" t="s">
        <v>33</v>
      </c>
      <c r="L1758" t="s">
        <v>37</v>
      </c>
      <c r="M1758" t="s">
        <v>33</v>
      </c>
      <c r="N1758" t="s">
        <v>34</v>
      </c>
      <c r="O1758" t="s">
        <v>73</v>
      </c>
      <c r="P1758">
        <v>12</v>
      </c>
      <c r="Q1758">
        <v>341</v>
      </c>
      <c r="R1758">
        <v>6</v>
      </c>
      <c r="S1758">
        <v>3</v>
      </c>
      <c r="T1758" t="s">
        <v>67</v>
      </c>
      <c r="U1758">
        <v>456</v>
      </c>
      <c r="V1758">
        <v>6</v>
      </c>
      <c r="W1758" t="s">
        <v>37</v>
      </c>
      <c r="X1758" t="s">
        <v>33</v>
      </c>
      <c r="Y1758" t="s">
        <v>33</v>
      </c>
      <c r="Z1758">
        <v>377900.28</v>
      </c>
      <c r="AA1758">
        <v>0</v>
      </c>
      <c r="AB1758" t="s">
        <v>62</v>
      </c>
      <c r="AC1758" t="s">
        <v>51</v>
      </c>
      <c r="AD1758" t="s">
        <v>46</v>
      </c>
    </row>
    <row r="1759" spans="1:30" x14ac:dyDescent="0.25">
      <c r="A1759">
        <v>101758</v>
      </c>
      <c r="B1759">
        <v>18</v>
      </c>
      <c r="C1759" t="s">
        <v>47</v>
      </c>
      <c r="D1759" t="s">
        <v>58</v>
      </c>
      <c r="E1759" t="s">
        <v>42</v>
      </c>
      <c r="F1759">
        <v>15947.36</v>
      </c>
      <c r="G1759">
        <v>34923.65</v>
      </c>
      <c r="H1759">
        <v>749</v>
      </c>
      <c r="I1759">
        <v>66</v>
      </c>
      <c r="J1759">
        <v>1</v>
      </c>
      <c r="K1759" t="s">
        <v>37</v>
      </c>
      <c r="L1759" t="s">
        <v>33</v>
      </c>
      <c r="M1759" t="s">
        <v>33</v>
      </c>
      <c r="N1759" t="s">
        <v>34</v>
      </c>
      <c r="O1759" t="s">
        <v>73</v>
      </c>
      <c r="P1759">
        <v>26</v>
      </c>
      <c r="Q1759">
        <v>405</v>
      </c>
      <c r="R1759">
        <v>8</v>
      </c>
      <c r="S1759">
        <v>4</v>
      </c>
      <c r="T1759" t="s">
        <v>53</v>
      </c>
      <c r="U1759">
        <v>112</v>
      </c>
      <c r="V1759">
        <v>4</v>
      </c>
      <c r="W1759" t="s">
        <v>33</v>
      </c>
      <c r="X1759" t="s">
        <v>37</v>
      </c>
      <c r="Y1759" t="s">
        <v>33</v>
      </c>
      <c r="Z1759">
        <v>191368.32000000001</v>
      </c>
      <c r="AA1759">
        <v>2.19</v>
      </c>
      <c r="AB1759" t="s">
        <v>44</v>
      </c>
      <c r="AC1759" t="s">
        <v>65</v>
      </c>
      <c r="AD1759" t="s">
        <v>46</v>
      </c>
    </row>
    <row r="1760" spans="1:30" x14ac:dyDescent="0.25">
      <c r="A1760">
        <v>101759</v>
      </c>
      <c r="B1760">
        <v>24</v>
      </c>
      <c r="C1760" t="s">
        <v>30</v>
      </c>
      <c r="D1760" t="s">
        <v>58</v>
      </c>
      <c r="E1760" t="s">
        <v>48</v>
      </c>
      <c r="F1760">
        <v>62364.88</v>
      </c>
      <c r="G1760">
        <v>2231.63</v>
      </c>
      <c r="H1760">
        <v>791</v>
      </c>
      <c r="I1760">
        <v>115</v>
      </c>
      <c r="J1760">
        <v>1</v>
      </c>
      <c r="K1760" t="s">
        <v>33</v>
      </c>
      <c r="L1760" t="s">
        <v>33</v>
      </c>
      <c r="M1760" t="s">
        <v>33</v>
      </c>
      <c r="N1760" t="s">
        <v>53</v>
      </c>
      <c r="O1760" t="s">
        <v>56</v>
      </c>
      <c r="P1760">
        <v>15</v>
      </c>
      <c r="Q1760">
        <v>327</v>
      </c>
      <c r="R1760">
        <v>8</v>
      </c>
      <c r="S1760">
        <v>2</v>
      </c>
      <c r="T1760" t="s">
        <v>36</v>
      </c>
      <c r="U1760">
        <v>375</v>
      </c>
      <c r="V1760">
        <v>4</v>
      </c>
      <c r="W1760" t="s">
        <v>33</v>
      </c>
      <c r="X1760" t="s">
        <v>37</v>
      </c>
      <c r="Y1760" t="s">
        <v>37</v>
      </c>
      <c r="Z1760">
        <v>748378.56</v>
      </c>
      <c r="AA1760">
        <v>3.5999999999999997E-2</v>
      </c>
      <c r="AB1760" t="s">
        <v>44</v>
      </c>
      <c r="AC1760" t="s">
        <v>39</v>
      </c>
      <c r="AD1760" t="s">
        <v>40</v>
      </c>
    </row>
    <row r="1761" spans="1:30" x14ac:dyDescent="0.25">
      <c r="A1761">
        <v>101760</v>
      </c>
      <c r="B1761">
        <v>42</v>
      </c>
      <c r="C1761" t="s">
        <v>47</v>
      </c>
      <c r="D1761" t="s">
        <v>68</v>
      </c>
      <c r="E1761" t="s">
        <v>42</v>
      </c>
      <c r="F1761">
        <v>70202.259999999995</v>
      </c>
      <c r="G1761">
        <v>47533.21</v>
      </c>
      <c r="H1761">
        <v>582</v>
      </c>
      <c r="I1761">
        <v>124</v>
      </c>
      <c r="J1761">
        <v>2</v>
      </c>
      <c r="K1761" t="s">
        <v>33</v>
      </c>
      <c r="L1761" t="s">
        <v>33</v>
      </c>
      <c r="M1761" t="s">
        <v>33</v>
      </c>
      <c r="N1761" t="s">
        <v>55</v>
      </c>
      <c r="O1761" t="s">
        <v>64</v>
      </c>
      <c r="P1761">
        <v>25</v>
      </c>
      <c r="Q1761">
        <v>405</v>
      </c>
      <c r="R1761">
        <v>1</v>
      </c>
      <c r="S1761">
        <v>0</v>
      </c>
      <c r="T1761" t="s">
        <v>36</v>
      </c>
      <c r="U1761">
        <v>-1</v>
      </c>
      <c r="V1761">
        <v>3</v>
      </c>
      <c r="W1761" t="s">
        <v>37</v>
      </c>
      <c r="X1761" t="s">
        <v>33</v>
      </c>
      <c r="Y1761" t="s">
        <v>37</v>
      </c>
      <c r="Z1761">
        <v>842427.12</v>
      </c>
      <c r="AA1761">
        <v>0.67700000000000005</v>
      </c>
      <c r="AB1761" t="s">
        <v>62</v>
      </c>
      <c r="AC1761" t="s">
        <v>39</v>
      </c>
      <c r="AD1761" t="s">
        <v>40</v>
      </c>
    </row>
    <row r="1762" spans="1:30" x14ac:dyDescent="0.25">
      <c r="A1762">
        <v>101761</v>
      </c>
      <c r="B1762">
        <v>57</v>
      </c>
      <c r="C1762" t="s">
        <v>30</v>
      </c>
      <c r="D1762" t="s">
        <v>31</v>
      </c>
      <c r="E1762" t="s">
        <v>32</v>
      </c>
      <c r="F1762">
        <v>45502.21</v>
      </c>
      <c r="G1762">
        <v>31009.01</v>
      </c>
      <c r="H1762">
        <v>610</v>
      </c>
      <c r="I1762">
        <v>137</v>
      </c>
      <c r="J1762">
        <v>2</v>
      </c>
      <c r="K1762" t="s">
        <v>33</v>
      </c>
      <c r="L1762" t="s">
        <v>37</v>
      </c>
      <c r="M1762" t="s">
        <v>33</v>
      </c>
      <c r="N1762" t="s">
        <v>34</v>
      </c>
      <c r="O1762" t="s">
        <v>49</v>
      </c>
      <c r="P1762">
        <v>17</v>
      </c>
      <c r="Q1762">
        <v>619</v>
      </c>
      <c r="R1762">
        <v>8</v>
      </c>
      <c r="S1762">
        <v>0</v>
      </c>
      <c r="T1762" t="s">
        <v>53</v>
      </c>
      <c r="U1762">
        <v>-1</v>
      </c>
      <c r="V1762">
        <v>0</v>
      </c>
      <c r="W1762" t="s">
        <v>37</v>
      </c>
      <c r="X1762" t="s">
        <v>37</v>
      </c>
      <c r="Y1762" t="s">
        <v>33</v>
      </c>
      <c r="Z1762">
        <v>546026.52</v>
      </c>
      <c r="AA1762">
        <v>0.68100000000000005</v>
      </c>
      <c r="AB1762" t="s">
        <v>60</v>
      </c>
      <c r="AC1762" t="s">
        <v>45</v>
      </c>
      <c r="AD1762" t="s">
        <v>46</v>
      </c>
    </row>
    <row r="1763" spans="1:30" x14ac:dyDescent="0.25">
      <c r="A1763">
        <v>101762</v>
      </c>
      <c r="B1763">
        <v>25</v>
      </c>
      <c r="C1763" t="s">
        <v>61</v>
      </c>
      <c r="D1763" t="s">
        <v>58</v>
      </c>
      <c r="E1763" t="s">
        <v>42</v>
      </c>
      <c r="F1763">
        <v>32812.18</v>
      </c>
      <c r="G1763">
        <v>22585.360000000001</v>
      </c>
      <c r="H1763">
        <v>748</v>
      </c>
      <c r="I1763">
        <v>40</v>
      </c>
      <c r="J1763">
        <v>4</v>
      </c>
      <c r="K1763" t="s">
        <v>33</v>
      </c>
      <c r="L1763" t="s">
        <v>33</v>
      </c>
      <c r="M1763" t="s">
        <v>37</v>
      </c>
      <c r="N1763" t="s">
        <v>34</v>
      </c>
      <c r="O1763" t="s">
        <v>56</v>
      </c>
      <c r="P1763">
        <v>18</v>
      </c>
      <c r="Q1763">
        <v>456</v>
      </c>
      <c r="R1763">
        <v>1</v>
      </c>
      <c r="S1763">
        <v>0</v>
      </c>
      <c r="T1763" t="s">
        <v>53</v>
      </c>
      <c r="U1763">
        <v>-1</v>
      </c>
      <c r="V1763">
        <v>0</v>
      </c>
      <c r="W1763" t="s">
        <v>37</v>
      </c>
      <c r="X1763" t="s">
        <v>37</v>
      </c>
      <c r="Y1763" t="s">
        <v>33</v>
      </c>
      <c r="Z1763">
        <v>393746.16</v>
      </c>
      <c r="AA1763">
        <v>0.68799999999999994</v>
      </c>
      <c r="AB1763" t="s">
        <v>44</v>
      </c>
      <c r="AC1763" t="s">
        <v>51</v>
      </c>
      <c r="AD1763" t="s">
        <v>46</v>
      </c>
    </row>
    <row r="1764" spans="1:30" x14ac:dyDescent="0.25">
      <c r="A1764">
        <v>101763</v>
      </c>
      <c r="B1764">
        <v>27</v>
      </c>
      <c r="C1764" t="s">
        <v>76</v>
      </c>
      <c r="D1764" t="s">
        <v>31</v>
      </c>
      <c r="E1764" t="s">
        <v>42</v>
      </c>
      <c r="F1764">
        <v>19432.25</v>
      </c>
      <c r="G1764">
        <v>40620.660000000003</v>
      </c>
      <c r="H1764">
        <v>676</v>
      </c>
      <c r="I1764">
        <v>95</v>
      </c>
      <c r="J1764">
        <v>2</v>
      </c>
      <c r="K1764" t="s">
        <v>33</v>
      </c>
      <c r="L1764" t="s">
        <v>37</v>
      </c>
      <c r="M1764" t="s">
        <v>33</v>
      </c>
      <c r="N1764" t="s">
        <v>34</v>
      </c>
      <c r="O1764" t="s">
        <v>74</v>
      </c>
      <c r="P1764">
        <v>3</v>
      </c>
      <c r="Q1764">
        <v>691</v>
      </c>
      <c r="R1764">
        <v>2</v>
      </c>
      <c r="S1764">
        <v>1</v>
      </c>
      <c r="T1764" t="s">
        <v>53</v>
      </c>
      <c r="U1764">
        <v>143</v>
      </c>
      <c r="V1764">
        <v>4</v>
      </c>
      <c r="W1764" t="s">
        <v>37</v>
      </c>
      <c r="X1764" t="s">
        <v>37</v>
      </c>
      <c r="Y1764" t="s">
        <v>33</v>
      </c>
      <c r="Z1764">
        <v>233187</v>
      </c>
      <c r="AA1764">
        <v>2.09</v>
      </c>
      <c r="AB1764" t="s">
        <v>38</v>
      </c>
      <c r="AC1764" t="s">
        <v>65</v>
      </c>
      <c r="AD1764" t="s">
        <v>46</v>
      </c>
    </row>
    <row r="1765" spans="1:30" x14ac:dyDescent="0.25">
      <c r="A1765">
        <v>101764</v>
      </c>
      <c r="B1765">
        <v>36</v>
      </c>
      <c r="C1765" t="s">
        <v>75</v>
      </c>
      <c r="D1765" t="s">
        <v>68</v>
      </c>
      <c r="E1765" t="s">
        <v>48</v>
      </c>
      <c r="F1765">
        <v>33758.65</v>
      </c>
      <c r="G1765">
        <v>90270.89</v>
      </c>
      <c r="H1765">
        <v>645</v>
      </c>
      <c r="I1765">
        <v>128</v>
      </c>
      <c r="J1765">
        <v>2</v>
      </c>
      <c r="K1765" t="s">
        <v>33</v>
      </c>
      <c r="L1765" t="s">
        <v>33</v>
      </c>
      <c r="M1765" t="s">
        <v>33</v>
      </c>
      <c r="N1765" t="s">
        <v>53</v>
      </c>
      <c r="O1765" t="s">
        <v>49</v>
      </c>
      <c r="P1765">
        <v>2</v>
      </c>
      <c r="Q1765">
        <v>320</v>
      </c>
      <c r="R1765">
        <v>1</v>
      </c>
      <c r="S1765">
        <v>4</v>
      </c>
      <c r="T1765" t="s">
        <v>67</v>
      </c>
      <c r="U1765">
        <v>281</v>
      </c>
      <c r="V1765">
        <v>4</v>
      </c>
      <c r="W1765" t="s">
        <v>33</v>
      </c>
      <c r="X1765" t="s">
        <v>37</v>
      </c>
      <c r="Y1765" t="s">
        <v>37</v>
      </c>
      <c r="Z1765">
        <v>405103.8</v>
      </c>
      <c r="AA1765">
        <v>2.6739999999999999</v>
      </c>
      <c r="AB1765" t="s">
        <v>62</v>
      </c>
      <c r="AC1765" t="s">
        <v>51</v>
      </c>
      <c r="AD1765" t="s">
        <v>40</v>
      </c>
    </row>
    <row r="1766" spans="1:30" x14ac:dyDescent="0.25">
      <c r="A1766">
        <v>101765</v>
      </c>
      <c r="B1766">
        <v>43</v>
      </c>
      <c r="C1766" t="s">
        <v>54</v>
      </c>
      <c r="D1766" t="s">
        <v>31</v>
      </c>
      <c r="E1766" t="s">
        <v>48</v>
      </c>
      <c r="F1766">
        <v>35537.440000000002</v>
      </c>
      <c r="G1766">
        <v>28880.15</v>
      </c>
      <c r="H1766">
        <v>634</v>
      </c>
      <c r="I1766">
        <v>164</v>
      </c>
      <c r="J1766">
        <v>2</v>
      </c>
      <c r="K1766" t="s">
        <v>33</v>
      </c>
      <c r="L1766" t="s">
        <v>33</v>
      </c>
      <c r="M1766" t="s">
        <v>33</v>
      </c>
      <c r="N1766" t="s">
        <v>34</v>
      </c>
      <c r="O1766" t="s">
        <v>63</v>
      </c>
      <c r="P1766">
        <v>17</v>
      </c>
      <c r="Q1766">
        <v>843</v>
      </c>
      <c r="R1766">
        <v>5</v>
      </c>
      <c r="S1766">
        <v>2</v>
      </c>
      <c r="T1766" t="s">
        <v>67</v>
      </c>
      <c r="U1766">
        <v>368</v>
      </c>
      <c r="V1766">
        <v>2</v>
      </c>
      <c r="W1766" t="s">
        <v>37</v>
      </c>
      <c r="X1766" t="s">
        <v>33</v>
      </c>
      <c r="Y1766" t="s">
        <v>37</v>
      </c>
      <c r="Z1766">
        <v>426449.28</v>
      </c>
      <c r="AA1766">
        <v>0.81299999999999994</v>
      </c>
      <c r="AB1766" t="s">
        <v>62</v>
      </c>
      <c r="AC1766" t="s">
        <v>51</v>
      </c>
      <c r="AD1766" t="s">
        <v>40</v>
      </c>
    </row>
    <row r="1767" spans="1:30" x14ac:dyDescent="0.25">
      <c r="A1767">
        <v>101766</v>
      </c>
      <c r="B1767">
        <v>56</v>
      </c>
      <c r="C1767" t="s">
        <v>57</v>
      </c>
      <c r="D1767" t="s">
        <v>31</v>
      </c>
      <c r="E1767" t="s">
        <v>32</v>
      </c>
      <c r="F1767">
        <v>20780.919999999998</v>
      </c>
      <c r="G1767">
        <v>49786.99</v>
      </c>
      <c r="H1767">
        <v>696</v>
      </c>
      <c r="I1767">
        <v>14</v>
      </c>
      <c r="J1767">
        <v>2</v>
      </c>
      <c r="K1767" t="s">
        <v>33</v>
      </c>
      <c r="L1767" t="s">
        <v>37</v>
      </c>
      <c r="M1767" t="s">
        <v>33</v>
      </c>
      <c r="N1767" t="s">
        <v>34</v>
      </c>
      <c r="O1767" t="s">
        <v>59</v>
      </c>
      <c r="P1767">
        <v>8</v>
      </c>
      <c r="Q1767">
        <v>253</v>
      </c>
      <c r="R1767">
        <v>3</v>
      </c>
      <c r="S1767">
        <v>1</v>
      </c>
      <c r="T1767" t="s">
        <v>36</v>
      </c>
      <c r="U1767">
        <v>480</v>
      </c>
      <c r="V1767">
        <v>2</v>
      </c>
      <c r="W1767" t="s">
        <v>33</v>
      </c>
      <c r="X1767" t="s">
        <v>33</v>
      </c>
      <c r="Y1767" t="s">
        <v>37</v>
      </c>
      <c r="Z1767">
        <v>249371.04</v>
      </c>
      <c r="AA1767">
        <v>2.3959999999999999</v>
      </c>
      <c r="AB1767" t="s">
        <v>60</v>
      </c>
      <c r="AC1767" t="s">
        <v>65</v>
      </c>
      <c r="AD1767" t="s">
        <v>46</v>
      </c>
    </row>
    <row r="1768" spans="1:30" x14ac:dyDescent="0.25">
      <c r="A1768">
        <v>101767</v>
      </c>
      <c r="B1768">
        <v>20</v>
      </c>
      <c r="C1768" t="s">
        <v>75</v>
      </c>
      <c r="D1768" t="s">
        <v>68</v>
      </c>
      <c r="E1768" t="s">
        <v>42</v>
      </c>
      <c r="F1768">
        <v>28302.73</v>
      </c>
      <c r="G1768">
        <v>43215.7</v>
      </c>
      <c r="H1768">
        <v>743</v>
      </c>
      <c r="I1768">
        <v>161</v>
      </c>
      <c r="J1768">
        <v>3</v>
      </c>
      <c r="K1768" t="s">
        <v>33</v>
      </c>
      <c r="L1768" t="s">
        <v>33</v>
      </c>
      <c r="M1768" t="s">
        <v>33</v>
      </c>
      <c r="N1768" t="s">
        <v>55</v>
      </c>
      <c r="O1768" t="s">
        <v>63</v>
      </c>
      <c r="P1768">
        <v>5</v>
      </c>
      <c r="Q1768">
        <v>276</v>
      </c>
      <c r="R1768">
        <v>2</v>
      </c>
      <c r="S1768">
        <v>5</v>
      </c>
      <c r="T1768" t="s">
        <v>46</v>
      </c>
      <c r="U1768">
        <v>416</v>
      </c>
      <c r="V1768">
        <v>3</v>
      </c>
      <c r="W1768" t="s">
        <v>37</v>
      </c>
      <c r="X1768" t="s">
        <v>37</v>
      </c>
      <c r="Y1768" t="s">
        <v>37</v>
      </c>
      <c r="Z1768">
        <v>339632.76</v>
      </c>
      <c r="AA1768">
        <v>1.5269999999999999</v>
      </c>
      <c r="AB1768" t="s">
        <v>44</v>
      </c>
      <c r="AC1768" t="s">
        <v>65</v>
      </c>
      <c r="AD1768" t="s">
        <v>46</v>
      </c>
    </row>
    <row r="1769" spans="1:30" x14ac:dyDescent="0.25">
      <c r="A1769">
        <v>101768</v>
      </c>
      <c r="B1769">
        <v>53</v>
      </c>
      <c r="C1769" t="s">
        <v>75</v>
      </c>
      <c r="D1769" t="s">
        <v>68</v>
      </c>
      <c r="E1769" t="s">
        <v>42</v>
      </c>
      <c r="F1769">
        <v>15077.28</v>
      </c>
      <c r="G1769">
        <v>6650.26</v>
      </c>
      <c r="H1769">
        <v>779</v>
      </c>
      <c r="I1769">
        <v>59</v>
      </c>
      <c r="J1769">
        <v>5</v>
      </c>
      <c r="K1769" t="s">
        <v>33</v>
      </c>
      <c r="L1769" t="s">
        <v>33</v>
      </c>
      <c r="M1769" t="s">
        <v>33</v>
      </c>
      <c r="N1769" t="s">
        <v>34</v>
      </c>
      <c r="O1769" t="s">
        <v>69</v>
      </c>
      <c r="P1769">
        <v>19</v>
      </c>
      <c r="Q1769">
        <v>507</v>
      </c>
      <c r="R1769">
        <v>1</v>
      </c>
      <c r="S1769">
        <v>1</v>
      </c>
      <c r="T1769" t="s">
        <v>53</v>
      </c>
      <c r="U1769">
        <v>466</v>
      </c>
      <c r="V1769">
        <v>0</v>
      </c>
      <c r="W1769" t="s">
        <v>33</v>
      </c>
      <c r="X1769" t="s">
        <v>37</v>
      </c>
      <c r="Y1769" t="s">
        <v>37</v>
      </c>
      <c r="Z1769">
        <v>180927.35999999999</v>
      </c>
      <c r="AA1769">
        <v>0.441</v>
      </c>
      <c r="AB1769" t="s">
        <v>50</v>
      </c>
      <c r="AC1769" t="s">
        <v>65</v>
      </c>
      <c r="AD1769" t="s">
        <v>40</v>
      </c>
    </row>
    <row r="1770" spans="1:30" x14ac:dyDescent="0.25">
      <c r="A1770">
        <v>101769</v>
      </c>
      <c r="B1770">
        <v>58</v>
      </c>
      <c r="C1770" t="s">
        <v>30</v>
      </c>
      <c r="D1770" t="s">
        <v>31</v>
      </c>
      <c r="E1770" t="s">
        <v>32</v>
      </c>
      <c r="F1770">
        <v>16231.54</v>
      </c>
      <c r="G1770">
        <v>18071.02</v>
      </c>
      <c r="H1770">
        <v>800</v>
      </c>
      <c r="I1770">
        <v>43</v>
      </c>
      <c r="J1770">
        <v>5</v>
      </c>
      <c r="K1770" t="s">
        <v>33</v>
      </c>
      <c r="L1770" t="s">
        <v>33</v>
      </c>
      <c r="M1770" t="s">
        <v>33</v>
      </c>
      <c r="N1770" t="s">
        <v>34</v>
      </c>
      <c r="O1770" t="s">
        <v>63</v>
      </c>
      <c r="P1770">
        <v>21</v>
      </c>
      <c r="Q1770">
        <v>377</v>
      </c>
      <c r="R1770">
        <v>4</v>
      </c>
      <c r="S1770">
        <v>5</v>
      </c>
      <c r="T1770" t="s">
        <v>46</v>
      </c>
      <c r="U1770">
        <v>12</v>
      </c>
      <c r="V1770">
        <v>6</v>
      </c>
      <c r="W1770" t="s">
        <v>37</v>
      </c>
      <c r="X1770" t="s">
        <v>33</v>
      </c>
      <c r="Y1770" t="s">
        <v>33</v>
      </c>
      <c r="Z1770">
        <v>194778.48</v>
      </c>
      <c r="AA1770">
        <v>1.113</v>
      </c>
      <c r="AB1770" t="s">
        <v>60</v>
      </c>
      <c r="AC1770" t="s">
        <v>65</v>
      </c>
      <c r="AD1770" t="s">
        <v>46</v>
      </c>
    </row>
    <row r="1771" spans="1:30" x14ac:dyDescent="0.25">
      <c r="A1771">
        <v>101770</v>
      </c>
      <c r="B1771">
        <v>52</v>
      </c>
      <c r="C1771" t="s">
        <v>61</v>
      </c>
      <c r="D1771" t="s">
        <v>31</v>
      </c>
      <c r="E1771" t="s">
        <v>42</v>
      </c>
      <c r="F1771">
        <v>33787.49</v>
      </c>
      <c r="G1771">
        <v>0</v>
      </c>
      <c r="H1771">
        <v>561</v>
      </c>
      <c r="I1771">
        <v>79</v>
      </c>
      <c r="J1771">
        <v>2</v>
      </c>
      <c r="K1771" t="s">
        <v>33</v>
      </c>
      <c r="L1771" t="s">
        <v>33</v>
      </c>
      <c r="M1771" t="s">
        <v>33</v>
      </c>
      <c r="N1771" t="s">
        <v>34</v>
      </c>
      <c r="O1771" t="s">
        <v>43</v>
      </c>
      <c r="P1771">
        <v>6</v>
      </c>
      <c r="Q1771">
        <v>375</v>
      </c>
      <c r="R1771">
        <v>6</v>
      </c>
      <c r="S1771">
        <v>5</v>
      </c>
      <c r="T1771" t="s">
        <v>67</v>
      </c>
      <c r="U1771">
        <v>233</v>
      </c>
      <c r="V1771">
        <v>6</v>
      </c>
      <c r="W1771" t="s">
        <v>37</v>
      </c>
      <c r="X1771" t="s">
        <v>33</v>
      </c>
      <c r="Y1771" t="s">
        <v>33</v>
      </c>
      <c r="Z1771">
        <v>405449.88</v>
      </c>
      <c r="AA1771">
        <v>0</v>
      </c>
      <c r="AB1771" t="s">
        <v>50</v>
      </c>
      <c r="AC1771" t="s">
        <v>51</v>
      </c>
      <c r="AD1771" t="s">
        <v>46</v>
      </c>
    </row>
    <row r="1772" spans="1:30" x14ac:dyDescent="0.25">
      <c r="A1772">
        <v>101771</v>
      </c>
      <c r="B1772">
        <v>47</v>
      </c>
      <c r="C1772" t="s">
        <v>71</v>
      </c>
      <c r="D1772" t="s">
        <v>31</v>
      </c>
      <c r="E1772" t="s">
        <v>42</v>
      </c>
      <c r="F1772">
        <v>37955.019999999997</v>
      </c>
      <c r="G1772">
        <v>76502.23</v>
      </c>
      <c r="H1772">
        <v>618</v>
      </c>
      <c r="I1772">
        <v>120</v>
      </c>
      <c r="J1772">
        <v>2</v>
      </c>
      <c r="K1772" t="s">
        <v>33</v>
      </c>
      <c r="L1772" t="s">
        <v>33</v>
      </c>
      <c r="M1772" t="s">
        <v>37</v>
      </c>
      <c r="N1772" t="s">
        <v>53</v>
      </c>
      <c r="O1772" t="s">
        <v>35</v>
      </c>
      <c r="P1772">
        <v>28</v>
      </c>
      <c r="Q1772">
        <v>367</v>
      </c>
      <c r="R1772">
        <v>7</v>
      </c>
      <c r="S1772">
        <v>2</v>
      </c>
      <c r="T1772" t="s">
        <v>53</v>
      </c>
      <c r="U1772">
        <v>447</v>
      </c>
      <c r="V1772">
        <v>2</v>
      </c>
      <c r="W1772" t="s">
        <v>37</v>
      </c>
      <c r="X1772" t="s">
        <v>33</v>
      </c>
      <c r="Y1772" t="s">
        <v>33</v>
      </c>
      <c r="Z1772">
        <v>455460.24</v>
      </c>
      <c r="AA1772">
        <v>2.016</v>
      </c>
      <c r="AB1772" t="s">
        <v>50</v>
      </c>
      <c r="AC1772" t="s">
        <v>51</v>
      </c>
      <c r="AD1772" t="s">
        <v>46</v>
      </c>
    </row>
    <row r="1773" spans="1:30" x14ac:dyDescent="0.25">
      <c r="A1773">
        <v>101772</v>
      </c>
      <c r="B1773">
        <v>29</v>
      </c>
      <c r="C1773" t="s">
        <v>30</v>
      </c>
      <c r="D1773" t="s">
        <v>31</v>
      </c>
      <c r="E1773" t="s">
        <v>42</v>
      </c>
      <c r="F1773">
        <v>60774.03</v>
      </c>
      <c r="G1773">
        <v>1742.46</v>
      </c>
      <c r="H1773">
        <v>694</v>
      </c>
      <c r="I1773">
        <v>76</v>
      </c>
      <c r="J1773">
        <v>4</v>
      </c>
      <c r="K1773" t="s">
        <v>33</v>
      </c>
      <c r="L1773" t="s">
        <v>33</v>
      </c>
      <c r="M1773" t="s">
        <v>33</v>
      </c>
      <c r="N1773" t="s">
        <v>34</v>
      </c>
      <c r="O1773" t="s">
        <v>49</v>
      </c>
      <c r="P1773">
        <v>10</v>
      </c>
      <c r="Q1773">
        <v>224</v>
      </c>
      <c r="R1773">
        <v>2</v>
      </c>
      <c r="S1773">
        <v>1</v>
      </c>
      <c r="T1773" t="s">
        <v>53</v>
      </c>
      <c r="U1773">
        <v>19</v>
      </c>
      <c r="V1773">
        <v>0</v>
      </c>
      <c r="W1773" t="s">
        <v>33</v>
      </c>
      <c r="X1773" t="s">
        <v>37</v>
      </c>
      <c r="Y1773" t="s">
        <v>33</v>
      </c>
      <c r="Z1773">
        <v>729288.36</v>
      </c>
      <c r="AA1773">
        <v>2.9000000000000001E-2</v>
      </c>
      <c r="AB1773" t="s">
        <v>38</v>
      </c>
      <c r="AC1773" t="s">
        <v>39</v>
      </c>
      <c r="AD1773" t="s">
        <v>46</v>
      </c>
    </row>
    <row r="1774" spans="1:30" x14ac:dyDescent="0.25">
      <c r="A1774">
        <v>101773</v>
      </c>
      <c r="B1774">
        <v>42</v>
      </c>
      <c r="C1774" t="s">
        <v>30</v>
      </c>
      <c r="D1774" t="s">
        <v>31</v>
      </c>
      <c r="E1774" t="s">
        <v>42</v>
      </c>
      <c r="F1774">
        <v>49561.3</v>
      </c>
      <c r="G1774">
        <v>61233.77</v>
      </c>
      <c r="H1774">
        <v>760</v>
      </c>
      <c r="I1774">
        <v>15</v>
      </c>
      <c r="J1774">
        <v>4</v>
      </c>
      <c r="K1774" t="s">
        <v>37</v>
      </c>
      <c r="L1774" t="s">
        <v>33</v>
      </c>
      <c r="M1774" t="s">
        <v>33</v>
      </c>
      <c r="N1774" t="s">
        <v>34</v>
      </c>
      <c r="O1774" t="s">
        <v>74</v>
      </c>
      <c r="P1774">
        <v>24</v>
      </c>
      <c r="Q1774">
        <v>80</v>
      </c>
      <c r="R1774">
        <v>7</v>
      </c>
      <c r="S1774">
        <v>3</v>
      </c>
      <c r="T1774" t="s">
        <v>36</v>
      </c>
      <c r="U1774">
        <v>364</v>
      </c>
      <c r="V1774">
        <v>1</v>
      </c>
      <c r="W1774" t="s">
        <v>37</v>
      </c>
      <c r="X1774" t="s">
        <v>33</v>
      </c>
      <c r="Y1774" t="s">
        <v>33</v>
      </c>
      <c r="Z1774">
        <v>594735.6</v>
      </c>
      <c r="AA1774">
        <v>1.236</v>
      </c>
      <c r="AB1774" t="s">
        <v>62</v>
      </c>
      <c r="AC1774" t="s">
        <v>45</v>
      </c>
      <c r="AD1774" t="s">
        <v>46</v>
      </c>
    </row>
    <row r="1775" spans="1:30" x14ac:dyDescent="0.25">
      <c r="A1775">
        <v>101774</v>
      </c>
      <c r="B1775">
        <v>65</v>
      </c>
      <c r="C1775" t="s">
        <v>75</v>
      </c>
      <c r="D1775" t="s">
        <v>58</v>
      </c>
      <c r="E1775" t="s">
        <v>42</v>
      </c>
      <c r="F1775">
        <v>61157.43</v>
      </c>
      <c r="G1775">
        <v>68062.77</v>
      </c>
      <c r="H1775">
        <v>683</v>
      </c>
      <c r="I1775">
        <v>11</v>
      </c>
      <c r="J1775">
        <v>5</v>
      </c>
      <c r="K1775" t="s">
        <v>33</v>
      </c>
      <c r="L1775" t="s">
        <v>33</v>
      </c>
      <c r="M1775" t="s">
        <v>33</v>
      </c>
      <c r="N1775" t="s">
        <v>34</v>
      </c>
      <c r="O1775" t="s">
        <v>56</v>
      </c>
      <c r="P1775">
        <v>5</v>
      </c>
      <c r="Q1775">
        <v>499</v>
      </c>
      <c r="R1775">
        <v>5</v>
      </c>
      <c r="S1775">
        <v>4</v>
      </c>
      <c r="T1775" t="s">
        <v>67</v>
      </c>
      <c r="U1775">
        <v>445</v>
      </c>
      <c r="V1775">
        <v>2</v>
      </c>
      <c r="W1775" t="s">
        <v>37</v>
      </c>
      <c r="X1775" t="s">
        <v>37</v>
      </c>
      <c r="Y1775" t="s">
        <v>33</v>
      </c>
      <c r="Z1775">
        <v>733889.16</v>
      </c>
      <c r="AA1775">
        <v>1.113</v>
      </c>
      <c r="AB1775" t="s">
        <v>60</v>
      </c>
      <c r="AC1775" t="s">
        <v>39</v>
      </c>
      <c r="AD1775" t="s">
        <v>46</v>
      </c>
    </row>
    <row r="1776" spans="1:30" x14ac:dyDescent="0.25">
      <c r="A1776">
        <v>101775</v>
      </c>
      <c r="B1776">
        <v>58</v>
      </c>
      <c r="C1776" t="s">
        <v>41</v>
      </c>
      <c r="D1776" t="s">
        <v>31</v>
      </c>
      <c r="E1776" t="s">
        <v>32</v>
      </c>
      <c r="F1776">
        <v>45533.88</v>
      </c>
      <c r="G1776">
        <v>29535</v>
      </c>
      <c r="H1776">
        <v>679</v>
      </c>
      <c r="I1776">
        <v>38</v>
      </c>
      <c r="J1776">
        <v>3</v>
      </c>
      <c r="K1776" t="s">
        <v>33</v>
      </c>
      <c r="L1776" t="s">
        <v>33</v>
      </c>
      <c r="M1776" t="s">
        <v>33</v>
      </c>
      <c r="N1776" t="s">
        <v>34</v>
      </c>
      <c r="O1776" t="s">
        <v>63</v>
      </c>
      <c r="P1776">
        <v>6</v>
      </c>
      <c r="Q1776">
        <v>210</v>
      </c>
      <c r="R1776">
        <v>4</v>
      </c>
      <c r="S1776">
        <v>4</v>
      </c>
      <c r="T1776" t="s">
        <v>36</v>
      </c>
      <c r="U1776">
        <v>275</v>
      </c>
      <c r="V1776">
        <v>0</v>
      </c>
      <c r="W1776" t="s">
        <v>37</v>
      </c>
      <c r="X1776" t="s">
        <v>37</v>
      </c>
      <c r="Y1776" t="s">
        <v>37</v>
      </c>
      <c r="Z1776">
        <v>546406.56000000006</v>
      </c>
      <c r="AA1776">
        <v>0.64900000000000002</v>
      </c>
      <c r="AB1776" t="s">
        <v>60</v>
      </c>
      <c r="AC1776" t="s">
        <v>45</v>
      </c>
      <c r="AD1776" t="s">
        <v>46</v>
      </c>
    </row>
    <row r="1777" spans="1:30" x14ac:dyDescent="0.25">
      <c r="A1777">
        <v>101776</v>
      </c>
      <c r="B1777">
        <v>32</v>
      </c>
      <c r="C1777" t="s">
        <v>30</v>
      </c>
      <c r="D1777" t="s">
        <v>58</v>
      </c>
      <c r="E1777" t="s">
        <v>32</v>
      </c>
      <c r="F1777">
        <v>53926.29</v>
      </c>
      <c r="G1777">
        <v>59005.09</v>
      </c>
      <c r="H1777">
        <v>803</v>
      </c>
      <c r="I1777">
        <v>124</v>
      </c>
      <c r="J1777">
        <v>1</v>
      </c>
      <c r="K1777" t="s">
        <v>33</v>
      </c>
      <c r="L1777" t="s">
        <v>37</v>
      </c>
      <c r="M1777" t="s">
        <v>37</v>
      </c>
      <c r="N1777" t="s">
        <v>34</v>
      </c>
      <c r="O1777" t="s">
        <v>69</v>
      </c>
      <c r="P1777">
        <v>18</v>
      </c>
      <c r="Q1777">
        <v>343</v>
      </c>
      <c r="R1777">
        <v>7</v>
      </c>
      <c r="S1777">
        <v>0</v>
      </c>
      <c r="T1777" t="s">
        <v>36</v>
      </c>
      <c r="U1777">
        <v>-1</v>
      </c>
      <c r="V1777">
        <v>0</v>
      </c>
      <c r="W1777" t="s">
        <v>37</v>
      </c>
      <c r="X1777" t="s">
        <v>33</v>
      </c>
      <c r="Y1777" t="s">
        <v>33</v>
      </c>
      <c r="Z1777">
        <v>647115.48</v>
      </c>
      <c r="AA1777">
        <v>1.0940000000000001</v>
      </c>
      <c r="AB1777" t="s">
        <v>38</v>
      </c>
      <c r="AC1777" t="s">
        <v>45</v>
      </c>
      <c r="AD1777" t="s">
        <v>46</v>
      </c>
    </row>
    <row r="1778" spans="1:30" x14ac:dyDescent="0.25">
      <c r="A1778">
        <v>101777</v>
      </c>
      <c r="B1778">
        <v>68</v>
      </c>
      <c r="C1778" t="s">
        <v>41</v>
      </c>
      <c r="D1778" t="s">
        <v>58</v>
      </c>
      <c r="E1778" t="s">
        <v>42</v>
      </c>
      <c r="F1778">
        <v>54784.83</v>
      </c>
      <c r="G1778">
        <v>52855.59</v>
      </c>
      <c r="H1778">
        <v>822</v>
      </c>
      <c r="I1778">
        <v>115</v>
      </c>
      <c r="J1778">
        <v>3</v>
      </c>
      <c r="K1778" t="s">
        <v>33</v>
      </c>
      <c r="L1778" t="s">
        <v>33</v>
      </c>
      <c r="M1778" t="s">
        <v>33</v>
      </c>
      <c r="N1778" t="s">
        <v>53</v>
      </c>
      <c r="O1778" t="s">
        <v>56</v>
      </c>
      <c r="P1778">
        <v>15</v>
      </c>
      <c r="Q1778">
        <v>505</v>
      </c>
      <c r="R1778">
        <v>5</v>
      </c>
      <c r="S1778">
        <v>0</v>
      </c>
      <c r="T1778" t="s">
        <v>53</v>
      </c>
      <c r="U1778">
        <v>-1</v>
      </c>
      <c r="V1778">
        <v>0</v>
      </c>
      <c r="W1778" t="s">
        <v>33</v>
      </c>
      <c r="X1778" t="s">
        <v>33</v>
      </c>
      <c r="Y1778" t="s">
        <v>33</v>
      </c>
      <c r="Z1778">
        <v>657417.96</v>
      </c>
      <c r="AA1778">
        <v>0.96499999999999997</v>
      </c>
      <c r="AB1778" t="s">
        <v>60</v>
      </c>
      <c r="AC1778" t="s">
        <v>45</v>
      </c>
      <c r="AD1778" t="s">
        <v>46</v>
      </c>
    </row>
    <row r="1779" spans="1:30" x14ac:dyDescent="0.25">
      <c r="A1779">
        <v>101778</v>
      </c>
      <c r="B1779">
        <v>58</v>
      </c>
      <c r="C1779" t="s">
        <v>66</v>
      </c>
      <c r="D1779" t="s">
        <v>68</v>
      </c>
      <c r="E1779" t="s">
        <v>42</v>
      </c>
      <c r="F1779">
        <v>51500.39</v>
      </c>
      <c r="G1779">
        <v>63941.52</v>
      </c>
      <c r="H1779">
        <v>582</v>
      </c>
      <c r="I1779">
        <v>62</v>
      </c>
      <c r="J1779">
        <v>4</v>
      </c>
      <c r="K1779" t="s">
        <v>33</v>
      </c>
      <c r="L1779" t="s">
        <v>33</v>
      </c>
      <c r="M1779" t="s">
        <v>33</v>
      </c>
      <c r="N1779" t="s">
        <v>34</v>
      </c>
      <c r="O1779" t="s">
        <v>72</v>
      </c>
      <c r="P1779">
        <v>28</v>
      </c>
      <c r="Q1779">
        <v>260</v>
      </c>
      <c r="R1779">
        <v>1</v>
      </c>
      <c r="S1779">
        <v>3</v>
      </c>
      <c r="T1779" t="s">
        <v>53</v>
      </c>
      <c r="U1779">
        <v>461</v>
      </c>
      <c r="V1779">
        <v>6</v>
      </c>
      <c r="W1779" t="s">
        <v>37</v>
      </c>
      <c r="X1779" t="s">
        <v>33</v>
      </c>
      <c r="Y1779" t="s">
        <v>33</v>
      </c>
      <c r="Z1779">
        <v>618004.68000000005</v>
      </c>
      <c r="AA1779">
        <v>1.242</v>
      </c>
      <c r="AB1779" t="s">
        <v>60</v>
      </c>
      <c r="AC1779" t="s">
        <v>45</v>
      </c>
      <c r="AD1779" t="s">
        <v>46</v>
      </c>
    </row>
    <row r="1780" spans="1:30" x14ac:dyDescent="0.25">
      <c r="A1780">
        <v>101779</v>
      </c>
      <c r="B1780">
        <v>57</v>
      </c>
      <c r="C1780" t="s">
        <v>41</v>
      </c>
      <c r="D1780" t="s">
        <v>58</v>
      </c>
      <c r="E1780" t="s">
        <v>42</v>
      </c>
      <c r="F1780">
        <v>18788.150000000001</v>
      </c>
      <c r="H1780">
        <v>818</v>
      </c>
      <c r="I1780">
        <v>62</v>
      </c>
      <c r="J1780">
        <v>5</v>
      </c>
      <c r="K1780" t="s">
        <v>33</v>
      </c>
      <c r="L1780" t="s">
        <v>37</v>
      </c>
      <c r="M1780" t="s">
        <v>33</v>
      </c>
      <c r="N1780" t="s">
        <v>34</v>
      </c>
      <c r="O1780" t="s">
        <v>64</v>
      </c>
      <c r="P1780">
        <v>23</v>
      </c>
      <c r="Q1780">
        <v>54</v>
      </c>
      <c r="R1780">
        <v>3</v>
      </c>
      <c r="S1780">
        <v>1</v>
      </c>
      <c r="T1780" t="s">
        <v>67</v>
      </c>
      <c r="U1780">
        <v>269</v>
      </c>
      <c r="V1780">
        <v>5</v>
      </c>
      <c r="W1780" t="s">
        <v>33</v>
      </c>
      <c r="X1780" t="s">
        <v>37</v>
      </c>
      <c r="Y1780" t="s">
        <v>37</v>
      </c>
      <c r="Z1780">
        <v>225457.8</v>
      </c>
      <c r="AA1780">
        <v>0</v>
      </c>
      <c r="AB1780" t="s">
        <v>60</v>
      </c>
      <c r="AC1780" t="s">
        <v>65</v>
      </c>
      <c r="AD1780" t="s">
        <v>46</v>
      </c>
    </row>
    <row r="1781" spans="1:30" x14ac:dyDescent="0.25">
      <c r="A1781">
        <v>101780</v>
      </c>
      <c r="B1781">
        <v>51</v>
      </c>
      <c r="C1781" t="s">
        <v>30</v>
      </c>
      <c r="D1781" t="s">
        <v>58</v>
      </c>
      <c r="E1781" t="s">
        <v>42</v>
      </c>
      <c r="F1781">
        <v>61844.18</v>
      </c>
      <c r="G1781">
        <v>16029.24</v>
      </c>
      <c r="H1781">
        <v>540</v>
      </c>
      <c r="I1781">
        <v>68</v>
      </c>
      <c r="J1781">
        <v>3</v>
      </c>
      <c r="K1781" t="s">
        <v>33</v>
      </c>
      <c r="L1781" t="s">
        <v>37</v>
      </c>
      <c r="M1781" t="s">
        <v>37</v>
      </c>
      <c r="N1781" t="s">
        <v>34</v>
      </c>
      <c r="O1781" t="s">
        <v>59</v>
      </c>
      <c r="P1781">
        <v>6</v>
      </c>
      <c r="Q1781">
        <v>582</v>
      </c>
      <c r="R1781">
        <v>7</v>
      </c>
      <c r="S1781">
        <v>0</v>
      </c>
      <c r="T1781" t="s">
        <v>53</v>
      </c>
      <c r="U1781">
        <v>-1</v>
      </c>
      <c r="V1781">
        <v>2</v>
      </c>
      <c r="W1781" t="s">
        <v>37</v>
      </c>
      <c r="X1781" t="s">
        <v>33</v>
      </c>
      <c r="Y1781" t="s">
        <v>33</v>
      </c>
      <c r="Z1781">
        <v>742130.16</v>
      </c>
      <c r="AA1781">
        <v>0.25900000000000001</v>
      </c>
      <c r="AB1781" t="s">
        <v>50</v>
      </c>
      <c r="AC1781" t="s">
        <v>39</v>
      </c>
      <c r="AD1781" t="s">
        <v>46</v>
      </c>
    </row>
    <row r="1782" spans="1:30" x14ac:dyDescent="0.25">
      <c r="A1782">
        <v>101781</v>
      </c>
      <c r="B1782">
        <v>40</v>
      </c>
      <c r="C1782" t="s">
        <v>30</v>
      </c>
      <c r="D1782" t="s">
        <v>31</v>
      </c>
      <c r="E1782" t="s">
        <v>42</v>
      </c>
      <c r="F1782">
        <v>48041.1</v>
      </c>
      <c r="G1782">
        <v>5687</v>
      </c>
      <c r="H1782">
        <v>653</v>
      </c>
      <c r="I1782">
        <v>151</v>
      </c>
      <c r="J1782">
        <v>2</v>
      </c>
      <c r="K1782" t="s">
        <v>33</v>
      </c>
      <c r="L1782" t="s">
        <v>37</v>
      </c>
      <c r="M1782" t="s">
        <v>33</v>
      </c>
      <c r="N1782" t="s">
        <v>34</v>
      </c>
      <c r="O1782" t="s">
        <v>63</v>
      </c>
      <c r="P1782">
        <v>18</v>
      </c>
      <c r="Q1782">
        <v>332</v>
      </c>
      <c r="R1782">
        <v>2</v>
      </c>
      <c r="S1782">
        <v>1</v>
      </c>
      <c r="T1782" t="s">
        <v>53</v>
      </c>
      <c r="U1782">
        <v>244</v>
      </c>
      <c r="V1782">
        <v>0</v>
      </c>
      <c r="W1782" t="s">
        <v>33</v>
      </c>
      <c r="X1782" t="s">
        <v>33</v>
      </c>
      <c r="Y1782" t="s">
        <v>33</v>
      </c>
      <c r="Z1782">
        <v>576493.19999999995</v>
      </c>
      <c r="AA1782">
        <v>0.11799999999999999</v>
      </c>
      <c r="AB1782" t="s">
        <v>62</v>
      </c>
      <c r="AC1782" t="s">
        <v>45</v>
      </c>
      <c r="AD1782" t="s">
        <v>46</v>
      </c>
    </row>
    <row r="1783" spans="1:30" x14ac:dyDescent="0.25">
      <c r="A1783">
        <v>101782</v>
      </c>
      <c r="B1783">
        <v>19</v>
      </c>
      <c r="C1783" t="s">
        <v>54</v>
      </c>
      <c r="D1783" t="s">
        <v>31</v>
      </c>
      <c r="E1783" t="s">
        <v>42</v>
      </c>
      <c r="F1783">
        <v>23098.720000000001</v>
      </c>
      <c r="G1783">
        <v>29292.13</v>
      </c>
      <c r="H1783">
        <v>585</v>
      </c>
      <c r="I1783">
        <v>31</v>
      </c>
      <c r="J1783">
        <v>3</v>
      </c>
      <c r="K1783" t="s">
        <v>33</v>
      </c>
      <c r="L1783" t="s">
        <v>37</v>
      </c>
      <c r="M1783" t="s">
        <v>33</v>
      </c>
      <c r="N1783" t="s">
        <v>34</v>
      </c>
      <c r="O1783" t="s">
        <v>74</v>
      </c>
      <c r="P1783">
        <v>19</v>
      </c>
      <c r="Q1783">
        <v>550</v>
      </c>
      <c r="R1783">
        <v>1</v>
      </c>
      <c r="S1783">
        <v>3</v>
      </c>
      <c r="T1783" t="s">
        <v>67</v>
      </c>
      <c r="U1783">
        <v>37</v>
      </c>
      <c r="V1783">
        <v>1</v>
      </c>
      <c r="W1783" t="s">
        <v>37</v>
      </c>
      <c r="X1783" t="s">
        <v>33</v>
      </c>
      <c r="Y1783" t="s">
        <v>33</v>
      </c>
      <c r="Z1783">
        <v>277184.64000000001</v>
      </c>
      <c r="AA1783">
        <v>1.268</v>
      </c>
      <c r="AB1783" t="s">
        <v>44</v>
      </c>
      <c r="AC1783" t="s">
        <v>65</v>
      </c>
      <c r="AD1783" t="s">
        <v>46</v>
      </c>
    </row>
    <row r="1784" spans="1:30" x14ac:dyDescent="0.25">
      <c r="A1784">
        <v>101783</v>
      </c>
      <c r="B1784">
        <v>65</v>
      </c>
      <c r="C1784" t="s">
        <v>71</v>
      </c>
      <c r="D1784" t="s">
        <v>58</v>
      </c>
      <c r="E1784" t="s">
        <v>32</v>
      </c>
      <c r="F1784">
        <v>24087.34</v>
      </c>
      <c r="G1784">
        <v>38361</v>
      </c>
      <c r="H1784">
        <v>744</v>
      </c>
      <c r="I1784">
        <v>9</v>
      </c>
      <c r="J1784">
        <v>1</v>
      </c>
      <c r="K1784" t="s">
        <v>33</v>
      </c>
      <c r="L1784" t="s">
        <v>37</v>
      </c>
      <c r="M1784" t="s">
        <v>37</v>
      </c>
      <c r="N1784" t="s">
        <v>34</v>
      </c>
      <c r="O1784" t="s">
        <v>49</v>
      </c>
      <c r="P1784">
        <v>11</v>
      </c>
      <c r="Q1784">
        <v>861</v>
      </c>
      <c r="R1784">
        <v>7</v>
      </c>
      <c r="S1784">
        <v>4</v>
      </c>
      <c r="T1784" t="s">
        <v>53</v>
      </c>
      <c r="U1784">
        <v>42</v>
      </c>
      <c r="V1784">
        <v>4</v>
      </c>
      <c r="W1784" t="s">
        <v>33</v>
      </c>
      <c r="X1784" t="s">
        <v>33</v>
      </c>
      <c r="Y1784" t="s">
        <v>33</v>
      </c>
      <c r="Z1784">
        <v>289048.08</v>
      </c>
      <c r="AA1784">
        <v>1.593</v>
      </c>
      <c r="AB1784" t="s">
        <v>60</v>
      </c>
      <c r="AC1784" t="s">
        <v>65</v>
      </c>
      <c r="AD1784" t="s">
        <v>46</v>
      </c>
    </row>
    <row r="1785" spans="1:30" x14ac:dyDescent="0.25">
      <c r="A1785">
        <v>101784</v>
      </c>
      <c r="B1785">
        <v>38</v>
      </c>
      <c r="C1785" t="s">
        <v>30</v>
      </c>
      <c r="D1785" t="s">
        <v>31</v>
      </c>
      <c r="E1785" t="s">
        <v>42</v>
      </c>
      <c r="F1785">
        <v>55181.68</v>
      </c>
      <c r="G1785">
        <v>18751.22</v>
      </c>
      <c r="H1785">
        <v>755</v>
      </c>
      <c r="I1785">
        <v>93</v>
      </c>
      <c r="J1785">
        <v>3</v>
      </c>
      <c r="K1785" t="s">
        <v>33</v>
      </c>
      <c r="L1785" t="s">
        <v>37</v>
      </c>
      <c r="M1785" t="s">
        <v>33</v>
      </c>
      <c r="N1785" t="s">
        <v>34</v>
      </c>
      <c r="O1785" t="s">
        <v>63</v>
      </c>
      <c r="P1785">
        <v>26</v>
      </c>
      <c r="Q1785">
        <v>294</v>
      </c>
      <c r="R1785">
        <v>6</v>
      </c>
      <c r="S1785">
        <v>4</v>
      </c>
      <c r="T1785" t="s">
        <v>36</v>
      </c>
      <c r="U1785">
        <v>317</v>
      </c>
      <c r="V1785">
        <v>2</v>
      </c>
      <c r="W1785" t="s">
        <v>37</v>
      </c>
      <c r="X1785" t="s">
        <v>37</v>
      </c>
      <c r="Y1785" t="s">
        <v>33</v>
      </c>
      <c r="Z1785">
        <v>662180.16</v>
      </c>
      <c r="AA1785">
        <v>0.34</v>
      </c>
      <c r="AB1785" t="s">
        <v>62</v>
      </c>
      <c r="AC1785" t="s">
        <v>39</v>
      </c>
      <c r="AD1785" t="s">
        <v>46</v>
      </c>
    </row>
    <row r="1786" spans="1:30" x14ac:dyDescent="0.25">
      <c r="A1786">
        <v>101785</v>
      </c>
      <c r="B1786">
        <v>65</v>
      </c>
      <c r="C1786" t="s">
        <v>75</v>
      </c>
      <c r="D1786" t="s">
        <v>31</v>
      </c>
      <c r="E1786" t="s">
        <v>42</v>
      </c>
      <c r="F1786">
        <v>52800.69</v>
      </c>
      <c r="G1786">
        <v>48862.27</v>
      </c>
      <c r="H1786">
        <v>667</v>
      </c>
      <c r="I1786">
        <v>55</v>
      </c>
      <c r="J1786">
        <v>1</v>
      </c>
      <c r="K1786" t="s">
        <v>33</v>
      </c>
      <c r="L1786" t="s">
        <v>37</v>
      </c>
      <c r="M1786" t="s">
        <v>33</v>
      </c>
      <c r="N1786" t="s">
        <v>55</v>
      </c>
      <c r="O1786" t="s">
        <v>56</v>
      </c>
      <c r="P1786">
        <v>6</v>
      </c>
      <c r="Q1786">
        <v>646</v>
      </c>
      <c r="R1786">
        <v>8</v>
      </c>
      <c r="S1786">
        <v>5</v>
      </c>
      <c r="T1786" t="s">
        <v>36</v>
      </c>
      <c r="U1786">
        <v>331</v>
      </c>
      <c r="V1786">
        <v>3</v>
      </c>
      <c r="W1786" t="s">
        <v>33</v>
      </c>
      <c r="X1786" t="s">
        <v>37</v>
      </c>
      <c r="Y1786" t="s">
        <v>33</v>
      </c>
      <c r="Z1786">
        <v>633608.28</v>
      </c>
      <c r="AA1786">
        <v>0.92500000000000004</v>
      </c>
      <c r="AB1786" t="s">
        <v>60</v>
      </c>
      <c r="AC1786" t="s">
        <v>45</v>
      </c>
      <c r="AD1786" t="s">
        <v>46</v>
      </c>
    </row>
    <row r="1787" spans="1:30" x14ac:dyDescent="0.25">
      <c r="A1787">
        <v>101786</v>
      </c>
      <c r="B1787">
        <v>59</v>
      </c>
      <c r="C1787" t="s">
        <v>57</v>
      </c>
      <c r="D1787" t="s">
        <v>31</v>
      </c>
      <c r="E1787" t="s">
        <v>42</v>
      </c>
      <c r="F1787">
        <v>47591.38</v>
      </c>
      <c r="G1787">
        <v>23306.47</v>
      </c>
      <c r="H1787">
        <v>742</v>
      </c>
      <c r="I1787">
        <v>18</v>
      </c>
      <c r="J1787">
        <v>2</v>
      </c>
      <c r="K1787" t="s">
        <v>33</v>
      </c>
      <c r="L1787" t="s">
        <v>33</v>
      </c>
      <c r="M1787" t="s">
        <v>33</v>
      </c>
      <c r="N1787" t="s">
        <v>34</v>
      </c>
      <c r="O1787" t="s">
        <v>52</v>
      </c>
      <c r="P1787">
        <v>10</v>
      </c>
      <c r="Q1787">
        <v>429</v>
      </c>
      <c r="R1787">
        <v>7</v>
      </c>
      <c r="S1787">
        <v>4</v>
      </c>
      <c r="T1787" t="s">
        <v>36</v>
      </c>
      <c r="U1787">
        <v>139</v>
      </c>
      <c r="V1787">
        <v>2</v>
      </c>
      <c r="W1787" t="s">
        <v>33</v>
      </c>
      <c r="X1787" t="s">
        <v>37</v>
      </c>
      <c r="Y1787" t="s">
        <v>33</v>
      </c>
      <c r="Z1787">
        <v>571096.56000000006</v>
      </c>
      <c r="AA1787">
        <v>0.49</v>
      </c>
      <c r="AB1787" t="s">
        <v>60</v>
      </c>
      <c r="AC1787" t="s">
        <v>45</v>
      </c>
      <c r="AD1787" t="s">
        <v>46</v>
      </c>
    </row>
    <row r="1788" spans="1:30" x14ac:dyDescent="0.25">
      <c r="A1788">
        <v>101787</v>
      </c>
      <c r="B1788">
        <v>19</v>
      </c>
      <c r="C1788" t="s">
        <v>71</v>
      </c>
      <c r="D1788" t="s">
        <v>58</v>
      </c>
      <c r="E1788" t="s">
        <v>32</v>
      </c>
      <c r="F1788">
        <v>18413.419999999998</v>
      </c>
      <c r="G1788">
        <v>10665.6</v>
      </c>
      <c r="H1788">
        <v>658</v>
      </c>
      <c r="I1788">
        <v>63</v>
      </c>
      <c r="J1788">
        <v>1</v>
      </c>
      <c r="K1788" t="s">
        <v>33</v>
      </c>
      <c r="L1788" t="s">
        <v>37</v>
      </c>
      <c r="M1788" t="s">
        <v>33</v>
      </c>
      <c r="N1788" t="s">
        <v>34</v>
      </c>
      <c r="O1788" t="s">
        <v>43</v>
      </c>
      <c r="P1788">
        <v>21</v>
      </c>
      <c r="Q1788">
        <v>431</v>
      </c>
      <c r="R1788">
        <v>5</v>
      </c>
      <c r="S1788">
        <v>3</v>
      </c>
      <c r="T1788" t="s">
        <v>46</v>
      </c>
      <c r="U1788">
        <v>96</v>
      </c>
      <c r="V1788">
        <v>2</v>
      </c>
      <c r="W1788" t="s">
        <v>37</v>
      </c>
      <c r="X1788" t="s">
        <v>37</v>
      </c>
      <c r="Y1788" t="s">
        <v>37</v>
      </c>
      <c r="Z1788">
        <v>220961.04</v>
      </c>
      <c r="AA1788">
        <v>0.57899999999999996</v>
      </c>
      <c r="AB1788" t="s">
        <v>44</v>
      </c>
      <c r="AC1788" t="s">
        <v>65</v>
      </c>
      <c r="AD1788" t="s">
        <v>40</v>
      </c>
    </row>
    <row r="1789" spans="1:30" x14ac:dyDescent="0.25">
      <c r="A1789">
        <v>101788</v>
      </c>
      <c r="B1789">
        <v>57</v>
      </c>
      <c r="C1789" t="s">
        <v>70</v>
      </c>
      <c r="D1789" t="s">
        <v>31</v>
      </c>
      <c r="E1789" t="s">
        <v>42</v>
      </c>
      <c r="F1789">
        <v>47956.11</v>
      </c>
      <c r="G1789">
        <v>61229.06</v>
      </c>
      <c r="H1789">
        <v>601</v>
      </c>
      <c r="I1789">
        <v>14</v>
      </c>
      <c r="J1789">
        <v>4</v>
      </c>
      <c r="K1789" t="s">
        <v>33</v>
      </c>
      <c r="L1789" t="s">
        <v>33</v>
      </c>
      <c r="M1789" t="s">
        <v>33</v>
      </c>
      <c r="N1789" t="s">
        <v>34</v>
      </c>
      <c r="O1789" t="s">
        <v>52</v>
      </c>
      <c r="P1789">
        <v>2</v>
      </c>
      <c r="Q1789">
        <v>418</v>
      </c>
      <c r="R1789">
        <v>6</v>
      </c>
      <c r="S1789">
        <v>3</v>
      </c>
      <c r="T1789" t="s">
        <v>53</v>
      </c>
      <c r="U1789">
        <v>9</v>
      </c>
      <c r="V1789">
        <v>3</v>
      </c>
      <c r="W1789" t="s">
        <v>33</v>
      </c>
      <c r="X1789" t="s">
        <v>37</v>
      </c>
      <c r="Y1789" t="s">
        <v>33</v>
      </c>
      <c r="Z1789">
        <v>575473.31999999995</v>
      </c>
      <c r="AA1789">
        <v>1.2769999999999999</v>
      </c>
      <c r="AB1789" t="s">
        <v>60</v>
      </c>
      <c r="AC1789" t="s">
        <v>45</v>
      </c>
      <c r="AD1789" t="s">
        <v>46</v>
      </c>
    </row>
    <row r="1790" spans="1:30" x14ac:dyDescent="0.25">
      <c r="A1790">
        <v>101789</v>
      </c>
      <c r="B1790">
        <v>50</v>
      </c>
      <c r="C1790" t="s">
        <v>47</v>
      </c>
      <c r="D1790" t="s">
        <v>31</v>
      </c>
      <c r="E1790" t="s">
        <v>42</v>
      </c>
      <c r="F1790">
        <v>82587.710000000006</v>
      </c>
      <c r="G1790">
        <v>8572.1299999999992</v>
      </c>
      <c r="H1790">
        <v>735</v>
      </c>
      <c r="I1790">
        <v>107</v>
      </c>
      <c r="J1790">
        <v>3</v>
      </c>
      <c r="K1790" t="s">
        <v>33</v>
      </c>
      <c r="L1790" t="s">
        <v>37</v>
      </c>
      <c r="M1790" t="s">
        <v>33</v>
      </c>
      <c r="N1790" t="s">
        <v>34</v>
      </c>
      <c r="O1790" t="s">
        <v>52</v>
      </c>
      <c r="P1790">
        <v>22</v>
      </c>
      <c r="Q1790">
        <v>347</v>
      </c>
      <c r="R1790">
        <v>8</v>
      </c>
      <c r="S1790">
        <v>5</v>
      </c>
      <c r="T1790" t="s">
        <v>67</v>
      </c>
      <c r="U1790">
        <v>182</v>
      </c>
      <c r="V1790">
        <v>3</v>
      </c>
      <c r="W1790" t="s">
        <v>37</v>
      </c>
      <c r="X1790" t="s">
        <v>37</v>
      </c>
      <c r="Y1790" t="s">
        <v>33</v>
      </c>
      <c r="Z1790">
        <v>991052.52</v>
      </c>
      <c r="AA1790">
        <v>0.104</v>
      </c>
      <c r="AB1790" t="s">
        <v>50</v>
      </c>
      <c r="AC1790" t="s">
        <v>39</v>
      </c>
      <c r="AD1790" t="s">
        <v>46</v>
      </c>
    </row>
    <row r="1791" spans="1:30" x14ac:dyDescent="0.25">
      <c r="A1791">
        <v>101790</v>
      </c>
      <c r="B1791">
        <v>19</v>
      </c>
      <c r="C1791" t="s">
        <v>30</v>
      </c>
      <c r="D1791" t="s">
        <v>31</v>
      </c>
      <c r="E1791" t="s">
        <v>42</v>
      </c>
      <c r="F1791">
        <v>53700.27</v>
      </c>
      <c r="G1791">
        <v>62799.29</v>
      </c>
      <c r="H1791">
        <v>788</v>
      </c>
      <c r="I1791">
        <v>175</v>
      </c>
      <c r="J1791">
        <v>1</v>
      </c>
      <c r="K1791" t="s">
        <v>33</v>
      </c>
      <c r="L1791" t="s">
        <v>33</v>
      </c>
      <c r="M1791" t="s">
        <v>33</v>
      </c>
      <c r="N1791" t="s">
        <v>34</v>
      </c>
      <c r="O1791" t="s">
        <v>72</v>
      </c>
      <c r="P1791">
        <v>25</v>
      </c>
      <c r="Q1791">
        <v>474</v>
      </c>
      <c r="R1791">
        <v>5</v>
      </c>
      <c r="S1791">
        <v>1</v>
      </c>
      <c r="T1791" t="s">
        <v>67</v>
      </c>
      <c r="U1791">
        <v>96</v>
      </c>
      <c r="V1791">
        <v>5</v>
      </c>
      <c r="W1791" t="s">
        <v>33</v>
      </c>
      <c r="X1791" t="s">
        <v>33</v>
      </c>
      <c r="Y1791" t="s">
        <v>33</v>
      </c>
      <c r="Z1791">
        <v>644403.24</v>
      </c>
      <c r="AA1791">
        <v>1.169</v>
      </c>
      <c r="AB1791" t="s">
        <v>44</v>
      </c>
      <c r="AC1791" t="s">
        <v>45</v>
      </c>
      <c r="AD1791" t="s">
        <v>46</v>
      </c>
    </row>
    <row r="1792" spans="1:30" x14ac:dyDescent="0.25">
      <c r="A1792">
        <v>101791</v>
      </c>
      <c r="B1792">
        <v>30</v>
      </c>
      <c r="C1792" t="s">
        <v>41</v>
      </c>
      <c r="D1792" t="s">
        <v>31</v>
      </c>
      <c r="E1792" t="s">
        <v>32</v>
      </c>
      <c r="F1792">
        <v>73872.09</v>
      </c>
      <c r="G1792">
        <v>31428.92</v>
      </c>
      <c r="H1792">
        <v>555</v>
      </c>
      <c r="I1792">
        <v>96</v>
      </c>
      <c r="J1792">
        <v>2</v>
      </c>
      <c r="K1792" t="s">
        <v>33</v>
      </c>
      <c r="L1792" t="s">
        <v>37</v>
      </c>
      <c r="M1792" t="s">
        <v>33</v>
      </c>
      <c r="N1792" t="s">
        <v>34</v>
      </c>
      <c r="O1792" t="s">
        <v>69</v>
      </c>
      <c r="P1792">
        <v>10</v>
      </c>
      <c r="Q1792">
        <v>228</v>
      </c>
      <c r="R1792">
        <v>7</v>
      </c>
      <c r="S1792">
        <v>4</v>
      </c>
      <c r="T1792" t="s">
        <v>53</v>
      </c>
      <c r="U1792">
        <v>479</v>
      </c>
      <c r="V1792">
        <v>2</v>
      </c>
      <c r="W1792" t="s">
        <v>33</v>
      </c>
      <c r="X1792" t="s">
        <v>37</v>
      </c>
      <c r="Y1792" t="s">
        <v>33</v>
      </c>
      <c r="Z1792">
        <v>886465.08</v>
      </c>
      <c r="AA1792">
        <v>0.42499999999999999</v>
      </c>
      <c r="AB1792" t="s">
        <v>38</v>
      </c>
      <c r="AC1792" t="s">
        <v>39</v>
      </c>
      <c r="AD1792" t="s">
        <v>46</v>
      </c>
    </row>
    <row r="1793" spans="1:30" x14ac:dyDescent="0.25">
      <c r="A1793">
        <v>101792</v>
      </c>
      <c r="B1793">
        <v>39</v>
      </c>
      <c r="C1793" t="s">
        <v>47</v>
      </c>
      <c r="D1793" t="s">
        <v>58</v>
      </c>
      <c r="E1793" t="s">
        <v>48</v>
      </c>
      <c r="F1793">
        <v>21619.07</v>
      </c>
      <c r="G1793">
        <v>1650.9</v>
      </c>
      <c r="H1793">
        <v>747</v>
      </c>
      <c r="I1793">
        <v>65</v>
      </c>
      <c r="J1793">
        <v>1</v>
      </c>
      <c r="K1793" t="s">
        <v>33</v>
      </c>
      <c r="L1793" t="s">
        <v>37</v>
      </c>
      <c r="M1793" t="s">
        <v>33</v>
      </c>
      <c r="N1793" t="s">
        <v>34</v>
      </c>
      <c r="O1793" t="s">
        <v>73</v>
      </c>
      <c r="P1793">
        <v>13</v>
      </c>
      <c r="Q1793">
        <v>673</v>
      </c>
      <c r="R1793">
        <v>2</v>
      </c>
      <c r="S1793">
        <v>4</v>
      </c>
      <c r="T1793" t="s">
        <v>53</v>
      </c>
      <c r="U1793">
        <v>391</v>
      </c>
      <c r="V1793">
        <v>4</v>
      </c>
      <c r="W1793" t="s">
        <v>37</v>
      </c>
      <c r="X1793" t="s">
        <v>33</v>
      </c>
      <c r="Y1793" t="s">
        <v>33</v>
      </c>
      <c r="Z1793">
        <v>259428.84</v>
      </c>
      <c r="AA1793">
        <v>7.5999999999999998E-2</v>
      </c>
      <c r="AB1793" t="s">
        <v>62</v>
      </c>
      <c r="AC1793" t="s">
        <v>65</v>
      </c>
      <c r="AD1793" t="s">
        <v>46</v>
      </c>
    </row>
    <row r="1794" spans="1:30" x14ac:dyDescent="0.25">
      <c r="A1794">
        <v>101793</v>
      </c>
      <c r="B1794">
        <v>47</v>
      </c>
      <c r="C1794" t="s">
        <v>54</v>
      </c>
      <c r="D1794" t="s">
        <v>58</v>
      </c>
      <c r="E1794" t="s">
        <v>32</v>
      </c>
      <c r="F1794">
        <v>12000</v>
      </c>
      <c r="G1794">
        <v>37920.230000000003</v>
      </c>
      <c r="H1794">
        <v>738</v>
      </c>
      <c r="I1794">
        <v>17</v>
      </c>
      <c r="J1794">
        <v>3</v>
      </c>
      <c r="K1794" t="s">
        <v>33</v>
      </c>
      <c r="L1794" t="s">
        <v>37</v>
      </c>
      <c r="M1794" t="s">
        <v>33</v>
      </c>
      <c r="N1794" t="s">
        <v>53</v>
      </c>
      <c r="O1794" t="s">
        <v>63</v>
      </c>
      <c r="P1794">
        <v>24</v>
      </c>
      <c r="Q1794">
        <v>367</v>
      </c>
      <c r="R1794">
        <v>4</v>
      </c>
      <c r="S1794">
        <v>0</v>
      </c>
      <c r="T1794" t="s">
        <v>53</v>
      </c>
      <c r="U1794">
        <v>-1</v>
      </c>
      <c r="V1794">
        <v>4</v>
      </c>
      <c r="W1794" t="s">
        <v>33</v>
      </c>
      <c r="X1794" t="s">
        <v>37</v>
      </c>
      <c r="Y1794" t="s">
        <v>37</v>
      </c>
      <c r="Z1794">
        <v>144000</v>
      </c>
      <c r="AA1794">
        <v>3.16</v>
      </c>
      <c r="AB1794" t="s">
        <v>50</v>
      </c>
      <c r="AC1794" t="s">
        <v>65</v>
      </c>
      <c r="AD1794" t="s">
        <v>40</v>
      </c>
    </row>
    <row r="1795" spans="1:30" x14ac:dyDescent="0.25">
      <c r="A1795">
        <v>101794</v>
      </c>
      <c r="B1795">
        <v>32</v>
      </c>
      <c r="C1795" t="s">
        <v>76</v>
      </c>
      <c r="D1795" t="s">
        <v>68</v>
      </c>
      <c r="E1795" t="s">
        <v>42</v>
      </c>
      <c r="F1795">
        <v>15034.11</v>
      </c>
      <c r="G1795">
        <v>0</v>
      </c>
      <c r="H1795">
        <v>636</v>
      </c>
      <c r="I1795">
        <v>42</v>
      </c>
      <c r="J1795">
        <v>2</v>
      </c>
      <c r="K1795" t="s">
        <v>33</v>
      </c>
      <c r="L1795" t="s">
        <v>33</v>
      </c>
      <c r="M1795" t="s">
        <v>33</v>
      </c>
      <c r="N1795" t="s">
        <v>34</v>
      </c>
      <c r="O1795" t="s">
        <v>72</v>
      </c>
      <c r="P1795">
        <v>2</v>
      </c>
      <c r="Q1795">
        <v>371</v>
      </c>
      <c r="R1795">
        <v>7</v>
      </c>
      <c r="S1795">
        <v>3</v>
      </c>
      <c r="T1795" t="s">
        <v>67</v>
      </c>
      <c r="U1795">
        <v>236</v>
      </c>
      <c r="V1795">
        <v>1</v>
      </c>
      <c r="W1795" t="s">
        <v>33</v>
      </c>
      <c r="X1795" t="s">
        <v>33</v>
      </c>
      <c r="Y1795" t="s">
        <v>33</v>
      </c>
      <c r="Z1795">
        <v>180409.32</v>
      </c>
      <c r="AA1795">
        <v>0</v>
      </c>
      <c r="AB1795" t="s">
        <v>38</v>
      </c>
      <c r="AC1795" t="s">
        <v>65</v>
      </c>
      <c r="AD1795" t="s">
        <v>46</v>
      </c>
    </row>
    <row r="1796" spans="1:30" x14ac:dyDescent="0.25">
      <c r="A1796">
        <v>101795</v>
      </c>
      <c r="B1796">
        <v>58</v>
      </c>
      <c r="C1796" t="s">
        <v>66</v>
      </c>
      <c r="D1796" t="s">
        <v>58</v>
      </c>
      <c r="E1796" t="s">
        <v>42</v>
      </c>
      <c r="F1796">
        <v>63848.78</v>
      </c>
      <c r="G1796">
        <v>49406.11</v>
      </c>
      <c r="H1796">
        <v>557</v>
      </c>
      <c r="I1796">
        <v>87</v>
      </c>
      <c r="J1796">
        <v>2</v>
      </c>
      <c r="K1796" t="s">
        <v>37</v>
      </c>
      <c r="L1796" t="s">
        <v>33</v>
      </c>
      <c r="M1796" t="s">
        <v>33</v>
      </c>
      <c r="N1796" t="s">
        <v>34</v>
      </c>
      <c r="O1796" t="s">
        <v>59</v>
      </c>
      <c r="P1796">
        <v>5</v>
      </c>
      <c r="Q1796">
        <v>143</v>
      </c>
      <c r="R1796">
        <v>4</v>
      </c>
      <c r="S1796">
        <v>1</v>
      </c>
      <c r="T1796" t="s">
        <v>53</v>
      </c>
      <c r="U1796">
        <v>187</v>
      </c>
      <c r="V1796">
        <v>4</v>
      </c>
      <c r="W1796" t="s">
        <v>33</v>
      </c>
      <c r="X1796" t="s">
        <v>33</v>
      </c>
      <c r="Y1796" t="s">
        <v>33</v>
      </c>
      <c r="Z1796">
        <v>766185.36</v>
      </c>
      <c r="AA1796">
        <v>0.77400000000000002</v>
      </c>
      <c r="AB1796" t="s">
        <v>60</v>
      </c>
      <c r="AC1796" t="s">
        <v>39</v>
      </c>
      <c r="AD1796" t="s">
        <v>46</v>
      </c>
    </row>
    <row r="1797" spans="1:30" x14ac:dyDescent="0.25">
      <c r="A1797">
        <v>101796</v>
      </c>
      <c r="B1797">
        <v>49</v>
      </c>
      <c r="C1797" t="s">
        <v>57</v>
      </c>
      <c r="D1797" t="s">
        <v>58</v>
      </c>
      <c r="E1797" t="s">
        <v>48</v>
      </c>
      <c r="F1797">
        <v>74512.52</v>
      </c>
      <c r="G1797">
        <v>85377.18</v>
      </c>
      <c r="H1797">
        <v>699</v>
      </c>
      <c r="I1797">
        <v>141</v>
      </c>
      <c r="J1797">
        <v>4</v>
      </c>
      <c r="K1797" t="s">
        <v>33</v>
      </c>
      <c r="L1797" t="s">
        <v>37</v>
      </c>
      <c r="M1797" t="s">
        <v>37</v>
      </c>
      <c r="N1797" t="s">
        <v>53</v>
      </c>
      <c r="O1797" t="s">
        <v>74</v>
      </c>
      <c r="P1797">
        <v>26</v>
      </c>
      <c r="Q1797">
        <v>507</v>
      </c>
      <c r="R1797">
        <v>8</v>
      </c>
      <c r="S1797">
        <v>2</v>
      </c>
      <c r="T1797" t="s">
        <v>53</v>
      </c>
      <c r="U1797">
        <v>246</v>
      </c>
      <c r="V1797">
        <v>4</v>
      </c>
      <c r="W1797" t="s">
        <v>37</v>
      </c>
      <c r="X1797" t="s">
        <v>33</v>
      </c>
      <c r="Y1797" t="s">
        <v>37</v>
      </c>
      <c r="Z1797">
        <v>894150.24</v>
      </c>
      <c r="AA1797">
        <v>1.1459999999999999</v>
      </c>
      <c r="AB1797" t="s">
        <v>50</v>
      </c>
      <c r="AC1797" t="s">
        <v>39</v>
      </c>
      <c r="AD1797" t="s">
        <v>40</v>
      </c>
    </row>
    <row r="1798" spans="1:30" x14ac:dyDescent="0.25">
      <c r="A1798">
        <v>101797</v>
      </c>
      <c r="B1798">
        <v>24</v>
      </c>
      <c r="C1798" t="s">
        <v>61</v>
      </c>
      <c r="D1798" t="s">
        <v>58</v>
      </c>
      <c r="E1798" t="s">
        <v>42</v>
      </c>
      <c r="F1798">
        <v>27245.25</v>
      </c>
      <c r="G1798">
        <v>29308.28</v>
      </c>
      <c r="H1798">
        <v>725</v>
      </c>
      <c r="I1798">
        <v>62</v>
      </c>
      <c r="J1798">
        <v>5</v>
      </c>
      <c r="K1798" t="s">
        <v>33</v>
      </c>
      <c r="L1798" t="s">
        <v>37</v>
      </c>
      <c r="M1798" t="s">
        <v>33</v>
      </c>
      <c r="N1798" t="s">
        <v>34</v>
      </c>
      <c r="O1798" t="s">
        <v>35</v>
      </c>
      <c r="P1798">
        <v>1</v>
      </c>
      <c r="Q1798">
        <v>467</v>
      </c>
      <c r="R1798">
        <v>2</v>
      </c>
      <c r="S1798">
        <v>3</v>
      </c>
      <c r="T1798" t="s">
        <v>36</v>
      </c>
      <c r="U1798">
        <v>67</v>
      </c>
      <c r="V1798">
        <v>1</v>
      </c>
      <c r="W1798" t="s">
        <v>37</v>
      </c>
      <c r="X1798" t="s">
        <v>33</v>
      </c>
      <c r="Y1798" t="s">
        <v>37</v>
      </c>
      <c r="Z1798">
        <v>326943</v>
      </c>
      <c r="AA1798">
        <v>1.0760000000000001</v>
      </c>
      <c r="AB1798" t="s">
        <v>44</v>
      </c>
      <c r="AC1798" t="s">
        <v>65</v>
      </c>
      <c r="AD1798" t="s">
        <v>40</v>
      </c>
    </row>
    <row r="1799" spans="1:30" x14ac:dyDescent="0.25">
      <c r="A1799">
        <v>101798</v>
      </c>
      <c r="B1799">
        <v>25</v>
      </c>
      <c r="C1799" t="s">
        <v>41</v>
      </c>
      <c r="D1799" t="s">
        <v>31</v>
      </c>
      <c r="E1799" t="s">
        <v>42</v>
      </c>
      <c r="F1799">
        <v>40765.39</v>
      </c>
      <c r="G1799">
        <v>37779.26</v>
      </c>
      <c r="H1799">
        <v>528</v>
      </c>
      <c r="I1799">
        <v>169</v>
      </c>
      <c r="J1799">
        <v>2</v>
      </c>
      <c r="K1799" t="s">
        <v>33</v>
      </c>
      <c r="L1799" t="s">
        <v>37</v>
      </c>
      <c r="M1799" t="s">
        <v>33</v>
      </c>
      <c r="N1799" t="s">
        <v>55</v>
      </c>
      <c r="O1799" t="s">
        <v>74</v>
      </c>
      <c r="P1799">
        <v>25</v>
      </c>
      <c r="Q1799">
        <v>362</v>
      </c>
      <c r="R1799">
        <v>3</v>
      </c>
      <c r="S1799">
        <v>3</v>
      </c>
      <c r="T1799" t="s">
        <v>36</v>
      </c>
      <c r="U1799">
        <v>174</v>
      </c>
      <c r="V1799">
        <v>1</v>
      </c>
      <c r="W1799" t="s">
        <v>37</v>
      </c>
      <c r="X1799" t="s">
        <v>33</v>
      </c>
      <c r="Y1799" t="s">
        <v>33</v>
      </c>
      <c r="Z1799">
        <v>489184.68</v>
      </c>
      <c r="AA1799">
        <v>0.92700000000000005</v>
      </c>
      <c r="AB1799" t="s">
        <v>44</v>
      </c>
      <c r="AC1799" t="s">
        <v>51</v>
      </c>
      <c r="AD1799" t="s">
        <v>46</v>
      </c>
    </row>
    <row r="1800" spans="1:30" x14ac:dyDescent="0.25">
      <c r="A1800">
        <v>101799</v>
      </c>
      <c r="B1800">
        <v>48</v>
      </c>
      <c r="C1800" t="s">
        <v>30</v>
      </c>
      <c r="D1800" t="s">
        <v>58</v>
      </c>
      <c r="E1800" t="s">
        <v>42</v>
      </c>
      <c r="F1800">
        <v>47505.53</v>
      </c>
      <c r="G1800">
        <v>10073.69</v>
      </c>
      <c r="H1800">
        <v>791</v>
      </c>
      <c r="I1800">
        <v>153</v>
      </c>
      <c r="J1800">
        <v>2</v>
      </c>
      <c r="K1800" t="s">
        <v>33</v>
      </c>
      <c r="L1800" t="s">
        <v>37</v>
      </c>
      <c r="M1800" t="s">
        <v>33</v>
      </c>
      <c r="N1800" t="s">
        <v>55</v>
      </c>
      <c r="O1800" t="s">
        <v>63</v>
      </c>
      <c r="P1800">
        <v>27</v>
      </c>
      <c r="Q1800">
        <v>215</v>
      </c>
      <c r="R1800">
        <v>5</v>
      </c>
      <c r="S1800">
        <v>2</v>
      </c>
      <c r="T1800" t="s">
        <v>53</v>
      </c>
      <c r="U1800">
        <v>92</v>
      </c>
      <c r="V1800">
        <v>3</v>
      </c>
      <c r="W1800" t="s">
        <v>33</v>
      </c>
      <c r="X1800" t="s">
        <v>33</v>
      </c>
      <c r="Y1800" t="s">
        <v>33</v>
      </c>
      <c r="Z1800">
        <v>570066.36</v>
      </c>
      <c r="AA1800">
        <v>0.21199999999999999</v>
      </c>
      <c r="AB1800" t="s">
        <v>50</v>
      </c>
      <c r="AC1800" t="s">
        <v>45</v>
      </c>
      <c r="AD1800" t="s">
        <v>46</v>
      </c>
    </row>
    <row r="1801" spans="1:30" x14ac:dyDescent="0.25">
      <c r="A1801">
        <v>101800</v>
      </c>
      <c r="B1801">
        <v>61</v>
      </c>
      <c r="C1801" t="s">
        <v>76</v>
      </c>
      <c r="D1801" t="s">
        <v>58</v>
      </c>
      <c r="E1801" t="s">
        <v>48</v>
      </c>
      <c r="F1801">
        <v>38554.21</v>
      </c>
      <c r="G1801">
        <v>88312.42</v>
      </c>
      <c r="H1801">
        <v>606</v>
      </c>
      <c r="I1801">
        <v>64</v>
      </c>
      <c r="J1801">
        <v>4</v>
      </c>
      <c r="K1801" t="s">
        <v>33</v>
      </c>
      <c r="L1801" t="s">
        <v>37</v>
      </c>
      <c r="M1801" t="s">
        <v>33</v>
      </c>
      <c r="N1801" t="s">
        <v>34</v>
      </c>
      <c r="O1801" t="s">
        <v>72</v>
      </c>
      <c r="P1801">
        <v>16</v>
      </c>
      <c r="Q1801">
        <v>422</v>
      </c>
      <c r="R1801">
        <v>2</v>
      </c>
      <c r="S1801">
        <v>2</v>
      </c>
      <c r="T1801" t="s">
        <v>46</v>
      </c>
      <c r="U1801">
        <v>394</v>
      </c>
      <c r="V1801">
        <v>5</v>
      </c>
      <c r="W1801" t="s">
        <v>33</v>
      </c>
      <c r="X1801" t="s">
        <v>33</v>
      </c>
      <c r="Y1801" t="s">
        <v>33</v>
      </c>
      <c r="Z1801">
        <v>462650.52</v>
      </c>
      <c r="AA1801">
        <v>2.2909999999999999</v>
      </c>
      <c r="AB1801" t="s">
        <v>60</v>
      </c>
      <c r="AC1801" t="s">
        <v>51</v>
      </c>
      <c r="AD1801" t="s">
        <v>46</v>
      </c>
    </row>
    <row r="1802" spans="1:30" x14ac:dyDescent="0.25">
      <c r="A1802">
        <v>101801</v>
      </c>
      <c r="B1802">
        <v>33</v>
      </c>
      <c r="C1802" t="s">
        <v>70</v>
      </c>
      <c r="D1802" t="s">
        <v>58</v>
      </c>
      <c r="E1802" t="s">
        <v>42</v>
      </c>
      <c r="F1802">
        <v>46546.76</v>
      </c>
      <c r="G1802">
        <v>36544.9</v>
      </c>
      <c r="H1802">
        <v>730</v>
      </c>
      <c r="I1802">
        <v>179</v>
      </c>
      <c r="J1802">
        <v>2</v>
      </c>
      <c r="K1802" t="s">
        <v>33</v>
      </c>
      <c r="L1802" t="s">
        <v>37</v>
      </c>
      <c r="M1802" t="s">
        <v>37</v>
      </c>
      <c r="N1802" t="s">
        <v>34</v>
      </c>
      <c r="O1802" t="s">
        <v>64</v>
      </c>
      <c r="P1802">
        <v>9</v>
      </c>
      <c r="Q1802">
        <v>335</v>
      </c>
      <c r="R1802">
        <v>7</v>
      </c>
      <c r="S1802">
        <v>1</v>
      </c>
      <c r="T1802" t="s">
        <v>46</v>
      </c>
      <c r="U1802">
        <v>266</v>
      </c>
      <c r="V1802">
        <v>5</v>
      </c>
      <c r="W1802" t="s">
        <v>37</v>
      </c>
      <c r="X1802" t="s">
        <v>37</v>
      </c>
      <c r="Y1802" t="s">
        <v>33</v>
      </c>
      <c r="Z1802">
        <v>558561.12</v>
      </c>
      <c r="AA1802">
        <v>0.78500000000000003</v>
      </c>
      <c r="AB1802" t="s">
        <v>38</v>
      </c>
      <c r="AC1802" t="s">
        <v>45</v>
      </c>
      <c r="AD1802" t="s">
        <v>46</v>
      </c>
    </row>
    <row r="1803" spans="1:30" x14ac:dyDescent="0.25">
      <c r="A1803">
        <v>101802</v>
      </c>
      <c r="B1803">
        <v>68</v>
      </c>
      <c r="C1803" t="s">
        <v>30</v>
      </c>
      <c r="D1803" t="s">
        <v>31</v>
      </c>
      <c r="E1803" t="s">
        <v>42</v>
      </c>
      <c r="F1803">
        <v>46766.48</v>
      </c>
      <c r="G1803">
        <v>47250.1</v>
      </c>
      <c r="H1803">
        <v>745</v>
      </c>
      <c r="I1803">
        <v>110</v>
      </c>
      <c r="J1803">
        <v>3</v>
      </c>
      <c r="K1803" t="s">
        <v>33</v>
      </c>
      <c r="L1803" t="s">
        <v>37</v>
      </c>
      <c r="M1803" t="s">
        <v>33</v>
      </c>
      <c r="N1803" t="s">
        <v>53</v>
      </c>
      <c r="O1803" t="s">
        <v>49</v>
      </c>
      <c r="P1803">
        <v>1</v>
      </c>
      <c r="Q1803">
        <v>200</v>
      </c>
      <c r="R1803">
        <v>8</v>
      </c>
      <c r="S1803">
        <v>4</v>
      </c>
      <c r="T1803" t="s">
        <v>53</v>
      </c>
      <c r="U1803">
        <v>398</v>
      </c>
      <c r="V1803">
        <v>3</v>
      </c>
      <c r="W1803" t="s">
        <v>33</v>
      </c>
      <c r="X1803" t="s">
        <v>37</v>
      </c>
      <c r="Y1803" t="s">
        <v>33</v>
      </c>
      <c r="Z1803">
        <v>561197.76</v>
      </c>
      <c r="AA1803">
        <v>1.01</v>
      </c>
      <c r="AB1803" t="s">
        <v>60</v>
      </c>
      <c r="AC1803" t="s">
        <v>45</v>
      </c>
      <c r="AD1803" t="s">
        <v>46</v>
      </c>
    </row>
    <row r="1804" spans="1:30" x14ac:dyDescent="0.25">
      <c r="A1804">
        <v>101803</v>
      </c>
      <c r="B1804">
        <v>51</v>
      </c>
      <c r="C1804" t="s">
        <v>66</v>
      </c>
      <c r="D1804" t="s">
        <v>58</v>
      </c>
      <c r="E1804" t="s">
        <v>32</v>
      </c>
      <c r="F1804">
        <v>44187.62</v>
      </c>
      <c r="G1804">
        <v>15948.63</v>
      </c>
      <c r="H1804">
        <v>605</v>
      </c>
      <c r="I1804">
        <v>152</v>
      </c>
      <c r="J1804">
        <v>1</v>
      </c>
      <c r="K1804" t="s">
        <v>33</v>
      </c>
      <c r="L1804" t="s">
        <v>33</v>
      </c>
      <c r="M1804" t="s">
        <v>33</v>
      </c>
      <c r="N1804" t="s">
        <v>34</v>
      </c>
      <c r="O1804" t="s">
        <v>74</v>
      </c>
      <c r="P1804">
        <v>4</v>
      </c>
      <c r="Q1804">
        <v>364</v>
      </c>
      <c r="R1804">
        <v>8</v>
      </c>
      <c r="S1804">
        <v>3</v>
      </c>
      <c r="T1804" t="s">
        <v>46</v>
      </c>
      <c r="U1804">
        <v>399</v>
      </c>
      <c r="V1804">
        <v>5</v>
      </c>
      <c r="W1804" t="s">
        <v>33</v>
      </c>
      <c r="X1804" t="s">
        <v>33</v>
      </c>
      <c r="Y1804" t="s">
        <v>33</v>
      </c>
      <c r="Z1804">
        <v>530251.43999999994</v>
      </c>
      <c r="AA1804">
        <v>0.36099999999999999</v>
      </c>
      <c r="AB1804" t="s">
        <v>50</v>
      </c>
      <c r="AC1804" t="s">
        <v>45</v>
      </c>
      <c r="AD1804" t="s">
        <v>46</v>
      </c>
    </row>
    <row r="1805" spans="1:30" x14ac:dyDescent="0.25">
      <c r="A1805">
        <v>101804</v>
      </c>
      <c r="B1805">
        <v>45</v>
      </c>
      <c r="C1805" t="s">
        <v>66</v>
      </c>
      <c r="D1805" t="s">
        <v>68</v>
      </c>
      <c r="E1805" t="s">
        <v>32</v>
      </c>
      <c r="F1805">
        <v>34192.639999999999</v>
      </c>
      <c r="G1805">
        <v>47677.87</v>
      </c>
      <c r="H1805">
        <v>692</v>
      </c>
      <c r="I1805">
        <v>179</v>
      </c>
      <c r="J1805">
        <v>1</v>
      </c>
      <c r="K1805" t="s">
        <v>33</v>
      </c>
      <c r="L1805" t="s">
        <v>37</v>
      </c>
      <c r="M1805" t="s">
        <v>37</v>
      </c>
      <c r="N1805" t="s">
        <v>53</v>
      </c>
      <c r="O1805" t="s">
        <v>49</v>
      </c>
      <c r="P1805">
        <v>2</v>
      </c>
      <c r="Q1805">
        <v>530</v>
      </c>
      <c r="R1805">
        <v>3</v>
      </c>
      <c r="S1805">
        <v>2</v>
      </c>
      <c r="T1805" t="s">
        <v>46</v>
      </c>
      <c r="U1805">
        <v>133</v>
      </c>
      <c r="V1805">
        <v>2</v>
      </c>
      <c r="W1805" t="s">
        <v>37</v>
      </c>
      <c r="X1805" t="s">
        <v>37</v>
      </c>
      <c r="Y1805" t="s">
        <v>37</v>
      </c>
      <c r="Z1805">
        <v>410311.67999999999</v>
      </c>
      <c r="AA1805">
        <v>1.3939999999999999</v>
      </c>
      <c r="AB1805" t="s">
        <v>62</v>
      </c>
      <c r="AC1805" t="s">
        <v>51</v>
      </c>
      <c r="AD1805" t="s">
        <v>40</v>
      </c>
    </row>
    <row r="1806" spans="1:30" x14ac:dyDescent="0.25">
      <c r="A1806">
        <v>101805</v>
      </c>
      <c r="B1806">
        <v>57</v>
      </c>
      <c r="C1806" t="s">
        <v>47</v>
      </c>
      <c r="D1806" t="s">
        <v>31</v>
      </c>
      <c r="E1806" t="s">
        <v>32</v>
      </c>
      <c r="F1806">
        <v>61620.480000000003</v>
      </c>
      <c r="G1806">
        <v>14747.82</v>
      </c>
      <c r="H1806">
        <v>766</v>
      </c>
      <c r="I1806">
        <v>38</v>
      </c>
      <c r="J1806">
        <v>2</v>
      </c>
      <c r="K1806" t="s">
        <v>33</v>
      </c>
      <c r="L1806" t="s">
        <v>33</v>
      </c>
      <c r="M1806" t="s">
        <v>33</v>
      </c>
      <c r="N1806" t="s">
        <v>34</v>
      </c>
      <c r="O1806" t="s">
        <v>72</v>
      </c>
      <c r="P1806">
        <v>24</v>
      </c>
      <c r="Q1806">
        <v>365</v>
      </c>
      <c r="R1806">
        <v>7</v>
      </c>
      <c r="S1806">
        <v>1</v>
      </c>
      <c r="T1806" t="s">
        <v>46</v>
      </c>
      <c r="U1806">
        <v>351</v>
      </c>
      <c r="V1806">
        <v>6</v>
      </c>
      <c r="W1806" t="s">
        <v>33</v>
      </c>
      <c r="X1806" t="s">
        <v>33</v>
      </c>
      <c r="Y1806" t="s">
        <v>33</v>
      </c>
      <c r="Z1806">
        <v>739445.76000000001</v>
      </c>
      <c r="AA1806">
        <v>0.23899999999999999</v>
      </c>
      <c r="AB1806" t="s">
        <v>60</v>
      </c>
      <c r="AC1806" t="s">
        <v>39</v>
      </c>
      <c r="AD1806" t="s">
        <v>46</v>
      </c>
    </row>
    <row r="1807" spans="1:30" x14ac:dyDescent="0.25">
      <c r="A1807">
        <v>101806</v>
      </c>
      <c r="B1807">
        <v>60</v>
      </c>
      <c r="C1807" t="s">
        <v>47</v>
      </c>
      <c r="D1807" t="s">
        <v>58</v>
      </c>
      <c r="E1807" t="s">
        <v>48</v>
      </c>
      <c r="F1807">
        <v>61696.54</v>
      </c>
      <c r="G1807">
        <v>11626.96</v>
      </c>
      <c r="H1807">
        <v>640</v>
      </c>
      <c r="I1807">
        <v>24</v>
      </c>
      <c r="J1807">
        <v>2</v>
      </c>
      <c r="K1807" t="s">
        <v>33</v>
      </c>
      <c r="L1807" t="s">
        <v>37</v>
      </c>
      <c r="M1807" t="s">
        <v>33</v>
      </c>
      <c r="N1807" t="s">
        <v>34</v>
      </c>
      <c r="O1807" t="s">
        <v>43</v>
      </c>
      <c r="P1807">
        <v>25</v>
      </c>
      <c r="Q1807">
        <v>358</v>
      </c>
      <c r="R1807">
        <v>3</v>
      </c>
      <c r="S1807">
        <v>1</v>
      </c>
      <c r="T1807" t="s">
        <v>36</v>
      </c>
      <c r="U1807">
        <v>13</v>
      </c>
      <c r="V1807">
        <v>4</v>
      </c>
      <c r="W1807" t="s">
        <v>33</v>
      </c>
      <c r="X1807" t="s">
        <v>37</v>
      </c>
      <c r="Y1807" t="s">
        <v>33</v>
      </c>
      <c r="Z1807">
        <v>740358.48</v>
      </c>
      <c r="AA1807">
        <v>0.188</v>
      </c>
      <c r="AB1807" t="s">
        <v>60</v>
      </c>
      <c r="AC1807" t="s">
        <v>39</v>
      </c>
      <c r="AD1807" t="s">
        <v>46</v>
      </c>
    </row>
    <row r="1808" spans="1:30" x14ac:dyDescent="0.25">
      <c r="A1808">
        <v>101807</v>
      </c>
      <c r="B1808">
        <v>41</v>
      </c>
      <c r="C1808" t="s">
        <v>47</v>
      </c>
      <c r="D1808" t="s">
        <v>31</v>
      </c>
      <c r="E1808" t="s">
        <v>48</v>
      </c>
      <c r="F1808">
        <v>32151.67</v>
      </c>
      <c r="G1808">
        <v>10007.44</v>
      </c>
      <c r="H1808">
        <v>784</v>
      </c>
      <c r="I1808">
        <v>177</v>
      </c>
      <c r="J1808">
        <v>5</v>
      </c>
      <c r="K1808" t="s">
        <v>33</v>
      </c>
      <c r="L1808" t="s">
        <v>33</v>
      </c>
      <c r="M1808" t="s">
        <v>33</v>
      </c>
      <c r="N1808" t="s">
        <v>55</v>
      </c>
      <c r="O1808" t="s">
        <v>49</v>
      </c>
      <c r="P1808">
        <v>1</v>
      </c>
      <c r="Q1808">
        <v>295</v>
      </c>
      <c r="R1808">
        <v>6</v>
      </c>
      <c r="S1808">
        <v>0</v>
      </c>
      <c r="T1808" t="s">
        <v>53</v>
      </c>
      <c r="U1808">
        <v>-1</v>
      </c>
      <c r="V1808">
        <v>3</v>
      </c>
      <c r="W1808" t="s">
        <v>33</v>
      </c>
      <c r="X1808" t="s">
        <v>33</v>
      </c>
      <c r="Y1808" t="s">
        <v>33</v>
      </c>
      <c r="Z1808">
        <v>385820.04</v>
      </c>
      <c r="AA1808">
        <v>0.311</v>
      </c>
      <c r="AB1808" t="s">
        <v>62</v>
      </c>
      <c r="AC1808" t="s">
        <v>51</v>
      </c>
      <c r="AD1808" t="s">
        <v>46</v>
      </c>
    </row>
    <row r="1809" spans="1:30" x14ac:dyDescent="0.25">
      <c r="A1809">
        <v>101808</v>
      </c>
      <c r="B1809">
        <v>42</v>
      </c>
      <c r="C1809" t="s">
        <v>71</v>
      </c>
      <c r="D1809" t="s">
        <v>31</v>
      </c>
      <c r="E1809" t="s">
        <v>42</v>
      </c>
      <c r="G1809">
        <v>55889.87</v>
      </c>
      <c r="H1809">
        <v>689</v>
      </c>
      <c r="I1809">
        <v>88</v>
      </c>
      <c r="J1809">
        <v>5</v>
      </c>
      <c r="K1809" t="s">
        <v>33</v>
      </c>
      <c r="L1809" t="s">
        <v>37</v>
      </c>
      <c r="M1809" t="s">
        <v>33</v>
      </c>
      <c r="N1809" t="s">
        <v>34</v>
      </c>
      <c r="O1809" t="s">
        <v>35</v>
      </c>
      <c r="P1809">
        <v>23</v>
      </c>
      <c r="Q1809">
        <v>113</v>
      </c>
      <c r="R1809">
        <v>5</v>
      </c>
      <c r="S1809">
        <v>1</v>
      </c>
      <c r="T1809" t="s">
        <v>46</v>
      </c>
      <c r="U1809">
        <v>177</v>
      </c>
      <c r="V1809">
        <v>4</v>
      </c>
      <c r="W1809" t="s">
        <v>37</v>
      </c>
      <c r="X1809" t="s">
        <v>33</v>
      </c>
      <c r="Y1809" t="s">
        <v>33</v>
      </c>
      <c r="Z1809">
        <v>617322.12</v>
      </c>
      <c r="AA1809">
        <v>1.0860000000000001</v>
      </c>
      <c r="AB1809" t="s">
        <v>62</v>
      </c>
      <c r="AC1809" t="s">
        <v>45</v>
      </c>
      <c r="AD1809" t="s">
        <v>46</v>
      </c>
    </row>
    <row r="1810" spans="1:30" x14ac:dyDescent="0.25">
      <c r="A1810">
        <v>101809</v>
      </c>
      <c r="B1810">
        <v>55</v>
      </c>
      <c r="C1810" t="s">
        <v>54</v>
      </c>
      <c r="D1810" t="s">
        <v>58</v>
      </c>
      <c r="E1810" t="s">
        <v>42</v>
      </c>
      <c r="F1810">
        <v>57607.29</v>
      </c>
      <c r="G1810">
        <v>53761.48</v>
      </c>
      <c r="H1810">
        <v>667</v>
      </c>
      <c r="I1810">
        <v>84</v>
      </c>
      <c r="J1810">
        <v>5</v>
      </c>
      <c r="K1810" t="s">
        <v>33</v>
      </c>
      <c r="L1810" t="s">
        <v>33</v>
      </c>
      <c r="M1810" t="s">
        <v>33</v>
      </c>
      <c r="N1810" t="s">
        <v>55</v>
      </c>
      <c r="O1810" t="s">
        <v>56</v>
      </c>
      <c r="P1810">
        <v>25</v>
      </c>
      <c r="Q1810">
        <v>527</v>
      </c>
      <c r="R1810">
        <v>8</v>
      </c>
      <c r="S1810">
        <v>3</v>
      </c>
      <c r="T1810" t="s">
        <v>53</v>
      </c>
      <c r="U1810">
        <v>91</v>
      </c>
      <c r="V1810">
        <v>1</v>
      </c>
      <c r="W1810" t="s">
        <v>33</v>
      </c>
      <c r="X1810" t="s">
        <v>33</v>
      </c>
      <c r="Y1810" t="s">
        <v>33</v>
      </c>
      <c r="Z1810">
        <v>691287.48</v>
      </c>
      <c r="AA1810">
        <v>0.93300000000000005</v>
      </c>
      <c r="AB1810" t="s">
        <v>50</v>
      </c>
      <c r="AC1810" t="s">
        <v>39</v>
      </c>
      <c r="AD1810" t="s">
        <v>46</v>
      </c>
    </row>
    <row r="1811" spans="1:30" x14ac:dyDescent="0.25">
      <c r="A1811">
        <v>101810</v>
      </c>
      <c r="B1811">
        <v>64</v>
      </c>
      <c r="C1811" t="s">
        <v>30</v>
      </c>
      <c r="D1811" t="s">
        <v>31</v>
      </c>
      <c r="E1811" t="s">
        <v>42</v>
      </c>
      <c r="F1811">
        <v>47148.39</v>
      </c>
      <c r="G1811">
        <v>4690.76</v>
      </c>
      <c r="H1811">
        <v>697</v>
      </c>
      <c r="I1811">
        <v>5</v>
      </c>
      <c r="J1811">
        <v>3</v>
      </c>
      <c r="K1811" t="s">
        <v>33</v>
      </c>
      <c r="L1811" t="s">
        <v>33</v>
      </c>
      <c r="M1811" t="s">
        <v>33</v>
      </c>
      <c r="N1811" t="s">
        <v>34</v>
      </c>
      <c r="O1811" t="s">
        <v>49</v>
      </c>
      <c r="P1811">
        <v>2</v>
      </c>
      <c r="Q1811">
        <v>335</v>
      </c>
      <c r="R1811">
        <v>7</v>
      </c>
      <c r="S1811">
        <v>5</v>
      </c>
      <c r="T1811" t="s">
        <v>53</v>
      </c>
      <c r="U1811">
        <v>434</v>
      </c>
      <c r="V1811">
        <v>2</v>
      </c>
      <c r="W1811" t="s">
        <v>33</v>
      </c>
      <c r="X1811" t="s">
        <v>37</v>
      </c>
      <c r="Y1811" t="s">
        <v>33</v>
      </c>
      <c r="Z1811">
        <v>565780.68000000005</v>
      </c>
      <c r="AA1811">
        <v>9.9000000000000005E-2</v>
      </c>
      <c r="AB1811" t="s">
        <v>60</v>
      </c>
      <c r="AC1811" t="s">
        <v>45</v>
      </c>
      <c r="AD1811" t="s">
        <v>46</v>
      </c>
    </row>
    <row r="1812" spans="1:30" x14ac:dyDescent="0.25">
      <c r="A1812">
        <v>101811</v>
      </c>
      <c r="B1812">
        <v>39</v>
      </c>
      <c r="C1812" t="s">
        <v>61</v>
      </c>
      <c r="D1812" t="s">
        <v>31</v>
      </c>
      <c r="E1812" t="s">
        <v>42</v>
      </c>
      <c r="F1812">
        <v>42118.27</v>
      </c>
      <c r="G1812">
        <v>17137.14</v>
      </c>
      <c r="H1812">
        <v>635</v>
      </c>
      <c r="I1812">
        <v>11</v>
      </c>
      <c r="J1812">
        <v>5</v>
      </c>
      <c r="K1812" t="s">
        <v>33</v>
      </c>
      <c r="L1812" t="s">
        <v>37</v>
      </c>
      <c r="M1812" t="s">
        <v>33</v>
      </c>
      <c r="N1812" t="s">
        <v>34</v>
      </c>
      <c r="O1812" t="s">
        <v>52</v>
      </c>
      <c r="P1812">
        <v>20</v>
      </c>
      <c r="Q1812">
        <v>628</v>
      </c>
      <c r="R1812">
        <v>5</v>
      </c>
      <c r="S1812">
        <v>5</v>
      </c>
      <c r="T1812" t="s">
        <v>53</v>
      </c>
      <c r="U1812">
        <v>358</v>
      </c>
      <c r="V1812">
        <v>1</v>
      </c>
      <c r="W1812" t="s">
        <v>33</v>
      </c>
      <c r="X1812" t="s">
        <v>33</v>
      </c>
      <c r="Y1812" t="s">
        <v>33</v>
      </c>
      <c r="Z1812">
        <v>505419.24</v>
      </c>
      <c r="AA1812">
        <v>0.40699999999999997</v>
      </c>
      <c r="AB1812" t="s">
        <v>62</v>
      </c>
      <c r="AC1812" t="s">
        <v>51</v>
      </c>
      <c r="AD1812" t="s">
        <v>46</v>
      </c>
    </row>
    <row r="1813" spans="1:30" x14ac:dyDescent="0.25">
      <c r="A1813">
        <v>101812</v>
      </c>
      <c r="B1813">
        <v>69</v>
      </c>
      <c r="C1813" t="s">
        <v>41</v>
      </c>
      <c r="D1813" t="s">
        <v>31</v>
      </c>
      <c r="E1813" t="s">
        <v>42</v>
      </c>
      <c r="F1813">
        <v>60243.82</v>
      </c>
      <c r="G1813">
        <v>53774.74</v>
      </c>
      <c r="H1813">
        <v>726</v>
      </c>
      <c r="I1813">
        <v>157</v>
      </c>
      <c r="J1813">
        <v>4</v>
      </c>
      <c r="K1813" t="s">
        <v>33</v>
      </c>
      <c r="L1813" t="s">
        <v>37</v>
      </c>
      <c r="M1813" t="s">
        <v>33</v>
      </c>
      <c r="N1813" t="s">
        <v>55</v>
      </c>
      <c r="O1813" t="s">
        <v>64</v>
      </c>
      <c r="P1813">
        <v>6</v>
      </c>
      <c r="Q1813">
        <v>20</v>
      </c>
      <c r="R1813">
        <v>7</v>
      </c>
      <c r="S1813">
        <v>1</v>
      </c>
      <c r="T1813" t="s">
        <v>36</v>
      </c>
      <c r="U1813">
        <v>220</v>
      </c>
      <c r="V1813">
        <v>3</v>
      </c>
      <c r="W1813" t="s">
        <v>33</v>
      </c>
      <c r="X1813" t="s">
        <v>33</v>
      </c>
      <c r="Y1813" t="s">
        <v>33</v>
      </c>
      <c r="Z1813">
        <v>722925.84</v>
      </c>
      <c r="AA1813">
        <v>0.89300000000000002</v>
      </c>
      <c r="AB1813" t="s">
        <v>60</v>
      </c>
      <c r="AC1813" t="s">
        <v>39</v>
      </c>
      <c r="AD1813" t="s">
        <v>46</v>
      </c>
    </row>
    <row r="1814" spans="1:30" x14ac:dyDescent="0.25">
      <c r="A1814">
        <v>101813</v>
      </c>
      <c r="B1814">
        <v>42</v>
      </c>
      <c r="C1814" t="s">
        <v>66</v>
      </c>
      <c r="D1814" t="s">
        <v>58</v>
      </c>
      <c r="E1814" t="s">
        <v>42</v>
      </c>
      <c r="F1814">
        <v>40376.720000000001</v>
      </c>
      <c r="G1814">
        <v>52206.49</v>
      </c>
      <c r="H1814">
        <v>540</v>
      </c>
      <c r="I1814">
        <v>89</v>
      </c>
      <c r="J1814">
        <v>2</v>
      </c>
      <c r="K1814" t="s">
        <v>33</v>
      </c>
      <c r="L1814" t="s">
        <v>37</v>
      </c>
      <c r="M1814" t="s">
        <v>37</v>
      </c>
      <c r="N1814" t="s">
        <v>34</v>
      </c>
      <c r="O1814" t="s">
        <v>35</v>
      </c>
      <c r="P1814">
        <v>25</v>
      </c>
      <c r="Q1814">
        <v>71</v>
      </c>
      <c r="R1814">
        <v>6</v>
      </c>
      <c r="S1814">
        <v>5</v>
      </c>
      <c r="T1814" t="s">
        <v>36</v>
      </c>
      <c r="U1814">
        <v>11</v>
      </c>
      <c r="V1814">
        <v>0</v>
      </c>
      <c r="W1814" t="s">
        <v>33</v>
      </c>
      <c r="X1814" t="s">
        <v>37</v>
      </c>
      <c r="Y1814" t="s">
        <v>37</v>
      </c>
      <c r="Z1814">
        <v>484520.64</v>
      </c>
      <c r="AA1814">
        <v>1.2929999999999999</v>
      </c>
      <c r="AB1814" t="s">
        <v>62</v>
      </c>
      <c r="AC1814" t="s">
        <v>51</v>
      </c>
      <c r="AD1814" t="s">
        <v>46</v>
      </c>
    </row>
    <row r="1815" spans="1:30" x14ac:dyDescent="0.25">
      <c r="A1815">
        <v>101814</v>
      </c>
      <c r="B1815">
        <v>44</v>
      </c>
      <c r="C1815" t="s">
        <v>41</v>
      </c>
      <c r="D1815" t="s">
        <v>31</v>
      </c>
      <c r="E1815" t="s">
        <v>42</v>
      </c>
      <c r="F1815">
        <v>37476.080000000002</v>
      </c>
      <c r="G1815">
        <v>0</v>
      </c>
      <c r="H1815">
        <v>640</v>
      </c>
      <c r="I1815">
        <v>132</v>
      </c>
      <c r="J1815">
        <v>2</v>
      </c>
      <c r="K1815" t="s">
        <v>37</v>
      </c>
      <c r="L1815" t="s">
        <v>33</v>
      </c>
      <c r="M1815" t="s">
        <v>37</v>
      </c>
      <c r="N1815" t="s">
        <v>34</v>
      </c>
      <c r="O1815" t="s">
        <v>35</v>
      </c>
      <c r="P1815">
        <v>18</v>
      </c>
      <c r="Q1815">
        <v>70</v>
      </c>
      <c r="R1815">
        <v>7</v>
      </c>
      <c r="S1815">
        <v>4</v>
      </c>
      <c r="T1815" t="s">
        <v>53</v>
      </c>
      <c r="U1815">
        <v>240</v>
      </c>
      <c r="V1815">
        <v>3</v>
      </c>
      <c r="W1815" t="s">
        <v>37</v>
      </c>
      <c r="X1815" t="s">
        <v>33</v>
      </c>
      <c r="Y1815" t="s">
        <v>33</v>
      </c>
      <c r="Z1815">
        <v>449712.96</v>
      </c>
      <c r="AA1815">
        <v>0</v>
      </c>
      <c r="AB1815" t="s">
        <v>62</v>
      </c>
      <c r="AC1815" t="s">
        <v>51</v>
      </c>
      <c r="AD1815" t="s">
        <v>46</v>
      </c>
    </row>
    <row r="1816" spans="1:30" x14ac:dyDescent="0.25">
      <c r="A1816">
        <v>101815</v>
      </c>
      <c r="B1816">
        <v>52</v>
      </c>
      <c r="C1816" t="s">
        <v>54</v>
      </c>
      <c r="D1816" t="s">
        <v>58</v>
      </c>
      <c r="E1816" t="s">
        <v>42</v>
      </c>
      <c r="F1816">
        <v>68002.13</v>
      </c>
      <c r="G1816">
        <v>46711.21</v>
      </c>
      <c r="H1816">
        <v>649</v>
      </c>
      <c r="I1816">
        <v>82</v>
      </c>
      <c r="J1816">
        <v>1</v>
      </c>
      <c r="K1816" t="s">
        <v>33</v>
      </c>
      <c r="L1816" t="s">
        <v>37</v>
      </c>
      <c r="M1816" t="s">
        <v>37</v>
      </c>
      <c r="N1816" t="s">
        <v>34</v>
      </c>
      <c r="O1816" t="s">
        <v>64</v>
      </c>
      <c r="P1816">
        <v>9</v>
      </c>
      <c r="Q1816">
        <v>20</v>
      </c>
      <c r="R1816">
        <v>3</v>
      </c>
      <c r="S1816">
        <v>4</v>
      </c>
      <c r="T1816" t="s">
        <v>67</v>
      </c>
      <c r="U1816">
        <v>300</v>
      </c>
      <c r="V1816">
        <v>3</v>
      </c>
      <c r="W1816" t="s">
        <v>37</v>
      </c>
      <c r="X1816" t="s">
        <v>33</v>
      </c>
      <c r="Y1816" t="s">
        <v>33</v>
      </c>
      <c r="Z1816">
        <v>816025.56</v>
      </c>
      <c r="AA1816">
        <v>0.68700000000000006</v>
      </c>
      <c r="AB1816" t="s">
        <v>50</v>
      </c>
      <c r="AC1816" t="s">
        <v>39</v>
      </c>
      <c r="AD1816" t="s">
        <v>46</v>
      </c>
    </row>
    <row r="1817" spans="1:30" x14ac:dyDescent="0.25">
      <c r="A1817">
        <v>101816</v>
      </c>
      <c r="B1817">
        <v>48</v>
      </c>
      <c r="C1817" t="s">
        <v>57</v>
      </c>
      <c r="D1817" t="s">
        <v>31</v>
      </c>
      <c r="E1817" t="s">
        <v>48</v>
      </c>
      <c r="F1817">
        <v>47846.02</v>
      </c>
      <c r="G1817">
        <v>0</v>
      </c>
      <c r="H1817">
        <v>710</v>
      </c>
      <c r="I1817">
        <v>73</v>
      </c>
      <c r="J1817">
        <v>3</v>
      </c>
      <c r="K1817" t="s">
        <v>33</v>
      </c>
      <c r="L1817" t="s">
        <v>37</v>
      </c>
      <c r="M1817" t="s">
        <v>37</v>
      </c>
      <c r="N1817" t="s">
        <v>34</v>
      </c>
      <c r="O1817" t="s">
        <v>74</v>
      </c>
      <c r="P1817">
        <v>13</v>
      </c>
      <c r="Q1817">
        <v>492</v>
      </c>
      <c r="R1817">
        <v>4</v>
      </c>
      <c r="S1817">
        <v>3</v>
      </c>
      <c r="T1817" t="s">
        <v>53</v>
      </c>
      <c r="U1817">
        <v>261</v>
      </c>
      <c r="V1817">
        <v>1</v>
      </c>
      <c r="W1817" t="s">
        <v>33</v>
      </c>
      <c r="X1817" t="s">
        <v>37</v>
      </c>
      <c r="Y1817" t="s">
        <v>33</v>
      </c>
      <c r="Z1817">
        <v>574152.24</v>
      </c>
      <c r="AA1817">
        <v>0</v>
      </c>
      <c r="AB1817" t="s">
        <v>50</v>
      </c>
      <c r="AC1817" t="s">
        <v>45</v>
      </c>
      <c r="AD1817" t="s">
        <v>46</v>
      </c>
    </row>
    <row r="1818" spans="1:30" x14ac:dyDescent="0.25">
      <c r="A1818">
        <v>101817</v>
      </c>
      <c r="B1818">
        <v>50</v>
      </c>
      <c r="C1818" t="s">
        <v>30</v>
      </c>
      <c r="D1818" t="s">
        <v>31</v>
      </c>
      <c r="E1818" t="s">
        <v>32</v>
      </c>
      <c r="F1818">
        <v>47832.69</v>
      </c>
      <c r="G1818">
        <v>100423.22</v>
      </c>
      <c r="H1818">
        <v>582</v>
      </c>
      <c r="I1818">
        <v>39</v>
      </c>
      <c r="J1818">
        <v>2</v>
      </c>
      <c r="K1818" t="s">
        <v>37</v>
      </c>
      <c r="L1818" t="s">
        <v>33</v>
      </c>
      <c r="M1818" t="s">
        <v>33</v>
      </c>
      <c r="N1818" t="s">
        <v>53</v>
      </c>
      <c r="O1818" t="s">
        <v>73</v>
      </c>
      <c r="P1818">
        <v>25</v>
      </c>
      <c r="Q1818">
        <v>516</v>
      </c>
      <c r="R1818">
        <v>1</v>
      </c>
      <c r="S1818">
        <v>1</v>
      </c>
      <c r="T1818" t="s">
        <v>53</v>
      </c>
      <c r="U1818">
        <v>120</v>
      </c>
      <c r="V1818">
        <v>6</v>
      </c>
      <c r="W1818" t="s">
        <v>33</v>
      </c>
      <c r="X1818" t="s">
        <v>37</v>
      </c>
      <c r="Y1818" t="s">
        <v>33</v>
      </c>
      <c r="Z1818">
        <v>573992.28</v>
      </c>
      <c r="AA1818">
        <v>2.0990000000000002</v>
      </c>
      <c r="AB1818" t="s">
        <v>50</v>
      </c>
      <c r="AC1818" t="s">
        <v>45</v>
      </c>
      <c r="AD1818" t="s">
        <v>46</v>
      </c>
    </row>
    <row r="1819" spans="1:30" x14ac:dyDescent="0.25">
      <c r="A1819">
        <v>101818</v>
      </c>
      <c r="B1819">
        <v>60</v>
      </c>
      <c r="C1819" t="s">
        <v>66</v>
      </c>
      <c r="D1819" t="s">
        <v>31</v>
      </c>
      <c r="E1819" t="s">
        <v>48</v>
      </c>
      <c r="F1819">
        <v>21976.73</v>
      </c>
      <c r="G1819">
        <v>24212.75</v>
      </c>
      <c r="H1819">
        <v>733</v>
      </c>
      <c r="I1819">
        <v>9</v>
      </c>
      <c r="J1819">
        <v>2</v>
      </c>
      <c r="K1819" t="s">
        <v>33</v>
      </c>
      <c r="L1819" t="s">
        <v>37</v>
      </c>
      <c r="M1819" t="s">
        <v>33</v>
      </c>
      <c r="N1819" t="s">
        <v>34</v>
      </c>
      <c r="O1819" t="s">
        <v>59</v>
      </c>
      <c r="P1819">
        <v>20</v>
      </c>
      <c r="Q1819">
        <v>307</v>
      </c>
      <c r="R1819">
        <v>8</v>
      </c>
      <c r="S1819">
        <v>1</v>
      </c>
      <c r="T1819" t="s">
        <v>67</v>
      </c>
      <c r="U1819">
        <v>286</v>
      </c>
      <c r="V1819">
        <v>5</v>
      </c>
      <c r="W1819" t="s">
        <v>33</v>
      </c>
      <c r="X1819" t="s">
        <v>37</v>
      </c>
      <c r="Y1819" t="s">
        <v>33</v>
      </c>
      <c r="Z1819">
        <v>263720.76</v>
      </c>
      <c r="AA1819">
        <v>1.1020000000000001</v>
      </c>
      <c r="AB1819" t="s">
        <v>60</v>
      </c>
      <c r="AC1819" t="s">
        <v>65</v>
      </c>
      <c r="AD1819" t="s">
        <v>46</v>
      </c>
    </row>
    <row r="1820" spans="1:30" x14ac:dyDescent="0.25">
      <c r="A1820">
        <v>101819</v>
      </c>
      <c r="B1820">
        <v>32</v>
      </c>
      <c r="C1820" t="s">
        <v>47</v>
      </c>
      <c r="D1820" t="s">
        <v>58</v>
      </c>
      <c r="E1820" t="s">
        <v>42</v>
      </c>
      <c r="F1820">
        <v>44169.46</v>
      </c>
      <c r="G1820">
        <v>37917.03</v>
      </c>
      <c r="H1820">
        <v>709</v>
      </c>
      <c r="I1820">
        <v>118</v>
      </c>
      <c r="J1820">
        <v>2</v>
      </c>
      <c r="K1820" t="s">
        <v>33</v>
      </c>
      <c r="L1820" t="s">
        <v>33</v>
      </c>
      <c r="M1820" t="s">
        <v>33</v>
      </c>
      <c r="N1820" t="s">
        <v>55</v>
      </c>
      <c r="O1820" t="s">
        <v>73</v>
      </c>
      <c r="P1820">
        <v>9</v>
      </c>
      <c r="Q1820">
        <v>855</v>
      </c>
      <c r="R1820">
        <v>8</v>
      </c>
      <c r="S1820">
        <v>4</v>
      </c>
      <c r="T1820" t="s">
        <v>53</v>
      </c>
      <c r="U1820">
        <v>58</v>
      </c>
      <c r="V1820">
        <v>4</v>
      </c>
      <c r="W1820" t="s">
        <v>37</v>
      </c>
      <c r="X1820" t="s">
        <v>37</v>
      </c>
      <c r="Y1820" t="s">
        <v>33</v>
      </c>
      <c r="Z1820">
        <v>530033.52</v>
      </c>
      <c r="AA1820">
        <v>0.85799999999999998</v>
      </c>
      <c r="AB1820" t="s">
        <v>38</v>
      </c>
      <c r="AC1820" t="s">
        <v>45</v>
      </c>
      <c r="AD1820" t="s">
        <v>46</v>
      </c>
    </row>
    <row r="1821" spans="1:30" x14ac:dyDescent="0.25">
      <c r="A1821">
        <v>101820</v>
      </c>
      <c r="B1821">
        <v>25</v>
      </c>
      <c r="C1821" t="s">
        <v>47</v>
      </c>
      <c r="D1821" t="s">
        <v>31</v>
      </c>
      <c r="E1821" t="s">
        <v>42</v>
      </c>
      <c r="F1821">
        <v>65631.66</v>
      </c>
      <c r="G1821">
        <v>72283.91</v>
      </c>
      <c r="H1821">
        <v>644</v>
      </c>
      <c r="I1821">
        <v>136</v>
      </c>
      <c r="J1821">
        <v>1</v>
      </c>
      <c r="K1821" t="s">
        <v>33</v>
      </c>
      <c r="L1821" t="s">
        <v>37</v>
      </c>
      <c r="M1821" t="s">
        <v>33</v>
      </c>
      <c r="N1821" t="s">
        <v>34</v>
      </c>
      <c r="O1821" t="s">
        <v>64</v>
      </c>
      <c r="P1821">
        <v>25</v>
      </c>
      <c r="Q1821">
        <v>621</v>
      </c>
      <c r="R1821">
        <v>4</v>
      </c>
      <c r="S1821">
        <v>1</v>
      </c>
      <c r="T1821" t="s">
        <v>53</v>
      </c>
      <c r="U1821">
        <v>447</v>
      </c>
      <c r="V1821">
        <v>6</v>
      </c>
      <c r="W1821" t="s">
        <v>33</v>
      </c>
      <c r="X1821" t="s">
        <v>37</v>
      </c>
      <c r="Y1821" t="s">
        <v>37</v>
      </c>
      <c r="Z1821">
        <v>787579.92</v>
      </c>
      <c r="AA1821">
        <v>1.101</v>
      </c>
      <c r="AB1821" t="s">
        <v>44</v>
      </c>
      <c r="AC1821" t="s">
        <v>39</v>
      </c>
      <c r="AD1821" t="s">
        <v>40</v>
      </c>
    </row>
    <row r="1822" spans="1:30" x14ac:dyDescent="0.25">
      <c r="A1822">
        <v>101821</v>
      </c>
      <c r="B1822">
        <v>36</v>
      </c>
      <c r="C1822" t="s">
        <v>41</v>
      </c>
      <c r="D1822" t="s">
        <v>31</v>
      </c>
      <c r="E1822" t="s">
        <v>42</v>
      </c>
      <c r="F1822">
        <v>64496.91</v>
      </c>
      <c r="G1822">
        <v>239.81</v>
      </c>
      <c r="H1822">
        <v>705</v>
      </c>
      <c r="I1822">
        <v>50</v>
      </c>
      <c r="J1822">
        <v>4</v>
      </c>
      <c r="K1822" t="s">
        <v>33</v>
      </c>
      <c r="L1822" t="s">
        <v>37</v>
      </c>
      <c r="M1822" t="s">
        <v>33</v>
      </c>
      <c r="N1822" t="s">
        <v>55</v>
      </c>
      <c r="O1822" t="s">
        <v>52</v>
      </c>
      <c r="P1822">
        <v>17</v>
      </c>
      <c r="Q1822">
        <v>347</v>
      </c>
      <c r="R1822">
        <v>7</v>
      </c>
      <c r="S1822">
        <v>3</v>
      </c>
      <c r="T1822" t="s">
        <v>53</v>
      </c>
      <c r="U1822">
        <v>304</v>
      </c>
      <c r="V1822">
        <v>2</v>
      </c>
      <c r="W1822" t="s">
        <v>33</v>
      </c>
      <c r="X1822" t="s">
        <v>33</v>
      </c>
      <c r="Y1822" t="s">
        <v>33</v>
      </c>
      <c r="Z1822">
        <v>773962.92</v>
      </c>
      <c r="AA1822">
        <v>4.0000000000000001E-3</v>
      </c>
      <c r="AB1822" t="s">
        <v>62</v>
      </c>
      <c r="AC1822" t="s">
        <v>39</v>
      </c>
      <c r="AD1822" t="s">
        <v>46</v>
      </c>
    </row>
    <row r="1823" spans="1:30" x14ac:dyDescent="0.25">
      <c r="A1823">
        <v>101822</v>
      </c>
      <c r="B1823">
        <v>18</v>
      </c>
      <c r="C1823" t="s">
        <v>54</v>
      </c>
      <c r="D1823" t="s">
        <v>58</v>
      </c>
      <c r="E1823" t="s">
        <v>42</v>
      </c>
      <c r="F1823">
        <v>52092.25</v>
      </c>
      <c r="G1823">
        <v>19870.5</v>
      </c>
      <c r="H1823">
        <v>677</v>
      </c>
      <c r="I1823">
        <v>44</v>
      </c>
      <c r="J1823">
        <v>2</v>
      </c>
      <c r="K1823" t="s">
        <v>33</v>
      </c>
      <c r="L1823" t="s">
        <v>37</v>
      </c>
      <c r="M1823" t="s">
        <v>33</v>
      </c>
      <c r="N1823" t="s">
        <v>34</v>
      </c>
      <c r="O1823" t="s">
        <v>56</v>
      </c>
      <c r="P1823">
        <v>20</v>
      </c>
      <c r="Q1823">
        <v>235</v>
      </c>
      <c r="R1823">
        <v>1</v>
      </c>
      <c r="S1823">
        <v>2</v>
      </c>
      <c r="T1823" t="s">
        <v>53</v>
      </c>
      <c r="U1823">
        <v>210</v>
      </c>
      <c r="V1823">
        <v>4</v>
      </c>
      <c r="W1823" t="s">
        <v>33</v>
      </c>
      <c r="X1823" t="s">
        <v>37</v>
      </c>
      <c r="Y1823" t="s">
        <v>33</v>
      </c>
      <c r="Z1823">
        <v>625107</v>
      </c>
      <c r="AA1823">
        <v>0.38100000000000001</v>
      </c>
      <c r="AB1823" t="s">
        <v>44</v>
      </c>
      <c r="AC1823" t="s">
        <v>45</v>
      </c>
      <c r="AD1823" t="s">
        <v>46</v>
      </c>
    </row>
    <row r="1824" spans="1:30" x14ac:dyDescent="0.25">
      <c r="A1824">
        <v>101823</v>
      </c>
      <c r="B1824">
        <v>36</v>
      </c>
      <c r="C1824" t="s">
        <v>47</v>
      </c>
      <c r="D1824" t="s">
        <v>58</v>
      </c>
      <c r="E1824" t="s">
        <v>42</v>
      </c>
      <c r="F1824">
        <v>23628.62</v>
      </c>
      <c r="G1824">
        <v>19246.8</v>
      </c>
      <c r="H1824">
        <v>760</v>
      </c>
      <c r="I1824">
        <v>160</v>
      </c>
      <c r="J1824">
        <v>1</v>
      </c>
      <c r="K1824" t="s">
        <v>33</v>
      </c>
      <c r="L1824" t="s">
        <v>37</v>
      </c>
      <c r="M1824" t="s">
        <v>33</v>
      </c>
      <c r="N1824" t="s">
        <v>34</v>
      </c>
      <c r="O1824" t="s">
        <v>52</v>
      </c>
      <c r="P1824">
        <v>8</v>
      </c>
      <c r="Q1824">
        <v>310</v>
      </c>
      <c r="R1824">
        <v>8</v>
      </c>
      <c r="S1824">
        <v>3</v>
      </c>
      <c r="T1824" t="s">
        <v>53</v>
      </c>
      <c r="U1824">
        <v>48</v>
      </c>
      <c r="V1824">
        <v>1</v>
      </c>
      <c r="W1824" t="s">
        <v>33</v>
      </c>
      <c r="X1824" t="s">
        <v>37</v>
      </c>
      <c r="Y1824" t="s">
        <v>33</v>
      </c>
      <c r="Z1824">
        <v>283543.44</v>
      </c>
      <c r="AA1824">
        <v>0.81499999999999995</v>
      </c>
      <c r="AB1824" t="s">
        <v>62</v>
      </c>
      <c r="AC1824" t="s">
        <v>65</v>
      </c>
      <c r="AD1824" t="s">
        <v>46</v>
      </c>
    </row>
    <row r="1825" spans="1:30" x14ac:dyDescent="0.25">
      <c r="A1825">
        <v>101824</v>
      </c>
      <c r="B1825">
        <v>64</v>
      </c>
      <c r="C1825" t="s">
        <v>54</v>
      </c>
      <c r="D1825" t="s">
        <v>31</v>
      </c>
      <c r="E1825" t="s">
        <v>42</v>
      </c>
      <c r="F1825">
        <v>86542.32</v>
      </c>
      <c r="G1825">
        <v>41594.839999999997</v>
      </c>
      <c r="H1825">
        <v>651</v>
      </c>
      <c r="I1825">
        <v>124</v>
      </c>
      <c r="J1825">
        <v>2</v>
      </c>
      <c r="K1825" t="s">
        <v>33</v>
      </c>
      <c r="L1825" t="s">
        <v>33</v>
      </c>
      <c r="M1825" t="s">
        <v>33</v>
      </c>
      <c r="N1825" t="s">
        <v>34</v>
      </c>
      <c r="O1825" t="s">
        <v>49</v>
      </c>
      <c r="P1825">
        <v>12</v>
      </c>
      <c r="Q1825">
        <v>507</v>
      </c>
      <c r="R1825">
        <v>8</v>
      </c>
      <c r="S1825">
        <v>0</v>
      </c>
      <c r="T1825" t="s">
        <v>53</v>
      </c>
      <c r="U1825">
        <v>-1</v>
      </c>
      <c r="V1825">
        <v>0</v>
      </c>
      <c r="W1825" t="s">
        <v>33</v>
      </c>
      <c r="X1825" t="s">
        <v>33</v>
      </c>
      <c r="Y1825" t="s">
        <v>33</v>
      </c>
      <c r="Z1825">
        <v>1038507.84</v>
      </c>
      <c r="AA1825">
        <v>0.48099999999999998</v>
      </c>
      <c r="AB1825" t="s">
        <v>60</v>
      </c>
      <c r="AC1825" t="s">
        <v>39</v>
      </c>
      <c r="AD1825" t="s">
        <v>46</v>
      </c>
    </row>
    <row r="1826" spans="1:30" x14ac:dyDescent="0.25">
      <c r="A1826">
        <v>101825</v>
      </c>
      <c r="B1826">
        <v>50</v>
      </c>
      <c r="C1826" t="s">
        <v>75</v>
      </c>
      <c r="D1826" t="s">
        <v>58</v>
      </c>
      <c r="E1826" t="s">
        <v>42</v>
      </c>
      <c r="F1826">
        <v>49649.71</v>
      </c>
      <c r="G1826">
        <v>0</v>
      </c>
      <c r="H1826">
        <v>634</v>
      </c>
      <c r="I1826">
        <v>91</v>
      </c>
      <c r="J1826">
        <v>4</v>
      </c>
      <c r="K1826" t="s">
        <v>33</v>
      </c>
      <c r="L1826" t="s">
        <v>37</v>
      </c>
      <c r="M1826" t="s">
        <v>33</v>
      </c>
      <c r="N1826" t="s">
        <v>55</v>
      </c>
      <c r="O1826" t="s">
        <v>49</v>
      </c>
      <c r="P1826">
        <v>17</v>
      </c>
      <c r="Q1826">
        <v>475</v>
      </c>
      <c r="R1826">
        <v>3</v>
      </c>
      <c r="S1826">
        <v>1</v>
      </c>
      <c r="T1826" t="s">
        <v>53</v>
      </c>
      <c r="U1826">
        <v>471</v>
      </c>
      <c r="V1826">
        <v>4</v>
      </c>
      <c r="W1826" t="s">
        <v>33</v>
      </c>
      <c r="X1826" t="s">
        <v>33</v>
      </c>
      <c r="Y1826" t="s">
        <v>33</v>
      </c>
      <c r="Z1826">
        <v>595796.52</v>
      </c>
      <c r="AA1826">
        <v>0</v>
      </c>
      <c r="AB1826" t="s">
        <v>50</v>
      </c>
      <c r="AC1826" t="s">
        <v>45</v>
      </c>
      <c r="AD1826" t="s">
        <v>46</v>
      </c>
    </row>
    <row r="1827" spans="1:30" x14ac:dyDescent="0.25">
      <c r="A1827">
        <v>101826</v>
      </c>
      <c r="B1827">
        <v>68</v>
      </c>
      <c r="C1827" t="s">
        <v>41</v>
      </c>
      <c r="D1827" t="s">
        <v>31</v>
      </c>
      <c r="E1827" t="s">
        <v>32</v>
      </c>
      <c r="F1827">
        <v>54102.04</v>
      </c>
      <c r="G1827">
        <v>34694.67</v>
      </c>
      <c r="H1827">
        <v>667</v>
      </c>
      <c r="I1827">
        <v>26</v>
      </c>
      <c r="J1827">
        <v>2</v>
      </c>
      <c r="K1827" t="s">
        <v>33</v>
      </c>
      <c r="L1827" t="s">
        <v>33</v>
      </c>
      <c r="M1827" t="s">
        <v>33</v>
      </c>
      <c r="N1827" t="s">
        <v>34</v>
      </c>
      <c r="O1827" t="s">
        <v>52</v>
      </c>
      <c r="P1827">
        <v>12</v>
      </c>
      <c r="Q1827">
        <v>139</v>
      </c>
      <c r="R1827">
        <v>5</v>
      </c>
      <c r="S1827">
        <v>1</v>
      </c>
      <c r="T1827" t="s">
        <v>53</v>
      </c>
      <c r="U1827">
        <v>85</v>
      </c>
      <c r="V1827">
        <v>5</v>
      </c>
      <c r="W1827" t="s">
        <v>33</v>
      </c>
      <c r="X1827" t="s">
        <v>37</v>
      </c>
      <c r="Y1827" t="s">
        <v>37</v>
      </c>
      <c r="Z1827">
        <v>649224.48</v>
      </c>
      <c r="AA1827">
        <v>0.64100000000000001</v>
      </c>
      <c r="AB1827" t="s">
        <v>60</v>
      </c>
      <c r="AC1827" t="s">
        <v>45</v>
      </c>
      <c r="AD1827" t="s">
        <v>46</v>
      </c>
    </row>
    <row r="1828" spans="1:30" x14ac:dyDescent="0.25">
      <c r="A1828">
        <v>101827</v>
      </c>
      <c r="B1828">
        <v>28</v>
      </c>
      <c r="C1828" t="s">
        <v>41</v>
      </c>
      <c r="D1828" t="s">
        <v>68</v>
      </c>
      <c r="E1828" t="s">
        <v>42</v>
      </c>
      <c r="F1828">
        <v>22440.89</v>
      </c>
      <c r="G1828">
        <v>48495.67</v>
      </c>
      <c r="H1828">
        <v>745</v>
      </c>
      <c r="I1828">
        <v>54</v>
      </c>
      <c r="J1828">
        <v>4</v>
      </c>
      <c r="K1828" t="s">
        <v>33</v>
      </c>
      <c r="L1828" t="s">
        <v>33</v>
      </c>
      <c r="M1828" t="s">
        <v>33</v>
      </c>
      <c r="N1828" t="s">
        <v>55</v>
      </c>
      <c r="O1828" t="s">
        <v>63</v>
      </c>
      <c r="P1828">
        <v>26</v>
      </c>
      <c r="Q1828">
        <v>430</v>
      </c>
      <c r="R1828">
        <v>3</v>
      </c>
      <c r="S1828">
        <v>1</v>
      </c>
      <c r="T1828" t="s">
        <v>36</v>
      </c>
      <c r="U1828">
        <v>188</v>
      </c>
      <c r="V1828">
        <v>1</v>
      </c>
      <c r="W1828" t="s">
        <v>33</v>
      </c>
      <c r="X1828" t="s">
        <v>33</v>
      </c>
      <c r="Y1828" t="s">
        <v>33</v>
      </c>
      <c r="Z1828">
        <v>269290.68</v>
      </c>
      <c r="AA1828">
        <v>2.161</v>
      </c>
      <c r="AB1828" t="s">
        <v>38</v>
      </c>
      <c r="AC1828" t="s">
        <v>65</v>
      </c>
      <c r="AD1828" t="s">
        <v>46</v>
      </c>
    </row>
    <row r="1829" spans="1:30" x14ac:dyDescent="0.25">
      <c r="A1829">
        <v>101828</v>
      </c>
      <c r="B1829">
        <v>44</v>
      </c>
      <c r="C1829" t="s">
        <v>54</v>
      </c>
      <c r="D1829" t="s">
        <v>31</v>
      </c>
      <c r="E1829" t="s">
        <v>48</v>
      </c>
      <c r="F1829">
        <v>39660.18</v>
      </c>
      <c r="G1829">
        <v>8388.43</v>
      </c>
      <c r="H1829">
        <v>732</v>
      </c>
      <c r="I1829">
        <v>18</v>
      </c>
      <c r="J1829">
        <v>3</v>
      </c>
      <c r="K1829" t="s">
        <v>33</v>
      </c>
      <c r="L1829" t="s">
        <v>37</v>
      </c>
      <c r="M1829" t="s">
        <v>33</v>
      </c>
      <c r="O1829" t="s">
        <v>49</v>
      </c>
      <c r="P1829">
        <v>7</v>
      </c>
      <c r="Q1829">
        <v>257</v>
      </c>
      <c r="R1829">
        <v>7</v>
      </c>
      <c r="S1829">
        <v>0</v>
      </c>
      <c r="U1829">
        <v>-1</v>
      </c>
      <c r="V1829">
        <v>0</v>
      </c>
      <c r="W1829" t="s">
        <v>37</v>
      </c>
      <c r="X1829" t="s">
        <v>33</v>
      </c>
      <c r="Y1829" t="s">
        <v>37</v>
      </c>
      <c r="Z1829">
        <v>475922.16</v>
      </c>
      <c r="AA1829">
        <v>0.21199999999999999</v>
      </c>
      <c r="AB1829" t="s">
        <v>62</v>
      </c>
      <c r="AC1829" t="s">
        <v>51</v>
      </c>
      <c r="AD1829" t="s">
        <v>46</v>
      </c>
    </row>
    <row r="1830" spans="1:30" x14ac:dyDescent="0.25">
      <c r="A1830">
        <v>101829</v>
      </c>
      <c r="B1830">
        <v>41</v>
      </c>
      <c r="C1830" t="s">
        <v>47</v>
      </c>
      <c r="D1830" t="s">
        <v>31</v>
      </c>
      <c r="E1830" t="s">
        <v>42</v>
      </c>
      <c r="F1830">
        <v>49940.07</v>
      </c>
      <c r="G1830">
        <v>58046.36</v>
      </c>
      <c r="H1830">
        <v>709</v>
      </c>
      <c r="I1830">
        <v>64</v>
      </c>
      <c r="J1830">
        <v>4</v>
      </c>
      <c r="K1830" t="s">
        <v>33</v>
      </c>
      <c r="L1830" t="s">
        <v>37</v>
      </c>
      <c r="M1830" t="s">
        <v>33</v>
      </c>
      <c r="N1830" t="s">
        <v>34</v>
      </c>
      <c r="O1830" t="s">
        <v>56</v>
      </c>
      <c r="P1830">
        <v>1</v>
      </c>
      <c r="Q1830">
        <v>540</v>
      </c>
      <c r="R1830">
        <v>2</v>
      </c>
      <c r="S1830">
        <v>3</v>
      </c>
      <c r="T1830" t="s">
        <v>67</v>
      </c>
      <c r="U1830">
        <v>231</v>
      </c>
      <c r="V1830">
        <v>1</v>
      </c>
      <c r="W1830" t="s">
        <v>37</v>
      </c>
      <c r="X1830" t="s">
        <v>33</v>
      </c>
      <c r="Y1830" t="s">
        <v>33</v>
      </c>
      <c r="Z1830">
        <v>599280.84</v>
      </c>
      <c r="AA1830">
        <v>1.1619999999999999</v>
      </c>
      <c r="AB1830" t="s">
        <v>62</v>
      </c>
      <c r="AC1830" t="s">
        <v>45</v>
      </c>
      <c r="AD1830" t="s">
        <v>46</v>
      </c>
    </row>
    <row r="1831" spans="1:30" x14ac:dyDescent="0.25">
      <c r="A1831">
        <v>101830</v>
      </c>
      <c r="B1831">
        <v>46</v>
      </c>
      <c r="C1831" t="s">
        <v>75</v>
      </c>
      <c r="D1831" t="s">
        <v>58</v>
      </c>
      <c r="E1831" t="s">
        <v>32</v>
      </c>
      <c r="F1831">
        <v>23719.42</v>
      </c>
      <c r="G1831">
        <v>23011.55</v>
      </c>
      <c r="H1831">
        <v>617</v>
      </c>
      <c r="I1831">
        <v>48</v>
      </c>
      <c r="J1831">
        <v>2</v>
      </c>
      <c r="K1831" t="s">
        <v>33</v>
      </c>
      <c r="L1831" t="s">
        <v>37</v>
      </c>
      <c r="M1831" t="s">
        <v>33</v>
      </c>
      <c r="N1831" t="s">
        <v>34</v>
      </c>
      <c r="O1831" t="s">
        <v>72</v>
      </c>
      <c r="P1831">
        <v>28</v>
      </c>
      <c r="Q1831">
        <v>72</v>
      </c>
      <c r="R1831">
        <v>7</v>
      </c>
      <c r="S1831">
        <v>4</v>
      </c>
      <c r="T1831" t="s">
        <v>53</v>
      </c>
      <c r="U1831">
        <v>336</v>
      </c>
      <c r="V1831">
        <v>4</v>
      </c>
      <c r="W1831" t="s">
        <v>33</v>
      </c>
      <c r="X1831" t="s">
        <v>37</v>
      </c>
      <c r="Y1831" t="s">
        <v>33</v>
      </c>
      <c r="Z1831">
        <v>284633.03999999998</v>
      </c>
      <c r="AA1831">
        <v>0.97</v>
      </c>
      <c r="AB1831" t="s">
        <v>50</v>
      </c>
      <c r="AC1831" t="s">
        <v>65</v>
      </c>
      <c r="AD1831" t="s">
        <v>46</v>
      </c>
    </row>
    <row r="1832" spans="1:30" x14ac:dyDescent="0.25">
      <c r="A1832">
        <v>101831</v>
      </c>
      <c r="B1832">
        <v>30</v>
      </c>
      <c r="C1832" t="s">
        <v>54</v>
      </c>
      <c r="D1832" t="s">
        <v>58</v>
      </c>
      <c r="E1832" t="s">
        <v>42</v>
      </c>
      <c r="F1832">
        <v>46870.79</v>
      </c>
      <c r="G1832">
        <v>17134</v>
      </c>
      <c r="H1832">
        <v>476</v>
      </c>
      <c r="I1832">
        <v>130</v>
      </c>
      <c r="J1832">
        <v>5</v>
      </c>
      <c r="K1832" t="s">
        <v>33</v>
      </c>
      <c r="L1832" t="s">
        <v>37</v>
      </c>
      <c r="M1832" t="s">
        <v>33</v>
      </c>
      <c r="N1832" t="s">
        <v>34</v>
      </c>
      <c r="O1832" t="s">
        <v>35</v>
      </c>
      <c r="P1832">
        <v>12</v>
      </c>
      <c r="Q1832">
        <v>116</v>
      </c>
      <c r="R1832">
        <v>7</v>
      </c>
      <c r="S1832">
        <v>4</v>
      </c>
      <c r="T1832" t="s">
        <v>67</v>
      </c>
      <c r="U1832">
        <v>229</v>
      </c>
      <c r="V1832">
        <v>1</v>
      </c>
      <c r="W1832" t="s">
        <v>33</v>
      </c>
      <c r="X1832" t="s">
        <v>33</v>
      </c>
      <c r="Y1832" t="s">
        <v>33</v>
      </c>
      <c r="Z1832">
        <v>562449.48</v>
      </c>
      <c r="AA1832">
        <v>0.36599999999999999</v>
      </c>
      <c r="AB1832" t="s">
        <v>38</v>
      </c>
      <c r="AC1832" t="s">
        <v>45</v>
      </c>
      <c r="AD1832" t="s">
        <v>46</v>
      </c>
    </row>
    <row r="1833" spans="1:30" x14ac:dyDescent="0.25">
      <c r="A1833">
        <v>101832</v>
      </c>
      <c r="B1833">
        <v>35</v>
      </c>
      <c r="C1833" t="s">
        <v>70</v>
      </c>
      <c r="D1833" t="s">
        <v>31</v>
      </c>
      <c r="E1833" t="s">
        <v>48</v>
      </c>
      <c r="F1833">
        <v>28861.65</v>
      </c>
      <c r="G1833">
        <v>38097.86</v>
      </c>
      <c r="H1833">
        <v>614</v>
      </c>
      <c r="I1833">
        <v>64</v>
      </c>
      <c r="J1833">
        <v>1</v>
      </c>
      <c r="K1833" t="s">
        <v>33</v>
      </c>
      <c r="L1833" t="s">
        <v>33</v>
      </c>
      <c r="M1833" t="s">
        <v>33</v>
      </c>
      <c r="N1833" t="s">
        <v>34</v>
      </c>
      <c r="O1833" t="s">
        <v>72</v>
      </c>
      <c r="P1833">
        <v>5</v>
      </c>
      <c r="Q1833">
        <v>391</v>
      </c>
      <c r="R1833">
        <v>8</v>
      </c>
      <c r="S1833">
        <v>2</v>
      </c>
      <c r="T1833" t="s">
        <v>36</v>
      </c>
      <c r="U1833">
        <v>288</v>
      </c>
      <c r="V1833">
        <v>4</v>
      </c>
      <c r="W1833" t="s">
        <v>33</v>
      </c>
      <c r="X1833" t="s">
        <v>37</v>
      </c>
      <c r="Y1833" t="s">
        <v>33</v>
      </c>
      <c r="Z1833">
        <v>346339.8</v>
      </c>
      <c r="AA1833">
        <v>1.32</v>
      </c>
      <c r="AB1833" t="s">
        <v>38</v>
      </c>
      <c r="AC1833" t="s">
        <v>65</v>
      </c>
      <c r="AD1833" t="s">
        <v>46</v>
      </c>
    </row>
    <row r="1834" spans="1:30" x14ac:dyDescent="0.25">
      <c r="A1834">
        <v>101833</v>
      </c>
      <c r="B1834">
        <v>33</v>
      </c>
      <c r="C1834" t="s">
        <v>71</v>
      </c>
      <c r="D1834" t="s">
        <v>68</v>
      </c>
      <c r="E1834" t="s">
        <v>32</v>
      </c>
      <c r="F1834">
        <v>79032.11</v>
      </c>
      <c r="G1834">
        <v>14496.59</v>
      </c>
      <c r="H1834">
        <v>767</v>
      </c>
      <c r="I1834">
        <v>108</v>
      </c>
      <c r="J1834">
        <v>1</v>
      </c>
      <c r="K1834" t="s">
        <v>33</v>
      </c>
      <c r="L1834" t="s">
        <v>37</v>
      </c>
      <c r="M1834" t="s">
        <v>33</v>
      </c>
      <c r="N1834" t="s">
        <v>34</v>
      </c>
      <c r="O1834" t="s">
        <v>73</v>
      </c>
      <c r="P1834">
        <v>18</v>
      </c>
      <c r="Q1834">
        <v>464</v>
      </c>
      <c r="R1834">
        <v>4</v>
      </c>
      <c r="S1834">
        <v>4</v>
      </c>
      <c r="T1834" t="s">
        <v>53</v>
      </c>
      <c r="U1834">
        <v>467</v>
      </c>
      <c r="V1834">
        <v>2</v>
      </c>
      <c r="W1834" t="s">
        <v>33</v>
      </c>
      <c r="X1834" t="s">
        <v>33</v>
      </c>
      <c r="Y1834" t="s">
        <v>37</v>
      </c>
      <c r="Z1834">
        <v>948385.32</v>
      </c>
      <c r="AA1834">
        <v>0.183</v>
      </c>
      <c r="AB1834" t="s">
        <v>38</v>
      </c>
      <c r="AC1834" t="s">
        <v>39</v>
      </c>
      <c r="AD1834" t="s">
        <v>40</v>
      </c>
    </row>
    <row r="1835" spans="1:30" x14ac:dyDescent="0.25">
      <c r="A1835">
        <v>101834</v>
      </c>
      <c r="B1835">
        <v>56</v>
      </c>
      <c r="C1835" t="s">
        <v>30</v>
      </c>
      <c r="D1835" t="s">
        <v>31</v>
      </c>
      <c r="E1835" t="s">
        <v>42</v>
      </c>
      <c r="F1835">
        <v>26900.45</v>
      </c>
      <c r="G1835">
        <v>0</v>
      </c>
      <c r="H1835">
        <v>695</v>
      </c>
      <c r="I1835">
        <v>108</v>
      </c>
      <c r="J1835">
        <v>2</v>
      </c>
      <c r="K1835" t="s">
        <v>33</v>
      </c>
      <c r="L1835" t="s">
        <v>37</v>
      </c>
      <c r="M1835" t="s">
        <v>33</v>
      </c>
      <c r="N1835" t="s">
        <v>34</v>
      </c>
      <c r="O1835" t="s">
        <v>52</v>
      </c>
      <c r="P1835">
        <v>2</v>
      </c>
      <c r="Q1835">
        <v>589</v>
      </c>
      <c r="R1835">
        <v>4</v>
      </c>
      <c r="S1835">
        <v>3</v>
      </c>
      <c r="T1835" t="s">
        <v>53</v>
      </c>
      <c r="U1835">
        <v>362</v>
      </c>
      <c r="V1835">
        <v>5</v>
      </c>
      <c r="W1835" t="s">
        <v>33</v>
      </c>
      <c r="X1835" t="s">
        <v>33</v>
      </c>
      <c r="Y1835" t="s">
        <v>33</v>
      </c>
      <c r="Z1835">
        <v>322805.40000000002</v>
      </c>
      <c r="AA1835">
        <v>0</v>
      </c>
      <c r="AB1835" t="s">
        <v>60</v>
      </c>
      <c r="AC1835" t="s">
        <v>65</v>
      </c>
      <c r="AD1835" t="s">
        <v>46</v>
      </c>
    </row>
    <row r="1836" spans="1:30" x14ac:dyDescent="0.25">
      <c r="A1836">
        <v>101835</v>
      </c>
      <c r="B1836">
        <v>22</v>
      </c>
      <c r="C1836" t="s">
        <v>75</v>
      </c>
      <c r="D1836" t="s">
        <v>58</v>
      </c>
      <c r="E1836" t="s">
        <v>48</v>
      </c>
      <c r="F1836">
        <v>51898.02</v>
      </c>
      <c r="G1836">
        <v>59687.92</v>
      </c>
      <c r="H1836">
        <v>652</v>
      </c>
      <c r="I1836">
        <v>43</v>
      </c>
      <c r="J1836">
        <v>1</v>
      </c>
      <c r="K1836" t="s">
        <v>33</v>
      </c>
      <c r="L1836" t="s">
        <v>37</v>
      </c>
      <c r="M1836" t="s">
        <v>33</v>
      </c>
      <c r="N1836" t="s">
        <v>34</v>
      </c>
      <c r="O1836" t="s">
        <v>49</v>
      </c>
      <c r="P1836">
        <v>13</v>
      </c>
      <c r="Q1836">
        <v>235</v>
      </c>
      <c r="R1836">
        <v>2</v>
      </c>
      <c r="S1836">
        <v>4</v>
      </c>
      <c r="T1836" t="s">
        <v>53</v>
      </c>
      <c r="U1836">
        <v>151</v>
      </c>
      <c r="V1836">
        <v>3</v>
      </c>
      <c r="W1836" t="s">
        <v>37</v>
      </c>
      <c r="X1836" t="s">
        <v>33</v>
      </c>
      <c r="Y1836" t="s">
        <v>33</v>
      </c>
      <c r="Z1836">
        <v>622776.24</v>
      </c>
      <c r="AA1836">
        <v>1.1499999999999999</v>
      </c>
      <c r="AB1836" t="s">
        <v>44</v>
      </c>
      <c r="AC1836" t="s">
        <v>45</v>
      </c>
      <c r="AD1836" t="s">
        <v>46</v>
      </c>
    </row>
    <row r="1837" spans="1:30" x14ac:dyDescent="0.25">
      <c r="A1837">
        <v>101836</v>
      </c>
      <c r="B1837">
        <v>66</v>
      </c>
      <c r="C1837" t="s">
        <v>71</v>
      </c>
      <c r="D1837" t="s">
        <v>31</v>
      </c>
      <c r="E1837" t="s">
        <v>42</v>
      </c>
      <c r="F1837">
        <v>67797.119999999995</v>
      </c>
      <c r="G1837">
        <v>27388.53</v>
      </c>
      <c r="H1837">
        <v>601</v>
      </c>
      <c r="I1837">
        <v>68</v>
      </c>
      <c r="J1837">
        <v>4</v>
      </c>
      <c r="K1837" t="s">
        <v>33</v>
      </c>
      <c r="L1837" t="s">
        <v>37</v>
      </c>
      <c r="M1837" t="s">
        <v>33</v>
      </c>
      <c r="N1837" t="s">
        <v>34</v>
      </c>
      <c r="O1837" t="s">
        <v>63</v>
      </c>
      <c r="P1837">
        <v>8</v>
      </c>
      <c r="Q1837">
        <v>224</v>
      </c>
      <c r="R1837">
        <v>5</v>
      </c>
      <c r="S1837">
        <v>3</v>
      </c>
      <c r="T1837" t="s">
        <v>53</v>
      </c>
      <c r="U1837">
        <v>168</v>
      </c>
      <c r="V1837">
        <v>3</v>
      </c>
      <c r="W1837" t="s">
        <v>37</v>
      </c>
      <c r="X1837" t="s">
        <v>33</v>
      </c>
      <c r="Y1837" t="s">
        <v>33</v>
      </c>
      <c r="Z1837">
        <v>813565.43999999994</v>
      </c>
      <c r="AA1837">
        <v>0.40400000000000003</v>
      </c>
      <c r="AB1837" t="s">
        <v>60</v>
      </c>
      <c r="AC1837" t="s">
        <v>39</v>
      </c>
      <c r="AD1837" t="s">
        <v>46</v>
      </c>
    </row>
    <row r="1838" spans="1:30" x14ac:dyDescent="0.25">
      <c r="A1838">
        <v>101837</v>
      </c>
      <c r="B1838">
        <v>32</v>
      </c>
      <c r="C1838" t="s">
        <v>47</v>
      </c>
      <c r="D1838" t="s">
        <v>31</v>
      </c>
      <c r="E1838" t="s">
        <v>42</v>
      </c>
      <c r="F1838">
        <v>31190.1</v>
      </c>
      <c r="G1838">
        <v>27559.65</v>
      </c>
      <c r="H1838">
        <v>704</v>
      </c>
      <c r="I1838">
        <v>72</v>
      </c>
      <c r="J1838">
        <v>4</v>
      </c>
      <c r="K1838" t="s">
        <v>33</v>
      </c>
      <c r="L1838" t="s">
        <v>33</v>
      </c>
      <c r="M1838" t="s">
        <v>33</v>
      </c>
      <c r="N1838" t="s">
        <v>34</v>
      </c>
      <c r="O1838" t="s">
        <v>74</v>
      </c>
      <c r="P1838">
        <v>14</v>
      </c>
      <c r="Q1838">
        <v>470</v>
      </c>
      <c r="R1838">
        <v>7</v>
      </c>
      <c r="S1838">
        <v>3</v>
      </c>
      <c r="T1838" t="s">
        <v>67</v>
      </c>
      <c r="U1838">
        <v>425</v>
      </c>
      <c r="V1838">
        <v>1</v>
      </c>
      <c r="W1838" t="s">
        <v>33</v>
      </c>
      <c r="X1838" t="s">
        <v>33</v>
      </c>
      <c r="Y1838" t="s">
        <v>33</v>
      </c>
      <c r="Z1838">
        <v>374281.2</v>
      </c>
      <c r="AA1838">
        <v>0.88400000000000001</v>
      </c>
      <c r="AB1838" t="s">
        <v>38</v>
      </c>
      <c r="AC1838" t="s">
        <v>51</v>
      </c>
      <c r="AD1838" t="s">
        <v>46</v>
      </c>
    </row>
    <row r="1839" spans="1:30" x14ac:dyDescent="0.25">
      <c r="A1839">
        <v>101838</v>
      </c>
      <c r="B1839">
        <v>23</v>
      </c>
      <c r="C1839" t="s">
        <v>47</v>
      </c>
      <c r="D1839" t="s">
        <v>31</v>
      </c>
      <c r="E1839" t="s">
        <v>32</v>
      </c>
      <c r="F1839">
        <v>28431.05</v>
      </c>
      <c r="G1839">
        <v>23289.5</v>
      </c>
      <c r="H1839">
        <v>717</v>
      </c>
      <c r="I1839">
        <v>179</v>
      </c>
      <c r="J1839">
        <v>4</v>
      </c>
      <c r="K1839" t="s">
        <v>33</v>
      </c>
      <c r="L1839" t="s">
        <v>33</v>
      </c>
      <c r="M1839" t="s">
        <v>33</v>
      </c>
      <c r="N1839" t="s">
        <v>34</v>
      </c>
      <c r="O1839" t="s">
        <v>64</v>
      </c>
      <c r="P1839">
        <v>17</v>
      </c>
      <c r="Q1839">
        <v>536</v>
      </c>
      <c r="R1839">
        <v>5</v>
      </c>
      <c r="S1839">
        <v>2</v>
      </c>
      <c r="T1839" t="s">
        <v>53</v>
      </c>
      <c r="U1839">
        <v>448</v>
      </c>
      <c r="V1839">
        <v>4</v>
      </c>
      <c r="W1839" t="s">
        <v>33</v>
      </c>
      <c r="X1839" t="s">
        <v>33</v>
      </c>
      <c r="Y1839" t="s">
        <v>37</v>
      </c>
      <c r="Z1839">
        <v>341172.6</v>
      </c>
      <c r="AA1839">
        <v>0.81899999999999995</v>
      </c>
      <c r="AB1839" t="s">
        <v>44</v>
      </c>
      <c r="AC1839" t="s">
        <v>65</v>
      </c>
      <c r="AD1839" t="s">
        <v>40</v>
      </c>
    </row>
    <row r="1840" spans="1:30" x14ac:dyDescent="0.25">
      <c r="A1840">
        <v>101839</v>
      </c>
      <c r="B1840">
        <v>47</v>
      </c>
      <c r="C1840" t="s">
        <v>41</v>
      </c>
      <c r="D1840" t="s">
        <v>58</v>
      </c>
      <c r="E1840" t="s">
        <v>42</v>
      </c>
      <c r="F1840">
        <v>33519.39</v>
      </c>
      <c r="G1840">
        <v>15232.6</v>
      </c>
      <c r="H1840">
        <v>755</v>
      </c>
      <c r="I1840">
        <v>62</v>
      </c>
      <c r="J1840">
        <v>5</v>
      </c>
      <c r="K1840" t="s">
        <v>33</v>
      </c>
      <c r="L1840" t="s">
        <v>33</v>
      </c>
      <c r="M1840" t="s">
        <v>33</v>
      </c>
      <c r="N1840" t="s">
        <v>34</v>
      </c>
      <c r="O1840" t="s">
        <v>73</v>
      </c>
      <c r="P1840">
        <v>11</v>
      </c>
      <c r="Q1840">
        <v>613</v>
      </c>
      <c r="R1840">
        <v>7</v>
      </c>
      <c r="S1840">
        <v>1</v>
      </c>
      <c r="T1840" t="s">
        <v>36</v>
      </c>
      <c r="U1840">
        <v>284</v>
      </c>
      <c r="V1840">
        <v>4</v>
      </c>
      <c r="W1840" t="s">
        <v>37</v>
      </c>
      <c r="X1840" t="s">
        <v>37</v>
      </c>
      <c r="Y1840" t="s">
        <v>37</v>
      </c>
      <c r="Z1840">
        <v>402232.68</v>
      </c>
      <c r="AA1840">
        <v>0.45400000000000001</v>
      </c>
      <c r="AB1840" t="s">
        <v>50</v>
      </c>
      <c r="AC1840" t="s">
        <v>51</v>
      </c>
      <c r="AD1840" t="s">
        <v>40</v>
      </c>
    </row>
    <row r="1841" spans="1:30" x14ac:dyDescent="0.25">
      <c r="A1841">
        <v>101840</v>
      </c>
      <c r="B1841">
        <v>41</v>
      </c>
      <c r="C1841" t="s">
        <v>54</v>
      </c>
      <c r="D1841" t="s">
        <v>31</v>
      </c>
      <c r="E1841" t="s">
        <v>32</v>
      </c>
      <c r="F1841">
        <v>66086.570000000007</v>
      </c>
      <c r="G1841">
        <v>51652.74</v>
      </c>
      <c r="H1841">
        <v>829</v>
      </c>
      <c r="I1841">
        <v>143</v>
      </c>
      <c r="J1841">
        <v>1</v>
      </c>
      <c r="K1841" t="s">
        <v>37</v>
      </c>
      <c r="L1841" t="s">
        <v>33</v>
      </c>
      <c r="M1841" t="s">
        <v>33</v>
      </c>
      <c r="N1841" t="s">
        <v>34</v>
      </c>
      <c r="O1841" t="s">
        <v>52</v>
      </c>
      <c r="P1841">
        <v>14</v>
      </c>
      <c r="Q1841">
        <v>249</v>
      </c>
      <c r="R1841">
        <v>6</v>
      </c>
      <c r="S1841">
        <v>3</v>
      </c>
      <c r="T1841" t="s">
        <v>53</v>
      </c>
      <c r="U1841">
        <v>489</v>
      </c>
      <c r="V1841">
        <v>5</v>
      </c>
      <c r="W1841" t="s">
        <v>33</v>
      </c>
      <c r="X1841" t="s">
        <v>33</v>
      </c>
      <c r="Y1841" t="s">
        <v>37</v>
      </c>
      <c r="Z1841">
        <v>793038.84</v>
      </c>
      <c r="AA1841">
        <v>0.78200000000000003</v>
      </c>
      <c r="AB1841" t="s">
        <v>62</v>
      </c>
      <c r="AC1841" t="s">
        <v>39</v>
      </c>
      <c r="AD1841" t="s">
        <v>46</v>
      </c>
    </row>
    <row r="1842" spans="1:30" x14ac:dyDescent="0.25">
      <c r="A1842">
        <v>101841</v>
      </c>
      <c r="B1842">
        <v>66</v>
      </c>
      <c r="C1842" t="s">
        <v>47</v>
      </c>
      <c r="D1842" t="s">
        <v>58</v>
      </c>
      <c r="E1842" t="s">
        <v>42</v>
      </c>
      <c r="F1842">
        <v>39807.03</v>
      </c>
      <c r="G1842">
        <v>54645.19</v>
      </c>
      <c r="H1842">
        <v>821</v>
      </c>
      <c r="I1842">
        <v>5</v>
      </c>
      <c r="J1842">
        <v>3</v>
      </c>
      <c r="K1842" t="s">
        <v>33</v>
      </c>
      <c r="L1842" t="s">
        <v>33</v>
      </c>
      <c r="M1842" t="s">
        <v>37</v>
      </c>
      <c r="N1842" t="s">
        <v>34</v>
      </c>
      <c r="O1842" t="s">
        <v>52</v>
      </c>
      <c r="P1842">
        <v>12</v>
      </c>
      <c r="Q1842">
        <v>520</v>
      </c>
      <c r="R1842">
        <v>8</v>
      </c>
      <c r="S1842">
        <v>4</v>
      </c>
      <c r="T1842" t="s">
        <v>67</v>
      </c>
      <c r="U1842">
        <v>397</v>
      </c>
      <c r="V1842">
        <v>4</v>
      </c>
      <c r="W1842" t="s">
        <v>33</v>
      </c>
      <c r="X1842" t="s">
        <v>37</v>
      </c>
      <c r="Y1842" t="s">
        <v>37</v>
      </c>
      <c r="Z1842">
        <v>477684.36</v>
      </c>
      <c r="AA1842">
        <v>1.373</v>
      </c>
      <c r="AB1842" t="s">
        <v>60</v>
      </c>
      <c r="AC1842" t="s">
        <v>51</v>
      </c>
      <c r="AD1842" t="s">
        <v>40</v>
      </c>
    </row>
    <row r="1843" spans="1:30" x14ac:dyDescent="0.25">
      <c r="A1843">
        <v>101842</v>
      </c>
      <c r="B1843">
        <v>30</v>
      </c>
      <c r="C1843" t="s">
        <v>54</v>
      </c>
      <c r="D1843" t="s">
        <v>58</v>
      </c>
      <c r="E1843" t="s">
        <v>42</v>
      </c>
      <c r="F1843">
        <v>51069.82</v>
      </c>
      <c r="G1843">
        <v>6452.69</v>
      </c>
      <c r="H1843">
        <v>538</v>
      </c>
      <c r="I1843">
        <v>103</v>
      </c>
      <c r="J1843">
        <v>3</v>
      </c>
      <c r="K1843" t="s">
        <v>33</v>
      </c>
      <c r="L1843" t="s">
        <v>33</v>
      </c>
      <c r="M1843" t="s">
        <v>33</v>
      </c>
      <c r="N1843" t="s">
        <v>34</v>
      </c>
      <c r="O1843" t="s">
        <v>35</v>
      </c>
      <c r="P1843">
        <v>9</v>
      </c>
      <c r="Q1843">
        <v>446</v>
      </c>
      <c r="R1843">
        <v>8</v>
      </c>
      <c r="S1843">
        <v>3</v>
      </c>
      <c r="T1843" t="s">
        <v>36</v>
      </c>
      <c r="U1843">
        <v>214</v>
      </c>
      <c r="V1843">
        <v>2</v>
      </c>
      <c r="W1843" t="s">
        <v>33</v>
      </c>
      <c r="X1843" t="s">
        <v>37</v>
      </c>
      <c r="Y1843" t="s">
        <v>37</v>
      </c>
      <c r="Z1843">
        <v>612837.84</v>
      </c>
      <c r="AA1843">
        <v>0.126</v>
      </c>
      <c r="AB1843" t="s">
        <v>38</v>
      </c>
      <c r="AC1843" t="s">
        <v>45</v>
      </c>
      <c r="AD1843" t="s">
        <v>40</v>
      </c>
    </row>
    <row r="1844" spans="1:30" x14ac:dyDescent="0.25">
      <c r="A1844">
        <v>101843</v>
      </c>
      <c r="B1844">
        <v>20</v>
      </c>
      <c r="C1844" t="s">
        <v>41</v>
      </c>
      <c r="D1844" t="s">
        <v>58</v>
      </c>
      <c r="E1844" t="s">
        <v>32</v>
      </c>
      <c r="F1844">
        <v>68726.17</v>
      </c>
      <c r="G1844">
        <v>43541.7</v>
      </c>
      <c r="H1844">
        <v>795</v>
      </c>
      <c r="I1844">
        <v>168</v>
      </c>
      <c r="J1844">
        <v>2</v>
      </c>
      <c r="K1844" t="s">
        <v>33</v>
      </c>
      <c r="L1844" t="s">
        <v>37</v>
      </c>
      <c r="M1844" t="s">
        <v>33</v>
      </c>
      <c r="N1844" t="s">
        <v>34</v>
      </c>
      <c r="O1844" t="s">
        <v>73</v>
      </c>
      <c r="P1844">
        <v>26</v>
      </c>
      <c r="Q1844">
        <v>20</v>
      </c>
      <c r="R1844">
        <v>8</v>
      </c>
      <c r="S1844">
        <v>2</v>
      </c>
      <c r="T1844" t="s">
        <v>36</v>
      </c>
      <c r="U1844">
        <v>38</v>
      </c>
      <c r="V1844">
        <v>1</v>
      </c>
      <c r="W1844" t="s">
        <v>33</v>
      </c>
      <c r="X1844" t="s">
        <v>37</v>
      </c>
      <c r="Y1844" t="s">
        <v>37</v>
      </c>
      <c r="Z1844">
        <v>824714.04</v>
      </c>
      <c r="AA1844">
        <v>0.63400000000000001</v>
      </c>
      <c r="AB1844" t="s">
        <v>44</v>
      </c>
      <c r="AC1844" t="s">
        <v>39</v>
      </c>
      <c r="AD1844" t="s">
        <v>46</v>
      </c>
    </row>
    <row r="1845" spans="1:30" x14ac:dyDescent="0.25">
      <c r="A1845">
        <v>101844</v>
      </c>
      <c r="B1845">
        <v>43</v>
      </c>
      <c r="C1845" t="s">
        <v>75</v>
      </c>
      <c r="D1845" t="s">
        <v>31</v>
      </c>
      <c r="E1845" t="s">
        <v>32</v>
      </c>
      <c r="F1845">
        <v>48838.400000000001</v>
      </c>
      <c r="G1845">
        <v>49286.95</v>
      </c>
      <c r="H1845">
        <v>690</v>
      </c>
      <c r="I1845">
        <v>45</v>
      </c>
      <c r="J1845">
        <v>2</v>
      </c>
      <c r="K1845" t="s">
        <v>33</v>
      </c>
      <c r="L1845" t="s">
        <v>37</v>
      </c>
      <c r="M1845" t="s">
        <v>33</v>
      </c>
      <c r="N1845" t="s">
        <v>34</v>
      </c>
      <c r="O1845" t="s">
        <v>56</v>
      </c>
      <c r="P1845">
        <v>12</v>
      </c>
      <c r="Q1845">
        <v>542</v>
      </c>
      <c r="R1845">
        <v>2</v>
      </c>
      <c r="S1845">
        <v>2</v>
      </c>
      <c r="T1845" t="s">
        <v>67</v>
      </c>
      <c r="U1845">
        <v>152</v>
      </c>
      <c r="V1845">
        <v>0</v>
      </c>
      <c r="W1845" t="s">
        <v>37</v>
      </c>
      <c r="X1845" t="s">
        <v>37</v>
      </c>
      <c r="Y1845" t="s">
        <v>33</v>
      </c>
      <c r="Z1845">
        <v>586060.80000000005</v>
      </c>
      <c r="AA1845">
        <v>1.0089999999999999</v>
      </c>
      <c r="AB1845" t="s">
        <v>62</v>
      </c>
      <c r="AC1845" t="s">
        <v>45</v>
      </c>
      <c r="AD1845" t="s">
        <v>46</v>
      </c>
    </row>
    <row r="1846" spans="1:30" x14ac:dyDescent="0.25">
      <c r="A1846">
        <v>101845</v>
      </c>
      <c r="B1846">
        <v>62</v>
      </c>
      <c r="C1846" t="s">
        <v>41</v>
      </c>
      <c r="D1846" t="s">
        <v>31</v>
      </c>
      <c r="E1846" t="s">
        <v>32</v>
      </c>
      <c r="F1846">
        <v>28692.34</v>
      </c>
      <c r="G1846">
        <v>9744.69</v>
      </c>
      <c r="H1846">
        <v>761</v>
      </c>
      <c r="I1846">
        <v>21</v>
      </c>
      <c r="J1846">
        <v>5</v>
      </c>
      <c r="K1846" t="s">
        <v>33</v>
      </c>
      <c r="L1846" t="s">
        <v>37</v>
      </c>
      <c r="M1846" t="s">
        <v>33</v>
      </c>
      <c r="N1846" t="s">
        <v>53</v>
      </c>
      <c r="O1846" t="s">
        <v>69</v>
      </c>
      <c r="P1846">
        <v>26</v>
      </c>
      <c r="Q1846">
        <v>521</v>
      </c>
      <c r="R1846">
        <v>4</v>
      </c>
      <c r="S1846">
        <v>5</v>
      </c>
      <c r="T1846" t="s">
        <v>46</v>
      </c>
      <c r="U1846">
        <v>351</v>
      </c>
      <c r="V1846">
        <v>2</v>
      </c>
      <c r="W1846" t="s">
        <v>33</v>
      </c>
      <c r="X1846" t="s">
        <v>37</v>
      </c>
      <c r="Y1846" t="s">
        <v>33</v>
      </c>
      <c r="Z1846">
        <v>344308.08</v>
      </c>
      <c r="AA1846">
        <v>0.34</v>
      </c>
      <c r="AB1846" t="s">
        <v>60</v>
      </c>
      <c r="AC1846" t="s">
        <v>65</v>
      </c>
      <c r="AD1846" t="s">
        <v>46</v>
      </c>
    </row>
    <row r="1847" spans="1:30" x14ac:dyDescent="0.25">
      <c r="A1847">
        <v>101846</v>
      </c>
      <c r="B1847">
        <v>22</v>
      </c>
      <c r="C1847" t="s">
        <v>57</v>
      </c>
      <c r="D1847" t="s">
        <v>31</v>
      </c>
      <c r="E1847" t="s">
        <v>32</v>
      </c>
      <c r="F1847">
        <v>12140.59</v>
      </c>
      <c r="G1847">
        <v>56956.51</v>
      </c>
      <c r="H1847">
        <v>764</v>
      </c>
      <c r="I1847">
        <v>137</v>
      </c>
      <c r="J1847">
        <v>1</v>
      </c>
      <c r="K1847" t="s">
        <v>33</v>
      </c>
      <c r="L1847" t="s">
        <v>33</v>
      </c>
      <c r="M1847" t="s">
        <v>33</v>
      </c>
      <c r="N1847" t="s">
        <v>34</v>
      </c>
      <c r="O1847" t="s">
        <v>69</v>
      </c>
      <c r="P1847">
        <v>6</v>
      </c>
      <c r="Q1847">
        <v>20</v>
      </c>
      <c r="R1847">
        <v>6</v>
      </c>
      <c r="S1847">
        <v>5</v>
      </c>
      <c r="T1847" t="s">
        <v>53</v>
      </c>
      <c r="U1847">
        <v>139</v>
      </c>
      <c r="V1847">
        <v>6</v>
      </c>
      <c r="W1847" t="s">
        <v>33</v>
      </c>
      <c r="X1847" t="s">
        <v>37</v>
      </c>
      <c r="Y1847" t="s">
        <v>37</v>
      </c>
      <c r="Z1847">
        <v>145687.07999999999</v>
      </c>
      <c r="AA1847">
        <v>4.6909999999999998</v>
      </c>
      <c r="AB1847" t="s">
        <v>44</v>
      </c>
      <c r="AC1847" t="s">
        <v>65</v>
      </c>
      <c r="AD1847" t="s">
        <v>46</v>
      </c>
    </row>
    <row r="1848" spans="1:30" x14ac:dyDescent="0.25">
      <c r="A1848">
        <v>101847</v>
      </c>
      <c r="B1848">
        <v>26</v>
      </c>
      <c r="C1848" t="s">
        <v>47</v>
      </c>
      <c r="D1848" t="s">
        <v>68</v>
      </c>
      <c r="E1848" t="s">
        <v>42</v>
      </c>
      <c r="F1848">
        <v>38541.410000000003</v>
      </c>
      <c r="G1848">
        <v>12810.43</v>
      </c>
      <c r="H1848">
        <v>756</v>
      </c>
      <c r="I1848">
        <v>172</v>
      </c>
      <c r="J1848">
        <v>3</v>
      </c>
      <c r="K1848" t="s">
        <v>33</v>
      </c>
      <c r="L1848" t="s">
        <v>33</v>
      </c>
      <c r="M1848" t="s">
        <v>33</v>
      </c>
      <c r="N1848" t="s">
        <v>34</v>
      </c>
      <c r="O1848" t="s">
        <v>52</v>
      </c>
      <c r="P1848">
        <v>23</v>
      </c>
      <c r="Q1848">
        <v>614</v>
      </c>
      <c r="R1848">
        <v>2</v>
      </c>
      <c r="S1848">
        <v>0</v>
      </c>
      <c r="T1848" t="s">
        <v>36</v>
      </c>
      <c r="U1848">
        <v>-1</v>
      </c>
      <c r="V1848">
        <v>5</v>
      </c>
      <c r="W1848" t="s">
        <v>37</v>
      </c>
      <c r="X1848" t="s">
        <v>33</v>
      </c>
      <c r="Y1848" t="s">
        <v>37</v>
      </c>
      <c r="Z1848">
        <v>462496.92</v>
      </c>
      <c r="AA1848">
        <v>0.33200000000000002</v>
      </c>
      <c r="AB1848" t="s">
        <v>38</v>
      </c>
      <c r="AC1848" t="s">
        <v>51</v>
      </c>
      <c r="AD1848" t="s">
        <v>40</v>
      </c>
    </row>
    <row r="1849" spans="1:30" x14ac:dyDescent="0.25">
      <c r="A1849">
        <v>101848</v>
      </c>
      <c r="B1849">
        <v>36</v>
      </c>
      <c r="C1849" t="s">
        <v>75</v>
      </c>
      <c r="D1849" t="s">
        <v>31</v>
      </c>
      <c r="E1849" t="s">
        <v>42</v>
      </c>
      <c r="F1849">
        <v>49254.6</v>
      </c>
      <c r="G1849">
        <v>66984.679999999993</v>
      </c>
      <c r="H1849">
        <v>773</v>
      </c>
      <c r="I1849">
        <v>32</v>
      </c>
      <c r="J1849">
        <v>1</v>
      </c>
      <c r="K1849" t="s">
        <v>33</v>
      </c>
      <c r="L1849" t="s">
        <v>37</v>
      </c>
      <c r="M1849" t="s">
        <v>33</v>
      </c>
      <c r="N1849" t="s">
        <v>34</v>
      </c>
      <c r="O1849" t="s">
        <v>52</v>
      </c>
      <c r="P1849">
        <v>7</v>
      </c>
      <c r="Q1849">
        <v>349</v>
      </c>
      <c r="R1849">
        <v>1</v>
      </c>
      <c r="S1849">
        <v>1</v>
      </c>
      <c r="T1849" t="s">
        <v>53</v>
      </c>
      <c r="U1849">
        <v>41</v>
      </c>
      <c r="V1849">
        <v>6</v>
      </c>
      <c r="W1849" t="s">
        <v>37</v>
      </c>
      <c r="X1849" t="s">
        <v>33</v>
      </c>
      <c r="Y1849" t="s">
        <v>33</v>
      </c>
      <c r="Z1849">
        <v>591055.19999999995</v>
      </c>
      <c r="AA1849">
        <v>1.36</v>
      </c>
      <c r="AB1849" t="s">
        <v>62</v>
      </c>
      <c r="AC1849" t="s">
        <v>45</v>
      </c>
      <c r="AD1849" t="s">
        <v>46</v>
      </c>
    </row>
    <row r="1850" spans="1:30" x14ac:dyDescent="0.25">
      <c r="A1850">
        <v>101849</v>
      </c>
      <c r="B1850">
        <v>36</v>
      </c>
      <c r="C1850" t="s">
        <v>41</v>
      </c>
      <c r="D1850" t="s">
        <v>58</v>
      </c>
      <c r="E1850" t="s">
        <v>42</v>
      </c>
      <c r="F1850">
        <v>55058.97</v>
      </c>
      <c r="G1850">
        <v>27991.85</v>
      </c>
      <c r="H1850">
        <v>689</v>
      </c>
      <c r="I1850">
        <v>60</v>
      </c>
      <c r="J1850">
        <v>4</v>
      </c>
      <c r="K1850" t="s">
        <v>33</v>
      </c>
      <c r="L1850" t="s">
        <v>37</v>
      </c>
      <c r="M1850" t="s">
        <v>33</v>
      </c>
      <c r="N1850" t="s">
        <v>53</v>
      </c>
      <c r="O1850" t="s">
        <v>59</v>
      </c>
      <c r="P1850">
        <v>14</v>
      </c>
      <c r="Q1850">
        <v>281</v>
      </c>
      <c r="R1850">
        <v>7</v>
      </c>
      <c r="S1850">
        <v>4</v>
      </c>
      <c r="T1850" t="s">
        <v>53</v>
      </c>
      <c r="U1850">
        <v>18</v>
      </c>
      <c r="V1850">
        <v>2</v>
      </c>
      <c r="W1850" t="s">
        <v>33</v>
      </c>
      <c r="X1850" t="s">
        <v>33</v>
      </c>
      <c r="Y1850" t="s">
        <v>33</v>
      </c>
      <c r="Z1850">
        <v>660707.64</v>
      </c>
      <c r="AA1850">
        <v>0.50800000000000001</v>
      </c>
      <c r="AB1850" t="s">
        <v>62</v>
      </c>
      <c r="AC1850" t="s">
        <v>39</v>
      </c>
      <c r="AD1850" t="s">
        <v>46</v>
      </c>
    </row>
    <row r="1851" spans="1:30" x14ac:dyDescent="0.25">
      <c r="A1851">
        <v>101850</v>
      </c>
      <c r="B1851">
        <v>30</v>
      </c>
      <c r="C1851" t="s">
        <v>41</v>
      </c>
      <c r="D1851" t="s">
        <v>31</v>
      </c>
      <c r="E1851" t="s">
        <v>32</v>
      </c>
      <c r="F1851">
        <v>12000</v>
      </c>
      <c r="G1851">
        <v>23455.99</v>
      </c>
      <c r="H1851">
        <v>615</v>
      </c>
      <c r="I1851">
        <v>156</v>
      </c>
      <c r="J1851">
        <v>2</v>
      </c>
      <c r="K1851" t="s">
        <v>33</v>
      </c>
      <c r="L1851" t="s">
        <v>37</v>
      </c>
      <c r="M1851" t="s">
        <v>33</v>
      </c>
      <c r="N1851" t="s">
        <v>34</v>
      </c>
      <c r="O1851" t="s">
        <v>74</v>
      </c>
      <c r="P1851">
        <v>7</v>
      </c>
      <c r="Q1851">
        <v>413</v>
      </c>
      <c r="R1851">
        <v>3</v>
      </c>
      <c r="S1851">
        <v>2</v>
      </c>
      <c r="T1851" t="s">
        <v>67</v>
      </c>
      <c r="U1851">
        <v>457</v>
      </c>
      <c r="V1851">
        <v>2</v>
      </c>
      <c r="W1851" t="s">
        <v>33</v>
      </c>
      <c r="X1851" t="s">
        <v>33</v>
      </c>
      <c r="Y1851" t="s">
        <v>33</v>
      </c>
      <c r="Z1851">
        <v>144000</v>
      </c>
      <c r="AA1851">
        <v>1.9550000000000001</v>
      </c>
      <c r="AB1851" t="s">
        <v>38</v>
      </c>
      <c r="AC1851" t="s">
        <v>65</v>
      </c>
      <c r="AD1851" t="s">
        <v>46</v>
      </c>
    </row>
    <row r="1852" spans="1:30" x14ac:dyDescent="0.25">
      <c r="A1852">
        <v>101851</v>
      </c>
      <c r="B1852">
        <v>43</v>
      </c>
      <c r="C1852" t="s">
        <v>70</v>
      </c>
      <c r="D1852" t="s">
        <v>31</v>
      </c>
      <c r="E1852" t="s">
        <v>42</v>
      </c>
      <c r="F1852">
        <v>20666.490000000002</v>
      </c>
      <c r="G1852">
        <v>22066.639999999999</v>
      </c>
      <c r="H1852">
        <v>550</v>
      </c>
      <c r="I1852">
        <v>114</v>
      </c>
      <c r="J1852">
        <v>4</v>
      </c>
      <c r="K1852" t="s">
        <v>33</v>
      </c>
      <c r="L1852" t="s">
        <v>37</v>
      </c>
      <c r="M1852" t="s">
        <v>33</v>
      </c>
      <c r="N1852" t="s">
        <v>34</v>
      </c>
      <c r="O1852" t="s">
        <v>52</v>
      </c>
      <c r="P1852">
        <v>6</v>
      </c>
      <c r="Q1852">
        <v>268</v>
      </c>
      <c r="R1852">
        <v>8</v>
      </c>
      <c r="S1852">
        <v>2</v>
      </c>
      <c r="T1852" t="s">
        <v>67</v>
      </c>
      <c r="U1852">
        <v>51</v>
      </c>
      <c r="V1852">
        <v>4</v>
      </c>
      <c r="W1852" t="s">
        <v>37</v>
      </c>
      <c r="X1852" t="s">
        <v>33</v>
      </c>
      <c r="Y1852" t="s">
        <v>33</v>
      </c>
      <c r="Z1852">
        <v>247997.88</v>
      </c>
      <c r="AA1852">
        <v>1.0680000000000001</v>
      </c>
      <c r="AB1852" t="s">
        <v>62</v>
      </c>
      <c r="AC1852" t="s">
        <v>65</v>
      </c>
      <c r="AD1852" t="s">
        <v>46</v>
      </c>
    </row>
    <row r="1853" spans="1:30" x14ac:dyDescent="0.25">
      <c r="A1853">
        <v>101852</v>
      </c>
      <c r="B1853">
        <v>35</v>
      </c>
      <c r="C1853" t="s">
        <v>75</v>
      </c>
      <c r="D1853" t="s">
        <v>31</v>
      </c>
      <c r="E1853" t="s">
        <v>32</v>
      </c>
      <c r="F1853">
        <v>40095.620000000003</v>
      </c>
      <c r="G1853">
        <v>28474.03</v>
      </c>
      <c r="H1853">
        <v>677</v>
      </c>
      <c r="I1853">
        <v>34</v>
      </c>
      <c r="J1853">
        <v>4</v>
      </c>
      <c r="K1853" t="s">
        <v>33</v>
      </c>
      <c r="L1853" t="s">
        <v>37</v>
      </c>
      <c r="M1853" t="s">
        <v>33</v>
      </c>
      <c r="N1853" t="s">
        <v>34</v>
      </c>
      <c r="O1853" t="s">
        <v>56</v>
      </c>
      <c r="P1853">
        <v>26</v>
      </c>
      <c r="Q1853">
        <v>517</v>
      </c>
      <c r="R1853">
        <v>5</v>
      </c>
      <c r="S1853">
        <v>5</v>
      </c>
      <c r="T1853" t="s">
        <v>53</v>
      </c>
      <c r="U1853">
        <v>203</v>
      </c>
      <c r="V1853">
        <v>1</v>
      </c>
      <c r="W1853" t="s">
        <v>37</v>
      </c>
      <c r="X1853" t="s">
        <v>37</v>
      </c>
      <c r="Y1853" t="s">
        <v>33</v>
      </c>
      <c r="Z1853">
        <v>481147.44</v>
      </c>
      <c r="AA1853">
        <v>0.71</v>
      </c>
      <c r="AB1853" t="s">
        <v>38</v>
      </c>
      <c r="AC1853" t="s">
        <v>51</v>
      </c>
      <c r="AD1853" t="s">
        <v>46</v>
      </c>
    </row>
    <row r="1854" spans="1:30" x14ac:dyDescent="0.25">
      <c r="A1854">
        <v>101853</v>
      </c>
      <c r="B1854">
        <v>36</v>
      </c>
      <c r="C1854" t="s">
        <v>41</v>
      </c>
      <c r="D1854" t="s">
        <v>58</v>
      </c>
      <c r="E1854" t="s">
        <v>48</v>
      </c>
      <c r="F1854">
        <v>75750.19</v>
      </c>
      <c r="G1854">
        <v>23604.91</v>
      </c>
      <c r="H1854">
        <v>663</v>
      </c>
      <c r="I1854">
        <v>148</v>
      </c>
      <c r="J1854">
        <v>2</v>
      </c>
      <c r="K1854" t="s">
        <v>33</v>
      </c>
      <c r="L1854" t="s">
        <v>37</v>
      </c>
      <c r="M1854" t="s">
        <v>33</v>
      </c>
      <c r="N1854" t="s">
        <v>34</v>
      </c>
      <c r="O1854" t="s">
        <v>69</v>
      </c>
      <c r="P1854">
        <v>3</v>
      </c>
      <c r="Q1854">
        <v>65</v>
      </c>
      <c r="R1854">
        <v>4</v>
      </c>
      <c r="S1854">
        <v>3</v>
      </c>
      <c r="T1854" t="s">
        <v>53</v>
      </c>
      <c r="U1854">
        <v>249</v>
      </c>
      <c r="V1854">
        <v>0</v>
      </c>
      <c r="W1854" t="s">
        <v>37</v>
      </c>
      <c r="X1854" t="s">
        <v>37</v>
      </c>
      <c r="Y1854" t="s">
        <v>33</v>
      </c>
      <c r="Z1854">
        <v>909002.28</v>
      </c>
      <c r="AA1854">
        <v>0.312</v>
      </c>
      <c r="AB1854" t="s">
        <v>62</v>
      </c>
      <c r="AC1854" t="s">
        <v>39</v>
      </c>
      <c r="AD1854" t="s">
        <v>46</v>
      </c>
    </row>
    <row r="1855" spans="1:30" x14ac:dyDescent="0.25">
      <c r="A1855">
        <v>101854</v>
      </c>
      <c r="B1855">
        <v>26</v>
      </c>
      <c r="C1855" t="s">
        <v>47</v>
      </c>
      <c r="D1855" t="s">
        <v>31</v>
      </c>
      <c r="E1855" t="s">
        <v>42</v>
      </c>
      <c r="F1855">
        <v>33721.1</v>
      </c>
      <c r="G1855">
        <v>0</v>
      </c>
      <c r="H1855">
        <v>672</v>
      </c>
      <c r="I1855">
        <v>151</v>
      </c>
      <c r="J1855">
        <v>1</v>
      </c>
      <c r="K1855" t="s">
        <v>33</v>
      </c>
      <c r="L1855" t="s">
        <v>33</v>
      </c>
      <c r="M1855" t="s">
        <v>33</v>
      </c>
      <c r="N1855" t="s">
        <v>34</v>
      </c>
      <c r="O1855" t="s">
        <v>63</v>
      </c>
      <c r="P1855">
        <v>27</v>
      </c>
      <c r="Q1855">
        <v>253</v>
      </c>
      <c r="R1855">
        <v>6</v>
      </c>
      <c r="S1855">
        <v>3</v>
      </c>
      <c r="T1855" t="s">
        <v>53</v>
      </c>
      <c r="U1855">
        <v>475</v>
      </c>
      <c r="V1855">
        <v>5</v>
      </c>
      <c r="W1855" t="s">
        <v>33</v>
      </c>
      <c r="X1855" t="s">
        <v>37</v>
      </c>
      <c r="Y1855" t="s">
        <v>33</v>
      </c>
      <c r="Z1855">
        <v>404653.2</v>
      </c>
      <c r="AA1855">
        <v>0</v>
      </c>
      <c r="AB1855" t="s">
        <v>38</v>
      </c>
      <c r="AC1855" t="s">
        <v>51</v>
      </c>
      <c r="AD1855" t="s">
        <v>46</v>
      </c>
    </row>
    <row r="1856" spans="1:30" x14ac:dyDescent="0.25">
      <c r="A1856">
        <v>101855</v>
      </c>
      <c r="B1856">
        <v>40</v>
      </c>
      <c r="C1856" t="s">
        <v>75</v>
      </c>
      <c r="D1856" t="s">
        <v>68</v>
      </c>
      <c r="E1856" t="s">
        <v>42</v>
      </c>
      <c r="F1856">
        <v>63041.89</v>
      </c>
      <c r="G1856">
        <v>85810.16</v>
      </c>
      <c r="H1856">
        <v>719</v>
      </c>
      <c r="I1856">
        <v>86</v>
      </c>
      <c r="J1856">
        <v>1</v>
      </c>
      <c r="K1856" t="s">
        <v>33</v>
      </c>
      <c r="L1856" t="s">
        <v>37</v>
      </c>
      <c r="M1856" t="s">
        <v>33</v>
      </c>
      <c r="N1856" t="s">
        <v>53</v>
      </c>
      <c r="O1856" t="s">
        <v>49</v>
      </c>
      <c r="P1856">
        <v>7</v>
      </c>
      <c r="Q1856">
        <v>20</v>
      </c>
      <c r="R1856">
        <v>1</v>
      </c>
      <c r="S1856">
        <v>0</v>
      </c>
      <c r="T1856" t="s">
        <v>53</v>
      </c>
      <c r="U1856">
        <v>-1</v>
      </c>
      <c r="V1856">
        <v>3</v>
      </c>
      <c r="W1856" t="s">
        <v>33</v>
      </c>
      <c r="X1856" t="s">
        <v>33</v>
      </c>
      <c r="Y1856" t="s">
        <v>33</v>
      </c>
      <c r="Z1856">
        <v>756502.68</v>
      </c>
      <c r="AA1856">
        <v>1.361</v>
      </c>
      <c r="AB1856" t="s">
        <v>62</v>
      </c>
      <c r="AC1856" t="s">
        <v>39</v>
      </c>
      <c r="AD1856" t="s">
        <v>46</v>
      </c>
    </row>
    <row r="1857" spans="1:30" x14ac:dyDescent="0.25">
      <c r="A1857">
        <v>101856</v>
      </c>
      <c r="B1857">
        <v>60</v>
      </c>
      <c r="C1857" t="s">
        <v>41</v>
      </c>
      <c r="D1857" t="s">
        <v>68</v>
      </c>
      <c r="E1857" t="s">
        <v>42</v>
      </c>
      <c r="G1857">
        <v>34480.410000000003</v>
      </c>
      <c r="H1857">
        <v>668</v>
      </c>
      <c r="I1857">
        <v>5</v>
      </c>
      <c r="J1857">
        <v>1</v>
      </c>
      <c r="K1857" t="s">
        <v>33</v>
      </c>
      <c r="L1857" t="s">
        <v>33</v>
      </c>
      <c r="M1857" t="s">
        <v>33</v>
      </c>
      <c r="N1857" t="s">
        <v>34</v>
      </c>
      <c r="O1857" t="s">
        <v>52</v>
      </c>
      <c r="P1857">
        <v>18</v>
      </c>
      <c r="Q1857">
        <v>465</v>
      </c>
      <c r="R1857">
        <v>2</v>
      </c>
      <c r="S1857">
        <v>4</v>
      </c>
      <c r="T1857" t="s">
        <v>53</v>
      </c>
      <c r="U1857">
        <v>408</v>
      </c>
      <c r="V1857">
        <v>4</v>
      </c>
      <c r="W1857" t="s">
        <v>33</v>
      </c>
      <c r="X1857" t="s">
        <v>37</v>
      </c>
      <c r="Y1857" t="s">
        <v>33</v>
      </c>
      <c r="Z1857">
        <v>843590.28</v>
      </c>
      <c r="AA1857">
        <v>0.49</v>
      </c>
      <c r="AB1857" t="s">
        <v>60</v>
      </c>
      <c r="AC1857" t="s">
        <v>39</v>
      </c>
      <c r="AD1857" t="s">
        <v>46</v>
      </c>
    </row>
    <row r="1858" spans="1:30" x14ac:dyDescent="0.25">
      <c r="A1858">
        <v>101857</v>
      </c>
      <c r="B1858">
        <v>32</v>
      </c>
      <c r="C1858" t="s">
        <v>71</v>
      </c>
      <c r="D1858" t="s">
        <v>31</v>
      </c>
      <c r="E1858" t="s">
        <v>32</v>
      </c>
      <c r="F1858">
        <v>52210.87</v>
      </c>
      <c r="G1858">
        <v>27062.29</v>
      </c>
      <c r="H1858">
        <v>754</v>
      </c>
      <c r="I1858">
        <v>57</v>
      </c>
      <c r="J1858">
        <v>4</v>
      </c>
      <c r="K1858" t="s">
        <v>33</v>
      </c>
      <c r="L1858" t="s">
        <v>37</v>
      </c>
      <c r="M1858" t="s">
        <v>33</v>
      </c>
      <c r="N1858" t="s">
        <v>55</v>
      </c>
      <c r="O1858" t="s">
        <v>52</v>
      </c>
      <c r="P1858">
        <v>28</v>
      </c>
      <c r="Q1858">
        <v>512</v>
      </c>
      <c r="R1858">
        <v>3</v>
      </c>
      <c r="S1858">
        <v>2</v>
      </c>
      <c r="T1858" t="s">
        <v>53</v>
      </c>
      <c r="U1858">
        <v>309</v>
      </c>
      <c r="V1858">
        <v>1</v>
      </c>
      <c r="W1858" t="s">
        <v>33</v>
      </c>
      <c r="X1858" t="s">
        <v>33</v>
      </c>
      <c r="Y1858" t="s">
        <v>37</v>
      </c>
      <c r="Z1858">
        <v>626530.43999999994</v>
      </c>
      <c r="AA1858">
        <v>0.51800000000000002</v>
      </c>
      <c r="AB1858" t="s">
        <v>38</v>
      </c>
      <c r="AC1858" t="s">
        <v>45</v>
      </c>
      <c r="AD1858" t="s">
        <v>40</v>
      </c>
    </row>
    <row r="1859" spans="1:30" x14ac:dyDescent="0.25">
      <c r="A1859">
        <v>101858</v>
      </c>
      <c r="B1859">
        <v>29</v>
      </c>
      <c r="C1859" t="s">
        <v>57</v>
      </c>
      <c r="D1859" t="s">
        <v>58</v>
      </c>
      <c r="E1859" t="s">
        <v>42</v>
      </c>
      <c r="F1859">
        <v>66688.91</v>
      </c>
      <c r="G1859">
        <v>0</v>
      </c>
      <c r="H1859">
        <v>611</v>
      </c>
      <c r="I1859">
        <v>88</v>
      </c>
      <c r="J1859">
        <v>2</v>
      </c>
      <c r="K1859" t="s">
        <v>33</v>
      </c>
      <c r="L1859" t="s">
        <v>37</v>
      </c>
      <c r="M1859" t="s">
        <v>33</v>
      </c>
      <c r="N1859" t="s">
        <v>34</v>
      </c>
      <c r="O1859" t="s">
        <v>74</v>
      </c>
      <c r="P1859">
        <v>20</v>
      </c>
      <c r="Q1859">
        <v>385</v>
      </c>
      <c r="R1859">
        <v>2</v>
      </c>
      <c r="S1859">
        <v>3</v>
      </c>
      <c r="T1859" t="s">
        <v>46</v>
      </c>
      <c r="U1859">
        <v>358</v>
      </c>
      <c r="V1859">
        <v>4</v>
      </c>
      <c r="W1859" t="s">
        <v>33</v>
      </c>
      <c r="X1859" t="s">
        <v>33</v>
      </c>
      <c r="Y1859" t="s">
        <v>33</v>
      </c>
      <c r="Z1859">
        <v>800266.92</v>
      </c>
      <c r="AA1859">
        <v>0</v>
      </c>
      <c r="AB1859" t="s">
        <v>38</v>
      </c>
      <c r="AC1859" t="s">
        <v>39</v>
      </c>
      <c r="AD1859" t="s">
        <v>46</v>
      </c>
    </row>
    <row r="1860" spans="1:30" x14ac:dyDescent="0.25">
      <c r="A1860">
        <v>101859</v>
      </c>
      <c r="B1860">
        <v>23</v>
      </c>
      <c r="C1860" t="s">
        <v>54</v>
      </c>
      <c r="D1860" t="s">
        <v>31</v>
      </c>
      <c r="E1860" t="s">
        <v>42</v>
      </c>
      <c r="F1860">
        <v>13970.37</v>
      </c>
      <c r="G1860">
        <v>0</v>
      </c>
      <c r="H1860">
        <v>749</v>
      </c>
      <c r="I1860">
        <v>72</v>
      </c>
      <c r="J1860">
        <v>5</v>
      </c>
      <c r="K1860" t="s">
        <v>33</v>
      </c>
      <c r="L1860" t="s">
        <v>33</v>
      </c>
      <c r="M1860" t="s">
        <v>33</v>
      </c>
      <c r="N1860" t="s">
        <v>34</v>
      </c>
      <c r="O1860" t="s">
        <v>63</v>
      </c>
      <c r="P1860">
        <v>2</v>
      </c>
      <c r="Q1860">
        <v>470</v>
      </c>
      <c r="R1860">
        <v>5</v>
      </c>
      <c r="S1860">
        <v>2</v>
      </c>
      <c r="T1860" t="s">
        <v>67</v>
      </c>
      <c r="U1860">
        <v>410</v>
      </c>
      <c r="V1860">
        <v>4</v>
      </c>
      <c r="W1860" t="s">
        <v>33</v>
      </c>
      <c r="X1860" t="s">
        <v>33</v>
      </c>
      <c r="Y1860" t="s">
        <v>33</v>
      </c>
      <c r="Z1860">
        <v>167644.44</v>
      </c>
      <c r="AA1860">
        <v>0</v>
      </c>
      <c r="AB1860" t="s">
        <v>44</v>
      </c>
      <c r="AC1860" t="s">
        <v>65</v>
      </c>
      <c r="AD1860" t="s">
        <v>46</v>
      </c>
    </row>
    <row r="1861" spans="1:30" x14ac:dyDescent="0.25">
      <c r="A1861">
        <v>101860</v>
      </c>
      <c r="B1861">
        <v>47</v>
      </c>
      <c r="C1861" t="s">
        <v>47</v>
      </c>
      <c r="D1861" t="s">
        <v>31</v>
      </c>
      <c r="E1861" t="s">
        <v>32</v>
      </c>
      <c r="F1861">
        <v>80717.740000000005</v>
      </c>
      <c r="G1861">
        <v>14388.56</v>
      </c>
      <c r="H1861">
        <v>696</v>
      </c>
      <c r="I1861">
        <v>88</v>
      </c>
      <c r="J1861">
        <v>4</v>
      </c>
      <c r="K1861" t="s">
        <v>33</v>
      </c>
      <c r="L1861" t="s">
        <v>37</v>
      </c>
      <c r="M1861" t="s">
        <v>33</v>
      </c>
      <c r="N1861" t="s">
        <v>34</v>
      </c>
      <c r="O1861" t="s">
        <v>49</v>
      </c>
      <c r="P1861">
        <v>21</v>
      </c>
      <c r="Q1861">
        <v>290</v>
      </c>
      <c r="R1861">
        <v>7</v>
      </c>
      <c r="S1861">
        <v>0</v>
      </c>
      <c r="T1861" t="s">
        <v>67</v>
      </c>
      <c r="U1861">
        <v>-1</v>
      </c>
      <c r="V1861">
        <v>3</v>
      </c>
      <c r="W1861" t="s">
        <v>37</v>
      </c>
      <c r="X1861" t="s">
        <v>37</v>
      </c>
      <c r="Y1861" t="s">
        <v>33</v>
      </c>
      <c r="Z1861">
        <v>968612.88</v>
      </c>
      <c r="AA1861">
        <v>0.17799999999999999</v>
      </c>
      <c r="AB1861" t="s">
        <v>50</v>
      </c>
      <c r="AC1861" t="s">
        <v>39</v>
      </c>
      <c r="AD1861" t="s">
        <v>46</v>
      </c>
    </row>
    <row r="1862" spans="1:30" x14ac:dyDescent="0.25">
      <c r="A1862">
        <v>101861</v>
      </c>
      <c r="B1862">
        <v>26</v>
      </c>
      <c r="C1862" t="s">
        <v>30</v>
      </c>
      <c r="D1862" t="s">
        <v>58</v>
      </c>
      <c r="E1862" t="s">
        <v>42</v>
      </c>
      <c r="F1862">
        <v>30917.37</v>
      </c>
      <c r="G1862">
        <v>60312.83</v>
      </c>
      <c r="H1862">
        <v>588</v>
      </c>
      <c r="I1862">
        <v>93</v>
      </c>
      <c r="J1862">
        <v>3</v>
      </c>
      <c r="K1862" t="s">
        <v>33</v>
      </c>
      <c r="L1862" t="s">
        <v>33</v>
      </c>
      <c r="M1862" t="s">
        <v>33</v>
      </c>
      <c r="N1862" t="s">
        <v>34</v>
      </c>
      <c r="O1862" t="s">
        <v>69</v>
      </c>
      <c r="P1862">
        <v>16</v>
      </c>
      <c r="Q1862">
        <v>312</v>
      </c>
      <c r="R1862">
        <v>3</v>
      </c>
      <c r="S1862">
        <v>0</v>
      </c>
      <c r="T1862" t="s">
        <v>53</v>
      </c>
      <c r="U1862">
        <v>-1</v>
      </c>
      <c r="V1862">
        <v>2</v>
      </c>
      <c r="W1862" t="s">
        <v>33</v>
      </c>
      <c r="X1862" t="s">
        <v>37</v>
      </c>
      <c r="Y1862" t="s">
        <v>33</v>
      </c>
      <c r="Z1862">
        <v>371008.44</v>
      </c>
      <c r="AA1862">
        <v>1.9510000000000001</v>
      </c>
      <c r="AB1862" t="s">
        <v>38</v>
      </c>
      <c r="AC1862" t="s">
        <v>51</v>
      </c>
      <c r="AD1862" t="s">
        <v>46</v>
      </c>
    </row>
    <row r="1863" spans="1:30" x14ac:dyDescent="0.25">
      <c r="A1863">
        <v>101862</v>
      </c>
      <c r="B1863">
        <v>30</v>
      </c>
      <c r="C1863" t="s">
        <v>71</v>
      </c>
      <c r="D1863" t="s">
        <v>31</v>
      </c>
      <c r="E1863" t="s">
        <v>48</v>
      </c>
      <c r="F1863">
        <v>43707.89</v>
      </c>
      <c r="G1863">
        <v>13822.62</v>
      </c>
      <c r="H1863">
        <v>641</v>
      </c>
      <c r="I1863">
        <v>156</v>
      </c>
      <c r="J1863">
        <v>1</v>
      </c>
      <c r="K1863" t="s">
        <v>33</v>
      </c>
      <c r="L1863" t="s">
        <v>33</v>
      </c>
      <c r="M1863" t="s">
        <v>37</v>
      </c>
      <c r="N1863" t="s">
        <v>34</v>
      </c>
      <c r="O1863" t="s">
        <v>59</v>
      </c>
      <c r="P1863">
        <v>12</v>
      </c>
      <c r="Q1863">
        <v>242</v>
      </c>
      <c r="R1863">
        <v>4</v>
      </c>
      <c r="S1863">
        <v>0</v>
      </c>
      <c r="T1863" t="s">
        <v>53</v>
      </c>
      <c r="U1863">
        <v>-1</v>
      </c>
      <c r="V1863">
        <v>4</v>
      </c>
      <c r="W1863" t="s">
        <v>33</v>
      </c>
      <c r="X1863" t="s">
        <v>33</v>
      </c>
      <c r="Y1863" t="s">
        <v>33</v>
      </c>
      <c r="Z1863">
        <v>524494.68000000005</v>
      </c>
      <c r="AA1863">
        <v>0.316</v>
      </c>
      <c r="AB1863" t="s">
        <v>38</v>
      </c>
      <c r="AC1863" t="s">
        <v>45</v>
      </c>
      <c r="AD1863" t="s">
        <v>46</v>
      </c>
    </row>
    <row r="1864" spans="1:30" x14ac:dyDescent="0.25">
      <c r="A1864">
        <v>101863</v>
      </c>
      <c r="B1864">
        <v>38</v>
      </c>
      <c r="C1864" t="s">
        <v>47</v>
      </c>
      <c r="D1864" t="s">
        <v>58</v>
      </c>
      <c r="E1864" t="s">
        <v>42</v>
      </c>
      <c r="F1864">
        <v>50436.09</v>
      </c>
      <c r="G1864">
        <v>51553.53</v>
      </c>
      <c r="H1864">
        <v>662</v>
      </c>
      <c r="I1864">
        <v>118</v>
      </c>
      <c r="J1864">
        <v>5</v>
      </c>
      <c r="K1864" t="s">
        <v>33</v>
      </c>
      <c r="L1864" t="s">
        <v>37</v>
      </c>
      <c r="M1864" t="s">
        <v>33</v>
      </c>
      <c r="N1864" t="s">
        <v>34</v>
      </c>
      <c r="O1864" t="s">
        <v>73</v>
      </c>
      <c r="P1864">
        <v>3</v>
      </c>
      <c r="Q1864">
        <v>379</v>
      </c>
      <c r="R1864">
        <v>8</v>
      </c>
      <c r="S1864">
        <v>5</v>
      </c>
      <c r="T1864" t="s">
        <v>53</v>
      </c>
      <c r="U1864">
        <v>170</v>
      </c>
      <c r="V1864">
        <v>2</v>
      </c>
      <c r="W1864" t="s">
        <v>37</v>
      </c>
      <c r="X1864" t="s">
        <v>37</v>
      </c>
      <c r="Y1864" t="s">
        <v>33</v>
      </c>
      <c r="Z1864">
        <v>605233.07999999996</v>
      </c>
      <c r="AA1864">
        <v>1.022</v>
      </c>
      <c r="AB1864" t="s">
        <v>62</v>
      </c>
      <c r="AC1864" t="s">
        <v>45</v>
      </c>
      <c r="AD1864" t="s">
        <v>46</v>
      </c>
    </row>
    <row r="1865" spans="1:30" x14ac:dyDescent="0.25">
      <c r="A1865">
        <v>101864</v>
      </c>
      <c r="B1865">
        <v>62</v>
      </c>
      <c r="C1865" t="s">
        <v>75</v>
      </c>
      <c r="D1865" t="s">
        <v>58</v>
      </c>
      <c r="F1865">
        <v>84528.81</v>
      </c>
      <c r="G1865">
        <v>30580.77</v>
      </c>
      <c r="H1865">
        <v>718</v>
      </c>
      <c r="I1865">
        <v>142</v>
      </c>
      <c r="J1865">
        <v>4</v>
      </c>
      <c r="K1865" t="s">
        <v>33</v>
      </c>
      <c r="L1865" t="s">
        <v>33</v>
      </c>
      <c r="M1865" t="s">
        <v>33</v>
      </c>
      <c r="N1865" t="s">
        <v>34</v>
      </c>
      <c r="O1865" t="s">
        <v>73</v>
      </c>
      <c r="P1865">
        <v>14</v>
      </c>
      <c r="Q1865">
        <v>282</v>
      </c>
      <c r="R1865">
        <v>8</v>
      </c>
      <c r="S1865">
        <v>0</v>
      </c>
      <c r="T1865" t="s">
        <v>53</v>
      </c>
      <c r="U1865">
        <v>-1</v>
      </c>
      <c r="V1865">
        <v>5</v>
      </c>
      <c r="W1865" t="s">
        <v>33</v>
      </c>
      <c r="X1865" t="s">
        <v>37</v>
      </c>
      <c r="Y1865" t="s">
        <v>33</v>
      </c>
      <c r="Z1865">
        <v>1014345.72</v>
      </c>
      <c r="AA1865">
        <v>0.36199999999999999</v>
      </c>
      <c r="AB1865" t="s">
        <v>60</v>
      </c>
      <c r="AC1865" t="s">
        <v>39</v>
      </c>
      <c r="AD1865" t="s">
        <v>46</v>
      </c>
    </row>
    <row r="1866" spans="1:30" x14ac:dyDescent="0.25">
      <c r="A1866">
        <v>101865</v>
      </c>
      <c r="B1866">
        <v>43</v>
      </c>
      <c r="C1866" t="s">
        <v>66</v>
      </c>
      <c r="D1866" t="s">
        <v>68</v>
      </c>
      <c r="E1866" t="s">
        <v>48</v>
      </c>
      <c r="F1866">
        <v>84863.1</v>
      </c>
      <c r="G1866">
        <v>82557.94</v>
      </c>
      <c r="H1866">
        <v>711</v>
      </c>
      <c r="I1866">
        <v>128</v>
      </c>
      <c r="J1866">
        <v>5</v>
      </c>
      <c r="K1866" t="s">
        <v>33</v>
      </c>
      <c r="L1866" t="s">
        <v>37</v>
      </c>
      <c r="M1866" t="s">
        <v>33</v>
      </c>
      <c r="N1866" t="s">
        <v>34</v>
      </c>
      <c r="O1866" t="s">
        <v>63</v>
      </c>
      <c r="P1866">
        <v>1</v>
      </c>
      <c r="Q1866">
        <v>447</v>
      </c>
      <c r="R1866">
        <v>3</v>
      </c>
      <c r="S1866">
        <v>5</v>
      </c>
      <c r="T1866" t="s">
        <v>67</v>
      </c>
      <c r="U1866">
        <v>497</v>
      </c>
      <c r="V1866">
        <v>2</v>
      </c>
      <c r="W1866" t="s">
        <v>37</v>
      </c>
      <c r="X1866" t="s">
        <v>37</v>
      </c>
      <c r="Y1866" t="s">
        <v>33</v>
      </c>
      <c r="Z1866">
        <v>1018357.2</v>
      </c>
      <c r="AA1866">
        <v>0.97299999999999998</v>
      </c>
      <c r="AB1866" t="s">
        <v>62</v>
      </c>
      <c r="AC1866" t="s">
        <v>39</v>
      </c>
      <c r="AD1866" t="s">
        <v>46</v>
      </c>
    </row>
    <row r="1867" spans="1:30" x14ac:dyDescent="0.25">
      <c r="A1867">
        <v>101866</v>
      </c>
      <c r="B1867">
        <v>44</v>
      </c>
      <c r="C1867" t="s">
        <v>57</v>
      </c>
      <c r="D1867" t="s">
        <v>31</v>
      </c>
      <c r="E1867" t="s">
        <v>48</v>
      </c>
      <c r="F1867">
        <v>49400.74</v>
      </c>
      <c r="G1867">
        <v>50780</v>
      </c>
      <c r="H1867">
        <v>757</v>
      </c>
      <c r="I1867">
        <v>3</v>
      </c>
      <c r="J1867">
        <v>2</v>
      </c>
      <c r="K1867" t="s">
        <v>33</v>
      </c>
      <c r="L1867" t="s">
        <v>37</v>
      </c>
      <c r="M1867" t="s">
        <v>33</v>
      </c>
      <c r="N1867" t="s">
        <v>34</v>
      </c>
      <c r="O1867" t="s">
        <v>73</v>
      </c>
      <c r="P1867">
        <v>20</v>
      </c>
      <c r="Q1867">
        <v>671</v>
      </c>
      <c r="R1867">
        <v>6</v>
      </c>
      <c r="S1867">
        <v>0</v>
      </c>
      <c r="T1867" t="s">
        <v>36</v>
      </c>
      <c r="U1867">
        <v>-1</v>
      </c>
      <c r="V1867">
        <v>3</v>
      </c>
      <c r="W1867" t="s">
        <v>33</v>
      </c>
      <c r="X1867" t="s">
        <v>33</v>
      </c>
      <c r="Y1867" t="s">
        <v>33</v>
      </c>
      <c r="Z1867">
        <v>592808.88</v>
      </c>
      <c r="AA1867">
        <v>1.028</v>
      </c>
      <c r="AB1867" t="s">
        <v>62</v>
      </c>
      <c r="AC1867" t="s">
        <v>45</v>
      </c>
      <c r="AD1867" t="s">
        <v>46</v>
      </c>
    </row>
    <row r="1868" spans="1:30" x14ac:dyDescent="0.25">
      <c r="A1868">
        <v>101867</v>
      </c>
      <c r="B1868">
        <v>43</v>
      </c>
      <c r="C1868" t="s">
        <v>76</v>
      </c>
      <c r="D1868" t="s">
        <v>68</v>
      </c>
      <c r="E1868" t="s">
        <v>32</v>
      </c>
      <c r="F1868">
        <v>53618.03</v>
      </c>
      <c r="G1868">
        <v>17990.939999999999</v>
      </c>
      <c r="H1868">
        <v>781</v>
      </c>
      <c r="I1868">
        <v>63</v>
      </c>
      <c r="J1868">
        <v>2</v>
      </c>
      <c r="K1868" t="s">
        <v>33</v>
      </c>
      <c r="L1868" t="s">
        <v>33</v>
      </c>
      <c r="M1868" t="s">
        <v>33</v>
      </c>
      <c r="N1868" t="s">
        <v>34</v>
      </c>
      <c r="O1868" t="s">
        <v>69</v>
      </c>
      <c r="P1868">
        <v>8</v>
      </c>
      <c r="Q1868">
        <v>596</v>
      </c>
      <c r="R1868">
        <v>4</v>
      </c>
      <c r="S1868">
        <v>1</v>
      </c>
      <c r="T1868" t="s">
        <v>67</v>
      </c>
      <c r="U1868">
        <v>63</v>
      </c>
      <c r="V1868">
        <v>2</v>
      </c>
      <c r="W1868" t="s">
        <v>33</v>
      </c>
      <c r="X1868" t="s">
        <v>33</v>
      </c>
      <c r="Y1868" t="s">
        <v>33</v>
      </c>
      <c r="Z1868">
        <v>643416.36</v>
      </c>
      <c r="AA1868">
        <v>0.33600000000000002</v>
      </c>
      <c r="AB1868" t="s">
        <v>62</v>
      </c>
      <c r="AC1868" t="s">
        <v>45</v>
      </c>
      <c r="AD1868" t="s">
        <v>46</v>
      </c>
    </row>
    <row r="1869" spans="1:30" x14ac:dyDescent="0.25">
      <c r="A1869">
        <v>101868</v>
      </c>
      <c r="B1869">
        <v>46</v>
      </c>
      <c r="C1869" t="s">
        <v>71</v>
      </c>
      <c r="D1869" t="s">
        <v>58</v>
      </c>
      <c r="E1869" t="s">
        <v>32</v>
      </c>
      <c r="F1869">
        <v>51947.56</v>
      </c>
      <c r="G1869">
        <v>32933.5</v>
      </c>
      <c r="H1869">
        <v>612</v>
      </c>
      <c r="I1869">
        <v>39</v>
      </c>
      <c r="J1869">
        <v>3</v>
      </c>
      <c r="K1869" t="s">
        <v>33</v>
      </c>
      <c r="L1869" t="s">
        <v>37</v>
      </c>
      <c r="M1869" t="s">
        <v>37</v>
      </c>
      <c r="N1869" t="s">
        <v>53</v>
      </c>
      <c r="O1869" t="s">
        <v>64</v>
      </c>
      <c r="P1869">
        <v>20</v>
      </c>
      <c r="Q1869">
        <v>333</v>
      </c>
      <c r="R1869">
        <v>8</v>
      </c>
      <c r="S1869">
        <v>1</v>
      </c>
      <c r="T1869" t="s">
        <v>53</v>
      </c>
      <c r="U1869">
        <v>116</v>
      </c>
      <c r="V1869">
        <v>2</v>
      </c>
      <c r="W1869" t="s">
        <v>37</v>
      </c>
      <c r="X1869" t="s">
        <v>33</v>
      </c>
      <c r="Y1869" t="s">
        <v>33</v>
      </c>
      <c r="Z1869">
        <v>623370.72</v>
      </c>
      <c r="AA1869">
        <v>0.63400000000000001</v>
      </c>
      <c r="AB1869" t="s">
        <v>50</v>
      </c>
      <c r="AC1869" t="s">
        <v>45</v>
      </c>
      <c r="AD1869" t="s">
        <v>46</v>
      </c>
    </row>
    <row r="1870" spans="1:30" x14ac:dyDescent="0.25">
      <c r="A1870">
        <v>101869</v>
      </c>
      <c r="B1870">
        <v>58</v>
      </c>
      <c r="C1870" t="s">
        <v>47</v>
      </c>
      <c r="D1870" t="s">
        <v>58</v>
      </c>
      <c r="E1870" t="s">
        <v>42</v>
      </c>
      <c r="F1870">
        <v>60439</v>
      </c>
      <c r="G1870">
        <v>0</v>
      </c>
      <c r="H1870">
        <v>810</v>
      </c>
      <c r="I1870">
        <v>104</v>
      </c>
      <c r="J1870">
        <v>2</v>
      </c>
      <c r="K1870" t="s">
        <v>37</v>
      </c>
      <c r="L1870" t="s">
        <v>33</v>
      </c>
      <c r="M1870" t="s">
        <v>33</v>
      </c>
      <c r="N1870" t="s">
        <v>55</v>
      </c>
      <c r="O1870" t="s">
        <v>69</v>
      </c>
      <c r="P1870">
        <v>22</v>
      </c>
      <c r="Q1870">
        <v>524</v>
      </c>
      <c r="R1870">
        <v>5</v>
      </c>
      <c r="S1870">
        <v>3</v>
      </c>
      <c r="T1870" t="s">
        <v>67</v>
      </c>
      <c r="U1870">
        <v>142</v>
      </c>
      <c r="V1870">
        <v>4</v>
      </c>
      <c r="W1870" t="s">
        <v>33</v>
      </c>
      <c r="X1870" t="s">
        <v>37</v>
      </c>
      <c r="Y1870" t="s">
        <v>37</v>
      </c>
      <c r="Z1870">
        <v>725268</v>
      </c>
      <c r="AA1870">
        <v>0</v>
      </c>
      <c r="AB1870" t="s">
        <v>60</v>
      </c>
      <c r="AC1870" t="s">
        <v>39</v>
      </c>
      <c r="AD1870" t="s">
        <v>40</v>
      </c>
    </row>
    <row r="1871" spans="1:30" x14ac:dyDescent="0.25">
      <c r="A1871">
        <v>101870</v>
      </c>
      <c r="B1871">
        <v>42</v>
      </c>
      <c r="C1871" t="s">
        <v>70</v>
      </c>
      <c r="D1871" t="s">
        <v>58</v>
      </c>
      <c r="E1871" t="s">
        <v>48</v>
      </c>
      <c r="F1871">
        <v>43992.02</v>
      </c>
      <c r="G1871">
        <v>56404.56</v>
      </c>
      <c r="H1871">
        <v>679</v>
      </c>
      <c r="I1871">
        <v>106</v>
      </c>
      <c r="J1871">
        <v>4</v>
      </c>
      <c r="K1871" t="s">
        <v>33</v>
      </c>
      <c r="L1871" t="s">
        <v>33</v>
      </c>
      <c r="M1871" t="s">
        <v>33</v>
      </c>
      <c r="N1871" t="s">
        <v>34</v>
      </c>
      <c r="O1871" t="s">
        <v>52</v>
      </c>
      <c r="P1871">
        <v>5</v>
      </c>
      <c r="Q1871">
        <v>704</v>
      </c>
      <c r="R1871">
        <v>4</v>
      </c>
      <c r="S1871">
        <v>0</v>
      </c>
      <c r="T1871" t="s">
        <v>53</v>
      </c>
      <c r="U1871">
        <v>-1</v>
      </c>
      <c r="V1871">
        <v>1</v>
      </c>
      <c r="W1871" t="s">
        <v>33</v>
      </c>
      <c r="X1871" t="s">
        <v>37</v>
      </c>
      <c r="Y1871" t="s">
        <v>37</v>
      </c>
      <c r="Z1871">
        <v>527904.24</v>
      </c>
      <c r="AA1871">
        <v>1.282</v>
      </c>
      <c r="AB1871" t="s">
        <v>62</v>
      </c>
      <c r="AC1871" t="s">
        <v>45</v>
      </c>
      <c r="AD1871" t="s">
        <v>40</v>
      </c>
    </row>
    <row r="1872" spans="1:30" x14ac:dyDescent="0.25">
      <c r="A1872">
        <v>101871</v>
      </c>
      <c r="B1872">
        <v>18</v>
      </c>
      <c r="C1872" t="s">
        <v>66</v>
      </c>
      <c r="D1872" t="s">
        <v>58</v>
      </c>
      <c r="E1872" t="s">
        <v>48</v>
      </c>
      <c r="F1872">
        <v>35668.660000000003</v>
      </c>
      <c r="G1872">
        <v>26196.87</v>
      </c>
      <c r="H1872">
        <v>595</v>
      </c>
      <c r="I1872">
        <v>3</v>
      </c>
      <c r="J1872">
        <v>3</v>
      </c>
      <c r="K1872" t="s">
        <v>33</v>
      </c>
      <c r="L1872" t="s">
        <v>37</v>
      </c>
      <c r="M1872" t="s">
        <v>33</v>
      </c>
      <c r="N1872" t="s">
        <v>55</v>
      </c>
      <c r="O1872" t="s">
        <v>74</v>
      </c>
      <c r="P1872">
        <v>20</v>
      </c>
      <c r="Q1872">
        <v>638</v>
      </c>
      <c r="R1872">
        <v>6</v>
      </c>
      <c r="S1872">
        <v>4</v>
      </c>
      <c r="T1872" t="s">
        <v>53</v>
      </c>
      <c r="U1872">
        <v>111</v>
      </c>
      <c r="V1872">
        <v>4</v>
      </c>
      <c r="W1872" t="s">
        <v>33</v>
      </c>
      <c r="X1872" t="s">
        <v>33</v>
      </c>
      <c r="Y1872" t="s">
        <v>33</v>
      </c>
      <c r="Z1872">
        <v>428023.92</v>
      </c>
      <c r="AA1872">
        <v>0.73399999999999999</v>
      </c>
      <c r="AB1872" t="s">
        <v>44</v>
      </c>
      <c r="AC1872" t="s">
        <v>51</v>
      </c>
      <c r="AD1872" t="s">
        <v>46</v>
      </c>
    </row>
    <row r="1873" spans="1:30" x14ac:dyDescent="0.25">
      <c r="A1873">
        <v>101872</v>
      </c>
      <c r="B1873">
        <v>30</v>
      </c>
      <c r="C1873" t="s">
        <v>70</v>
      </c>
      <c r="D1873" t="s">
        <v>31</v>
      </c>
      <c r="E1873" t="s">
        <v>42</v>
      </c>
      <c r="F1873">
        <v>29841.16</v>
      </c>
      <c r="G1873">
        <v>0</v>
      </c>
      <c r="H1873">
        <v>585</v>
      </c>
      <c r="I1873">
        <v>18</v>
      </c>
      <c r="J1873">
        <v>4</v>
      </c>
      <c r="K1873" t="s">
        <v>33</v>
      </c>
      <c r="L1873" t="s">
        <v>37</v>
      </c>
      <c r="M1873" t="s">
        <v>33</v>
      </c>
      <c r="N1873" t="s">
        <v>34</v>
      </c>
      <c r="O1873" t="s">
        <v>56</v>
      </c>
      <c r="P1873">
        <v>17</v>
      </c>
      <c r="Q1873">
        <v>295</v>
      </c>
      <c r="R1873">
        <v>6</v>
      </c>
      <c r="S1873">
        <v>3</v>
      </c>
      <c r="T1873" t="s">
        <v>53</v>
      </c>
      <c r="U1873">
        <v>140</v>
      </c>
      <c r="V1873">
        <v>5</v>
      </c>
      <c r="W1873" t="s">
        <v>37</v>
      </c>
      <c r="X1873" t="s">
        <v>37</v>
      </c>
      <c r="Y1873" t="s">
        <v>33</v>
      </c>
      <c r="Z1873">
        <v>358093.92</v>
      </c>
      <c r="AA1873">
        <v>0</v>
      </c>
      <c r="AB1873" t="s">
        <v>38</v>
      </c>
      <c r="AC1873" t="s">
        <v>65</v>
      </c>
      <c r="AD1873" t="s">
        <v>46</v>
      </c>
    </row>
    <row r="1874" spans="1:30" x14ac:dyDescent="0.25">
      <c r="A1874">
        <v>101873</v>
      </c>
      <c r="B1874">
        <v>27</v>
      </c>
      <c r="C1874" t="s">
        <v>75</v>
      </c>
      <c r="D1874" t="s">
        <v>31</v>
      </c>
      <c r="E1874" t="s">
        <v>42</v>
      </c>
      <c r="F1874">
        <v>40060.46</v>
      </c>
      <c r="G1874">
        <v>26725.37</v>
      </c>
      <c r="H1874">
        <v>715</v>
      </c>
      <c r="I1874">
        <v>37</v>
      </c>
      <c r="J1874">
        <v>3</v>
      </c>
      <c r="K1874" t="s">
        <v>33</v>
      </c>
      <c r="L1874" t="s">
        <v>33</v>
      </c>
      <c r="M1874" t="s">
        <v>37</v>
      </c>
      <c r="N1874" t="s">
        <v>34</v>
      </c>
      <c r="O1874" t="s">
        <v>69</v>
      </c>
      <c r="P1874">
        <v>13</v>
      </c>
      <c r="Q1874">
        <v>110</v>
      </c>
      <c r="R1874">
        <v>2</v>
      </c>
      <c r="S1874">
        <v>5</v>
      </c>
      <c r="T1874" t="s">
        <v>67</v>
      </c>
      <c r="U1874">
        <v>298</v>
      </c>
      <c r="V1874">
        <v>6</v>
      </c>
      <c r="W1874" t="s">
        <v>37</v>
      </c>
      <c r="X1874" t="s">
        <v>33</v>
      </c>
      <c r="Y1874" t="s">
        <v>33</v>
      </c>
      <c r="Z1874">
        <v>480725.52</v>
      </c>
      <c r="AA1874">
        <v>0.66700000000000004</v>
      </c>
      <c r="AB1874" t="s">
        <v>38</v>
      </c>
      <c r="AC1874" t="s">
        <v>51</v>
      </c>
      <c r="AD1874" t="s">
        <v>46</v>
      </c>
    </row>
    <row r="1875" spans="1:30" x14ac:dyDescent="0.25">
      <c r="A1875">
        <v>101874</v>
      </c>
      <c r="B1875">
        <v>22</v>
      </c>
      <c r="C1875" t="s">
        <v>57</v>
      </c>
      <c r="D1875" t="s">
        <v>31</v>
      </c>
      <c r="E1875" t="s">
        <v>48</v>
      </c>
      <c r="F1875">
        <v>24427.49</v>
      </c>
      <c r="G1875">
        <v>0</v>
      </c>
      <c r="H1875">
        <v>782</v>
      </c>
      <c r="I1875">
        <v>107</v>
      </c>
      <c r="J1875">
        <v>5</v>
      </c>
      <c r="K1875" t="s">
        <v>33</v>
      </c>
      <c r="L1875" t="s">
        <v>33</v>
      </c>
      <c r="M1875" t="s">
        <v>33</v>
      </c>
      <c r="N1875" t="s">
        <v>34</v>
      </c>
      <c r="O1875" t="s">
        <v>49</v>
      </c>
      <c r="P1875">
        <v>25</v>
      </c>
      <c r="Q1875">
        <v>494</v>
      </c>
      <c r="R1875">
        <v>4</v>
      </c>
      <c r="S1875">
        <v>5</v>
      </c>
      <c r="T1875" t="s">
        <v>36</v>
      </c>
      <c r="U1875">
        <v>10</v>
      </c>
      <c r="V1875">
        <v>1</v>
      </c>
      <c r="W1875" t="s">
        <v>37</v>
      </c>
      <c r="X1875" t="s">
        <v>37</v>
      </c>
      <c r="Y1875" t="s">
        <v>37</v>
      </c>
      <c r="Z1875">
        <v>293129.88</v>
      </c>
      <c r="AA1875">
        <v>0</v>
      </c>
      <c r="AB1875" t="s">
        <v>44</v>
      </c>
      <c r="AC1875" t="s">
        <v>65</v>
      </c>
      <c r="AD1875" t="s">
        <v>40</v>
      </c>
    </row>
    <row r="1876" spans="1:30" x14ac:dyDescent="0.25">
      <c r="A1876">
        <v>101875</v>
      </c>
      <c r="B1876">
        <v>45</v>
      </c>
      <c r="C1876" t="s">
        <v>47</v>
      </c>
      <c r="D1876" t="s">
        <v>31</v>
      </c>
      <c r="E1876" t="s">
        <v>42</v>
      </c>
      <c r="F1876">
        <v>13092.88</v>
      </c>
      <c r="G1876">
        <v>20392.189999999999</v>
      </c>
      <c r="H1876">
        <v>613</v>
      </c>
      <c r="I1876">
        <v>11</v>
      </c>
      <c r="J1876">
        <v>4</v>
      </c>
      <c r="K1876" t="s">
        <v>33</v>
      </c>
      <c r="L1876" t="s">
        <v>33</v>
      </c>
      <c r="M1876" t="s">
        <v>33</v>
      </c>
      <c r="N1876" t="s">
        <v>34</v>
      </c>
      <c r="O1876" t="s">
        <v>56</v>
      </c>
      <c r="P1876">
        <v>22</v>
      </c>
      <c r="Q1876">
        <v>334</v>
      </c>
      <c r="R1876">
        <v>1</v>
      </c>
      <c r="S1876">
        <v>4</v>
      </c>
      <c r="T1876" t="s">
        <v>46</v>
      </c>
      <c r="U1876">
        <v>413</v>
      </c>
      <c r="V1876">
        <v>2</v>
      </c>
      <c r="W1876" t="s">
        <v>33</v>
      </c>
      <c r="X1876" t="s">
        <v>33</v>
      </c>
      <c r="Y1876" t="s">
        <v>33</v>
      </c>
      <c r="Z1876">
        <v>157114.56</v>
      </c>
      <c r="AA1876">
        <v>1.5580000000000001</v>
      </c>
      <c r="AB1876" t="s">
        <v>62</v>
      </c>
      <c r="AC1876" t="s">
        <v>65</v>
      </c>
      <c r="AD1876" t="s">
        <v>46</v>
      </c>
    </row>
    <row r="1877" spans="1:30" x14ac:dyDescent="0.25">
      <c r="A1877">
        <v>101876</v>
      </c>
      <c r="B1877">
        <v>25</v>
      </c>
      <c r="C1877" t="s">
        <v>75</v>
      </c>
      <c r="D1877" t="s">
        <v>31</v>
      </c>
      <c r="E1877" t="s">
        <v>42</v>
      </c>
      <c r="F1877">
        <v>29568.42</v>
      </c>
      <c r="G1877">
        <v>36390.839999999997</v>
      </c>
      <c r="H1877">
        <v>724</v>
      </c>
      <c r="I1877">
        <v>88</v>
      </c>
      <c r="J1877">
        <v>5</v>
      </c>
      <c r="K1877" t="s">
        <v>33</v>
      </c>
      <c r="L1877" t="s">
        <v>37</v>
      </c>
      <c r="M1877" t="s">
        <v>33</v>
      </c>
      <c r="N1877" t="s">
        <v>34</v>
      </c>
      <c r="O1877" t="s">
        <v>56</v>
      </c>
      <c r="P1877">
        <v>10</v>
      </c>
      <c r="Q1877">
        <v>320</v>
      </c>
      <c r="R1877">
        <v>8</v>
      </c>
      <c r="S1877">
        <v>2</v>
      </c>
      <c r="T1877" t="s">
        <v>36</v>
      </c>
      <c r="U1877">
        <v>145</v>
      </c>
      <c r="V1877">
        <v>0</v>
      </c>
      <c r="W1877" t="s">
        <v>33</v>
      </c>
      <c r="X1877" t="s">
        <v>37</v>
      </c>
      <c r="Y1877" t="s">
        <v>37</v>
      </c>
      <c r="Z1877">
        <v>354821.04</v>
      </c>
      <c r="AA1877">
        <v>1.2310000000000001</v>
      </c>
      <c r="AB1877" t="s">
        <v>44</v>
      </c>
      <c r="AC1877" t="s">
        <v>65</v>
      </c>
      <c r="AD1877" t="s">
        <v>40</v>
      </c>
    </row>
    <row r="1878" spans="1:30" x14ac:dyDescent="0.25">
      <c r="A1878">
        <v>101877</v>
      </c>
      <c r="B1878">
        <v>39</v>
      </c>
      <c r="C1878" t="s">
        <v>30</v>
      </c>
      <c r="D1878" t="s">
        <v>31</v>
      </c>
      <c r="E1878" t="s">
        <v>32</v>
      </c>
      <c r="F1878">
        <v>55669.11</v>
      </c>
      <c r="G1878">
        <v>39296.21</v>
      </c>
      <c r="H1878">
        <v>600</v>
      </c>
      <c r="I1878">
        <v>98</v>
      </c>
      <c r="J1878">
        <v>1</v>
      </c>
      <c r="K1878" t="s">
        <v>33</v>
      </c>
      <c r="L1878" t="s">
        <v>33</v>
      </c>
      <c r="M1878" t="s">
        <v>33</v>
      </c>
      <c r="N1878" t="s">
        <v>34</v>
      </c>
      <c r="O1878" t="s">
        <v>69</v>
      </c>
      <c r="P1878">
        <v>22</v>
      </c>
      <c r="Q1878">
        <v>569</v>
      </c>
      <c r="R1878">
        <v>1</v>
      </c>
      <c r="S1878">
        <v>0</v>
      </c>
      <c r="T1878" t="s">
        <v>53</v>
      </c>
      <c r="U1878">
        <v>-1</v>
      </c>
      <c r="V1878">
        <v>4</v>
      </c>
      <c r="W1878" t="s">
        <v>37</v>
      </c>
      <c r="X1878" t="s">
        <v>37</v>
      </c>
      <c r="Y1878" t="s">
        <v>33</v>
      </c>
      <c r="Z1878">
        <v>668029.31999999995</v>
      </c>
      <c r="AA1878">
        <v>0.70599999999999996</v>
      </c>
      <c r="AB1878" t="s">
        <v>62</v>
      </c>
      <c r="AC1878" t="s">
        <v>39</v>
      </c>
      <c r="AD1878" t="s">
        <v>46</v>
      </c>
    </row>
    <row r="1879" spans="1:30" x14ac:dyDescent="0.25">
      <c r="A1879">
        <v>101878</v>
      </c>
      <c r="B1879">
        <v>67</v>
      </c>
      <c r="C1879" t="s">
        <v>61</v>
      </c>
      <c r="D1879" t="s">
        <v>31</v>
      </c>
      <c r="E1879" t="s">
        <v>32</v>
      </c>
      <c r="F1879">
        <v>58327.44</v>
      </c>
      <c r="G1879">
        <v>12474.62</v>
      </c>
      <c r="H1879">
        <v>737</v>
      </c>
      <c r="I1879">
        <v>166</v>
      </c>
      <c r="J1879">
        <v>4</v>
      </c>
      <c r="K1879" t="s">
        <v>33</v>
      </c>
      <c r="L1879" t="s">
        <v>33</v>
      </c>
      <c r="M1879" t="s">
        <v>33</v>
      </c>
      <c r="N1879" t="s">
        <v>34</v>
      </c>
      <c r="O1879" t="s">
        <v>69</v>
      </c>
      <c r="P1879">
        <v>14</v>
      </c>
      <c r="Q1879">
        <v>324</v>
      </c>
      <c r="R1879">
        <v>5</v>
      </c>
      <c r="S1879">
        <v>2</v>
      </c>
      <c r="T1879" t="s">
        <v>53</v>
      </c>
      <c r="U1879">
        <v>217</v>
      </c>
      <c r="V1879">
        <v>6</v>
      </c>
      <c r="W1879" t="s">
        <v>33</v>
      </c>
      <c r="X1879" t="s">
        <v>33</v>
      </c>
      <c r="Y1879" t="s">
        <v>33</v>
      </c>
      <c r="Z1879">
        <v>699929.28</v>
      </c>
      <c r="AA1879">
        <v>0.214</v>
      </c>
      <c r="AB1879" t="s">
        <v>60</v>
      </c>
      <c r="AC1879" t="s">
        <v>39</v>
      </c>
      <c r="AD1879" t="s">
        <v>46</v>
      </c>
    </row>
    <row r="1880" spans="1:30" x14ac:dyDescent="0.25">
      <c r="A1880">
        <v>101879</v>
      </c>
      <c r="B1880">
        <v>21</v>
      </c>
      <c r="C1880" t="s">
        <v>71</v>
      </c>
      <c r="D1880" t="s">
        <v>31</v>
      </c>
      <c r="E1880" t="s">
        <v>42</v>
      </c>
      <c r="F1880">
        <v>63224.36</v>
      </c>
      <c r="G1880">
        <v>41988.44</v>
      </c>
      <c r="H1880">
        <v>617</v>
      </c>
      <c r="I1880">
        <v>55</v>
      </c>
      <c r="J1880">
        <v>5</v>
      </c>
      <c r="K1880" t="s">
        <v>33</v>
      </c>
      <c r="L1880" t="s">
        <v>37</v>
      </c>
      <c r="M1880" t="s">
        <v>33</v>
      </c>
      <c r="N1880" t="s">
        <v>34</v>
      </c>
      <c r="O1880" t="s">
        <v>73</v>
      </c>
      <c r="P1880">
        <v>14</v>
      </c>
      <c r="Q1880">
        <v>427</v>
      </c>
      <c r="R1880">
        <v>8</v>
      </c>
      <c r="S1880">
        <v>1</v>
      </c>
      <c r="T1880" t="s">
        <v>53</v>
      </c>
      <c r="U1880">
        <v>143</v>
      </c>
      <c r="V1880">
        <v>2</v>
      </c>
      <c r="W1880" t="s">
        <v>37</v>
      </c>
      <c r="X1880" t="s">
        <v>33</v>
      </c>
      <c r="Y1880" t="s">
        <v>33</v>
      </c>
      <c r="Z1880">
        <v>758692.32</v>
      </c>
      <c r="AA1880">
        <v>0.66400000000000003</v>
      </c>
      <c r="AB1880" t="s">
        <v>44</v>
      </c>
      <c r="AC1880" t="s">
        <v>39</v>
      </c>
      <c r="AD1880" t="s">
        <v>46</v>
      </c>
    </row>
    <row r="1881" spans="1:30" x14ac:dyDescent="0.25">
      <c r="A1881">
        <v>101880</v>
      </c>
      <c r="B1881">
        <v>24</v>
      </c>
      <c r="C1881" t="s">
        <v>70</v>
      </c>
      <c r="D1881" t="s">
        <v>58</v>
      </c>
      <c r="E1881" t="s">
        <v>42</v>
      </c>
      <c r="F1881">
        <v>26833.99</v>
      </c>
      <c r="G1881">
        <v>46406.51</v>
      </c>
      <c r="H1881">
        <v>850</v>
      </c>
      <c r="I1881">
        <v>176</v>
      </c>
      <c r="J1881">
        <v>1</v>
      </c>
      <c r="K1881" t="s">
        <v>33</v>
      </c>
      <c r="L1881" t="s">
        <v>37</v>
      </c>
      <c r="M1881" t="s">
        <v>33</v>
      </c>
      <c r="N1881" t="s">
        <v>34</v>
      </c>
      <c r="O1881" t="s">
        <v>52</v>
      </c>
      <c r="P1881">
        <v>4</v>
      </c>
      <c r="Q1881">
        <v>377</v>
      </c>
      <c r="R1881">
        <v>8</v>
      </c>
      <c r="S1881">
        <v>0</v>
      </c>
      <c r="T1881" t="s">
        <v>53</v>
      </c>
      <c r="U1881">
        <v>-1</v>
      </c>
      <c r="V1881">
        <v>4</v>
      </c>
      <c r="W1881" t="s">
        <v>33</v>
      </c>
      <c r="X1881" t="s">
        <v>33</v>
      </c>
      <c r="Y1881" t="s">
        <v>33</v>
      </c>
      <c r="Z1881">
        <v>322007.88</v>
      </c>
      <c r="AA1881">
        <v>1.7290000000000001</v>
      </c>
      <c r="AB1881" t="s">
        <v>44</v>
      </c>
      <c r="AC1881" t="s">
        <v>65</v>
      </c>
      <c r="AD1881" t="s">
        <v>46</v>
      </c>
    </row>
    <row r="1882" spans="1:30" x14ac:dyDescent="0.25">
      <c r="A1882">
        <v>101881</v>
      </c>
      <c r="B1882">
        <v>21</v>
      </c>
      <c r="C1882" t="s">
        <v>47</v>
      </c>
      <c r="D1882" t="s">
        <v>31</v>
      </c>
      <c r="E1882" t="s">
        <v>32</v>
      </c>
      <c r="F1882">
        <v>55665.05</v>
      </c>
      <c r="G1882">
        <v>28882.05</v>
      </c>
      <c r="H1882">
        <v>774</v>
      </c>
      <c r="I1882">
        <v>39</v>
      </c>
      <c r="J1882">
        <v>2</v>
      </c>
      <c r="K1882" t="s">
        <v>33</v>
      </c>
      <c r="L1882" t="s">
        <v>33</v>
      </c>
      <c r="M1882" t="s">
        <v>33</v>
      </c>
      <c r="N1882" t="s">
        <v>34</v>
      </c>
      <c r="O1882" t="s">
        <v>63</v>
      </c>
      <c r="P1882">
        <v>1</v>
      </c>
      <c r="Q1882">
        <v>227</v>
      </c>
      <c r="R1882">
        <v>7</v>
      </c>
      <c r="S1882">
        <v>3</v>
      </c>
      <c r="T1882" t="s">
        <v>53</v>
      </c>
      <c r="U1882">
        <v>275</v>
      </c>
      <c r="V1882">
        <v>1</v>
      </c>
      <c r="W1882" t="s">
        <v>33</v>
      </c>
      <c r="X1882" t="s">
        <v>33</v>
      </c>
      <c r="Y1882" t="s">
        <v>33</v>
      </c>
      <c r="Z1882">
        <v>667980.6</v>
      </c>
      <c r="AA1882">
        <v>0.51900000000000002</v>
      </c>
      <c r="AB1882" t="s">
        <v>44</v>
      </c>
      <c r="AC1882" t="s">
        <v>39</v>
      </c>
      <c r="AD1882" t="s">
        <v>46</v>
      </c>
    </row>
    <row r="1883" spans="1:30" x14ac:dyDescent="0.25">
      <c r="A1883">
        <v>101882</v>
      </c>
      <c r="B1883">
        <v>37</v>
      </c>
      <c r="C1883" t="s">
        <v>75</v>
      </c>
      <c r="D1883" t="s">
        <v>31</v>
      </c>
      <c r="E1883" t="s">
        <v>42</v>
      </c>
      <c r="F1883">
        <v>50571.38</v>
      </c>
      <c r="G1883">
        <v>70478.960000000006</v>
      </c>
      <c r="H1883">
        <v>742</v>
      </c>
      <c r="I1883">
        <v>46</v>
      </c>
      <c r="J1883">
        <v>3</v>
      </c>
      <c r="K1883" t="s">
        <v>33</v>
      </c>
      <c r="L1883" t="s">
        <v>33</v>
      </c>
      <c r="M1883" t="s">
        <v>33</v>
      </c>
      <c r="N1883" t="s">
        <v>34</v>
      </c>
      <c r="O1883" t="s">
        <v>72</v>
      </c>
      <c r="P1883">
        <v>10</v>
      </c>
      <c r="Q1883">
        <v>453</v>
      </c>
      <c r="R1883">
        <v>2</v>
      </c>
      <c r="S1883">
        <v>4</v>
      </c>
      <c r="T1883" t="s">
        <v>36</v>
      </c>
      <c r="U1883">
        <v>82</v>
      </c>
      <c r="V1883">
        <v>0</v>
      </c>
      <c r="W1883" t="s">
        <v>37</v>
      </c>
      <c r="X1883" t="s">
        <v>33</v>
      </c>
      <c r="Y1883" t="s">
        <v>37</v>
      </c>
      <c r="Z1883">
        <v>606856.56000000006</v>
      </c>
      <c r="AA1883">
        <v>1.3939999999999999</v>
      </c>
      <c r="AB1883" t="s">
        <v>62</v>
      </c>
      <c r="AC1883" t="s">
        <v>45</v>
      </c>
      <c r="AD1883" t="s">
        <v>40</v>
      </c>
    </row>
    <row r="1884" spans="1:30" x14ac:dyDescent="0.25">
      <c r="A1884">
        <v>101883</v>
      </c>
      <c r="B1884">
        <v>65</v>
      </c>
      <c r="C1884" t="s">
        <v>41</v>
      </c>
      <c r="D1884" t="s">
        <v>31</v>
      </c>
      <c r="E1884" t="s">
        <v>42</v>
      </c>
      <c r="F1884">
        <v>12000</v>
      </c>
      <c r="G1884">
        <v>47435.97</v>
      </c>
      <c r="H1884">
        <v>729</v>
      </c>
      <c r="I1884">
        <v>141</v>
      </c>
      <c r="J1884">
        <v>5</v>
      </c>
      <c r="K1884" t="s">
        <v>33</v>
      </c>
      <c r="L1884" t="s">
        <v>37</v>
      </c>
      <c r="M1884" t="s">
        <v>33</v>
      </c>
      <c r="N1884" t="s">
        <v>34</v>
      </c>
      <c r="O1884" t="s">
        <v>73</v>
      </c>
      <c r="P1884">
        <v>23</v>
      </c>
      <c r="Q1884">
        <v>186</v>
      </c>
      <c r="R1884">
        <v>2</v>
      </c>
      <c r="S1884">
        <v>5</v>
      </c>
      <c r="T1884" t="s">
        <v>36</v>
      </c>
      <c r="U1884">
        <v>397</v>
      </c>
      <c r="V1884">
        <v>6</v>
      </c>
      <c r="W1884" t="s">
        <v>33</v>
      </c>
      <c r="X1884" t="s">
        <v>33</v>
      </c>
      <c r="Y1884" t="s">
        <v>37</v>
      </c>
      <c r="Z1884">
        <v>144000</v>
      </c>
      <c r="AA1884">
        <v>3.9529999999999998</v>
      </c>
      <c r="AB1884" t="s">
        <v>60</v>
      </c>
      <c r="AC1884" t="s">
        <v>65</v>
      </c>
      <c r="AD1884" t="s">
        <v>46</v>
      </c>
    </row>
    <row r="1885" spans="1:30" x14ac:dyDescent="0.25">
      <c r="A1885">
        <v>101884</v>
      </c>
      <c r="B1885">
        <v>32</v>
      </c>
      <c r="C1885" t="s">
        <v>54</v>
      </c>
      <c r="D1885" t="s">
        <v>68</v>
      </c>
      <c r="E1885" t="s">
        <v>42</v>
      </c>
      <c r="F1885">
        <v>66671.89</v>
      </c>
      <c r="G1885">
        <v>40968.769999999997</v>
      </c>
      <c r="H1885">
        <v>797</v>
      </c>
      <c r="I1885">
        <v>71</v>
      </c>
      <c r="J1885">
        <v>5</v>
      </c>
      <c r="K1885" t="s">
        <v>33</v>
      </c>
      <c r="L1885" t="s">
        <v>37</v>
      </c>
      <c r="M1885" t="s">
        <v>33</v>
      </c>
      <c r="N1885" t="s">
        <v>34</v>
      </c>
      <c r="O1885" t="s">
        <v>64</v>
      </c>
      <c r="P1885">
        <v>2</v>
      </c>
      <c r="Q1885">
        <v>358</v>
      </c>
      <c r="R1885">
        <v>7</v>
      </c>
      <c r="S1885">
        <v>3</v>
      </c>
      <c r="T1885" t="s">
        <v>46</v>
      </c>
      <c r="U1885">
        <v>323</v>
      </c>
      <c r="V1885">
        <v>0</v>
      </c>
      <c r="W1885" t="s">
        <v>37</v>
      </c>
      <c r="X1885" t="s">
        <v>33</v>
      </c>
      <c r="Y1885" t="s">
        <v>33</v>
      </c>
      <c r="Z1885">
        <v>800062.68</v>
      </c>
      <c r="AA1885">
        <v>0.61399999999999999</v>
      </c>
      <c r="AB1885" t="s">
        <v>38</v>
      </c>
      <c r="AC1885" t="s">
        <v>39</v>
      </c>
      <c r="AD1885" t="s">
        <v>46</v>
      </c>
    </row>
    <row r="1886" spans="1:30" x14ac:dyDescent="0.25">
      <c r="A1886">
        <v>101885</v>
      </c>
      <c r="B1886">
        <v>42</v>
      </c>
      <c r="C1886" t="s">
        <v>75</v>
      </c>
      <c r="D1886" t="s">
        <v>58</v>
      </c>
      <c r="E1886" t="s">
        <v>48</v>
      </c>
      <c r="F1886">
        <v>45500.94</v>
      </c>
      <c r="G1886">
        <v>55044.06</v>
      </c>
      <c r="H1886">
        <v>619</v>
      </c>
      <c r="I1886">
        <v>1</v>
      </c>
      <c r="J1886">
        <v>3</v>
      </c>
      <c r="K1886" t="s">
        <v>33</v>
      </c>
      <c r="L1886" t="s">
        <v>33</v>
      </c>
      <c r="M1886" t="s">
        <v>33</v>
      </c>
      <c r="N1886" t="s">
        <v>34</v>
      </c>
      <c r="O1886" t="s">
        <v>49</v>
      </c>
      <c r="P1886">
        <v>13</v>
      </c>
      <c r="Q1886">
        <v>427</v>
      </c>
      <c r="R1886">
        <v>5</v>
      </c>
      <c r="S1886">
        <v>5</v>
      </c>
      <c r="T1886" t="s">
        <v>53</v>
      </c>
      <c r="U1886">
        <v>140</v>
      </c>
      <c r="V1886">
        <v>0</v>
      </c>
      <c r="W1886" t="s">
        <v>33</v>
      </c>
      <c r="X1886" t="s">
        <v>33</v>
      </c>
      <c r="Y1886" t="s">
        <v>33</v>
      </c>
      <c r="Z1886">
        <v>546011.28</v>
      </c>
      <c r="AA1886">
        <v>1.21</v>
      </c>
      <c r="AB1886" t="s">
        <v>62</v>
      </c>
      <c r="AC1886" t="s">
        <v>45</v>
      </c>
      <c r="AD1886" t="s">
        <v>46</v>
      </c>
    </row>
    <row r="1887" spans="1:30" x14ac:dyDescent="0.25">
      <c r="A1887">
        <v>101886</v>
      </c>
      <c r="B1887">
        <v>36</v>
      </c>
      <c r="C1887" t="s">
        <v>41</v>
      </c>
      <c r="D1887" t="s">
        <v>58</v>
      </c>
      <c r="E1887" t="s">
        <v>48</v>
      </c>
      <c r="F1887">
        <v>73635.210000000006</v>
      </c>
      <c r="G1887">
        <v>105668.56</v>
      </c>
      <c r="H1887">
        <v>723</v>
      </c>
      <c r="I1887">
        <v>61</v>
      </c>
      <c r="J1887">
        <v>5</v>
      </c>
      <c r="K1887" t="s">
        <v>33</v>
      </c>
      <c r="L1887" t="s">
        <v>37</v>
      </c>
      <c r="M1887" t="s">
        <v>33</v>
      </c>
      <c r="N1887" t="s">
        <v>34</v>
      </c>
      <c r="O1887" t="s">
        <v>63</v>
      </c>
      <c r="P1887">
        <v>4</v>
      </c>
      <c r="Q1887">
        <v>180</v>
      </c>
      <c r="R1887">
        <v>4</v>
      </c>
      <c r="S1887">
        <v>0</v>
      </c>
      <c r="T1887" t="s">
        <v>53</v>
      </c>
      <c r="U1887">
        <v>-1</v>
      </c>
      <c r="V1887">
        <v>0</v>
      </c>
      <c r="W1887" t="s">
        <v>33</v>
      </c>
      <c r="X1887" t="s">
        <v>33</v>
      </c>
      <c r="Y1887" t="s">
        <v>33</v>
      </c>
      <c r="Z1887">
        <v>883622.52</v>
      </c>
      <c r="AA1887">
        <v>1.4350000000000001</v>
      </c>
      <c r="AB1887" t="s">
        <v>62</v>
      </c>
      <c r="AC1887" t="s">
        <v>39</v>
      </c>
      <c r="AD1887" t="s">
        <v>46</v>
      </c>
    </row>
    <row r="1888" spans="1:30" x14ac:dyDescent="0.25">
      <c r="A1888">
        <v>101887</v>
      </c>
      <c r="B1888">
        <v>48</v>
      </c>
      <c r="C1888" t="s">
        <v>41</v>
      </c>
      <c r="D1888" t="s">
        <v>31</v>
      </c>
      <c r="E1888" t="s">
        <v>42</v>
      </c>
      <c r="F1888">
        <v>35741.480000000003</v>
      </c>
      <c r="G1888">
        <v>67416.84</v>
      </c>
      <c r="H1888">
        <v>588</v>
      </c>
      <c r="I1888">
        <v>52</v>
      </c>
      <c r="J1888">
        <v>5</v>
      </c>
      <c r="K1888" t="s">
        <v>33</v>
      </c>
      <c r="L1888" t="s">
        <v>37</v>
      </c>
      <c r="M1888" t="s">
        <v>33</v>
      </c>
      <c r="N1888" t="s">
        <v>34</v>
      </c>
      <c r="O1888" t="s">
        <v>63</v>
      </c>
      <c r="P1888">
        <v>9</v>
      </c>
      <c r="Q1888">
        <v>365</v>
      </c>
      <c r="R1888">
        <v>8</v>
      </c>
      <c r="S1888">
        <v>3</v>
      </c>
      <c r="T1888" t="s">
        <v>53</v>
      </c>
      <c r="U1888">
        <v>410</v>
      </c>
      <c r="V1888">
        <v>4</v>
      </c>
      <c r="W1888" t="s">
        <v>33</v>
      </c>
      <c r="X1888" t="s">
        <v>37</v>
      </c>
      <c r="Y1888" t="s">
        <v>33</v>
      </c>
      <c r="Z1888">
        <v>428897.76</v>
      </c>
      <c r="AA1888">
        <v>1.8859999999999999</v>
      </c>
      <c r="AB1888" t="s">
        <v>50</v>
      </c>
      <c r="AC1888" t="s">
        <v>51</v>
      </c>
      <c r="AD1888" t="s">
        <v>46</v>
      </c>
    </row>
    <row r="1889" spans="1:30" x14ac:dyDescent="0.25">
      <c r="A1889">
        <v>101888</v>
      </c>
      <c r="B1889">
        <v>18</v>
      </c>
      <c r="C1889" t="s">
        <v>30</v>
      </c>
      <c r="D1889" t="s">
        <v>31</v>
      </c>
      <c r="E1889" t="s">
        <v>32</v>
      </c>
      <c r="F1889">
        <v>43367.47</v>
      </c>
      <c r="G1889">
        <v>27463.99</v>
      </c>
      <c r="H1889">
        <v>633</v>
      </c>
      <c r="I1889">
        <v>7</v>
      </c>
      <c r="J1889">
        <v>2</v>
      </c>
      <c r="K1889" t="s">
        <v>33</v>
      </c>
      <c r="L1889" t="s">
        <v>37</v>
      </c>
      <c r="M1889" t="s">
        <v>33</v>
      </c>
      <c r="N1889" t="s">
        <v>34</v>
      </c>
      <c r="O1889" t="s">
        <v>43</v>
      </c>
      <c r="P1889">
        <v>7</v>
      </c>
      <c r="Q1889">
        <v>296</v>
      </c>
      <c r="R1889">
        <v>5</v>
      </c>
      <c r="S1889">
        <v>1</v>
      </c>
      <c r="T1889" t="s">
        <v>53</v>
      </c>
      <c r="U1889">
        <v>224</v>
      </c>
      <c r="V1889">
        <v>4</v>
      </c>
      <c r="W1889" t="s">
        <v>37</v>
      </c>
      <c r="X1889" t="s">
        <v>37</v>
      </c>
      <c r="Y1889" t="s">
        <v>37</v>
      </c>
      <c r="Z1889">
        <v>520409.64</v>
      </c>
      <c r="AA1889">
        <v>0.63300000000000001</v>
      </c>
      <c r="AB1889" t="s">
        <v>44</v>
      </c>
      <c r="AC1889" t="s">
        <v>45</v>
      </c>
      <c r="AD1889" t="s">
        <v>46</v>
      </c>
    </row>
    <row r="1890" spans="1:30" x14ac:dyDescent="0.25">
      <c r="A1890">
        <v>101889</v>
      </c>
      <c r="B1890">
        <v>31</v>
      </c>
      <c r="C1890" t="s">
        <v>75</v>
      </c>
      <c r="D1890" t="s">
        <v>58</v>
      </c>
      <c r="E1890" t="s">
        <v>42</v>
      </c>
      <c r="F1890">
        <v>53332.19</v>
      </c>
      <c r="G1890">
        <v>0</v>
      </c>
      <c r="H1890">
        <v>613</v>
      </c>
      <c r="I1890">
        <v>40</v>
      </c>
      <c r="J1890">
        <v>4</v>
      </c>
      <c r="K1890" t="s">
        <v>33</v>
      </c>
      <c r="L1890" t="s">
        <v>37</v>
      </c>
      <c r="M1890" t="s">
        <v>33</v>
      </c>
      <c r="N1890" t="s">
        <v>34</v>
      </c>
      <c r="O1890" t="s">
        <v>74</v>
      </c>
      <c r="P1890">
        <v>13</v>
      </c>
      <c r="Q1890">
        <v>93</v>
      </c>
      <c r="R1890">
        <v>4</v>
      </c>
      <c r="S1890">
        <v>3</v>
      </c>
      <c r="T1890" t="s">
        <v>53</v>
      </c>
      <c r="U1890">
        <v>368</v>
      </c>
      <c r="V1890">
        <v>3</v>
      </c>
      <c r="W1890" t="s">
        <v>33</v>
      </c>
      <c r="X1890" t="s">
        <v>33</v>
      </c>
      <c r="Y1890" t="s">
        <v>33</v>
      </c>
      <c r="Z1890">
        <v>639986.28</v>
      </c>
      <c r="AA1890">
        <v>0</v>
      </c>
      <c r="AB1890" t="s">
        <v>38</v>
      </c>
      <c r="AC1890" t="s">
        <v>45</v>
      </c>
      <c r="AD1890" t="s">
        <v>46</v>
      </c>
    </row>
    <row r="1891" spans="1:30" x14ac:dyDescent="0.25">
      <c r="A1891">
        <v>101890</v>
      </c>
      <c r="B1891">
        <v>20</v>
      </c>
      <c r="C1891" t="s">
        <v>57</v>
      </c>
      <c r="D1891" t="s">
        <v>31</v>
      </c>
      <c r="E1891" t="s">
        <v>42</v>
      </c>
      <c r="F1891">
        <v>33918.32</v>
      </c>
      <c r="G1891">
        <v>63989.120000000003</v>
      </c>
      <c r="H1891">
        <v>837</v>
      </c>
      <c r="I1891">
        <v>76</v>
      </c>
      <c r="J1891">
        <v>3</v>
      </c>
      <c r="K1891" t="s">
        <v>33</v>
      </c>
      <c r="L1891" t="s">
        <v>37</v>
      </c>
      <c r="M1891" t="s">
        <v>37</v>
      </c>
      <c r="N1891" t="s">
        <v>34</v>
      </c>
      <c r="O1891" t="s">
        <v>49</v>
      </c>
      <c r="P1891">
        <v>18</v>
      </c>
      <c r="Q1891">
        <v>460</v>
      </c>
      <c r="R1891">
        <v>2</v>
      </c>
      <c r="S1891">
        <v>0</v>
      </c>
      <c r="T1891" t="s">
        <v>53</v>
      </c>
      <c r="U1891">
        <v>-1</v>
      </c>
      <c r="V1891">
        <v>2</v>
      </c>
      <c r="W1891" t="s">
        <v>37</v>
      </c>
      <c r="X1891" t="s">
        <v>37</v>
      </c>
      <c r="Y1891" t="s">
        <v>37</v>
      </c>
      <c r="Z1891">
        <v>407019.84</v>
      </c>
      <c r="AA1891">
        <v>1.887</v>
      </c>
      <c r="AB1891" t="s">
        <v>44</v>
      </c>
      <c r="AC1891" t="s">
        <v>51</v>
      </c>
      <c r="AD1891" t="s">
        <v>40</v>
      </c>
    </row>
    <row r="1892" spans="1:30" x14ac:dyDescent="0.25">
      <c r="A1892">
        <v>101891</v>
      </c>
      <c r="B1892">
        <v>29</v>
      </c>
      <c r="C1892" t="s">
        <v>41</v>
      </c>
      <c r="D1892" t="s">
        <v>31</v>
      </c>
      <c r="E1892" t="s">
        <v>32</v>
      </c>
      <c r="F1892">
        <v>18677.580000000002</v>
      </c>
      <c r="G1892">
        <v>26231.81</v>
      </c>
      <c r="H1892">
        <v>697</v>
      </c>
      <c r="I1892">
        <v>150</v>
      </c>
      <c r="J1892">
        <v>1</v>
      </c>
      <c r="K1892" t="s">
        <v>33</v>
      </c>
      <c r="L1892" t="s">
        <v>37</v>
      </c>
      <c r="M1892" t="s">
        <v>33</v>
      </c>
      <c r="N1892" t="s">
        <v>34</v>
      </c>
      <c r="O1892" t="s">
        <v>73</v>
      </c>
      <c r="P1892">
        <v>16</v>
      </c>
      <c r="Q1892">
        <v>548</v>
      </c>
      <c r="R1892">
        <v>4</v>
      </c>
      <c r="S1892">
        <v>1</v>
      </c>
      <c r="T1892" t="s">
        <v>53</v>
      </c>
      <c r="U1892">
        <v>264</v>
      </c>
      <c r="V1892">
        <v>1</v>
      </c>
      <c r="W1892" t="s">
        <v>33</v>
      </c>
      <c r="X1892" t="s">
        <v>33</v>
      </c>
      <c r="Y1892" t="s">
        <v>33</v>
      </c>
      <c r="Z1892">
        <v>224130.96</v>
      </c>
      <c r="AA1892">
        <v>1.4039999999999999</v>
      </c>
      <c r="AB1892" t="s">
        <v>38</v>
      </c>
      <c r="AC1892" t="s">
        <v>65</v>
      </c>
      <c r="AD1892" t="s">
        <v>46</v>
      </c>
    </row>
    <row r="1893" spans="1:30" x14ac:dyDescent="0.25">
      <c r="A1893">
        <v>101892</v>
      </c>
      <c r="B1893">
        <v>61</v>
      </c>
      <c r="C1893" t="s">
        <v>75</v>
      </c>
      <c r="D1893" t="s">
        <v>31</v>
      </c>
      <c r="E1893" t="s">
        <v>42</v>
      </c>
      <c r="F1893">
        <v>41914.379999999997</v>
      </c>
      <c r="G1893">
        <v>60534.46</v>
      </c>
      <c r="H1893">
        <v>687</v>
      </c>
      <c r="I1893">
        <v>93</v>
      </c>
      <c r="J1893">
        <v>3</v>
      </c>
      <c r="K1893" t="s">
        <v>37</v>
      </c>
      <c r="L1893" t="s">
        <v>33</v>
      </c>
      <c r="M1893" t="s">
        <v>37</v>
      </c>
      <c r="N1893" t="s">
        <v>34</v>
      </c>
      <c r="O1893" t="s">
        <v>56</v>
      </c>
      <c r="P1893">
        <v>2</v>
      </c>
      <c r="Q1893">
        <v>397</v>
      </c>
      <c r="R1893">
        <v>4</v>
      </c>
      <c r="S1893">
        <v>0</v>
      </c>
      <c r="T1893" t="s">
        <v>46</v>
      </c>
      <c r="U1893">
        <v>-1</v>
      </c>
      <c r="V1893">
        <v>5</v>
      </c>
      <c r="W1893" t="s">
        <v>33</v>
      </c>
      <c r="X1893" t="s">
        <v>33</v>
      </c>
      <c r="Y1893" t="s">
        <v>33</v>
      </c>
      <c r="Z1893">
        <v>502972.56</v>
      </c>
      <c r="AA1893">
        <v>1.444</v>
      </c>
      <c r="AB1893" t="s">
        <v>60</v>
      </c>
      <c r="AC1893" t="s">
        <v>51</v>
      </c>
      <c r="AD1893" t="s">
        <v>46</v>
      </c>
    </row>
    <row r="1894" spans="1:30" x14ac:dyDescent="0.25">
      <c r="A1894">
        <v>101893</v>
      </c>
      <c r="B1894">
        <v>59</v>
      </c>
      <c r="C1894" t="s">
        <v>57</v>
      </c>
      <c r="D1894" t="s">
        <v>31</v>
      </c>
      <c r="E1894" t="s">
        <v>32</v>
      </c>
      <c r="F1894">
        <v>41678.870000000003</v>
      </c>
      <c r="G1894">
        <v>0</v>
      </c>
      <c r="H1894">
        <v>647</v>
      </c>
      <c r="I1894">
        <v>99</v>
      </c>
      <c r="J1894">
        <v>4</v>
      </c>
      <c r="K1894" t="s">
        <v>33</v>
      </c>
      <c r="L1894" t="s">
        <v>33</v>
      </c>
      <c r="M1894" t="s">
        <v>33</v>
      </c>
      <c r="N1894" t="s">
        <v>34</v>
      </c>
      <c r="O1894" t="s">
        <v>69</v>
      </c>
      <c r="P1894">
        <v>9</v>
      </c>
      <c r="Q1894">
        <v>241</v>
      </c>
      <c r="R1894">
        <v>3</v>
      </c>
      <c r="S1894">
        <v>1</v>
      </c>
      <c r="T1894" t="s">
        <v>53</v>
      </c>
      <c r="U1894">
        <v>169</v>
      </c>
      <c r="V1894">
        <v>5</v>
      </c>
      <c r="W1894" t="s">
        <v>37</v>
      </c>
      <c r="X1894" t="s">
        <v>33</v>
      </c>
      <c r="Y1894" t="s">
        <v>37</v>
      </c>
      <c r="Z1894">
        <v>500146.44</v>
      </c>
      <c r="AA1894">
        <v>0</v>
      </c>
      <c r="AB1894" t="s">
        <v>60</v>
      </c>
      <c r="AC1894" t="s">
        <v>51</v>
      </c>
      <c r="AD1894" t="s">
        <v>46</v>
      </c>
    </row>
    <row r="1895" spans="1:30" x14ac:dyDescent="0.25">
      <c r="A1895">
        <v>101894</v>
      </c>
      <c r="B1895">
        <v>64</v>
      </c>
      <c r="C1895" t="s">
        <v>47</v>
      </c>
      <c r="D1895" t="s">
        <v>31</v>
      </c>
      <c r="E1895" t="s">
        <v>42</v>
      </c>
      <c r="F1895">
        <v>77837.58</v>
      </c>
      <c r="G1895">
        <v>31081.95</v>
      </c>
      <c r="H1895">
        <v>564</v>
      </c>
      <c r="I1895">
        <v>113</v>
      </c>
      <c r="J1895">
        <v>2</v>
      </c>
      <c r="K1895" t="s">
        <v>33</v>
      </c>
      <c r="L1895" t="s">
        <v>37</v>
      </c>
      <c r="M1895" t="s">
        <v>33</v>
      </c>
      <c r="N1895" t="s">
        <v>55</v>
      </c>
      <c r="O1895" t="s">
        <v>52</v>
      </c>
      <c r="P1895">
        <v>11</v>
      </c>
      <c r="Q1895">
        <v>355</v>
      </c>
      <c r="R1895">
        <v>3</v>
      </c>
      <c r="S1895">
        <v>5</v>
      </c>
      <c r="T1895" t="s">
        <v>53</v>
      </c>
      <c r="U1895">
        <v>257</v>
      </c>
      <c r="V1895">
        <v>6</v>
      </c>
      <c r="W1895" t="s">
        <v>33</v>
      </c>
      <c r="X1895" t="s">
        <v>37</v>
      </c>
      <c r="Y1895" t="s">
        <v>33</v>
      </c>
      <c r="Z1895">
        <v>934050.96</v>
      </c>
      <c r="AA1895">
        <v>0.39900000000000002</v>
      </c>
      <c r="AB1895" t="s">
        <v>60</v>
      </c>
      <c r="AC1895" t="s">
        <v>39</v>
      </c>
      <c r="AD1895" t="s">
        <v>46</v>
      </c>
    </row>
    <row r="1896" spans="1:30" x14ac:dyDescent="0.25">
      <c r="A1896">
        <v>101895</v>
      </c>
      <c r="B1896">
        <v>52</v>
      </c>
      <c r="C1896" t="s">
        <v>57</v>
      </c>
      <c r="D1896" t="s">
        <v>68</v>
      </c>
      <c r="E1896" t="s">
        <v>42</v>
      </c>
      <c r="F1896">
        <v>61111.21</v>
      </c>
      <c r="G1896">
        <v>12666.89</v>
      </c>
      <c r="H1896">
        <v>769</v>
      </c>
      <c r="I1896">
        <v>60</v>
      </c>
      <c r="J1896">
        <v>3</v>
      </c>
      <c r="K1896" t="s">
        <v>33</v>
      </c>
      <c r="L1896" t="s">
        <v>33</v>
      </c>
      <c r="M1896" t="s">
        <v>33</v>
      </c>
      <c r="N1896" t="s">
        <v>34</v>
      </c>
      <c r="O1896" t="s">
        <v>56</v>
      </c>
      <c r="P1896">
        <v>7</v>
      </c>
      <c r="Q1896">
        <v>281</v>
      </c>
      <c r="R1896">
        <v>3</v>
      </c>
      <c r="S1896">
        <v>1</v>
      </c>
      <c r="T1896" t="s">
        <v>46</v>
      </c>
      <c r="U1896">
        <v>105</v>
      </c>
      <c r="V1896">
        <v>6</v>
      </c>
      <c r="W1896" t="s">
        <v>37</v>
      </c>
      <c r="X1896" t="s">
        <v>33</v>
      </c>
      <c r="Y1896" t="s">
        <v>37</v>
      </c>
      <c r="Z1896">
        <v>733334.52</v>
      </c>
      <c r="AA1896">
        <v>0.20699999999999999</v>
      </c>
      <c r="AB1896" t="s">
        <v>50</v>
      </c>
      <c r="AC1896" t="s">
        <v>39</v>
      </c>
      <c r="AD1896" t="s">
        <v>46</v>
      </c>
    </row>
    <row r="1897" spans="1:30" x14ac:dyDescent="0.25">
      <c r="A1897">
        <v>101896</v>
      </c>
      <c r="B1897">
        <v>19</v>
      </c>
      <c r="C1897" t="s">
        <v>76</v>
      </c>
      <c r="D1897" t="s">
        <v>58</v>
      </c>
      <c r="E1897" t="s">
        <v>48</v>
      </c>
      <c r="F1897">
        <v>37868.69</v>
      </c>
      <c r="G1897">
        <v>5777.43</v>
      </c>
      <c r="H1897">
        <v>662</v>
      </c>
      <c r="I1897">
        <v>13</v>
      </c>
      <c r="J1897">
        <v>5</v>
      </c>
      <c r="K1897" t="s">
        <v>33</v>
      </c>
      <c r="L1897" t="s">
        <v>37</v>
      </c>
      <c r="M1897" t="s">
        <v>33</v>
      </c>
      <c r="N1897" t="s">
        <v>34</v>
      </c>
      <c r="O1897" t="s">
        <v>35</v>
      </c>
      <c r="P1897">
        <v>4</v>
      </c>
      <c r="Q1897">
        <v>514</v>
      </c>
      <c r="R1897">
        <v>3</v>
      </c>
      <c r="S1897">
        <v>2</v>
      </c>
      <c r="T1897" t="s">
        <v>46</v>
      </c>
      <c r="U1897">
        <v>429</v>
      </c>
      <c r="V1897">
        <v>0</v>
      </c>
      <c r="W1897" t="s">
        <v>37</v>
      </c>
      <c r="X1897" t="s">
        <v>33</v>
      </c>
      <c r="Y1897" t="s">
        <v>33</v>
      </c>
      <c r="Z1897">
        <v>454424.28</v>
      </c>
      <c r="AA1897">
        <v>0.153</v>
      </c>
      <c r="AB1897" t="s">
        <v>44</v>
      </c>
      <c r="AC1897" t="s">
        <v>51</v>
      </c>
      <c r="AD1897" t="s">
        <v>46</v>
      </c>
    </row>
    <row r="1898" spans="1:30" x14ac:dyDescent="0.25">
      <c r="A1898">
        <v>101897</v>
      </c>
      <c r="B1898">
        <v>65</v>
      </c>
      <c r="C1898" t="s">
        <v>30</v>
      </c>
      <c r="D1898" t="s">
        <v>68</v>
      </c>
      <c r="E1898" t="s">
        <v>42</v>
      </c>
      <c r="F1898">
        <v>14277.53</v>
      </c>
      <c r="G1898">
        <v>79898.94</v>
      </c>
      <c r="H1898">
        <v>686</v>
      </c>
      <c r="I1898">
        <v>62</v>
      </c>
      <c r="J1898">
        <v>5</v>
      </c>
      <c r="K1898" t="s">
        <v>33</v>
      </c>
      <c r="L1898" t="s">
        <v>37</v>
      </c>
      <c r="M1898" t="s">
        <v>33</v>
      </c>
      <c r="N1898" t="s">
        <v>34</v>
      </c>
      <c r="O1898" t="s">
        <v>64</v>
      </c>
      <c r="P1898">
        <v>26</v>
      </c>
      <c r="Q1898">
        <v>393</v>
      </c>
      <c r="R1898">
        <v>4</v>
      </c>
      <c r="S1898">
        <v>2</v>
      </c>
      <c r="T1898" t="s">
        <v>46</v>
      </c>
      <c r="U1898">
        <v>464</v>
      </c>
      <c r="V1898">
        <v>3</v>
      </c>
      <c r="W1898" t="s">
        <v>37</v>
      </c>
      <c r="X1898" t="s">
        <v>37</v>
      </c>
      <c r="Y1898" t="s">
        <v>33</v>
      </c>
      <c r="Z1898">
        <v>171330.36</v>
      </c>
      <c r="AA1898">
        <v>5.5960000000000001</v>
      </c>
      <c r="AB1898" t="s">
        <v>60</v>
      </c>
      <c r="AC1898" t="s">
        <v>65</v>
      </c>
      <c r="AD1898" t="s">
        <v>46</v>
      </c>
    </row>
    <row r="1899" spans="1:30" x14ac:dyDescent="0.25">
      <c r="A1899">
        <v>101898</v>
      </c>
      <c r="B1899">
        <v>37</v>
      </c>
      <c r="C1899" t="s">
        <v>71</v>
      </c>
      <c r="D1899" t="s">
        <v>58</v>
      </c>
      <c r="E1899" t="s">
        <v>32</v>
      </c>
      <c r="F1899">
        <v>36479.56</v>
      </c>
      <c r="G1899">
        <v>17508.38</v>
      </c>
      <c r="H1899">
        <v>817</v>
      </c>
      <c r="I1899">
        <v>120</v>
      </c>
      <c r="J1899">
        <v>5</v>
      </c>
      <c r="K1899" t="s">
        <v>33</v>
      </c>
      <c r="L1899" t="s">
        <v>37</v>
      </c>
      <c r="M1899" t="s">
        <v>33</v>
      </c>
      <c r="N1899" t="s">
        <v>34</v>
      </c>
      <c r="O1899" t="s">
        <v>52</v>
      </c>
      <c r="P1899">
        <v>12</v>
      </c>
      <c r="Q1899">
        <v>379</v>
      </c>
      <c r="R1899">
        <v>4</v>
      </c>
      <c r="S1899">
        <v>5</v>
      </c>
      <c r="T1899" t="s">
        <v>53</v>
      </c>
      <c r="U1899">
        <v>203</v>
      </c>
      <c r="V1899">
        <v>0</v>
      </c>
      <c r="W1899" t="s">
        <v>33</v>
      </c>
      <c r="X1899" t="s">
        <v>37</v>
      </c>
      <c r="Y1899" t="s">
        <v>37</v>
      </c>
      <c r="Z1899">
        <v>437754.72</v>
      </c>
      <c r="AA1899">
        <v>0.48</v>
      </c>
      <c r="AB1899" t="s">
        <v>62</v>
      </c>
      <c r="AC1899" t="s">
        <v>51</v>
      </c>
      <c r="AD1899" t="s">
        <v>40</v>
      </c>
    </row>
    <row r="1900" spans="1:30" x14ac:dyDescent="0.25">
      <c r="A1900">
        <v>101899</v>
      </c>
      <c r="B1900">
        <v>33</v>
      </c>
      <c r="C1900" t="s">
        <v>70</v>
      </c>
      <c r="D1900" t="s">
        <v>31</v>
      </c>
      <c r="E1900" t="s">
        <v>42</v>
      </c>
      <c r="F1900">
        <v>30087.05</v>
      </c>
      <c r="G1900">
        <v>51107.86</v>
      </c>
      <c r="H1900">
        <v>713</v>
      </c>
      <c r="I1900">
        <v>43</v>
      </c>
      <c r="J1900">
        <v>2</v>
      </c>
      <c r="K1900" t="s">
        <v>33</v>
      </c>
      <c r="L1900" t="s">
        <v>37</v>
      </c>
      <c r="M1900" t="s">
        <v>33</v>
      </c>
      <c r="N1900" t="s">
        <v>34</v>
      </c>
      <c r="O1900" t="s">
        <v>72</v>
      </c>
      <c r="P1900">
        <v>27</v>
      </c>
      <c r="Q1900">
        <v>442</v>
      </c>
      <c r="R1900">
        <v>7</v>
      </c>
      <c r="S1900">
        <v>5</v>
      </c>
      <c r="T1900" t="s">
        <v>53</v>
      </c>
      <c r="U1900">
        <v>473</v>
      </c>
      <c r="V1900">
        <v>1</v>
      </c>
      <c r="W1900" t="s">
        <v>37</v>
      </c>
      <c r="X1900" t="s">
        <v>37</v>
      </c>
      <c r="Y1900" t="s">
        <v>33</v>
      </c>
      <c r="Z1900">
        <v>361044.6</v>
      </c>
      <c r="AA1900">
        <v>1.6990000000000001</v>
      </c>
      <c r="AB1900" t="s">
        <v>38</v>
      </c>
      <c r="AC1900" t="s">
        <v>65</v>
      </c>
      <c r="AD1900" t="s">
        <v>46</v>
      </c>
    </row>
    <row r="1901" spans="1:30" x14ac:dyDescent="0.25">
      <c r="A1901">
        <v>101900</v>
      </c>
      <c r="B1901">
        <v>21</v>
      </c>
      <c r="C1901" t="s">
        <v>66</v>
      </c>
      <c r="D1901" t="s">
        <v>68</v>
      </c>
      <c r="E1901" t="s">
        <v>42</v>
      </c>
      <c r="F1901">
        <v>16776.98</v>
      </c>
      <c r="G1901">
        <v>38410.800000000003</v>
      </c>
      <c r="H1901">
        <v>607</v>
      </c>
      <c r="I1901">
        <v>18</v>
      </c>
      <c r="J1901">
        <v>2</v>
      </c>
      <c r="K1901" t="s">
        <v>33</v>
      </c>
      <c r="L1901" t="s">
        <v>33</v>
      </c>
      <c r="M1901" t="s">
        <v>37</v>
      </c>
      <c r="N1901" t="s">
        <v>34</v>
      </c>
      <c r="O1901" t="s">
        <v>49</v>
      </c>
      <c r="P1901">
        <v>17</v>
      </c>
      <c r="Q1901">
        <v>466</v>
      </c>
      <c r="R1901">
        <v>4</v>
      </c>
      <c r="S1901">
        <v>0</v>
      </c>
      <c r="T1901" t="s">
        <v>67</v>
      </c>
      <c r="U1901">
        <v>-1</v>
      </c>
      <c r="V1901">
        <v>0</v>
      </c>
      <c r="W1901" t="s">
        <v>33</v>
      </c>
      <c r="X1901" t="s">
        <v>33</v>
      </c>
      <c r="Y1901" t="s">
        <v>33</v>
      </c>
      <c r="Z1901">
        <v>201323.76</v>
      </c>
      <c r="AA1901">
        <v>2.2890000000000001</v>
      </c>
      <c r="AB1901" t="s">
        <v>44</v>
      </c>
      <c r="AC1901" t="s">
        <v>65</v>
      </c>
      <c r="AD1901" t="s">
        <v>46</v>
      </c>
    </row>
    <row r="1902" spans="1:30" x14ac:dyDescent="0.25">
      <c r="A1902">
        <v>101901</v>
      </c>
      <c r="B1902">
        <v>69</v>
      </c>
      <c r="C1902" t="s">
        <v>41</v>
      </c>
      <c r="D1902" t="s">
        <v>58</v>
      </c>
      <c r="E1902" t="s">
        <v>42</v>
      </c>
      <c r="F1902">
        <v>45880.61</v>
      </c>
      <c r="G1902">
        <v>30497.32</v>
      </c>
      <c r="H1902">
        <v>631</v>
      </c>
      <c r="I1902">
        <v>11</v>
      </c>
      <c r="J1902">
        <v>1</v>
      </c>
      <c r="K1902" t="s">
        <v>33</v>
      </c>
      <c r="L1902" t="s">
        <v>37</v>
      </c>
      <c r="M1902" t="s">
        <v>33</v>
      </c>
      <c r="N1902" t="s">
        <v>34</v>
      </c>
      <c r="O1902" t="s">
        <v>56</v>
      </c>
      <c r="P1902">
        <v>15</v>
      </c>
      <c r="Q1902">
        <v>297</v>
      </c>
      <c r="R1902">
        <v>2</v>
      </c>
      <c r="S1902">
        <v>2</v>
      </c>
      <c r="T1902" t="s">
        <v>53</v>
      </c>
      <c r="U1902">
        <v>346</v>
      </c>
      <c r="V1902">
        <v>1</v>
      </c>
      <c r="W1902" t="s">
        <v>37</v>
      </c>
      <c r="X1902" t="s">
        <v>37</v>
      </c>
      <c r="Y1902" t="s">
        <v>33</v>
      </c>
      <c r="Z1902">
        <v>550567.31999999995</v>
      </c>
      <c r="AA1902">
        <v>0.66500000000000004</v>
      </c>
      <c r="AB1902" t="s">
        <v>60</v>
      </c>
      <c r="AC1902" t="s">
        <v>45</v>
      </c>
      <c r="AD1902" t="s">
        <v>46</v>
      </c>
    </row>
    <row r="1903" spans="1:30" x14ac:dyDescent="0.25">
      <c r="A1903">
        <v>101902</v>
      </c>
      <c r="B1903">
        <v>22</v>
      </c>
      <c r="C1903" t="s">
        <v>41</v>
      </c>
      <c r="D1903" t="s">
        <v>58</v>
      </c>
      <c r="E1903" t="s">
        <v>32</v>
      </c>
      <c r="F1903">
        <v>23463.37</v>
      </c>
      <c r="G1903">
        <v>25654.77</v>
      </c>
      <c r="H1903">
        <v>716</v>
      </c>
      <c r="I1903">
        <v>59</v>
      </c>
      <c r="J1903">
        <v>2</v>
      </c>
      <c r="K1903" t="s">
        <v>33</v>
      </c>
      <c r="L1903" t="s">
        <v>33</v>
      </c>
      <c r="M1903" t="s">
        <v>33</v>
      </c>
      <c r="N1903" t="s">
        <v>34</v>
      </c>
      <c r="O1903" t="s">
        <v>73</v>
      </c>
      <c r="P1903">
        <v>4</v>
      </c>
      <c r="Q1903">
        <v>608</v>
      </c>
      <c r="R1903">
        <v>2</v>
      </c>
      <c r="S1903">
        <v>5</v>
      </c>
      <c r="U1903">
        <v>88</v>
      </c>
      <c r="V1903">
        <v>1</v>
      </c>
      <c r="W1903" t="s">
        <v>33</v>
      </c>
      <c r="X1903" t="s">
        <v>37</v>
      </c>
      <c r="Y1903" t="s">
        <v>33</v>
      </c>
      <c r="Z1903">
        <v>281560.44</v>
      </c>
      <c r="AA1903">
        <v>1.093</v>
      </c>
      <c r="AB1903" t="s">
        <v>44</v>
      </c>
      <c r="AC1903" t="s">
        <v>65</v>
      </c>
      <c r="AD1903" t="s">
        <v>46</v>
      </c>
    </row>
    <row r="1904" spans="1:30" x14ac:dyDescent="0.25">
      <c r="A1904">
        <v>101903</v>
      </c>
      <c r="B1904">
        <v>23</v>
      </c>
      <c r="C1904" t="s">
        <v>66</v>
      </c>
      <c r="D1904" t="s">
        <v>58</v>
      </c>
      <c r="E1904" t="s">
        <v>32</v>
      </c>
      <c r="F1904">
        <v>23695.19</v>
      </c>
      <c r="G1904">
        <v>15929.48</v>
      </c>
      <c r="H1904">
        <v>692</v>
      </c>
      <c r="I1904">
        <v>83</v>
      </c>
      <c r="J1904">
        <v>3</v>
      </c>
      <c r="K1904" t="s">
        <v>33</v>
      </c>
      <c r="L1904" t="s">
        <v>33</v>
      </c>
      <c r="M1904" t="s">
        <v>33</v>
      </c>
      <c r="N1904" t="s">
        <v>34</v>
      </c>
      <c r="O1904" t="s">
        <v>43</v>
      </c>
      <c r="P1904">
        <v>28</v>
      </c>
      <c r="Q1904">
        <v>417</v>
      </c>
      <c r="R1904">
        <v>4</v>
      </c>
      <c r="S1904">
        <v>2</v>
      </c>
      <c r="T1904" t="s">
        <v>53</v>
      </c>
      <c r="U1904">
        <v>319</v>
      </c>
      <c r="V1904">
        <v>1</v>
      </c>
      <c r="W1904" t="s">
        <v>37</v>
      </c>
      <c r="X1904" t="s">
        <v>37</v>
      </c>
      <c r="Y1904" t="s">
        <v>33</v>
      </c>
      <c r="Z1904">
        <v>284342.28000000003</v>
      </c>
      <c r="AA1904">
        <v>0.67200000000000004</v>
      </c>
      <c r="AB1904" t="s">
        <v>44</v>
      </c>
      <c r="AC1904" t="s">
        <v>65</v>
      </c>
      <c r="AD1904" t="s">
        <v>46</v>
      </c>
    </row>
    <row r="1905" spans="1:30" x14ac:dyDescent="0.25">
      <c r="A1905">
        <v>101904</v>
      </c>
      <c r="B1905">
        <v>43</v>
      </c>
      <c r="C1905" t="s">
        <v>75</v>
      </c>
      <c r="D1905" t="s">
        <v>31</v>
      </c>
      <c r="E1905" t="s">
        <v>32</v>
      </c>
      <c r="F1905">
        <v>38888.660000000003</v>
      </c>
      <c r="G1905">
        <v>0</v>
      </c>
      <c r="H1905">
        <v>745</v>
      </c>
      <c r="I1905">
        <v>31</v>
      </c>
      <c r="J1905">
        <v>5</v>
      </c>
      <c r="K1905" t="s">
        <v>33</v>
      </c>
      <c r="L1905" t="s">
        <v>33</v>
      </c>
      <c r="M1905" t="s">
        <v>33</v>
      </c>
      <c r="N1905" t="s">
        <v>34</v>
      </c>
      <c r="O1905" t="s">
        <v>59</v>
      </c>
      <c r="P1905">
        <v>8</v>
      </c>
      <c r="Q1905">
        <v>488</v>
      </c>
      <c r="R1905">
        <v>5</v>
      </c>
      <c r="S1905">
        <v>0</v>
      </c>
      <c r="T1905" t="s">
        <v>67</v>
      </c>
      <c r="U1905">
        <v>-1</v>
      </c>
      <c r="V1905">
        <v>2</v>
      </c>
      <c r="W1905" t="s">
        <v>33</v>
      </c>
      <c r="X1905" t="s">
        <v>33</v>
      </c>
      <c r="Y1905" t="s">
        <v>33</v>
      </c>
      <c r="Z1905">
        <v>466663.92</v>
      </c>
      <c r="AA1905">
        <v>0</v>
      </c>
      <c r="AB1905" t="s">
        <v>62</v>
      </c>
      <c r="AC1905" t="s">
        <v>51</v>
      </c>
      <c r="AD1905" t="s">
        <v>46</v>
      </c>
    </row>
    <row r="1906" spans="1:30" x14ac:dyDescent="0.25">
      <c r="A1906">
        <v>101905</v>
      </c>
      <c r="B1906">
        <v>51</v>
      </c>
      <c r="C1906" t="s">
        <v>41</v>
      </c>
      <c r="D1906" t="s">
        <v>68</v>
      </c>
      <c r="E1906" t="s">
        <v>48</v>
      </c>
      <c r="F1906">
        <v>13329.63</v>
      </c>
      <c r="G1906">
        <v>5871.65</v>
      </c>
      <c r="H1906">
        <v>695</v>
      </c>
      <c r="I1906">
        <v>131</v>
      </c>
      <c r="J1906">
        <v>3</v>
      </c>
      <c r="K1906" t="s">
        <v>33</v>
      </c>
      <c r="L1906" t="s">
        <v>33</v>
      </c>
      <c r="M1906" t="s">
        <v>33</v>
      </c>
      <c r="N1906" t="s">
        <v>34</v>
      </c>
      <c r="O1906" t="s">
        <v>72</v>
      </c>
      <c r="P1906">
        <v>23</v>
      </c>
      <c r="Q1906">
        <v>155</v>
      </c>
      <c r="R1906">
        <v>3</v>
      </c>
      <c r="S1906">
        <v>2</v>
      </c>
      <c r="T1906" t="s">
        <v>53</v>
      </c>
      <c r="U1906">
        <v>101</v>
      </c>
      <c r="V1906">
        <v>2</v>
      </c>
      <c r="W1906" t="s">
        <v>33</v>
      </c>
      <c r="X1906" t="s">
        <v>37</v>
      </c>
      <c r="Y1906" t="s">
        <v>33</v>
      </c>
      <c r="Z1906">
        <v>159955.56</v>
      </c>
      <c r="AA1906">
        <v>0.44</v>
      </c>
      <c r="AB1906" t="s">
        <v>50</v>
      </c>
      <c r="AC1906" t="s">
        <v>65</v>
      </c>
      <c r="AD1906" t="s">
        <v>46</v>
      </c>
    </row>
    <row r="1907" spans="1:30" x14ac:dyDescent="0.25">
      <c r="A1907">
        <v>101906</v>
      </c>
      <c r="B1907">
        <v>58</v>
      </c>
      <c r="C1907" t="s">
        <v>41</v>
      </c>
      <c r="D1907" t="s">
        <v>31</v>
      </c>
      <c r="E1907" t="s">
        <v>42</v>
      </c>
      <c r="G1907">
        <v>54026.67</v>
      </c>
      <c r="H1907">
        <v>757</v>
      </c>
      <c r="I1907">
        <v>99</v>
      </c>
      <c r="J1907">
        <v>3</v>
      </c>
      <c r="K1907" t="s">
        <v>33</v>
      </c>
      <c r="L1907" t="s">
        <v>37</v>
      </c>
      <c r="M1907" t="s">
        <v>33</v>
      </c>
      <c r="N1907" t="s">
        <v>55</v>
      </c>
      <c r="O1907" t="s">
        <v>35</v>
      </c>
      <c r="P1907">
        <v>5</v>
      </c>
      <c r="Q1907">
        <v>189</v>
      </c>
      <c r="R1907">
        <v>2</v>
      </c>
      <c r="S1907">
        <v>2</v>
      </c>
      <c r="U1907">
        <v>290</v>
      </c>
      <c r="V1907">
        <v>0</v>
      </c>
      <c r="W1907" t="s">
        <v>37</v>
      </c>
      <c r="X1907" t="s">
        <v>37</v>
      </c>
      <c r="Y1907" t="s">
        <v>33</v>
      </c>
      <c r="Z1907">
        <v>640706.88</v>
      </c>
      <c r="AA1907">
        <v>1.012</v>
      </c>
      <c r="AB1907" t="s">
        <v>60</v>
      </c>
      <c r="AC1907" t="s">
        <v>45</v>
      </c>
      <c r="AD1907" t="s">
        <v>46</v>
      </c>
    </row>
    <row r="1908" spans="1:30" x14ac:dyDescent="0.25">
      <c r="A1908">
        <v>101907</v>
      </c>
      <c r="B1908">
        <v>35</v>
      </c>
      <c r="C1908" t="s">
        <v>47</v>
      </c>
      <c r="D1908" t="s">
        <v>31</v>
      </c>
      <c r="E1908" t="s">
        <v>42</v>
      </c>
      <c r="F1908">
        <v>58668.68</v>
      </c>
      <c r="G1908">
        <v>66160.639999999999</v>
      </c>
      <c r="H1908">
        <v>769</v>
      </c>
      <c r="I1908">
        <v>172</v>
      </c>
      <c r="J1908">
        <v>2</v>
      </c>
      <c r="K1908" t="s">
        <v>33</v>
      </c>
      <c r="L1908" t="s">
        <v>33</v>
      </c>
      <c r="M1908" t="s">
        <v>33</v>
      </c>
      <c r="N1908" t="s">
        <v>34</v>
      </c>
      <c r="O1908" t="s">
        <v>69</v>
      </c>
      <c r="P1908">
        <v>20</v>
      </c>
      <c r="Q1908">
        <v>70</v>
      </c>
      <c r="R1908">
        <v>5</v>
      </c>
      <c r="S1908">
        <v>2</v>
      </c>
      <c r="T1908" t="s">
        <v>46</v>
      </c>
      <c r="U1908">
        <v>279</v>
      </c>
      <c r="V1908">
        <v>3</v>
      </c>
      <c r="W1908" t="s">
        <v>33</v>
      </c>
      <c r="X1908" t="s">
        <v>33</v>
      </c>
      <c r="Y1908" t="s">
        <v>33</v>
      </c>
      <c r="Z1908">
        <v>704024.16</v>
      </c>
      <c r="AA1908">
        <v>1.1279999999999999</v>
      </c>
      <c r="AB1908" t="s">
        <v>38</v>
      </c>
      <c r="AC1908" t="s">
        <v>39</v>
      </c>
      <c r="AD1908" t="s">
        <v>46</v>
      </c>
    </row>
    <row r="1909" spans="1:30" x14ac:dyDescent="0.25">
      <c r="A1909">
        <v>101908</v>
      </c>
      <c r="B1909">
        <v>66</v>
      </c>
      <c r="C1909" t="s">
        <v>41</v>
      </c>
      <c r="D1909" t="s">
        <v>31</v>
      </c>
      <c r="E1909" t="s">
        <v>32</v>
      </c>
      <c r="F1909">
        <v>40710.14</v>
      </c>
      <c r="G1909">
        <v>24743.439999999999</v>
      </c>
      <c r="H1909">
        <v>708</v>
      </c>
      <c r="I1909">
        <v>16</v>
      </c>
      <c r="J1909">
        <v>3</v>
      </c>
      <c r="K1909" t="s">
        <v>33</v>
      </c>
      <c r="L1909" t="s">
        <v>33</v>
      </c>
      <c r="M1909" t="s">
        <v>37</v>
      </c>
      <c r="N1909" t="s">
        <v>34</v>
      </c>
      <c r="O1909" t="s">
        <v>59</v>
      </c>
      <c r="P1909">
        <v>4</v>
      </c>
      <c r="Q1909">
        <v>511</v>
      </c>
      <c r="R1909">
        <v>7</v>
      </c>
      <c r="S1909">
        <v>4</v>
      </c>
      <c r="T1909" t="s">
        <v>53</v>
      </c>
      <c r="U1909">
        <v>343</v>
      </c>
      <c r="V1909">
        <v>2</v>
      </c>
      <c r="W1909" t="s">
        <v>33</v>
      </c>
      <c r="X1909" t="s">
        <v>33</v>
      </c>
      <c r="Y1909" t="s">
        <v>33</v>
      </c>
      <c r="Z1909">
        <v>488521.68</v>
      </c>
      <c r="AA1909">
        <v>0.60799999999999998</v>
      </c>
      <c r="AB1909" t="s">
        <v>60</v>
      </c>
      <c r="AC1909" t="s">
        <v>51</v>
      </c>
      <c r="AD1909" t="s">
        <v>46</v>
      </c>
    </row>
    <row r="1910" spans="1:30" x14ac:dyDescent="0.25">
      <c r="A1910">
        <v>101909</v>
      </c>
      <c r="B1910">
        <v>61</v>
      </c>
      <c r="C1910" t="s">
        <v>47</v>
      </c>
      <c r="D1910" t="s">
        <v>31</v>
      </c>
      <c r="E1910" t="s">
        <v>42</v>
      </c>
      <c r="F1910">
        <v>65034.65</v>
      </c>
      <c r="G1910">
        <v>20703</v>
      </c>
      <c r="H1910">
        <v>728</v>
      </c>
      <c r="I1910">
        <v>101</v>
      </c>
      <c r="J1910">
        <v>2</v>
      </c>
      <c r="K1910" t="s">
        <v>33</v>
      </c>
      <c r="L1910" t="s">
        <v>33</v>
      </c>
      <c r="M1910" t="s">
        <v>33</v>
      </c>
      <c r="N1910" t="s">
        <v>34</v>
      </c>
      <c r="O1910" t="s">
        <v>52</v>
      </c>
      <c r="P1910">
        <v>16</v>
      </c>
      <c r="Q1910">
        <v>411</v>
      </c>
      <c r="R1910">
        <v>3</v>
      </c>
      <c r="S1910">
        <v>1</v>
      </c>
      <c r="T1910" t="s">
        <v>53</v>
      </c>
      <c r="U1910">
        <v>409</v>
      </c>
      <c r="V1910">
        <v>5</v>
      </c>
      <c r="W1910" t="s">
        <v>33</v>
      </c>
      <c r="X1910" t="s">
        <v>33</v>
      </c>
      <c r="Y1910" t="s">
        <v>33</v>
      </c>
      <c r="Z1910">
        <v>780415.8</v>
      </c>
      <c r="AA1910">
        <v>0.318</v>
      </c>
      <c r="AB1910" t="s">
        <v>60</v>
      </c>
      <c r="AC1910" t="s">
        <v>39</v>
      </c>
      <c r="AD1910" t="s">
        <v>46</v>
      </c>
    </row>
    <row r="1911" spans="1:30" x14ac:dyDescent="0.25">
      <c r="A1911">
        <v>101910</v>
      </c>
      <c r="B1911">
        <v>40</v>
      </c>
      <c r="C1911" t="s">
        <v>75</v>
      </c>
      <c r="D1911" t="s">
        <v>31</v>
      </c>
      <c r="E1911" t="s">
        <v>48</v>
      </c>
      <c r="F1911">
        <v>47728.72</v>
      </c>
      <c r="G1911">
        <v>25219.37</v>
      </c>
      <c r="H1911">
        <v>663</v>
      </c>
      <c r="I1911">
        <v>130</v>
      </c>
      <c r="J1911">
        <v>5</v>
      </c>
      <c r="K1911" t="s">
        <v>33</v>
      </c>
      <c r="L1911" t="s">
        <v>33</v>
      </c>
      <c r="M1911" t="s">
        <v>33</v>
      </c>
      <c r="N1911" t="s">
        <v>55</v>
      </c>
      <c r="O1911" t="s">
        <v>74</v>
      </c>
      <c r="P1911">
        <v>23</v>
      </c>
      <c r="Q1911">
        <v>652</v>
      </c>
      <c r="R1911">
        <v>8</v>
      </c>
      <c r="S1911">
        <v>1</v>
      </c>
      <c r="T1911" t="s">
        <v>36</v>
      </c>
      <c r="U1911">
        <v>360</v>
      </c>
      <c r="V1911">
        <v>0</v>
      </c>
      <c r="W1911" t="s">
        <v>37</v>
      </c>
      <c r="X1911" t="s">
        <v>37</v>
      </c>
      <c r="Y1911" t="s">
        <v>33</v>
      </c>
      <c r="Z1911">
        <v>572744.64</v>
      </c>
      <c r="AA1911">
        <v>0.52800000000000002</v>
      </c>
      <c r="AB1911" t="s">
        <v>62</v>
      </c>
      <c r="AC1911" t="s">
        <v>45</v>
      </c>
      <c r="AD1911" t="s">
        <v>46</v>
      </c>
    </row>
    <row r="1912" spans="1:30" x14ac:dyDescent="0.25">
      <c r="A1912">
        <v>101911</v>
      </c>
      <c r="B1912">
        <v>69</v>
      </c>
      <c r="C1912" t="s">
        <v>47</v>
      </c>
      <c r="D1912" t="s">
        <v>58</v>
      </c>
      <c r="E1912" t="s">
        <v>32</v>
      </c>
      <c r="F1912">
        <v>34918.660000000003</v>
      </c>
      <c r="G1912">
        <v>28632.48</v>
      </c>
      <c r="H1912">
        <v>712</v>
      </c>
      <c r="I1912">
        <v>140</v>
      </c>
      <c r="J1912">
        <v>3</v>
      </c>
      <c r="K1912" t="s">
        <v>33</v>
      </c>
      <c r="L1912" t="s">
        <v>37</v>
      </c>
      <c r="M1912" t="s">
        <v>33</v>
      </c>
      <c r="N1912" t="s">
        <v>34</v>
      </c>
      <c r="O1912" t="s">
        <v>69</v>
      </c>
      <c r="P1912">
        <v>9</v>
      </c>
      <c r="Q1912">
        <v>448</v>
      </c>
      <c r="R1912">
        <v>8</v>
      </c>
      <c r="S1912">
        <v>3</v>
      </c>
      <c r="T1912" t="s">
        <v>53</v>
      </c>
      <c r="U1912">
        <v>486</v>
      </c>
      <c r="V1912">
        <v>2</v>
      </c>
      <c r="W1912" t="s">
        <v>37</v>
      </c>
      <c r="X1912" t="s">
        <v>33</v>
      </c>
      <c r="Y1912" t="s">
        <v>33</v>
      </c>
      <c r="Z1912">
        <v>419023.92</v>
      </c>
      <c r="AA1912">
        <v>0.82</v>
      </c>
      <c r="AB1912" t="s">
        <v>60</v>
      </c>
      <c r="AC1912" t="s">
        <v>51</v>
      </c>
      <c r="AD1912" t="s">
        <v>46</v>
      </c>
    </row>
    <row r="1913" spans="1:30" x14ac:dyDescent="0.25">
      <c r="A1913">
        <v>101912</v>
      </c>
      <c r="B1913">
        <v>22</v>
      </c>
      <c r="C1913" t="s">
        <v>75</v>
      </c>
      <c r="D1913" t="s">
        <v>58</v>
      </c>
      <c r="E1913" t="s">
        <v>42</v>
      </c>
      <c r="F1913">
        <v>34050.43</v>
      </c>
      <c r="G1913">
        <v>29771.16</v>
      </c>
      <c r="H1913">
        <v>819</v>
      </c>
      <c r="I1913">
        <v>49</v>
      </c>
      <c r="J1913">
        <v>4</v>
      </c>
      <c r="K1913" t="s">
        <v>33</v>
      </c>
      <c r="L1913" t="s">
        <v>33</v>
      </c>
      <c r="M1913" t="s">
        <v>33</v>
      </c>
      <c r="N1913" t="s">
        <v>34</v>
      </c>
      <c r="O1913" t="s">
        <v>64</v>
      </c>
      <c r="P1913">
        <v>26</v>
      </c>
      <c r="Q1913">
        <v>507</v>
      </c>
      <c r="R1913">
        <v>3</v>
      </c>
      <c r="S1913">
        <v>4</v>
      </c>
      <c r="T1913" t="s">
        <v>36</v>
      </c>
      <c r="U1913">
        <v>484</v>
      </c>
      <c r="V1913">
        <v>4</v>
      </c>
      <c r="W1913" t="s">
        <v>33</v>
      </c>
      <c r="X1913" t="s">
        <v>33</v>
      </c>
      <c r="Y1913" t="s">
        <v>33</v>
      </c>
      <c r="Z1913">
        <v>408605.16</v>
      </c>
      <c r="AA1913">
        <v>0.874</v>
      </c>
      <c r="AB1913" t="s">
        <v>44</v>
      </c>
      <c r="AC1913" t="s">
        <v>51</v>
      </c>
      <c r="AD1913" t="s">
        <v>46</v>
      </c>
    </row>
    <row r="1914" spans="1:30" x14ac:dyDescent="0.25">
      <c r="A1914">
        <v>101913</v>
      </c>
      <c r="B1914">
        <v>23</v>
      </c>
      <c r="C1914" t="s">
        <v>70</v>
      </c>
      <c r="D1914" t="s">
        <v>68</v>
      </c>
      <c r="E1914" t="s">
        <v>32</v>
      </c>
      <c r="F1914">
        <v>83547.179999999993</v>
      </c>
      <c r="G1914">
        <v>38965.32</v>
      </c>
      <c r="H1914">
        <v>668</v>
      </c>
      <c r="I1914">
        <v>38</v>
      </c>
      <c r="J1914">
        <v>5</v>
      </c>
      <c r="K1914" t="s">
        <v>33</v>
      </c>
      <c r="L1914" t="s">
        <v>37</v>
      </c>
      <c r="M1914" t="s">
        <v>33</v>
      </c>
      <c r="N1914" t="s">
        <v>34</v>
      </c>
      <c r="O1914" t="s">
        <v>64</v>
      </c>
      <c r="P1914">
        <v>16</v>
      </c>
      <c r="Q1914">
        <v>323</v>
      </c>
      <c r="R1914">
        <v>7</v>
      </c>
      <c r="S1914">
        <v>4</v>
      </c>
      <c r="T1914" t="s">
        <v>67</v>
      </c>
      <c r="U1914">
        <v>48</v>
      </c>
      <c r="V1914">
        <v>2</v>
      </c>
      <c r="W1914" t="s">
        <v>37</v>
      </c>
      <c r="X1914" t="s">
        <v>33</v>
      </c>
      <c r="Y1914" t="s">
        <v>33</v>
      </c>
      <c r="Z1914">
        <v>1002566.16</v>
      </c>
      <c r="AA1914">
        <v>0.46600000000000003</v>
      </c>
      <c r="AB1914" t="s">
        <v>44</v>
      </c>
      <c r="AC1914" t="s">
        <v>39</v>
      </c>
      <c r="AD1914" t="s">
        <v>46</v>
      </c>
    </row>
    <row r="1915" spans="1:30" x14ac:dyDescent="0.25">
      <c r="A1915">
        <v>101914</v>
      </c>
      <c r="B1915">
        <v>34</v>
      </c>
      <c r="C1915" t="s">
        <v>61</v>
      </c>
      <c r="D1915" t="s">
        <v>58</v>
      </c>
      <c r="E1915" t="s">
        <v>32</v>
      </c>
      <c r="F1915">
        <v>22925.26</v>
      </c>
      <c r="G1915">
        <v>56293.1</v>
      </c>
      <c r="H1915">
        <v>601</v>
      </c>
      <c r="I1915">
        <v>99</v>
      </c>
      <c r="J1915">
        <v>1</v>
      </c>
      <c r="K1915" t="s">
        <v>33</v>
      </c>
      <c r="L1915" t="s">
        <v>37</v>
      </c>
      <c r="M1915" t="s">
        <v>37</v>
      </c>
      <c r="N1915" t="s">
        <v>34</v>
      </c>
      <c r="O1915" t="s">
        <v>43</v>
      </c>
      <c r="P1915">
        <v>28</v>
      </c>
      <c r="Q1915">
        <v>302</v>
      </c>
      <c r="R1915">
        <v>5</v>
      </c>
      <c r="S1915">
        <v>3</v>
      </c>
      <c r="T1915" t="s">
        <v>36</v>
      </c>
      <c r="U1915">
        <v>71</v>
      </c>
      <c r="V1915">
        <v>3</v>
      </c>
      <c r="W1915" t="s">
        <v>37</v>
      </c>
      <c r="X1915" t="s">
        <v>33</v>
      </c>
      <c r="Y1915" t="s">
        <v>33</v>
      </c>
      <c r="Z1915">
        <v>275103.12</v>
      </c>
      <c r="AA1915">
        <v>2.456</v>
      </c>
      <c r="AB1915" t="s">
        <v>38</v>
      </c>
      <c r="AC1915" t="s">
        <v>65</v>
      </c>
      <c r="AD1915" t="s">
        <v>46</v>
      </c>
    </row>
    <row r="1916" spans="1:30" x14ac:dyDescent="0.25">
      <c r="A1916">
        <v>101915</v>
      </c>
      <c r="B1916">
        <v>45</v>
      </c>
      <c r="C1916" t="s">
        <v>30</v>
      </c>
      <c r="D1916" t="s">
        <v>68</v>
      </c>
      <c r="E1916" t="s">
        <v>48</v>
      </c>
      <c r="F1916">
        <v>12000</v>
      </c>
      <c r="G1916">
        <v>83991.46</v>
      </c>
      <c r="H1916">
        <v>691</v>
      </c>
      <c r="I1916">
        <v>13</v>
      </c>
      <c r="J1916">
        <v>4</v>
      </c>
      <c r="K1916" t="s">
        <v>33</v>
      </c>
      <c r="L1916" t="s">
        <v>37</v>
      </c>
      <c r="M1916" t="s">
        <v>33</v>
      </c>
      <c r="N1916" t="s">
        <v>55</v>
      </c>
      <c r="O1916" t="s">
        <v>59</v>
      </c>
      <c r="P1916">
        <v>10</v>
      </c>
      <c r="Q1916">
        <v>247</v>
      </c>
      <c r="R1916">
        <v>2</v>
      </c>
      <c r="S1916">
        <v>0</v>
      </c>
      <c r="T1916" t="s">
        <v>53</v>
      </c>
      <c r="U1916">
        <v>-1</v>
      </c>
      <c r="V1916">
        <v>3</v>
      </c>
      <c r="W1916" t="s">
        <v>33</v>
      </c>
      <c r="X1916" t="s">
        <v>33</v>
      </c>
      <c r="Y1916" t="s">
        <v>33</v>
      </c>
      <c r="Z1916">
        <v>144000</v>
      </c>
      <c r="AA1916">
        <v>6.9989999999999997</v>
      </c>
      <c r="AB1916" t="s">
        <v>62</v>
      </c>
      <c r="AC1916" t="s">
        <v>65</v>
      </c>
      <c r="AD1916" t="s">
        <v>46</v>
      </c>
    </row>
    <row r="1917" spans="1:30" x14ac:dyDescent="0.25">
      <c r="A1917">
        <v>101916</v>
      </c>
      <c r="B1917">
        <v>66</v>
      </c>
      <c r="C1917" t="s">
        <v>61</v>
      </c>
      <c r="D1917" t="s">
        <v>68</v>
      </c>
      <c r="E1917" t="s">
        <v>42</v>
      </c>
      <c r="F1917">
        <v>30107.3</v>
      </c>
      <c r="G1917">
        <v>3810.35</v>
      </c>
      <c r="H1917">
        <v>703</v>
      </c>
      <c r="I1917">
        <v>66</v>
      </c>
      <c r="J1917">
        <v>4</v>
      </c>
      <c r="K1917" t="s">
        <v>33</v>
      </c>
      <c r="L1917" t="s">
        <v>37</v>
      </c>
      <c r="M1917" t="s">
        <v>33</v>
      </c>
      <c r="N1917" t="s">
        <v>34</v>
      </c>
      <c r="O1917" t="s">
        <v>52</v>
      </c>
      <c r="P1917">
        <v>16</v>
      </c>
      <c r="Q1917">
        <v>104</v>
      </c>
      <c r="R1917">
        <v>7</v>
      </c>
      <c r="S1917">
        <v>0</v>
      </c>
      <c r="T1917" t="s">
        <v>53</v>
      </c>
      <c r="U1917">
        <v>-1</v>
      </c>
      <c r="V1917">
        <v>5</v>
      </c>
      <c r="W1917" t="s">
        <v>33</v>
      </c>
      <c r="X1917" t="s">
        <v>37</v>
      </c>
      <c r="Y1917" t="s">
        <v>33</v>
      </c>
      <c r="Z1917">
        <v>361287.6</v>
      </c>
      <c r="AA1917">
        <v>0.127</v>
      </c>
      <c r="AB1917" t="s">
        <v>60</v>
      </c>
      <c r="AC1917" t="s">
        <v>65</v>
      </c>
      <c r="AD1917" t="s">
        <v>46</v>
      </c>
    </row>
    <row r="1918" spans="1:30" x14ac:dyDescent="0.25">
      <c r="A1918">
        <v>101917</v>
      </c>
      <c r="B1918">
        <v>61</v>
      </c>
      <c r="C1918" t="s">
        <v>30</v>
      </c>
      <c r="D1918" t="s">
        <v>58</v>
      </c>
      <c r="E1918" t="s">
        <v>42</v>
      </c>
      <c r="F1918">
        <v>55816.26</v>
      </c>
      <c r="G1918">
        <v>45244.25</v>
      </c>
      <c r="H1918">
        <v>644</v>
      </c>
      <c r="I1918">
        <v>161</v>
      </c>
      <c r="J1918">
        <v>1</v>
      </c>
      <c r="K1918" t="s">
        <v>33</v>
      </c>
      <c r="L1918" t="s">
        <v>33</v>
      </c>
      <c r="M1918" t="s">
        <v>33</v>
      </c>
      <c r="N1918" t="s">
        <v>34</v>
      </c>
      <c r="O1918" t="s">
        <v>43</v>
      </c>
      <c r="P1918">
        <v>2</v>
      </c>
      <c r="Q1918">
        <v>362</v>
      </c>
      <c r="R1918">
        <v>2</v>
      </c>
      <c r="S1918">
        <v>3</v>
      </c>
      <c r="U1918">
        <v>355</v>
      </c>
      <c r="V1918">
        <v>0</v>
      </c>
      <c r="W1918" t="s">
        <v>33</v>
      </c>
      <c r="X1918" t="s">
        <v>33</v>
      </c>
      <c r="Y1918" t="s">
        <v>37</v>
      </c>
      <c r="Z1918">
        <v>669795.12</v>
      </c>
      <c r="AA1918">
        <v>0.81100000000000005</v>
      </c>
      <c r="AB1918" t="s">
        <v>60</v>
      </c>
      <c r="AC1918" t="s">
        <v>39</v>
      </c>
      <c r="AD1918" t="s">
        <v>40</v>
      </c>
    </row>
    <row r="1919" spans="1:30" x14ac:dyDescent="0.25">
      <c r="A1919">
        <v>101918</v>
      </c>
      <c r="B1919">
        <v>19</v>
      </c>
      <c r="C1919" t="s">
        <v>75</v>
      </c>
      <c r="D1919" t="s">
        <v>31</v>
      </c>
      <c r="E1919" t="s">
        <v>48</v>
      </c>
      <c r="F1919">
        <v>33605.17</v>
      </c>
      <c r="G1919">
        <v>74683.97</v>
      </c>
      <c r="H1919">
        <v>511</v>
      </c>
      <c r="I1919">
        <v>79</v>
      </c>
      <c r="J1919">
        <v>5</v>
      </c>
      <c r="K1919" t="s">
        <v>33</v>
      </c>
      <c r="L1919" t="s">
        <v>37</v>
      </c>
      <c r="M1919" t="s">
        <v>33</v>
      </c>
      <c r="N1919" t="s">
        <v>53</v>
      </c>
      <c r="O1919" t="s">
        <v>43</v>
      </c>
      <c r="P1919">
        <v>7</v>
      </c>
      <c r="Q1919">
        <v>410</v>
      </c>
      <c r="R1919">
        <v>6</v>
      </c>
      <c r="S1919">
        <v>1</v>
      </c>
      <c r="T1919" t="s">
        <v>53</v>
      </c>
      <c r="U1919">
        <v>31</v>
      </c>
      <c r="V1919">
        <v>5</v>
      </c>
      <c r="W1919" t="s">
        <v>33</v>
      </c>
      <c r="X1919" t="s">
        <v>33</v>
      </c>
      <c r="Y1919" t="s">
        <v>33</v>
      </c>
      <c r="Z1919">
        <v>403262.04</v>
      </c>
      <c r="AA1919">
        <v>2.222</v>
      </c>
      <c r="AB1919" t="s">
        <v>44</v>
      </c>
      <c r="AC1919" t="s">
        <v>51</v>
      </c>
      <c r="AD1919" t="s">
        <v>46</v>
      </c>
    </row>
    <row r="1920" spans="1:30" x14ac:dyDescent="0.25">
      <c r="A1920">
        <v>101919</v>
      </c>
      <c r="B1920">
        <v>54</v>
      </c>
      <c r="C1920" t="s">
        <v>54</v>
      </c>
      <c r="D1920" t="s">
        <v>31</v>
      </c>
      <c r="E1920" t="s">
        <v>42</v>
      </c>
      <c r="F1920">
        <v>39183.79</v>
      </c>
      <c r="G1920">
        <v>23971.83</v>
      </c>
      <c r="H1920">
        <v>643</v>
      </c>
      <c r="I1920">
        <v>20</v>
      </c>
      <c r="J1920">
        <v>5</v>
      </c>
      <c r="K1920" t="s">
        <v>33</v>
      </c>
      <c r="L1920" t="s">
        <v>33</v>
      </c>
      <c r="M1920" t="s">
        <v>33</v>
      </c>
      <c r="N1920" t="s">
        <v>34</v>
      </c>
      <c r="O1920" t="s">
        <v>73</v>
      </c>
      <c r="P1920">
        <v>17</v>
      </c>
      <c r="Q1920">
        <v>649</v>
      </c>
      <c r="R1920">
        <v>3</v>
      </c>
      <c r="S1920">
        <v>4</v>
      </c>
      <c r="T1920" t="s">
        <v>53</v>
      </c>
      <c r="U1920">
        <v>75</v>
      </c>
      <c r="V1920">
        <v>0</v>
      </c>
      <c r="W1920" t="s">
        <v>33</v>
      </c>
      <c r="X1920" t="s">
        <v>37</v>
      </c>
      <c r="Y1920" t="s">
        <v>33</v>
      </c>
      <c r="Z1920">
        <v>470205.48</v>
      </c>
      <c r="AA1920">
        <v>0.61199999999999999</v>
      </c>
      <c r="AB1920" t="s">
        <v>50</v>
      </c>
      <c r="AC1920" t="s">
        <v>51</v>
      </c>
      <c r="AD1920" t="s">
        <v>46</v>
      </c>
    </row>
    <row r="1921" spans="1:30" x14ac:dyDescent="0.25">
      <c r="A1921">
        <v>101920</v>
      </c>
      <c r="B1921">
        <v>45</v>
      </c>
      <c r="C1921" t="s">
        <v>47</v>
      </c>
      <c r="D1921" t="s">
        <v>31</v>
      </c>
      <c r="E1921" t="s">
        <v>32</v>
      </c>
      <c r="F1921">
        <v>20680.96</v>
      </c>
      <c r="G1921">
        <v>0</v>
      </c>
      <c r="H1921">
        <v>694</v>
      </c>
      <c r="I1921">
        <v>25</v>
      </c>
      <c r="J1921">
        <v>4</v>
      </c>
      <c r="K1921" t="s">
        <v>33</v>
      </c>
      <c r="L1921" t="s">
        <v>37</v>
      </c>
      <c r="M1921" t="s">
        <v>33</v>
      </c>
      <c r="N1921" t="s">
        <v>34</v>
      </c>
      <c r="O1921" t="s">
        <v>52</v>
      </c>
      <c r="P1921">
        <v>27</v>
      </c>
      <c r="Q1921">
        <v>680</v>
      </c>
      <c r="R1921">
        <v>6</v>
      </c>
      <c r="S1921">
        <v>2</v>
      </c>
      <c r="T1921" t="s">
        <v>53</v>
      </c>
      <c r="U1921">
        <v>428</v>
      </c>
      <c r="V1921">
        <v>2</v>
      </c>
      <c r="W1921" t="s">
        <v>33</v>
      </c>
      <c r="X1921" t="s">
        <v>33</v>
      </c>
      <c r="Y1921" t="s">
        <v>37</v>
      </c>
      <c r="Z1921">
        <v>248171.51999999999</v>
      </c>
      <c r="AA1921">
        <v>0</v>
      </c>
      <c r="AB1921" t="s">
        <v>62</v>
      </c>
      <c r="AC1921" t="s">
        <v>65</v>
      </c>
      <c r="AD1921" t="s">
        <v>40</v>
      </c>
    </row>
    <row r="1922" spans="1:30" x14ac:dyDescent="0.25">
      <c r="A1922">
        <v>101921</v>
      </c>
      <c r="B1922">
        <v>20</v>
      </c>
      <c r="C1922" t="s">
        <v>57</v>
      </c>
      <c r="D1922" t="s">
        <v>58</v>
      </c>
      <c r="E1922" t="s">
        <v>32</v>
      </c>
      <c r="F1922">
        <v>24405.32</v>
      </c>
      <c r="G1922">
        <v>17625.169999999998</v>
      </c>
      <c r="H1922">
        <v>679</v>
      </c>
      <c r="I1922">
        <v>14</v>
      </c>
      <c r="J1922">
        <v>2</v>
      </c>
      <c r="K1922" t="s">
        <v>33</v>
      </c>
      <c r="L1922" t="s">
        <v>33</v>
      </c>
      <c r="M1922" t="s">
        <v>33</v>
      </c>
      <c r="N1922" t="s">
        <v>34</v>
      </c>
      <c r="O1922" t="s">
        <v>56</v>
      </c>
      <c r="P1922">
        <v>3</v>
      </c>
      <c r="Q1922">
        <v>125</v>
      </c>
      <c r="R1922">
        <v>8</v>
      </c>
      <c r="S1922">
        <v>5</v>
      </c>
      <c r="T1922" t="s">
        <v>53</v>
      </c>
      <c r="U1922">
        <v>230</v>
      </c>
      <c r="V1922">
        <v>4</v>
      </c>
      <c r="W1922" t="s">
        <v>33</v>
      </c>
      <c r="X1922" t="s">
        <v>33</v>
      </c>
      <c r="Y1922" t="s">
        <v>33</v>
      </c>
      <c r="Z1922">
        <v>292863.84000000003</v>
      </c>
      <c r="AA1922">
        <v>0.72199999999999998</v>
      </c>
      <c r="AB1922" t="s">
        <v>44</v>
      </c>
      <c r="AC1922" t="s">
        <v>65</v>
      </c>
      <c r="AD1922" t="s">
        <v>46</v>
      </c>
    </row>
    <row r="1923" spans="1:30" x14ac:dyDescent="0.25">
      <c r="A1923">
        <v>101922</v>
      </c>
      <c r="B1923">
        <v>57</v>
      </c>
      <c r="C1923" t="s">
        <v>41</v>
      </c>
      <c r="D1923" t="s">
        <v>68</v>
      </c>
      <c r="E1923" t="s">
        <v>32</v>
      </c>
      <c r="F1923">
        <v>42202.06</v>
      </c>
      <c r="G1923">
        <v>2938.05</v>
      </c>
      <c r="H1923">
        <v>643</v>
      </c>
      <c r="I1923">
        <v>131</v>
      </c>
      <c r="J1923">
        <v>4</v>
      </c>
      <c r="K1923" t="s">
        <v>33</v>
      </c>
      <c r="L1923" t="s">
        <v>37</v>
      </c>
      <c r="M1923" t="s">
        <v>37</v>
      </c>
      <c r="N1923" t="s">
        <v>53</v>
      </c>
      <c r="O1923" t="s">
        <v>69</v>
      </c>
      <c r="P1923">
        <v>24</v>
      </c>
      <c r="Q1923">
        <v>545</v>
      </c>
      <c r="R1923">
        <v>2</v>
      </c>
      <c r="S1923">
        <v>5</v>
      </c>
      <c r="T1923" t="s">
        <v>36</v>
      </c>
      <c r="U1923">
        <v>36</v>
      </c>
      <c r="V1923">
        <v>0</v>
      </c>
      <c r="W1923" t="s">
        <v>33</v>
      </c>
      <c r="X1923" t="s">
        <v>33</v>
      </c>
      <c r="Y1923" t="s">
        <v>37</v>
      </c>
      <c r="Z1923">
        <v>506424.72</v>
      </c>
      <c r="AA1923">
        <v>7.0000000000000007E-2</v>
      </c>
      <c r="AB1923" t="s">
        <v>60</v>
      </c>
      <c r="AC1923" t="s">
        <v>45</v>
      </c>
      <c r="AD1923" t="s">
        <v>40</v>
      </c>
    </row>
    <row r="1924" spans="1:30" x14ac:dyDescent="0.25">
      <c r="A1924">
        <v>101923</v>
      </c>
      <c r="B1924">
        <v>61</v>
      </c>
      <c r="C1924" t="s">
        <v>75</v>
      </c>
      <c r="D1924" t="s">
        <v>58</v>
      </c>
      <c r="E1924" t="s">
        <v>32</v>
      </c>
      <c r="F1924">
        <v>12000</v>
      </c>
      <c r="G1924">
        <v>29076.93</v>
      </c>
      <c r="H1924">
        <v>640</v>
      </c>
      <c r="I1924">
        <v>23</v>
      </c>
      <c r="J1924">
        <v>1</v>
      </c>
      <c r="K1924" t="s">
        <v>33</v>
      </c>
      <c r="L1924" t="s">
        <v>37</v>
      </c>
      <c r="M1924" t="s">
        <v>37</v>
      </c>
      <c r="N1924" t="s">
        <v>53</v>
      </c>
      <c r="O1924" t="s">
        <v>69</v>
      </c>
      <c r="P1924">
        <v>28</v>
      </c>
      <c r="Q1924">
        <v>306</v>
      </c>
      <c r="R1924">
        <v>5</v>
      </c>
      <c r="S1924">
        <v>3</v>
      </c>
      <c r="T1924" t="s">
        <v>53</v>
      </c>
      <c r="U1924">
        <v>188</v>
      </c>
      <c r="V1924">
        <v>2</v>
      </c>
      <c r="W1924" t="s">
        <v>37</v>
      </c>
      <c r="X1924" t="s">
        <v>37</v>
      </c>
      <c r="Y1924" t="s">
        <v>37</v>
      </c>
      <c r="Z1924">
        <v>144000</v>
      </c>
      <c r="AA1924">
        <v>2.423</v>
      </c>
      <c r="AB1924" t="s">
        <v>60</v>
      </c>
      <c r="AC1924" t="s">
        <v>65</v>
      </c>
      <c r="AD1924" t="s">
        <v>40</v>
      </c>
    </row>
    <row r="1925" spans="1:30" x14ac:dyDescent="0.25">
      <c r="A1925">
        <v>101924</v>
      </c>
      <c r="B1925">
        <v>66</v>
      </c>
      <c r="C1925" t="s">
        <v>30</v>
      </c>
      <c r="D1925" t="s">
        <v>58</v>
      </c>
      <c r="E1925" t="s">
        <v>42</v>
      </c>
      <c r="F1925">
        <v>12000</v>
      </c>
      <c r="G1925">
        <v>5419.49</v>
      </c>
      <c r="H1925">
        <v>793</v>
      </c>
      <c r="I1925">
        <v>17</v>
      </c>
      <c r="J1925">
        <v>3</v>
      </c>
      <c r="K1925" t="s">
        <v>33</v>
      </c>
      <c r="L1925" t="s">
        <v>33</v>
      </c>
      <c r="M1925" t="s">
        <v>33</v>
      </c>
      <c r="N1925" t="s">
        <v>34</v>
      </c>
      <c r="O1925" t="s">
        <v>52</v>
      </c>
      <c r="P1925">
        <v>13</v>
      </c>
      <c r="Q1925">
        <v>422</v>
      </c>
      <c r="R1925">
        <v>8</v>
      </c>
      <c r="S1925">
        <v>0</v>
      </c>
      <c r="T1925" t="s">
        <v>36</v>
      </c>
      <c r="U1925">
        <v>-1</v>
      </c>
      <c r="V1925">
        <v>4</v>
      </c>
      <c r="W1925" t="s">
        <v>33</v>
      </c>
      <c r="X1925" t="s">
        <v>37</v>
      </c>
      <c r="Y1925" t="s">
        <v>37</v>
      </c>
      <c r="Z1925">
        <v>144000</v>
      </c>
      <c r="AA1925">
        <v>0.45200000000000001</v>
      </c>
      <c r="AB1925" t="s">
        <v>60</v>
      </c>
      <c r="AC1925" t="s">
        <v>65</v>
      </c>
      <c r="AD1925" t="s">
        <v>40</v>
      </c>
    </row>
    <row r="1926" spans="1:30" x14ac:dyDescent="0.25">
      <c r="A1926">
        <v>101925</v>
      </c>
      <c r="B1926">
        <v>23</v>
      </c>
      <c r="C1926" t="s">
        <v>70</v>
      </c>
      <c r="D1926" t="s">
        <v>68</v>
      </c>
      <c r="E1926" t="s">
        <v>48</v>
      </c>
      <c r="F1926">
        <v>52124.38</v>
      </c>
      <c r="G1926">
        <v>9763.19</v>
      </c>
      <c r="H1926">
        <v>671</v>
      </c>
      <c r="I1926">
        <v>95</v>
      </c>
      <c r="J1926">
        <v>4</v>
      </c>
      <c r="K1926" t="s">
        <v>33</v>
      </c>
      <c r="L1926" t="s">
        <v>33</v>
      </c>
      <c r="M1926" t="s">
        <v>37</v>
      </c>
      <c r="N1926" t="s">
        <v>34</v>
      </c>
      <c r="O1926" t="s">
        <v>52</v>
      </c>
      <c r="P1926">
        <v>8</v>
      </c>
      <c r="Q1926">
        <v>273</v>
      </c>
      <c r="R1926">
        <v>5</v>
      </c>
      <c r="S1926">
        <v>5</v>
      </c>
      <c r="T1926" t="s">
        <v>36</v>
      </c>
      <c r="U1926">
        <v>29</v>
      </c>
      <c r="V1926">
        <v>4</v>
      </c>
      <c r="W1926" t="s">
        <v>33</v>
      </c>
      <c r="X1926" t="s">
        <v>33</v>
      </c>
      <c r="Y1926" t="s">
        <v>37</v>
      </c>
      <c r="Z1926">
        <v>625492.56000000006</v>
      </c>
      <c r="AA1926">
        <v>0.187</v>
      </c>
      <c r="AB1926" t="s">
        <v>44</v>
      </c>
      <c r="AC1926" t="s">
        <v>45</v>
      </c>
      <c r="AD1926" t="s">
        <v>46</v>
      </c>
    </row>
    <row r="1927" spans="1:30" x14ac:dyDescent="0.25">
      <c r="A1927">
        <v>101926</v>
      </c>
      <c r="B1927">
        <v>60</v>
      </c>
      <c r="C1927" t="s">
        <v>71</v>
      </c>
      <c r="D1927" t="s">
        <v>58</v>
      </c>
      <c r="E1927" t="s">
        <v>42</v>
      </c>
      <c r="F1927">
        <v>52918.18</v>
      </c>
      <c r="G1927">
        <v>24444.67</v>
      </c>
      <c r="H1927">
        <v>716</v>
      </c>
      <c r="I1927">
        <v>122</v>
      </c>
      <c r="J1927">
        <v>2</v>
      </c>
      <c r="K1927" t="s">
        <v>33</v>
      </c>
      <c r="L1927" t="s">
        <v>37</v>
      </c>
      <c r="M1927" t="s">
        <v>33</v>
      </c>
      <c r="N1927" t="s">
        <v>34</v>
      </c>
      <c r="O1927" t="s">
        <v>72</v>
      </c>
      <c r="P1927">
        <v>4</v>
      </c>
      <c r="Q1927">
        <v>91</v>
      </c>
      <c r="R1927">
        <v>1</v>
      </c>
      <c r="S1927">
        <v>5</v>
      </c>
      <c r="T1927" t="s">
        <v>36</v>
      </c>
      <c r="U1927">
        <v>14</v>
      </c>
      <c r="V1927">
        <v>0</v>
      </c>
      <c r="W1927" t="s">
        <v>37</v>
      </c>
      <c r="X1927" t="s">
        <v>37</v>
      </c>
      <c r="Y1927" t="s">
        <v>37</v>
      </c>
      <c r="Z1927">
        <v>635018.16</v>
      </c>
      <c r="AA1927">
        <v>0.46200000000000002</v>
      </c>
      <c r="AB1927" t="s">
        <v>60</v>
      </c>
      <c r="AC1927" t="s">
        <v>45</v>
      </c>
      <c r="AD1927" t="s">
        <v>46</v>
      </c>
    </row>
    <row r="1928" spans="1:30" x14ac:dyDescent="0.25">
      <c r="A1928">
        <v>101927</v>
      </c>
      <c r="B1928">
        <v>33</v>
      </c>
      <c r="C1928" t="s">
        <v>41</v>
      </c>
      <c r="D1928" t="s">
        <v>31</v>
      </c>
      <c r="E1928" t="s">
        <v>42</v>
      </c>
      <c r="F1928">
        <v>44048.01</v>
      </c>
      <c r="G1928">
        <v>12531.58</v>
      </c>
      <c r="H1928">
        <v>703</v>
      </c>
      <c r="I1928">
        <v>88</v>
      </c>
      <c r="J1928">
        <v>2</v>
      </c>
      <c r="K1928" t="s">
        <v>33</v>
      </c>
      <c r="L1928" t="s">
        <v>37</v>
      </c>
      <c r="M1928" t="s">
        <v>37</v>
      </c>
      <c r="N1928" t="s">
        <v>34</v>
      </c>
      <c r="O1928" t="s">
        <v>72</v>
      </c>
      <c r="P1928">
        <v>10</v>
      </c>
      <c r="Q1928">
        <v>152</v>
      </c>
      <c r="R1928">
        <v>3</v>
      </c>
      <c r="S1928">
        <v>3</v>
      </c>
      <c r="T1928" t="s">
        <v>46</v>
      </c>
      <c r="U1928">
        <v>281</v>
      </c>
      <c r="V1928">
        <v>4</v>
      </c>
      <c r="W1928" t="s">
        <v>33</v>
      </c>
      <c r="X1928" t="s">
        <v>33</v>
      </c>
      <c r="Y1928" t="s">
        <v>33</v>
      </c>
      <c r="Z1928">
        <v>528576.12</v>
      </c>
      <c r="AA1928">
        <v>0.28399999999999997</v>
      </c>
      <c r="AB1928" t="s">
        <v>38</v>
      </c>
      <c r="AC1928" t="s">
        <v>45</v>
      </c>
      <c r="AD1928" t="s">
        <v>46</v>
      </c>
    </row>
    <row r="1929" spans="1:30" x14ac:dyDescent="0.25">
      <c r="A1929">
        <v>101928</v>
      </c>
      <c r="B1929">
        <v>47</v>
      </c>
      <c r="C1929" t="s">
        <v>30</v>
      </c>
      <c r="D1929" t="s">
        <v>58</v>
      </c>
      <c r="E1929" t="s">
        <v>42</v>
      </c>
      <c r="F1929">
        <v>83177.039999999994</v>
      </c>
      <c r="G1929">
        <v>15114.67</v>
      </c>
      <c r="H1929">
        <v>736</v>
      </c>
      <c r="I1929">
        <v>163</v>
      </c>
      <c r="J1929">
        <v>5</v>
      </c>
      <c r="K1929" t="s">
        <v>33</v>
      </c>
      <c r="L1929" t="s">
        <v>37</v>
      </c>
      <c r="M1929" t="s">
        <v>33</v>
      </c>
      <c r="N1929" t="s">
        <v>34</v>
      </c>
      <c r="O1929" t="s">
        <v>72</v>
      </c>
      <c r="P1929">
        <v>10</v>
      </c>
      <c r="Q1929">
        <v>598</v>
      </c>
      <c r="R1929">
        <v>5</v>
      </c>
      <c r="S1929">
        <v>0</v>
      </c>
      <c r="T1929" t="s">
        <v>53</v>
      </c>
      <c r="U1929">
        <v>-1</v>
      </c>
      <c r="V1929">
        <v>0</v>
      </c>
      <c r="W1929" t="s">
        <v>33</v>
      </c>
      <c r="X1929" t="s">
        <v>33</v>
      </c>
      <c r="Y1929" t="s">
        <v>33</v>
      </c>
      <c r="Z1929">
        <v>998124.48</v>
      </c>
      <c r="AA1929">
        <v>0.182</v>
      </c>
      <c r="AB1929" t="s">
        <v>50</v>
      </c>
      <c r="AC1929" t="s">
        <v>39</v>
      </c>
      <c r="AD1929" t="s">
        <v>46</v>
      </c>
    </row>
    <row r="1930" spans="1:30" x14ac:dyDescent="0.25">
      <c r="A1930">
        <v>101929</v>
      </c>
      <c r="B1930">
        <v>23</v>
      </c>
      <c r="C1930" t="s">
        <v>41</v>
      </c>
      <c r="D1930" t="s">
        <v>58</v>
      </c>
      <c r="E1930" t="s">
        <v>42</v>
      </c>
      <c r="F1930">
        <v>43901.74</v>
      </c>
      <c r="G1930">
        <v>64677.18</v>
      </c>
      <c r="H1930">
        <v>672</v>
      </c>
      <c r="I1930">
        <v>33</v>
      </c>
      <c r="J1930">
        <v>5</v>
      </c>
      <c r="K1930" t="s">
        <v>33</v>
      </c>
      <c r="L1930" t="s">
        <v>37</v>
      </c>
      <c r="M1930" t="s">
        <v>33</v>
      </c>
      <c r="N1930" t="s">
        <v>34</v>
      </c>
      <c r="O1930" t="s">
        <v>59</v>
      </c>
      <c r="P1930">
        <v>15</v>
      </c>
      <c r="Q1930">
        <v>534</v>
      </c>
      <c r="R1930">
        <v>4</v>
      </c>
      <c r="S1930">
        <v>4</v>
      </c>
      <c r="T1930" t="s">
        <v>53</v>
      </c>
      <c r="U1930">
        <v>405</v>
      </c>
      <c r="V1930">
        <v>1</v>
      </c>
      <c r="W1930" t="s">
        <v>33</v>
      </c>
      <c r="X1930" t="s">
        <v>33</v>
      </c>
      <c r="Y1930" t="s">
        <v>33</v>
      </c>
      <c r="Z1930">
        <v>526820.88</v>
      </c>
      <c r="AA1930">
        <v>1.4730000000000001</v>
      </c>
      <c r="AB1930" t="s">
        <v>44</v>
      </c>
      <c r="AC1930" t="s">
        <v>45</v>
      </c>
      <c r="AD1930" t="s">
        <v>46</v>
      </c>
    </row>
    <row r="1931" spans="1:30" x14ac:dyDescent="0.25">
      <c r="A1931">
        <v>101930</v>
      </c>
      <c r="B1931">
        <v>36</v>
      </c>
      <c r="C1931" t="s">
        <v>54</v>
      </c>
      <c r="D1931" t="s">
        <v>68</v>
      </c>
      <c r="E1931" t="s">
        <v>48</v>
      </c>
      <c r="F1931">
        <v>51221.55</v>
      </c>
      <c r="G1931">
        <v>13272.92</v>
      </c>
      <c r="H1931">
        <v>591</v>
      </c>
      <c r="I1931">
        <v>165</v>
      </c>
      <c r="J1931">
        <v>2</v>
      </c>
      <c r="K1931" t="s">
        <v>33</v>
      </c>
      <c r="L1931" t="s">
        <v>37</v>
      </c>
      <c r="M1931" t="s">
        <v>33</v>
      </c>
      <c r="N1931" t="s">
        <v>53</v>
      </c>
      <c r="O1931" t="s">
        <v>49</v>
      </c>
      <c r="P1931">
        <v>11</v>
      </c>
      <c r="Q1931">
        <v>626</v>
      </c>
      <c r="R1931">
        <v>2</v>
      </c>
      <c r="S1931">
        <v>2</v>
      </c>
      <c r="T1931" t="s">
        <v>67</v>
      </c>
      <c r="U1931">
        <v>329</v>
      </c>
      <c r="V1931">
        <v>4</v>
      </c>
      <c r="W1931" t="s">
        <v>37</v>
      </c>
      <c r="X1931" t="s">
        <v>33</v>
      </c>
      <c r="Y1931" t="s">
        <v>33</v>
      </c>
      <c r="Z1931">
        <v>614658.6</v>
      </c>
      <c r="AA1931">
        <v>0.25900000000000001</v>
      </c>
      <c r="AB1931" t="s">
        <v>62</v>
      </c>
      <c r="AC1931" t="s">
        <v>45</v>
      </c>
      <c r="AD1931" t="s">
        <v>46</v>
      </c>
    </row>
    <row r="1932" spans="1:30" x14ac:dyDescent="0.25">
      <c r="A1932">
        <v>101931</v>
      </c>
      <c r="B1932">
        <v>41</v>
      </c>
      <c r="C1932" t="s">
        <v>75</v>
      </c>
      <c r="D1932" t="s">
        <v>58</v>
      </c>
      <c r="E1932" t="s">
        <v>42</v>
      </c>
      <c r="F1932">
        <v>58686.22</v>
      </c>
      <c r="G1932">
        <v>17682.32</v>
      </c>
      <c r="H1932">
        <v>817</v>
      </c>
      <c r="I1932">
        <v>122</v>
      </c>
      <c r="J1932">
        <v>3</v>
      </c>
      <c r="K1932" t="s">
        <v>33</v>
      </c>
      <c r="L1932" t="s">
        <v>33</v>
      </c>
      <c r="M1932" t="s">
        <v>33</v>
      </c>
      <c r="N1932" t="s">
        <v>34</v>
      </c>
      <c r="O1932" t="s">
        <v>52</v>
      </c>
      <c r="P1932">
        <v>1</v>
      </c>
      <c r="Q1932">
        <v>527</v>
      </c>
      <c r="R1932">
        <v>1</v>
      </c>
      <c r="S1932">
        <v>5</v>
      </c>
      <c r="T1932" t="s">
        <v>36</v>
      </c>
      <c r="U1932">
        <v>291</v>
      </c>
      <c r="V1932">
        <v>0</v>
      </c>
      <c r="W1932" t="s">
        <v>37</v>
      </c>
      <c r="X1932" t="s">
        <v>37</v>
      </c>
      <c r="Y1932" t="s">
        <v>37</v>
      </c>
      <c r="Z1932">
        <v>704234.64</v>
      </c>
      <c r="AA1932">
        <v>0.30099999999999999</v>
      </c>
      <c r="AB1932" t="s">
        <v>62</v>
      </c>
      <c r="AC1932" t="s">
        <v>39</v>
      </c>
      <c r="AD1932" t="s">
        <v>40</v>
      </c>
    </row>
    <row r="1933" spans="1:30" x14ac:dyDescent="0.25">
      <c r="A1933">
        <v>101932</v>
      </c>
      <c r="B1933">
        <v>53</v>
      </c>
      <c r="C1933" t="s">
        <v>47</v>
      </c>
      <c r="D1933" t="s">
        <v>31</v>
      </c>
      <c r="E1933" t="s">
        <v>48</v>
      </c>
      <c r="F1933">
        <v>12000</v>
      </c>
      <c r="G1933">
        <v>0</v>
      </c>
      <c r="H1933">
        <v>550</v>
      </c>
      <c r="I1933">
        <v>178</v>
      </c>
      <c r="J1933">
        <v>1</v>
      </c>
      <c r="K1933" t="s">
        <v>33</v>
      </c>
      <c r="L1933" t="s">
        <v>33</v>
      </c>
      <c r="M1933" t="s">
        <v>33</v>
      </c>
      <c r="N1933" t="s">
        <v>34</v>
      </c>
      <c r="O1933" t="s">
        <v>35</v>
      </c>
      <c r="P1933">
        <v>8</v>
      </c>
      <c r="Q1933">
        <v>126</v>
      </c>
      <c r="R1933">
        <v>5</v>
      </c>
      <c r="S1933">
        <v>2</v>
      </c>
      <c r="T1933" t="s">
        <v>67</v>
      </c>
      <c r="U1933">
        <v>386</v>
      </c>
      <c r="V1933">
        <v>0</v>
      </c>
      <c r="W1933" t="s">
        <v>33</v>
      </c>
      <c r="X1933" t="s">
        <v>37</v>
      </c>
      <c r="Y1933" t="s">
        <v>33</v>
      </c>
      <c r="Z1933">
        <v>144000</v>
      </c>
      <c r="AA1933">
        <v>0</v>
      </c>
      <c r="AB1933" t="s">
        <v>50</v>
      </c>
      <c r="AC1933" t="s">
        <v>65</v>
      </c>
      <c r="AD1933" t="s">
        <v>46</v>
      </c>
    </row>
    <row r="1934" spans="1:30" x14ac:dyDescent="0.25">
      <c r="A1934">
        <v>101933</v>
      </c>
      <c r="B1934">
        <v>47</v>
      </c>
      <c r="C1934" t="s">
        <v>41</v>
      </c>
      <c r="D1934" t="s">
        <v>68</v>
      </c>
      <c r="F1934">
        <v>37462.58</v>
      </c>
      <c r="G1934">
        <v>0</v>
      </c>
      <c r="H1934">
        <v>813</v>
      </c>
      <c r="I1934">
        <v>61</v>
      </c>
      <c r="J1934">
        <v>2</v>
      </c>
      <c r="K1934" t="s">
        <v>33</v>
      </c>
      <c r="L1934" t="s">
        <v>37</v>
      </c>
      <c r="M1934" t="s">
        <v>33</v>
      </c>
      <c r="N1934" t="s">
        <v>34</v>
      </c>
      <c r="O1934" t="s">
        <v>59</v>
      </c>
      <c r="P1934">
        <v>18</v>
      </c>
      <c r="Q1934">
        <v>197</v>
      </c>
      <c r="R1934">
        <v>5</v>
      </c>
      <c r="S1934">
        <v>2</v>
      </c>
      <c r="T1934" t="s">
        <v>53</v>
      </c>
      <c r="U1934">
        <v>284</v>
      </c>
      <c r="V1934">
        <v>0</v>
      </c>
      <c r="W1934" t="s">
        <v>37</v>
      </c>
      <c r="X1934" t="s">
        <v>33</v>
      </c>
      <c r="Y1934" t="s">
        <v>37</v>
      </c>
      <c r="Z1934">
        <v>449550.96</v>
      </c>
      <c r="AA1934">
        <v>0</v>
      </c>
      <c r="AB1934" t="s">
        <v>50</v>
      </c>
      <c r="AC1934" t="s">
        <v>51</v>
      </c>
      <c r="AD1934" t="s">
        <v>46</v>
      </c>
    </row>
    <row r="1935" spans="1:30" x14ac:dyDescent="0.25">
      <c r="A1935">
        <v>101934</v>
      </c>
      <c r="B1935">
        <v>42</v>
      </c>
      <c r="C1935" t="s">
        <v>41</v>
      </c>
      <c r="D1935" t="s">
        <v>31</v>
      </c>
      <c r="E1935" t="s">
        <v>42</v>
      </c>
      <c r="F1935">
        <v>37785.269999999997</v>
      </c>
      <c r="G1935">
        <v>14789.26</v>
      </c>
      <c r="H1935">
        <v>783</v>
      </c>
      <c r="I1935">
        <v>132</v>
      </c>
      <c r="J1935">
        <v>4</v>
      </c>
      <c r="K1935" t="s">
        <v>33</v>
      </c>
      <c r="L1935" t="s">
        <v>37</v>
      </c>
      <c r="M1935" t="s">
        <v>33</v>
      </c>
      <c r="N1935" t="s">
        <v>34</v>
      </c>
      <c r="O1935" t="s">
        <v>52</v>
      </c>
      <c r="P1935">
        <v>28</v>
      </c>
      <c r="Q1935">
        <v>148</v>
      </c>
      <c r="R1935">
        <v>8</v>
      </c>
      <c r="S1935">
        <v>4</v>
      </c>
      <c r="T1935" t="s">
        <v>53</v>
      </c>
      <c r="U1935">
        <v>262</v>
      </c>
      <c r="V1935">
        <v>2</v>
      </c>
      <c r="W1935" t="s">
        <v>33</v>
      </c>
      <c r="X1935" t="s">
        <v>37</v>
      </c>
      <c r="Y1935" t="s">
        <v>33</v>
      </c>
      <c r="Z1935">
        <v>453423.24</v>
      </c>
      <c r="AA1935">
        <v>0.39100000000000001</v>
      </c>
      <c r="AB1935" t="s">
        <v>62</v>
      </c>
      <c r="AC1935" t="s">
        <v>51</v>
      </c>
      <c r="AD1935" t="s">
        <v>46</v>
      </c>
    </row>
    <row r="1936" spans="1:30" x14ac:dyDescent="0.25">
      <c r="A1936">
        <v>101935</v>
      </c>
      <c r="B1936">
        <v>58</v>
      </c>
      <c r="C1936" t="s">
        <v>54</v>
      </c>
      <c r="D1936" t="s">
        <v>31</v>
      </c>
      <c r="E1936" t="s">
        <v>32</v>
      </c>
      <c r="F1936">
        <v>47221.77</v>
      </c>
      <c r="G1936">
        <v>21096.63</v>
      </c>
      <c r="H1936">
        <v>565</v>
      </c>
      <c r="I1936">
        <v>59</v>
      </c>
      <c r="J1936">
        <v>5</v>
      </c>
      <c r="K1936" t="s">
        <v>33</v>
      </c>
      <c r="L1936" t="s">
        <v>33</v>
      </c>
      <c r="M1936" t="s">
        <v>33</v>
      </c>
      <c r="N1936" t="s">
        <v>34</v>
      </c>
      <c r="O1936" t="s">
        <v>72</v>
      </c>
      <c r="P1936">
        <v>13</v>
      </c>
      <c r="Q1936">
        <v>310</v>
      </c>
      <c r="R1936">
        <v>4</v>
      </c>
      <c r="S1936">
        <v>2</v>
      </c>
      <c r="T1936" t="s">
        <v>36</v>
      </c>
      <c r="U1936">
        <v>212</v>
      </c>
      <c r="V1936">
        <v>3</v>
      </c>
      <c r="W1936" t="s">
        <v>37</v>
      </c>
      <c r="X1936" t="s">
        <v>37</v>
      </c>
      <c r="Y1936" t="s">
        <v>37</v>
      </c>
      <c r="Z1936">
        <v>566661.24</v>
      </c>
      <c r="AA1936">
        <v>0.44700000000000001</v>
      </c>
      <c r="AB1936" t="s">
        <v>60</v>
      </c>
      <c r="AC1936" t="s">
        <v>45</v>
      </c>
      <c r="AD1936" t="s">
        <v>40</v>
      </c>
    </row>
    <row r="1937" spans="1:30" x14ac:dyDescent="0.25">
      <c r="A1937">
        <v>101936</v>
      </c>
      <c r="B1937">
        <v>37</v>
      </c>
      <c r="C1937" t="s">
        <v>47</v>
      </c>
      <c r="D1937" t="s">
        <v>58</v>
      </c>
      <c r="E1937" t="s">
        <v>48</v>
      </c>
      <c r="F1937">
        <v>15781.91</v>
      </c>
      <c r="G1937">
        <v>24118.21</v>
      </c>
      <c r="H1937">
        <v>761</v>
      </c>
      <c r="I1937">
        <v>160</v>
      </c>
      <c r="J1937">
        <v>2</v>
      </c>
      <c r="K1937" t="s">
        <v>33</v>
      </c>
      <c r="L1937" t="s">
        <v>33</v>
      </c>
      <c r="M1937" t="s">
        <v>33</v>
      </c>
      <c r="N1937" t="s">
        <v>34</v>
      </c>
      <c r="O1937" t="s">
        <v>59</v>
      </c>
      <c r="P1937">
        <v>6</v>
      </c>
      <c r="Q1937">
        <v>20</v>
      </c>
      <c r="R1937">
        <v>1</v>
      </c>
      <c r="S1937">
        <v>0</v>
      </c>
      <c r="T1937" t="s">
        <v>53</v>
      </c>
      <c r="U1937">
        <v>-1</v>
      </c>
      <c r="V1937">
        <v>6</v>
      </c>
      <c r="W1937" t="s">
        <v>37</v>
      </c>
      <c r="X1937" t="s">
        <v>33</v>
      </c>
      <c r="Y1937" t="s">
        <v>33</v>
      </c>
      <c r="Z1937">
        <v>189382.92</v>
      </c>
      <c r="AA1937">
        <v>1.528</v>
      </c>
      <c r="AB1937" t="s">
        <v>62</v>
      </c>
      <c r="AC1937" t="s">
        <v>65</v>
      </c>
      <c r="AD1937" t="s">
        <v>46</v>
      </c>
    </row>
    <row r="1938" spans="1:30" x14ac:dyDescent="0.25">
      <c r="A1938">
        <v>101937</v>
      </c>
      <c r="B1938">
        <v>48</v>
      </c>
      <c r="C1938" t="s">
        <v>54</v>
      </c>
      <c r="D1938" t="s">
        <v>31</v>
      </c>
      <c r="E1938" t="s">
        <v>32</v>
      </c>
      <c r="F1938">
        <v>45717.58</v>
      </c>
      <c r="G1938">
        <v>25131.08</v>
      </c>
      <c r="H1938">
        <v>603</v>
      </c>
      <c r="I1938">
        <v>21</v>
      </c>
      <c r="J1938">
        <v>5</v>
      </c>
      <c r="K1938" t="s">
        <v>33</v>
      </c>
      <c r="L1938" t="s">
        <v>37</v>
      </c>
      <c r="M1938" t="s">
        <v>33</v>
      </c>
      <c r="N1938" t="s">
        <v>34</v>
      </c>
      <c r="O1938" t="s">
        <v>73</v>
      </c>
      <c r="P1938">
        <v>24</v>
      </c>
      <c r="Q1938">
        <v>361</v>
      </c>
      <c r="R1938">
        <v>7</v>
      </c>
      <c r="S1938">
        <v>0</v>
      </c>
      <c r="T1938" t="s">
        <v>46</v>
      </c>
      <c r="U1938">
        <v>-1</v>
      </c>
      <c r="V1938">
        <v>3</v>
      </c>
      <c r="W1938" t="s">
        <v>33</v>
      </c>
      <c r="X1938" t="s">
        <v>37</v>
      </c>
      <c r="Y1938" t="s">
        <v>33</v>
      </c>
      <c r="Z1938">
        <v>548610.96</v>
      </c>
      <c r="AA1938">
        <v>0.55000000000000004</v>
      </c>
      <c r="AB1938" t="s">
        <v>50</v>
      </c>
      <c r="AC1938" t="s">
        <v>45</v>
      </c>
      <c r="AD1938" t="s">
        <v>46</v>
      </c>
    </row>
    <row r="1939" spans="1:30" x14ac:dyDescent="0.25">
      <c r="A1939">
        <v>101938</v>
      </c>
      <c r="B1939">
        <v>53</v>
      </c>
      <c r="C1939" t="s">
        <v>47</v>
      </c>
      <c r="D1939" t="s">
        <v>31</v>
      </c>
      <c r="E1939" t="s">
        <v>32</v>
      </c>
      <c r="F1939">
        <v>38391.269999999997</v>
      </c>
      <c r="G1939">
        <v>26878.98</v>
      </c>
      <c r="H1939">
        <v>803</v>
      </c>
      <c r="I1939">
        <v>40</v>
      </c>
      <c r="J1939">
        <v>2</v>
      </c>
      <c r="K1939" t="s">
        <v>33</v>
      </c>
      <c r="L1939" t="s">
        <v>37</v>
      </c>
      <c r="M1939" t="s">
        <v>37</v>
      </c>
      <c r="N1939" t="s">
        <v>34</v>
      </c>
      <c r="O1939" t="s">
        <v>52</v>
      </c>
      <c r="P1939">
        <v>6</v>
      </c>
      <c r="Q1939">
        <v>263</v>
      </c>
      <c r="R1939">
        <v>4</v>
      </c>
      <c r="S1939">
        <v>4</v>
      </c>
      <c r="T1939" t="s">
        <v>46</v>
      </c>
      <c r="U1939">
        <v>256</v>
      </c>
      <c r="V1939">
        <v>2</v>
      </c>
      <c r="W1939" t="s">
        <v>33</v>
      </c>
      <c r="X1939" t="s">
        <v>37</v>
      </c>
      <c r="Y1939" t="s">
        <v>33</v>
      </c>
      <c r="Z1939">
        <v>460695.24</v>
      </c>
      <c r="AA1939">
        <v>0.7</v>
      </c>
      <c r="AB1939" t="s">
        <v>50</v>
      </c>
      <c r="AC1939" t="s">
        <v>51</v>
      </c>
      <c r="AD1939" t="s">
        <v>46</v>
      </c>
    </row>
    <row r="1940" spans="1:30" x14ac:dyDescent="0.25">
      <c r="A1940">
        <v>101939</v>
      </c>
      <c r="B1940">
        <v>39</v>
      </c>
      <c r="C1940" t="s">
        <v>57</v>
      </c>
      <c r="D1940" t="s">
        <v>58</v>
      </c>
      <c r="E1940" t="s">
        <v>32</v>
      </c>
      <c r="F1940">
        <v>56338.14</v>
      </c>
      <c r="G1940">
        <v>31160.14</v>
      </c>
      <c r="H1940">
        <v>635</v>
      </c>
      <c r="I1940">
        <v>117</v>
      </c>
      <c r="J1940">
        <v>3</v>
      </c>
      <c r="K1940" t="s">
        <v>33</v>
      </c>
      <c r="L1940" t="s">
        <v>33</v>
      </c>
      <c r="M1940" t="s">
        <v>33</v>
      </c>
      <c r="N1940" t="s">
        <v>34</v>
      </c>
      <c r="O1940" t="s">
        <v>63</v>
      </c>
      <c r="P1940">
        <v>24</v>
      </c>
      <c r="Q1940">
        <v>581</v>
      </c>
      <c r="R1940">
        <v>6</v>
      </c>
      <c r="S1940">
        <v>4</v>
      </c>
      <c r="T1940" t="s">
        <v>53</v>
      </c>
      <c r="U1940">
        <v>427</v>
      </c>
      <c r="V1940">
        <v>1</v>
      </c>
      <c r="W1940" t="s">
        <v>37</v>
      </c>
      <c r="X1940" t="s">
        <v>33</v>
      </c>
      <c r="Y1940" t="s">
        <v>33</v>
      </c>
      <c r="Z1940">
        <v>676057.68</v>
      </c>
      <c r="AA1940">
        <v>0.55300000000000005</v>
      </c>
      <c r="AB1940" t="s">
        <v>62</v>
      </c>
      <c r="AC1940" t="s">
        <v>39</v>
      </c>
      <c r="AD1940" t="s">
        <v>46</v>
      </c>
    </row>
    <row r="1941" spans="1:30" x14ac:dyDescent="0.25">
      <c r="A1941">
        <v>101940</v>
      </c>
      <c r="B1941">
        <v>22</v>
      </c>
      <c r="C1941" t="s">
        <v>41</v>
      </c>
      <c r="D1941" t="s">
        <v>58</v>
      </c>
      <c r="E1941" t="s">
        <v>42</v>
      </c>
      <c r="F1941">
        <v>48118.57</v>
      </c>
      <c r="G1941">
        <v>27163.58</v>
      </c>
      <c r="H1941">
        <v>689</v>
      </c>
      <c r="I1941">
        <v>92</v>
      </c>
      <c r="J1941">
        <v>5</v>
      </c>
      <c r="K1941" t="s">
        <v>33</v>
      </c>
      <c r="L1941" t="s">
        <v>37</v>
      </c>
      <c r="M1941" t="s">
        <v>33</v>
      </c>
      <c r="N1941" t="s">
        <v>34</v>
      </c>
      <c r="O1941" t="s">
        <v>59</v>
      </c>
      <c r="P1941">
        <v>10</v>
      </c>
      <c r="Q1941">
        <v>103</v>
      </c>
      <c r="R1941">
        <v>3</v>
      </c>
      <c r="S1941">
        <v>4</v>
      </c>
      <c r="T1941" t="s">
        <v>53</v>
      </c>
      <c r="U1941">
        <v>249</v>
      </c>
      <c r="V1941">
        <v>5</v>
      </c>
      <c r="W1941" t="s">
        <v>33</v>
      </c>
      <c r="X1941" t="s">
        <v>33</v>
      </c>
      <c r="Y1941" t="s">
        <v>33</v>
      </c>
      <c r="Z1941">
        <v>577422.84</v>
      </c>
      <c r="AA1941">
        <v>0.56499999999999995</v>
      </c>
      <c r="AB1941" t="s">
        <v>44</v>
      </c>
      <c r="AC1941" t="s">
        <v>45</v>
      </c>
      <c r="AD1941" t="s">
        <v>46</v>
      </c>
    </row>
    <row r="1942" spans="1:30" x14ac:dyDescent="0.25">
      <c r="A1942">
        <v>101941</v>
      </c>
      <c r="B1942">
        <v>39</v>
      </c>
      <c r="C1942" t="s">
        <v>47</v>
      </c>
      <c r="D1942" t="s">
        <v>31</v>
      </c>
      <c r="F1942">
        <v>46963.71</v>
      </c>
      <c r="G1942">
        <v>57263.32</v>
      </c>
      <c r="H1942">
        <v>621</v>
      </c>
      <c r="I1942">
        <v>169</v>
      </c>
      <c r="J1942">
        <v>1</v>
      </c>
      <c r="K1942" t="s">
        <v>33</v>
      </c>
      <c r="L1942" t="s">
        <v>37</v>
      </c>
      <c r="M1942" t="s">
        <v>33</v>
      </c>
      <c r="N1942" t="s">
        <v>53</v>
      </c>
      <c r="O1942" t="s">
        <v>35</v>
      </c>
      <c r="P1942">
        <v>14</v>
      </c>
      <c r="Q1942">
        <v>620</v>
      </c>
      <c r="R1942">
        <v>6</v>
      </c>
      <c r="S1942">
        <v>1</v>
      </c>
      <c r="T1942" t="s">
        <v>36</v>
      </c>
      <c r="U1942">
        <v>422</v>
      </c>
      <c r="V1942">
        <v>5</v>
      </c>
      <c r="W1942" t="s">
        <v>37</v>
      </c>
      <c r="X1942" t="s">
        <v>33</v>
      </c>
      <c r="Y1942" t="s">
        <v>37</v>
      </c>
      <c r="Z1942">
        <v>563564.52</v>
      </c>
      <c r="AA1942">
        <v>1.2190000000000001</v>
      </c>
      <c r="AB1942" t="s">
        <v>62</v>
      </c>
      <c r="AC1942" t="s">
        <v>45</v>
      </c>
      <c r="AD1942" t="s">
        <v>40</v>
      </c>
    </row>
    <row r="1943" spans="1:30" x14ac:dyDescent="0.25">
      <c r="A1943">
        <v>101942</v>
      </c>
      <c r="B1943">
        <v>54</v>
      </c>
      <c r="C1943" t="s">
        <v>30</v>
      </c>
      <c r="D1943" t="s">
        <v>31</v>
      </c>
      <c r="E1943" t="s">
        <v>32</v>
      </c>
      <c r="F1943">
        <v>97697.72</v>
      </c>
      <c r="G1943">
        <v>23866.66</v>
      </c>
      <c r="H1943">
        <v>650</v>
      </c>
      <c r="I1943">
        <v>173</v>
      </c>
      <c r="J1943">
        <v>1</v>
      </c>
      <c r="K1943" t="s">
        <v>33</v>
      </c>
      <c r="L1943" t="s">
        <v>37</v>
      </c>
      <c r="M1943" t="s">
        <v>33</v>
      </c>
      <c r="N1943" t="s">
        <v>34</v>
      </c>
      <c r="O1943" t="s">
        <v>52</v>
      </c>
      <c r="P1943">
        <v>14</v>
      </c>
      <c r="Q1943">
        <v>275</v>
      </c>
      <c r="R1943">
        <v>7</v>
      </c>
      <c r="S1943">
        <v>4</v>
      </c>
      <c r="T1943" t="s">
        <v>36</v>
      </c>
      <c r="U1943">
        <v>222</v>
      </c>
      <c r="V1943">
        <v>0</v>
      </c>
      <c r="W1943" t="s">
        <v>37</v>
      </c>
      <c r="X1943" t="s">
        <v>37</v>
      </c>
      <c r="Y1943" t="s">
        <v>33</v>
      </c>
      <c r="Z1943">
        <v>1172372.6399999999</v>
      </c>
      <c r="AA1943">
        <v>0.24399999999999999</v>
      </c>
      <c r="AB1943" t="s">
        <v>50</v>
      </c>
      <c r="AC1943" t="s">
        <v>39</v>
      </c>
      <c r="AD1943" t="s">
        <v>46</v>
      </c>
    </row>
    <row r="1944" spans="1:30" x14ac:dyDescent="0.25">
      <c r="A1944">
        <v>101943</v>
      </c>
      <c r="B1944">
        <v>41</v>
      </c>
      <c r="C1944" t="s">
        <v>30</v>
      </c>
      <c r="D1944" t="s">
        <v>58</v>
      </c>
      <c r="E1944" t="s">
        <v>32</v>
      </c>
      <c r="F1944">
        <v>75917.11</v>
      </c>
      <c r="G1944">
        <v>17343.13</v>
      </c>
      <c r="H1944">
        <v>632</v>
      </c>
      <c r="I1944">
        <v>29</v>
      </c>
      <c r="J1944">
        <v>1</v>
      </c>
      <c r="K1944" t="s">
        <v>33</v>
      </c>
      <c r="L1944" t="s">
        <v>37</v>
      </c>
      <c r="M1944" t="s">
        <v>33</v>
      </c>
      <c r="N1944" t="s">
        <v>55</v>
      </c>
      <c r="O1944" t="s">
        <v>35</v>
      </c>
      <c r="P1944">
        <v>17</v>
      </c>
      <c r="Q1944">
        <v>310</v>
      </c>
      <c r="R1944">
        <v>5</v>
      </c>
      <c r="S1944">
        <v>5</v>
      </c>
      <c r="T1944" t="s">
        <v>53</v>
      </c>
      <c r="U1944">
        <v>97</v>
      </c>
      <c r="V1944">
        <v>2</v>
      </c>
      <c r="W1944" t="s">
        <v>33</v>
      </c>
      <c r="X1944" t="s">
        <v>33</v>
      </c>
      <c r="Y1944" t="s">
        <v>37</v>
      </c>
      <c r="Z1944">
        <v>911005.32</v>
      </c>
      <c r="AA1944">
        <v>0.22800000000000001</v>
      </c>
      <c r="AB1944" t="s">
        <v>62</v>
      </c>
      <c r="AC1944" t="s">
        <v>39</v>
      </c>
      <c r="AD1944" t="s">
        <v>40</v>
      </c>
    </row>
    <row r="1945" spans="1:30" x14ac:dyDescent="0.25">
      <c r="A1945">
        <v>101944</v>
      </c>
      <c r="B1945">
        <v>39</v>
      </c>
      <c r="C1945" t="s">
        <v>70</v>
      </c>
      <c r="D1945" t="s">
        <v>58</v>
      </c>
      <c r="E1945" t="s">
        <v>32</v>
      </c>
      <c r="F1945">
        <v>49182.67</v>
      </c>
      <c r="G1945">
        <v>69458.11</v>
      </c>
      <c r="H1945">
        <v>776</v>
      </c>
      <c r="I1945">
        <v>120</v>
      </c>
      <c r="J1945">
        <v>1</v>
      </c>
      <c r="K1945" t="s">
        <v>33</v>
      </c>
      <c r="L1945" t="s">
        <v>33</v>
      </c>
      <c r="M1945" t="s">
        <v>33</v>
      </c>
      <c r="N1945" t="s">
        <v>53</v>
      </c>
      <c r="O1945" t="s">
        <v>63</v>
      </c>
      <c r="P1945">
        <v>20</v>
      </c>
      <c r="Q1945">
        <v>260</v>
      </c>
      <c r="R1945">
        <v>3</v>
      </c>
      <c r="S1945">
        <v>0</v>
      </c>
      <c r="T1945" t="s">
        <v>53</v>
      </c>
      <c r="U1945">
        <v>-1</v>
      </c>
      <c r="V1945">
        <v>3</v>
      </c>
      <c r="W1945" t="s">
        <v>33</v>
      </c>
      <c r="X1945" t="s">
        <v>33</v>
      </c>
      <c r="Y1945" t="s">
        <v>33</v>
      </c>
      <c r="Z1945">
        <v>590192.04</v>
      </c>
      <c r="AA1945">
        <v>1.4119999999999999</v>
      </c>
      <c r="AB1945" t="s">
        <v>62</v>
      </c>
      <c r="AC1945" t="s">
        <v>45</v>
      </c>
      <c r="AD1945" t="s">
        <v>46</v>
      </c>
    </row>
    <row r="1946" spans="1:30" x14ac:dyDescent="0.25">
      <c r="A1946">
        <v>101945</v>
      </c>
      <c r="B1946">
        <v>55</v>
      </c>
      <c r="C1946" t="s">
        <v>54</v>
      </c>
      <c r="D1946" t="s">
        <v>31</v>
      </c>
      <c r="E1946" t="s">
        <v>48</v>
      </c>
      <c r="F1946">
        <v>59277.95</v>
      </c>
      <c r="G1946">
        <v>19804.79</v>
      </c>
      <c r="H1946">
        <v>754</v>
      </c>
      <c r="I1946">
        <v>138</v>
      </c>
      <c r="J1946">
        <v>5</v>
      </c>
      <c r="K1946" t="s">
        <v>33</v>
      </c>
      <c r="L1946" t="s">
        <v>33</v>
      </c>
      <c r="M1946" t="s">
        <v>33</v>
      </c>
      <c r="N1946" t="s">
        <v>34</v>
      </c>
      <c r="O1946" t="s">
        <v>52</v>
      </c>
      <c r="P1946">
        <v>14</v>
      </c>
      <c r="Q1946">
        <v>411</v>
      </c>
      <c r="R1946">
        <v>4</v>
      </c>
      <c r="S1946">
        <v>2</v>
      </c>
      <c r="T1946" t="s">
        <v>53</v>
      </c>
      <c r="U1946">
        <v>430</v>
      </c>
      <c r="V1946">
        <v>0</v>
      </c>
      <c r="W1946" t="s">
        <v>37</v>
      </c>
      <c r="X1946" t="s">
        <v>37</v>
      </c>
      <c r="Y1946" t="s">
        <v>33</v>
      </c>
      <c r="Z1946">
        <v>711335.4</v>
      </c>
      <c r="AA1946">
        <v>0.33400000000000002</v>
      </c>
      <c r="AB1946" t="s">
        <v>50</v>
      </c>
      <c r="AC1946" t="s">
        <v>39</v>
      </c>
      <c r="AD1946" t="s">
        <v>46</v>
      </c>
    </row>
    <row r="1947" spans="1:30" x14ac:dyDescent="0.25">
      <c r="A1947">
        <v>101946</v>
      </c>
      <c r="B1947">
        <v>28</v>
      </c>
      <c r="C1947" t="s">
        <v>41</v>
      </c>
      <c r="D1947" t="s">
        <v>31</v>
      </c>
      <c r="E1947" t="s">
        <v>42</v>
      </c>
      <c r="F1947">
        <v>42158.28</v>
      </c>
      <c r="G1947">
        <v>14898.99</v>
      </c>
      <c r="H1947">
        <v>676</v>
      </c>
      <c r="I1947">
        <v>53</v>
      </c>
      <c r="J1947">
        <v>4</v>
      </c>
      <c r="K1947" t="s">
        <v>33</v>
      </c>
      <c r="L1947" t="s">
        <v>37</v>
      </c>
      <c r="M1947" t="s">
        <v>33</v>
      </c>
      <c r="N1947" t="s">
        <v>34</v>
      </c>
      <c r="O1947" t="s">
        <v>59</v>
      </c>
      <c r="P1947">
        <v>1</v>
      </c>
      <c r="Q1947">
        <v>387</v>
      </c>
      <c r="R1947">
        <v>3</v>
      </c>
      <c r="S1947">
        <v>3</v>
      </c>
      <c r="T1947" t="s">
        <v>53</v>
      </c>
      <c r="U1947">
        <v>392</v>
      </c>
      <c r="V1947">
        <v>2</v>
      </c>
      <c r="W1947" t="s">
        <v>37</v>
      </c>
      <c r="X1947" t="s">
        <v>37</v>
      </c>
      <c r="Y1947" t="s">
        <v>33</v>
      </c>
      <c r="Z1947">
        <v>505899.36</v>
      </c>
      <c r="AA1947">
        <v>0.35299999999999998</v>
      </c>
      <c r="AB1947" t="s">
        <v>38</v>
      </c>
      <c r="AC1947" t="s">
        <v>45</v>
      </c>
      <c r="AD1947" t="s">
        <v>46</v>
      </c>
    </row>
    <row r="1948" spans="1:30" x14ac:dyDescent="0.25">
      <c r="A1948">
        <v>101947</v>
      </c>
      <c r="B1948">
        <v>54</v>
      </c>
      <c r="C1948" t="s">
        <v>30</v>
      </c>
      <c r="D1948" t="s">
        <v>58</v>
      </c>
      <c r="E1948" t="s">
        <v>32</v>
      </c>
      <c r="F1948">
        <v>51749.58</v>
      </c>
      <c r="G1948">
        <v>19516.34</v>
      </c>
      <c r="H1948">
        <v>811</v>
      </c>
      <c r="I1948">
        <v>8</v>
      </c>
      <c r="J1948">
        <v>3</v>
      </c>
      <c r="K1948" t="s">
        <v>33</v>
      </c>
      <c r="L1948" t="s">
        <v>33</v>
      </c>
      <c r="M1948" t="s">
        <v>33</v>
      </c>
      <c r="N1948" t="s">
        <v>34</v>
      </c>
      <c r="O1948" t="s">
        <v>64</v>
      </c>
      <c r="P1948">
        <v>15</v>
      </c>
      <c r="Q1948">
        <v>779</v>
      </c>
      <c r="R1948">
        <v>7</v>
      </c>
      <c r="S1948">
        <v>4</v>
      </c>
      <c r="T1948" t="s">
        <v>67</v>
      </c>
      <c r="U1948">
        <v>487</v>
      </c>
      <c r="V1948">
        <v>3</v>
      </c>
      <c r="W1948" t="s">
        <v>33</v>
      </c>
      <c r="X1948" t="s">
        <v>33</v>
      </c>
      <c r="Y1948" t="s">
        <v>33</v>
      </c>
      <c r="Z1948">
        <v>620994.96</v>
      </c>
      <c r="AA1948">
        <v>0.377</v>
      </c>
      <c r="AB1948" t="s">
        <v>50</v>
      </c>
      <c r="AC1948" t="s">
        <v>45</v>
      </c>
      <c r="AD1948" t="s">
        <v>46</v>
      </c>
    </row>
    <row r="1949" spans="1:30" x14ac:dyDescent="0.25">
      <c r="A1949">
        <v>101948</v>
      </c>
      <c r="B1949">
        <v>46</v>
      </c>
      <c r="C1949" t="s">
        <v>30</v>
      </c>
      <c r="D1949" t="s">
        <v>68</v>
      </c>
      <c r="E1949" t="s">
        <v>42</v>
      </c>
      <c r="F1949">
        <v>37219.94</v>
      </c>
      <c r="G1949">
        <v>65574.47</v>
      </c>
      <c r="H1949">
        <v>685</v>
      </c>
      <c r="I1949">
        <v>34</v>
      </c>
      <c r="J1949">
        <v>5</v>
      </c>
      <c r="K1949" t="s">
        <v>33</v>
      </c>
      <c r="L1949" t="s">
        <v>33</v>
      </c>
      <c r="M1949" t="s">
        <v>33</v>
      </c>
      <c r="N1949" t="s">
        <v>55</v>
      </c>
      <c r="O1949" t="s">
        <v>72</v>
      </c>
      <c r="P1949">
        <v>2</v>
      </c>
      <c r="Q1949">
        <v>20</v>
      </c>
      <c r="R1949">
        <v>7</v>
      </c>
      <c r="S1949">
        <v>3</v>
      </c>
      <c r="T1949" t="s">
        <v>36</v>
      </c>
      <c r="U1949">
        <v>204</v>
      </c>
      <c r="V1949">
        <v>3</v>
      </c>
      <c r="W1949" t="s">
        <v>37</v>
      </c>
      <c r="X1949" t="s">
        <v>33</v>
      </c>
      <c r="Y1949" t="s">
        <v>37</v>
      </c>
      <c r="Z1949">
        <v>446639.28</v>
      </c>
      <c r="AA1949">
        <v>1.762</v>
      </c>
      <c r="AB1949" t="s">
        <v>50</v>
      </c>
      <c r="AC1949" t="s">
        <v>51</v>
      </c>
      <c r="AD1949" t="s">
        <v>46</v>
      </c>
    </row>
    <row r="1950" spans="1:30" x14ac:dyDescent="0.25">
      <c r="A1950">
        <v>101949</v>
      </c>
      <c r="B1950">
        <v>28</v>
      </c>
      <c r="C1950" t="s">
        <v>76</v>
      </c>
      <c r="D1950" t="s">
        <v>58</v>
      </c>
      <c r="E1950" t="s">
        <v>48</v>
      </c>
      <c r="F1950">
        <v>67460.19</v>
      </c>
      <c r="G1950">
        <v>0</v>
      </c>
      <c r="H1950">
        <v>678</v>
      </c>
      <c r="I1950">
        <v>172</v>
      </c>
      <c r="J1950">
        <v>1</v>
      </c>
      <c r="K1950" t="s">
        <v>33</v>
      </c>
      <c r="L1950" t="s">
        <v>33</v>
      </c>
      <c r="M1950" t="s">
        <v>37</v>
      </c>
      <c r="N1950" t="s">
        <v>34</v>
      </c>
      <c r="O1950" t="s">
        <v>64</v>
      </c>
      <c r="P1950">
        <v>28</v>
      </c>
      <c r="Q1950">
        <v>289</v>
      </c>
      <c r="R1950">
        <v>1</v>
      </c>
      <c r="S1950">
        <v>3</v>
      </c>
      <c r="T1950" t="s">
        <v>36</v>
      </c>
      <c r="U1950">
        <v>221</v>
      </c>
      <c r="V1950">
        <v>4</v>
      </c>
      <c r="W1950" t="s">
        <v>33</v>
      </c>
      <c r="X1950" t="s">
        <v>37</v>
      </c>
      <c r="Y1950" t="s">
        <v>33</v>
      </c>
      <c r="Z1950">
        <v>809522.28</v>
      </c>
      <c r="AA1950">
        <v>0</v>
      </c>
      <c r="AB1950" t="s">
        <v>38</v>
      </c>
      <c r="AC1950" t="s">
        <v>39</v>
      </c>
      <c r="AD1950" t="s">
        <v>46</v>
      </c>
    </row>
    <row r="1951" spans="1:30" x14ac:dyDescent="0.25">
      <c r="A1951">
        <v>101950</v>
      </c>
      <c r="B1951">
        <v>65</v>
      </c>
      <c r="C1951" t="s">
        <v>41</v>
      </c>
      <c r="D1951" t="s">
        <v>58</v>
      </c>
      <c r="E1951" t="s">
        <v>42</v>
      </c>
      <c r="F1951">
        <v>61625.65</v>
      </c>
      <c r="G1951">
        <v>73370.05</v>
      </c>
      <c r="H1951">
        <v>603</v>
      </c>
      <c r="I1951">
        <v>170</v>
      </c>
      <c r="J1951">
        <v>5</v>
      </c>
      <c r="K1951" t="s">
        <v>33</v>
      </c>
      <c r="L1951" t="s">
        <v>33</v>
      </c>
      <c r="M1951" t="s">
        <v>33</v>
      </c>
      <c r="N1951" t="s">
        <v>53</v>
      </c>
      <c r="O1951" t="s">
        <v>69</v>
      </c>
      <c r="P1951">
        <v>28</v>
      </c>
      <c r="Q1951">
        <v>399</v>
      </c>
      <c r="R1951">
        <v>4</v>
      </c>
      <c r="S1951">
        <v>2</v>
      </c>
      <c r="T1951" t="s">
        <v>53</v>
      </c>
      <c r="U1951">
        <v>170</v>
      </c>
      <c r="V1951">
        <v>2</v>
      </c>
      <c r="W1951" t="s">
        <v>33</v>
      </c>
      <c r="X1951" t="s">
        <v>37</v>
      </c>
      <c r="Y1951" t="s">
        <v>37</v>
      </c>
      <c r="Z1951">
        <v>739507.8</v>
      </c>
      <c r="AA1951">
        <v>1.1910000000000001</v>
      </c>
      <c r="AB1951" t="s">
        <v>60</v>
      </c>
      <c r="AC1951" t="s">
        <v>39</v>
      </c>
      <c r="AD1951" t="s">
        <v>40</v>
      </c>
    </row>
    <row r="1952" spans="1:30" x14ac:dyDescent="0.25">
      <c r="A1952">
        <v>101951</v>
      </c>
      <c r="B1952">
        <v>54</v>
      </c>
      <c r="C1952" t="s">
        <v>30</v>
      </c>
      <c r="D1952" t="s">
        <v>31</v>
      </c>
      <c r="E1952" t="s">
        <v>48</v>
      </c>
      <c r="F1952">
        <v>18506.3</v>
      </c>
      <c r="G1952">
        <v>53536.78</v>
      </c>
      <c r="H1952">
        <v>682</v>
      </c>
      <c r="I1952">
        <v>139</v>
      </c>
      <c r="J1952">
        <v>1</v>
      </c>
      <c r="K1952" t="s">
        <v>33</v>
      </c>
      <c r="L1952" t="s">
        <v>37</v>
      </c>
      <c r="M1952" t="s">
        <v>33</v>
      </c>
      <c r="N1952" t="s">
        <v>34</v>
      </c>
      <c r="O1952" t="s">
        <v>73</v>
      </c>
      <c r="P1952">
        <v>7</v>
      </c>
      <c r="Q1952">
        <v>470</v>
      </c>
      <c r="R1952">
        <v>5</v>
      </c>
      <c r="S1952">
        <v>0</v>
      </c>
      <c r="T1952" t="s">
        <v>67</v>
      </c>
      <c r="U1952">
        <v>-1</v>
      </c>
      <c r="V1952">
        <v>2</v>
      </c>
      <c r="W1952" t="s">
        <v>33</v>
      </c>
      <c r="X1952" t="s">
        <v>37</v>
      </c>
      <c r="Y1952" t="s">
        <v>33</v>
      </c>
      <c r="Z1952">
        <v>222075.6</v>
      </c>
      <c r="AA1952">
        <v>2.8929999999999998</v>
      </c>
      <c r="AB1952" t="s">
        <v>50</v>
      </c>
      <c r="AC1952" t="s">
        <v>65</v>
      </c>
      <c r="AD1952" t="s">
        <v>46</v>
      </c>
    </row>
    <row r="1953" spans="1:30" x14ac:dyDescent="0.25">
      <c r="A1953">
        <v>101952</v>
      </c>
      <c r="B1953">
        <v>26</v>
      </c>
      <c r="C1953" t="s">
        <v>61</v>
      </c>
      <c r="D1953" t="s">
        <v>31</v>
      </c>
      <c r="E1953" t="s">
        <v>42</v>
      </c>
      <c r="F1953">
        <v>12198.21</v>
      </c>
      <c r="G1953">
        <v>0</v>
      </c>
      <c r="H1953">
        <v>684</v>
      </c>
      <c r="I1953">
        <v>116</v>
      </c>
      <c r="J1953">
        <v>3</v>
      </c>
      <c r="K1953" t="s">
        <v>33</v>
      </c>
      <c r="L1953" t="s">
        <v>37</v>
      </c>
      <c r="M1953" t="s">
        <v>33</v>
      </c>
      <c r="N1953" t="s">
        <v>34</v>
      </c>
      <c r="O1953" t="s">
        <v>73</v>
      </c>
      <c r="P1953">
        <v>18</v>
      </c>
      <c r="Q1953">
        <v>445</v>
      </c>
      <c r="R1953">
        <v>6</v>
      </c>
      <c r="S1953">
        <v>2</v>
      </c>
      <c r="T1953" t="s">
        <v>53</v>
      </c>
      <c r="U1953">
        <v>422</v>
      </c>
      <c r="V1953">
        <v>3</v>
      </c>
      <c r="W1953" t="s">
        <v>33</v>
      </c>
      <c r="X1953" t="s">
        <v>37</v>
      </c>
      <c r="Y1953" t="s">
        <v>33</v>
      </c>
      <c r="Z1953">
        <v>146378.51999999999</v>
      </c>
      <c r="AA1953">
        <v>0</v>
      </c>
      <c r="AB1953" t="s">
        <v>38</v>
      </c>
      <c r="AC1953" t="s">
        <v>65</v>
      </c>
      <c r="AD1953" t="s">
        <v>46</v>
      </c>
    </row>
    <row r="1954" spans="1:30" x14ac:dyDescent="0.25">
      <c r="A1954">
        <v>101953</v>
      </c>
      <c r="B1954">
        <v>60</v>
      </c>
      <c r="C1954" t="s">
        <v>76</v>
      </c>
      <c r="D1954" t="s">
        <v>31</v>
      </c>
      <c r="E1954" t="s">
        <v>42</v>
      </c>
      <c r="F1954">
        <v>35699.69</v>
      </c>
      <c r="G1954">
        <v>63087.66</v>
      </c>
      <c r="H1954">
        <v>746</v>
      </c>
      <c r="I1954">
        <v>141</v>
      </c>
      <c r="J1954">
        <v>2</v>
      </c>
      <c r="K1954" t="s">
        <v>33</v>
      </c>
      <c r="L1954" t="s">
        <v>37</v>
      </c>
      <c r="M1954" t="s">
        <v>33</v>
      </c>
      <c r="N1954" t="s">
        <v>53</v>
      </c>
      <c r="O1954" t="s">
        <v>73</v>
      </c>
      <c r="P1954">
        <v>1</v>
      </c>
      <c r="Q1954">
        <v>303</v>
      </c>
      <c r="R1954">
        <v>4</v>
      </c>
      <c r="S1954">
        <v>4</v>
      </c>
      <c r="T1954" t="s">
        <v>53</v>
      </c>
      <c r="U1954">
        <v>355</v>
      </c>
      <c r="V1954">
        <v>0</v>
      </c>
      <c r="W1954" t="s">
        <v>33</v>
      </c>
      <c r="X1954" t="s">
        <v>37</v>
      </c>
      <c r="Y1954" t="s">
        <v>33</v>
      </c>
      <c r="Z1954">
        <v>428396.28</v>
      </c>
      <c r="AA1954">
        <v>1.7669999999999999</v>
      </c>
      <c r="AB1954" t="s">
        <v>60</v>
      </c>
      <c r="AC1954" t="s">
        <v>51</v>
      </c>
      <c r="AD1954" t="s">
        <v>46</v>
      </c>
    </row>
    <row r="1955" spans="1:30" x14ac:dyDescent="0.25">
      <c r="A1955">
        <v>101954</v>
      </c>
      <c r="B1955">
        <v>61</v>
      </c>
      <c r="C1955" t="s">
        <v>71</v>
      </c>
      <c r="D1955" t="s">
        <v>31</v>
      </c>
      <c r="E1955" t="s">
        <v>42</v>
      </c>
      <c r="F1955">
        <v>56896.4</v>
      </c>
      <c r="G1955">
        <v>40538.160000000003</v>
      </c>
      <c r="H1955">
        <v>582</v>
      </c>
      <c r="I1955">
        <v>97</v>
      </c>
      <c r="J1955">
        <v>5</v>
      </c>
      <c r="K1955" t="s">
        <v>33</v>
      </c>
      <c r="L1955" t="s">
        <v>33</v>
      </c>
      <c r="M1955" t="s">
        <v>33</v>
      </c>
      <c r="N1955" t="s">
        <v>34</v>
      </c>
      <c r="O1955" t="s">
        <v>72</v>
      </c>
      <c r="P1955">
        <v>19</v>
      </c>
      <c r="Q1955">
        <v>468</v>
      </c>
      <c r="R1955">
        <v>7</v>
      </c>
      <c r="S1955">
        <v>2</v>
      </c>
      <c r="T1955" t="s">
        <v>46</v>
      </c>
      <c r="U1955">
        <v>343</v>
      </c>
      <c r="V1955">
        <v>0</v>
      </c>
      <c r="W1955" t="s">
        <v>33</v>
      </c>
      <c r="X1955" t="s">
        <v>37</v>
      </c>
      <c r="Y1955" t="s">
        <v>37</v>
      </c>
      <c r="Z1955">
        <v>682756.8</v>
      </c>
      <c r="AA1955">
        <v>0.71199999999999997</v>
      </c>
      <c r="AB1955" t="s">
        <v>60</v>
      </c>
      <c r="AC1955" t="s">
        <v>39</v>
      </c>
      <c r="AD1955" t="s">
        <v>40</v>
      </c>
    </row>
    <row r="1956" spans="1:30" x14ac:dyDescent="0.25">
      <c r="A1956">
        <v>101955</v>
      </c>
      <c r="B1956">
        <v>26</v>
      </c>
      <c r="C1956" t="s">
        <v>47</v>
      </c>
      <c r="D1956" t="s">
        <v>58</v>
      </c>
      <c r="E1956" t="s">
        <v>42</v>
      </c>
      <c r="F1956">
        <v>36632.93</v>
      </c>
      <c r="G1956">
        <v>5096.3599999999997</v>
      </c>
      <c r="H1956">
        <v>769</v>
      </c>
      <c r="I1956">
        <v>140</v>
      </c>
      <c r="J1956">
        <v>2</v>
      </c>
      <c r="K1956" t="s">
        <v>33</v>
      </c>
      <c r="L1956" t="s">
        <v>37</v>
      </c>
      <c r="M1956" t="s">
        <v>33</v>
      </c>
      <c r="N1956" t="s">
        <v>34</v>
      </c>
      <c r="O1956" t="s">
        <v>49</v>
      </c>
      <c r="P1956">
        <v>15</v>
      </c>
      <c r="Q1956">
        <v>606</v>
      </c>
      <c r="R1956">
        <v>7</v>
      </c>
      <c r="S1956">
        <v>0</v>
      </c>
      <c r="T1956" t="s">
        <v>67</v>
      </c>
      <c r="U1956">
        <v>-1</v>
      </c>
      <c r="V1956">
        <v>0</v>
      </c>
      <c r="W1956" t="s">
        <v>33</v>
      </c>
      <c r="X1956" t="s">
        <v>37</v>
      </c>
      <c r="Y1956" t="s">
        <v>33</v>
      </c>
      <c r="Z1956">
        <v>439595.16</v>
      </c>
      <c r="AA1956">
        <v>0.13900000000000001</v>
      </c>
      <c r="AB1956" t="s">
        <v>38</v>
      </c>
      <c r="AC1956" t="s">
        <v>51</v>
      </c>
      <c r="AD1956" t="s">
        <v>46</v>
      </c>
    </row>
    <row r="1957" spans="1:30" x14ac:dyDescent="0.25">
      <c r="A1957">
        <v>101956</v>
      </c>
      <c r="B1957">
        <v>40</v>
      </c>
      <c r="C1957" t="s">
        <v>30</v>
      </c>
      <c r="D1957" t="s">
        <v>31</v>
      </c>
      <c r="E1957" t="s">
        <v>42</v>
      </c>
      <c r="F1957">
        <v>37852.550000000003</v>
      </c>
      <c r="G1957">
        <v>22122.73</v>
      </c>
      <c r="H1957">
        <v>559</v>
      </c>
      <c r="I1957">
        <v>10</v>
      </c>
      <c r="J1957">
        <v>5</v>
      </c>
      <c r="K1957" t="s">
        <v>33</v>
      </c>
      <c r="L1957" t="s">
        <v>33</v>
      </c>
      <c r="M1957" t="s">
        <v>33</v>
      </c>
      <c r="N1957" t="s">
        <v>34</v>
      </c>
      <c r="O1957" t="s">
        <v>69</v>
      </c>
      <c r="P1957">
        <v>23</v>
      </c>
      <c r="Q1957">
        <v>271</v>
      </c>
      <c r="R1957">
        <v>2</v>
      </c>
      <c r="S1957">
        <v>1</v>
      </c>
      <c r="T1957" t="s">
        <v>36</v>
      </c>
      <c r="U1957">
        <v>436</v>
      </c>
      <c r="V1957">
        <v>0</v>
      </c>
      <c r="W1957" t="s">
        <v>33</v>
      </c>
      <c r="X1957" t="s">
        <v>33</v>
      </c>
      <c r="Y1957" t="s">
        <v>37</v>
      </c>
      <c r="Z1957">
        <v>454230.6</v>
      </c>
      <c r="AA1957">
        <v>0.58399999999999996</v>
      </c>
      <c r="AB1957" t="s">
        <v>62</v>
      </c>
      <c r="AC1957" t="s">
        <v>51</v>
      </c>
      <c r="AD1957" t="s">
        <v>46</v>
      </c>
    </row>
    <row r="1958" spans="1:30" x14ac:dyDescent="0.25">
      <c r="A1958">
        <v>101957</v>
      </c>
      <c r="B1958">
        <v>32</v>
      </c>
      <c r="C1958" t="s">
        <v>54</v>
      </c>
      <c r="D1958" t="s">
        <v>58</v>
      </c>
      <c r="E1958" t="s">
        <v>42</v>
      </c>
      <c r="F1958">
        <v>34151.47</v>
      </c>
      <c r="G1958">
        <v>20138.689999999999</v>
      </c>
      <c r="H1958">
        <v>772</v>
      </c>
      <c r="I1958">
        <v>100</v>
      </c>
      <c r="J1958">
        <v>1</v>
      </c>
      <c r="K1958" t="s">
        <v>33</v>
      </c>
      <c r="L1958" t="s">
        <v>33</v>
      </c>
      <c r="M1958" t="s">
        <v>37</v>
      </c>
      <c r="N1958" t="s">
        <v>34</v>
      </c>
      <c r="O1958" t="s">
        <v>52</v>
      </c>
      <c r="P1958">
        <v>9</v>
      </c>
      <c r="Q1958">
        <v>453</v>
      </c>
      <c r="R1958">
        <v>8</v>
      </c>
      <c r="S1958">
        <v>4</v>
      </c>
      <c r="T1958" t="s">
        <v>53</v>
      </c>
      <c r="U1958">
        <v>10</v>
      </c>
      <c r="V1958">
        <v>5</v>
      </c>
      <c r="W1958" t="s">
        <v>33</v>
      </c>
      <c r="X1958" t="s">
        <v>33</v>
      </c>
      <c r="Y1958" t="s">
        <v>33</v>
      </c>
      <c r="Z1958">
        <v>409817.64</v>
      </c>
      <c r="AA1958">
        <v>0.59</v>
      </c>
      <c r="AB1958" t="s">
        <v>38</v>
      </c>
      <c r="AC1958" t="s">
        <v>51</v>
      </c>
      <c r="AD1958" t="s">
        <v>46</v>
      </c>
    </row>
    <row r="1959" spans="1:30" x14ac:dyDescent="0.25">
      <c r="A1959">
        <v>101958</v>
      </c>
      <c r="B1959">
        <v>53</v>
      </c>
      <c r="C1959" t="s">
        <v>41</v>
      </c>
      <c r="D1959" t="s">
        <v>58</v>
      </c>
      <c r="E1959" t="s">
        <v>48</v>
      </c>
      <c r="F1959">
        <v>52921.3</v>
      </c>
      <c r="G1959">
        <v>31668.94</v>
      </c>
      <c r="H1959">
        <v>747</v>
      </c>
      <c r="I1959">
        <v>21</v>
      </c>
      <c r="J1959">
        <v>5</v>
      </c>
      <c r="K1959" t="s">
        <v>33</v>
      </c>
      <c r="L1959" t="s">
        <v>33</v>
      </c>
      <c r="M1959" t="s">
        <v>33</v>
      </c>
      <c r="N1959" t="s">
        <v>34</v>
      </c>
      <c r="O1959" t="s">
        <v>74</v>
      </c>
      <c r="P1959">
        <v>17</v>
      </c>
      <c r="Q1959">
        <v>213</v>
      </c>
      <c r="R1959">
        <v>3</v>
      </c>
      <c r="S1959">
        <v>0</v>
      </c>
      <c r="T1959" t="s">
        <v>67</v>
      </c>
      <c r="U1959">
        <v>-1</v>
      </c>
      <c r="V1959">
        <v>4</v>
      </c>
      <c r="W1959" t="s">
        <v>33</v>
      </c>
      <c r="X1959" t="s">
        <v>37</v>
      </c>
      <c r="Y1959" t="s">
        <v>33</v>
      </c>
      <c r="Z1959">
        <v>635055.6</v>
      </c>
      <c r="AA1959">
        <v>0.59799999999999998</v>
      </c>
      <c r="AB1959" t="s">
        <v>50</v>
      </c>
      <c r="AC1959" t="s">
        <v>45</v>
      </c>
      <c r="AD1959" t="s">
        <v>46</v>
      </c>
    </row>
    <row r="1960" spans="1:30" x14ac:dyDescent="0.25">
      <c r="A1960">
        <v>101959</v>
      </c>
      <c r="B1960">
        <v>40</v>
      </c>
      <c r="C1960" t="s">
        <v>30</v>
      </c>
      <c r="D1960" t="s">
        <v>31</v>
      </c>
      <c r="E1960" t="s">
        <v>42</v>
      </c>
      <c r="F1960">
        <v>55406.43</v>
      </c>
      <c r="G1960">
        <v>39611.199999999997</v>
      </c>
      <c r="H1960">
        <v>850</v>
      </c>
      <c r="I1960">
        <v>150</v>
      </c>
      <c r="J1960">
        <v>5</v>
      </c>
      <c r="K1960" t="s">
        <v>33</v>
      </c>
      <c r="L1960" t="s">
        <v>37</v>
      </c>
      <c r="M1960" t="s">
        <v>37</v>
      </c>
      <c r="N1960" t="s">
        <v>34</v>
      </c>
      <c r="O1960" t="s">
        <v>63</v>
      </c>
      <c r="P1960">
        <v>10</v>
      </c>
      <c r="Q1960">
        <v>481</v>
      </c>
      <c r="R1960">
        <v>1</v>
      </c>
      <c r="S1960">
        <v>3</v>
      </c>
      <c r="T1960" t="s">
        <v>53</v>
      </c>
      <c r="U1960">
        <v>316</v>
      </c>
      <c r="V1960">
        <v>3</v>
      </c>
      <c r="W1960" t="s">
        <v>33</v>
      </c>
      <c r="X1960" t="s">
        <v>37</v>
      </c>
      <c r="Y1960" t="s">
        <v>33</v>
      </c>
      <c r="Z1960">
        <v>664877.16</v>
      </c>
      <c r="AA1960">
        <v>0.71499999999999997</v>
      </c>
      <c r="AB1960" t="s">
        <v>62</v>
      </c>
      <c r="AC1960" t="s">
        <v>39</v>
      </c>
      <c r="AD1960" t="s">
        <v>46</v>
      </c>
    </row>
    <row r="1961" spans="1:30" x14ac:dyDescent="0.25">
      <c r="A1961">
        <v>101960</v>
      </c>
      <c r="B1961">
        <v>22</v>
      </c>
      <c r="C1961" t="s">
        <v>70</v>
      </c>
      <c r="D1961" t="s">
        <v>31</v>
      </c>
      <c r="E1961" t="s">
        <v>48</v>
      </c>
      <c r="F1961">
        <v>19879.75</v>
      </c>
      <c r="G1961">
        <v>54838.82</v>
      </c>
      <c r="H1961">
        <v>636</v>
      </c>
      <c r="I1961">
        <v>144</v>
      </c>
      <c r="J1961">
        <v>3</v>
      </c>
      <c r="K1961" t="s">
        <v>33</v>
      </c>
      <c r="L1961" t="s">
        <v>37</v>
      </c>
      <c r="M1961" t="s">
        <v>33</v>
      </c>
      <c r="N1961" t="s">
        <v>34</v>
      </c>
      <c r="O1961" t="s">
        <v>64</v>
      </c>
      <c r="P1961">
        <v>24</v>
      </c>
      <c r="Q1961">
        <v>148</v>
      </c>
      <c r="R1961">
        <v>8</v>
      </c>
      <c r="S1961">
        <v>0</v>
      </c>
      <c r="T1961" t="s">
        <v>53</v>
      </c>
      <c r="U1961">
        <v>-1</v>
      </c>
      <c r="V1961">
        <v>1</v>
      </c>
      <c r="W1961" t="s">
        <v>33</v>
      </c>
      <c r="X1961" t="s">
        <v>37</v>
      </c>
      <c r="Y1961" t="s">
        <v>33</v>
      </c>
      <c r="Z1961">
        <v>238557</v>
      </c>
      <c r="AA1961">
        <v>2.7589999999999999</v>
      </c>
      <c r="AB1961" t="s">
        <v>44</v>
      </c>
      <c r="AC1961" t="s">
        <v>65</v>
      </c>
      <c r="AD1961" t="s">
        <v>46</v>
      </c>
    </row>
    <row r="1962" spans="1:30" x14ac:dyDescent="0.25">
      <c r="A1962">
        <v>101961</v>
      </c>
      <c r="B1962">
        <v>50</v>
      </c>
      <c r="C1962" t="s">
        <v>66</v>
      </c>
      <c r="D1962" t="s">
        <v>58</v>
      </c>
      <c r="E1962" t="s">
        <v>32</v>
      </c>
      <c r="F1962">
        <v>59898.92</v>
      </c>
      <c r="G1962">
        <v>33515.58</v>
      </c>
      <c r="H1962">
        <v>787</v>
      </c>
      <c r="I1962">
        <v>11</v>
      </c>
      <c r="J1962">
        <v>2</v>
      </c>
      <c r="K1962" t="s">
        <v>33</v>
      </c>
      <c r="L1962" t="s">
        <v>33</v>
      </c>
      <c r="M1962" t="s">
        <v>33</v>
      </c>
      <c r="N1962" t="s">
        <v>34</v>
      </c>
      <c r="O1962" t="s">
        <v>74</v>
      </c>
      <c r="P1962">
        <v>9</v>
      </c>
      <c r="Q1962">
        <v>549</v>
      </c>
      <c r="R1962">
        <v>8</v>
      </c>
      <c r="S1962">
        <v>4</v>
      </c>
      <c r="T1962" t="s">
        <v>53</v>
      </c>
      <c r="U1962">
        <v>364</v>
      </c>
      <c r="V1962">
        <v>3</v>
      </c>
      <c r="W1962" t="s">
        <v>33</v>
      </c>
      <c r="X1962" t="s">
        <v>33</v>
      </c>
      <c r="Y1962" t="s">
        <v>33</v>
      </c>
      <c r="Z1962">
        <v>718787.04</v>
      </c>
      <c r="AA1962">
        <v>0.56000000000000005</v>
      </c>
      <c r="AB1962" t="s">
        <v>50</v>
      </c>
      <c r="AC1962" t="s">
        <v>39</v>
      </c>
      <c r="AD1962" t="s">
        <v>46</v>
      </c>
    </row>
    <row r="1963" spans="1:30" x14ac:dyDescent="0.25">
      <c r="A1963">
        <v>101962</v>
      </c>
      <c r="B1963">
        <v>63</v>
      </c>
      <c r="C1963" t="s">
        <v>70</v>
      </c>
      <c r="D1963" t="s">
        <v>58</v>
      </c>
      <c r="E1963" t="s">
        <v>48</v>
      </c>
      <c r="F1963">
        <v>12000</v>
      </c>
      <c r="G1963">
        <v>0</v>
      </c>
      <c r="H1963">
        <v>850</v>
      </c>
      <c r="I1963">
        <v>58</v>
      </c>
      <c r="J1963">
        <v>5</v>
      </c>
      <c r="K1963" t="s">
        <v>37</v>
      </c>
      <c r="L1963" t="s">
        <v>33</v>
      </c>
      <c r="M1963" t="s">
        <v>33</v>
      </c>
      <c r="N1963" t="s">
        <v>34</v>
      </c>
      <c r="O1963" t="s">
        <v>43</v>
      </c>
      <c r="P1963">
        <v>2</v>
      </c>
      <c r="Q1963">
        <v>20</v>
      </c>
      <c r="R1963">
        <v>1</v>
      </c>
      <c r="S1963">
        <v>4</v>
      </c>
      <c r="T1963" t="s">
        <v>53</v>
      </c>
      <c r="U1963">
        <v>305</v>
      </c>
      <c r="V1963">
        <v>3</v>
      </c>
      <c r="W1963" t="s">
        <v>37</v>
      </c>
      <c r="X1963" t="s">
        <v>37</v>
      </c>
      <c r="Y1963" t="s">
        <v>33</v>
      </c>
      <c r="Z1963">
        <v>144000</v>
      </c>
      <c r="AA1963">
        <v>0</v>
      </c>
      <c r="AB1963" t="s">
        <v>60</v>
      </c>
      <c r="AC1963" t="s">
        <v>65</v>
      </c>
      <c r="AD1963" t="s">
        <v>46</v>
      </c>
    </row>
    <row r="1964" spans="1:30" x14ac:dyDescent="0.25">
      <c r="A1964">
        <v>101963</v>
      </c>
      <c r="B1964">
        <v>18</v>
      </c>
      <c r="C1964" t="s">
        <v>75</v>
      </c>
      <c r="D1964" t="s">
        <v>31</v>
      </c>
      <c r="E1964" t="s">
        <v>32</v>
      </c>
      <c r="F1964">
        <v>68921.06</v>
      </c>
      <c r="G1964">
        <v>31852.05</v>
      </c>
      <c r="H1964">
        <v>737</v>
      </c>
      <c r="I1964">
        <v>178</v>
      </c>
      <c r="J1964">
        <v>4</v>
      </c>
      <c r="K1964" t="s">
        <v>33</v>
      </c>
      <c r="L1964" t="s">
        <v>37</v>
      </c>
      <c r="M1964" t="s">
        <v>33</v>
      </c>
      <c r="N1964" t="s">
        <v>34</v>
      </c>
      <c r="O1964" t="s">
        <v>59</v>
      </c>
      <c r="P1964">
        <v>19</v>
      </c>
      <c r="Q1964">
        <v>178</v>
      </c>
      <c r="R1964">
        <v>1</v>
      </c>
      <c r="S1964">
        <v>0</v>
      </c>
      <c r="T1964" t="s">
        <v>53</v>
      </c>
      <c r="U1964">
        <v>-1</v>
      </c>
      <c r="V1964">
        <v>5</v>
      </c>
      <c r="W1964" t="s">
        <v>33</v>
      </c>
      <c r="X1964" t="s">
        <v>33</v>
      </c>
      <c r="Y1964" t="s">
        <v>33</v>
      </c>
      <c r="Z1964">
        <v>827052.72</v>
      </c>
      <c r="AA1964">
        <v>0.46200000000000002</v>
      </c>
      <c r="AB1964" t="s">
        <v>44</v>
      </c>
      <c r="AC1964" t="s">
        <v>39</v>
      </c>
      <c r="AD1964" t="s">
        <v>46</v>
      </c>
    </row>
    <row r="1965" spans="1:30" x14ac:dyDescent="0.25">
      <c r="A1965">
        <v>101964</v>
      </c>
      <c r="B1965">
        <v>26</v>
      </c>
      <c r="C1965" t="s">
        <v>30</v>
      </c>
      <c r="D1965" t="s">
        <v>31</v>
      </c>
      <c r="E1965" t="s">
        <v>48</v>
      </c>
      <c r="F1965">
        <v>42103.99</v>
      </c>
      <c r="G1965">
        <v>16145.23</v>
      </c>
      <c r="H1965">
        <v>706</v>
      </c>
      <c r="I1965">
        <v>56</v>
      </c>
      <c r="J1965">
        <v>4</v>
      </c>
      <c r="K1965" t="s">
        <v>33</v>
      </c>
      <c r="L1965" t="s">
        <v>33</v>
      </c>
      <c r="M1965" t="s">
        <v>33</v>
      </c>
      <c r="N1965" t="s">
        <v>34</v>
      </c>
      <c r="O1965" t="s">
        <v>35</v>
      </c>
      <c r="P1965">
        <v>23</v>
      </c>
      <c r="Q1965">
        <v>692</v>
      </c>
      <c r="R1965">
        <v>8</v>
      </c>
      <c r="S1965">
        <v>2</v>
      </c>
      <c r="T1965" t="s">
        <v>53</v>
      </c>
      <c r="U1965">
        <v>479</v>
      </c>
      <c r="V1965">
        <v>2</v>
      </c>
      <c r="W1965" t="s">
        <v>33</v>
      </c>
      <c r="X1965" t="s">
        <v>33</v>
      </c>
      <c r="Y1965" t="s">
        <v>33</v>
      </c>
      <c r="Z1965">
        <v>505247.88</v>
      </c>
      <c r="AA1965">
        <v>0.38300000000000001</v>
      </c>
      <c r="AB1965" t="s">
        <v>38</v>
      </c>
      <c r="AC1965" t="s">
        <v>51</v>
      </c>
      <c r="AD1965" t="s">
        <v>46</v>
      </c>
    </row>
    <row r="1966" spans="1:30" x14ac:dyDescent="0.25">
      <c r="A1966">
        <v>101965</v>
      </c>
      <c r="B1966">
        <v>70</v>
      </c>
      <c r="C1966" t="s">
        <v>75</v>
      </c>
      <c r="D1966" t="s">
        <v>58</v>
      </c>
      <c r="E1966" t="s">
        <v>42</v>
      </c>
      <c r="F1966">
        <v>16581.47</v>
      </c>
      <c r="G1966">
        <v>29228.15</v>
      </c>
      <c r="H1966">
        <v>580</v>
      </c>
      <c r="I1966">
        <v>72</v>
      </c>
      <c r="J1966">
        <v>5</v>
      </c>
      <c r="K1966" t="s">
        <v>33</v>
      </c>
      <c r="L1966" t="s">
        <v>33</v>
      </c>
      <c r="M1966" t="s">
        <v>33</v>
      </c>
      <c r="N1966" t="s">
        <v>34</v>
      </c>
      <c r="O1966" t="s">
        <v>69</v>
      </c>
      <c r="P1966">
        <v>11</v>
      </c>
      <c r="Q1966">
        <v>352</v>
      </c>
      <c r="R1966">
        <v>5</v>
      </c>
      <c r="S1966">
        <v>5</v>
      </c>
      <c r="T1966" t="s">
        <v>67</v>
      </c>
      <c r="U1966">
        <v>449</v>
      </c>
      <c r="V1966">
        <v>5</v>
      </c>
      <c r="W1966" t="s">
        <v>37</v>
      </c>
      <c r="X1966" t="s">
        <v>33</v>
      </c>
      <c r="Y1966" t="s">
        <v>33</v>
      </c>
      <c r="Z1966">
        <v>198977.64</v>
      </c>
      <c r="AA1966">
        <v>1.7629999999999999</v>
      </c>
      <c r="AB1966" t="s">
        <v>60</v>
      </c>
      <c r="AC1966" t="s">
        <v>65</v>
      </c>
      <c r="AD1966" t="s">
        <v>46</v>
      </c>
    </row>
    <row r="1967" spans="1:30" x14ac:dyDescent="0.25">
      <c r="A1967">
        <v>101966</v>
      </c>
      <c r="B1967">
        <v>43</v>
      </c>
      <c r="C1967" t="s">
        <v>41</v>
      </c>
      <c r="D1967" t="s">
        <v>31</v>
      </c>
      <c r="E1967" t="s">
        <v>42</v>
      </c>
      <c r="F1967">
        <v>69145.05</v>
      </c>
      <c r="G1967">
        <v>25910.67</v>
      </c>
      <c r="H1967">
        <v>672</v>
      </c>
      <c r="I1967">
        <v>50</v>
      </c>
      <c r="J1967">
        <v>3</v>
      </c>
      <c r="K1967" t="s">
        <v>33</v>
      </c>
      <c r="L1967" t="s">
        <v>37</v>
      </c>
      <c r="M1967" t="s">
        <v>33</v>
      </c>
      <c r="N1967" t="s">
        <v>34</v>
      </c>
      <c r="O1967" t="s">
        <v>49</v>
      </c>
      <c r="P1967">
        <v>24</v>
      </c>
      <c r="Q1967">
        <v>289</v>
      </c>
      <c r="R1967">
        <v>7</v>
      </c>
      <c r="S1967">
        <v>1</v>
      </c>
      <c r="T1967" t="s">
        <v>36</v>
      </c>
      <c r="U1967">
        <v>238</v>
      </c>
      <c r="V1967">
        <v>1</v>
      </c>
      <c r="W1967" t="s">
        <v>33</v>
      </c>
      <c r="X1967" t="s">
        <v>33</v>
      </c>
      <c r="Y1967" t="s">
        <v>33</v>
      </c>
      <c r="Z1967">
        <v>829740.6</v>
      </c>
      <c r="AA1967">
        <v>0.375</v>
      </c>
      <c r="AB1967" t="s">
        <v>62</v>
      </c>
      <c r="AC1967" t="s">
        <v>39</v>
      </c>
      <c r="AD1967" t="s">
        <v>46</v>
      </c>
    </row>
    <row r="1968" spans="1:30" x14ac:dyDescent="0.25">
      <c r="A1968">
        <v>101967</v>
      </c>
      <c r="B1968">
        <v>68</v>
      </c>
      <c r="C1968" t="s">
        <v>30</v>
      </c>
      <c r="D1968" t="s">
        <v>31</v>
      </c>
      <c r="E1968" t="s">
        <v>48</v>
      </c>
      <c r="F1968">
        <v>62255.28</v>
      </c>
      <c r="G1968">
        <v>48383.839999999997</v>
      </c>
      <c r="H1968">
        <v>645</v>
      </c>
      <c r="I1968">
        <v>104</v>
      </c>
      <c r="J1968">
        <v>5</v>
      </c>
      <c r="K1968" t="s">
        <v>33</v>
      </c>
      <c r="L1968" t="s">
        <v>33</v>
      </c>
      <c r="M1968" t="s">
        <v>33</v>
      </c>
      <c r="O1968" t="s">
        <v>63</v>
      </c>
      <c r="P1968">
        <v>10</v>
      </c>
      <c r="Q1968">
        <v>637</v>
      </c>
      <c r="R1968">
        <v>5</v>
      </c>
      <c r="S1968">
        <v>5</v>
      </c>
      <c r="T1968" t="s">
        <v>67</v>
      </c>
      <c r="U1968">
        <v>362</v>
      </c>
      <c r="V1968">
        <v>4</v>
      </c>
      <c r="W1968" t="s">
        <v>37</v>
      </c>
      <c r="X1968" t="s">
        <v>37</v>
      </c>
      <c r="Y1968" t="s">
        <v>37</v>
      </c>
      <c r="Z1968">
        <v>747063.36</v>
      </c>
      <c r="AA1968">
        <v>0.77700000000000002</v>
      </c>
      <c r="AB1968" t="s">
        <v>60</v>
      </c>
      <c r="AC1968" t="s">
        <v>39</v>
      </c>
      <c r="AD1968" t="s">
        <v>40</v>
      </c>
    </row>
    <row r="1969" spans="1:30" x14ac:dyDescent="0.25">
      <c r="A1969">
        <v>101968</v>
      </c>
      <c r="B1969">
        <v>45</v>
      </c>
      <c r="C1969" t="s">
        <v>54</v>
      </c>
      <c r="D1969" t="s">
        <v>58</v>
      </c>
      <c r="E1969" t="s">
        <v>48</v>
      </c>
      <c r="F1969">
        <v>43733.41</v>
      </c>
      <c r="G1969">
        <v>23810.11</v>
      </c>
      <c r="H1969">
        <v>680</v>
      </c>
      <c r="I1969">
        <v>167</v>
      </c>
      <c r="J1969">
        <v>2</v>
      </c>
      <c r="K1969" t="s">
        <v>33</v>
      </c>
      <c r="L1969" t="s">
        <v>37</v>
      </c>
      <c r="M1969" t="s">
        <v>33</v>
      </c>
      <c r="N1969" t="s">
        <v>34</v>
      </c>
      <c r="O1969" t="s">
        <v>52</v>
      </c>
      <c r="P1969">
        <v>14</v>
      </c>
      <c r="Q1969">
        <v>657</v>
      </c>
      <c r="R1969">
        <v>6</v>
      </c>
      <c r="S1969">
        <v>3</v>
      </c>
      <c r="T1969" t="s">
        <v>53</v>
      </c>
      <c r="U1969">
        <v>3</v>
      </c>
      <c r="V1969">
        <v>5</v>
      </c>
      <c r="W1969" t="s">
        <v>33</v>
      </c>
      <c r="X1969" t="s">
        <v>37</v>
      </c>
      <c r="Y1969" t="s">
        <v>37</v>
      </c>
      <c r="Z1969">
        <v>524800.92000000004</v>
      </c>
      <c r="AA1969">
        <v>0.54400000000000004</v>
      </c>
      <c r="AB1969" t="s">
        <v>62</v>
      </c>
      <c r="AC1969" t="s">
        <v>45</v>
      </c>
      <c r="AD1969" t="s">
        <v>40</v>
      </c>
    </row>
    <row r="1970" spans="1:30" x14ac:dyDescent="0.25">
      <c r="A1970">
        <v>101969</v>
      </c>
      <c r="B1970">
        <v>29</v>
      </c>
      <c r="C1970" t="s">
        <v>75</v>
      </c>
      <c r="D1970" t="s">
        <v>31</v>
      </c>
      <c r="E1970" t="s">
        <v>42</v>
      </c>
      <c r="G1970">
        <v>13516.92</v>
      </c>
      <c r="H1970">
        <v>713</v>
      </c>
      <c r="I1970">
        <v>1</v>
      </c>
      <c r="J1970">
        <v>1</v>
      </c>
      <c r="K1970" t="s">
        <v>33</v>
      </c>
      <c r="L1970" t="s">
        <v>37</v>
      </c>
      <c r="M1970" t="s">
        <v>33</v>
      </c>
      <c r="N1970" t="s">
        <v>34</v>
      </c>
      <c r="O1970" t="s">
        <v>73</v>
      </c>
      <c r="P1970">
        <v>4</v>
      </c>
      <c r="Q1970">
        <v>409</v>
      </c>
      <c r="R1970">
        <v>4</v>
      </c>
      <c r="S1970">
        <v>0</v>
      </c>
      <c r="T1970" t="s">
        <v>53</v>
      </c>
      <c r="U1970">
        <v>-1</v>
      </c>
      <c r="V1970">
        <v>2</v>
      </c>
      <c r="W1970" t="s">
        <v>37</v>
      </c>
      <c r="X1970" t="s">
        <v>33</v>
      </c>
      <c r="Y1970" t="s">
        <v>33</v>
      </c>
      <c r="Z1970">
        <v>671971.32</v>
      </c>
      <c r="AA1970">
        <v>0.24099999999999999</v>
      </c>
      <c r="AB1970" t="s">
        <v>38</v>
      </c>
      <c r="AC1970" t="s">
        <v>39</v>
      </c>
      <c r="AD1970" t="s">
        <v>46</v>
      </c>
    </row>
    <row r="1971" spans="1:30" x14ac:dyDescent="0.25">
      <c r="A1971">
        <v>101970</v>
      </c>
      <c r="B1971">
        <v>33</v>
      </c>
      <c r="C1971" t="s">
        <v>41</v>
      </c>
      <c r="D1971" t="s">
        <v>58</v>
      </c>
      <c r="E1971" t="s">
        <v>42</v>
      </c>
      <c r="F1971">
        <v>66129.7</v>
      </c>
      <c r="G1971">
        <v>47191.06</v>
      </c>
      <c r="H1971">
        <v>724</v>
      </c>
      <c r="I1971">
        <v>159</v>
      </c>
      <c r="J1971">
        <v>5</v>
      </c>
      <c r="K1971" t="s">
        <v>33</v>
      </c>
      <c r="L1971" t="s">
        <v>33</v>
      </c>
      <c r="M1971" t="s">
        <v>33</v>
      </c>
      <c r="N1971" t="s">
        <v>34</v>
      </c>
      <c r="O1971" t="s">
        <v>49</v>
      </c>
      <c r="P1971">
        <v>20</v>
      </c>
      <c r="Q1971">
        <v>211</v>
      </c>
      <c r="R1971">
        <v>5</v>
      </c>
      <c r="S1971">
        <v>5</v>
      </c>
      <c r="T1971" t="s">
        <v>67</v>
      </c>
      <c r="U1971">
        <v>476</v>
      </c>
      <c r="V1971">
        <v>6</v>
      </c>
      <c r="W1971" t="s">
        <v>37</v>
      </c>
      <c r="X1971" t="s">
        <v>37</v>
      </c>
      <c r="Y1971" t="s">
        <v>33</v>
      </c>
      <c r="Z1971">
        <v>793556.4</v>
      </c>
      <c r="AA1971">
        <v>0.71399999999999997</v>
      </c>
      <c r="AB1971" t="s">
        <v>38</v>
      </c>
      <c r="AC1971" t="s">
        <v>39</v>
      </c>
      <c r="AD1971" t="s">
        <v>46</v>
      </c>
    </row>
    <row r="1972" spans="1:30" x14ac:dyDescent="0.25">
      <c r="A1972">
        <v>101971</v>
      </c>
      <c r="B1972">
        <v>39</v>
      </c>
      <c r="C1972" t="s">
        <v>41</v>
      </c>
      <c r="D1972" t="s">
        <v>31</v>
      </c>
      <c r="F1972">
        <v>73232.850000000006</v>
      </c>
      <c r="G1972">
        <v>15345.6</v>
      </c>
      <c r="H1972">
        <v>691</v>
      </c>
      <c r="I1972">
        <v>70</v>
      </c>
      <c r="J1972">
        <v>1</v>
      </c>
      <c r="K1972" t="s">
        <v>33</v>
      </c>
      <c r="L1972" t="s">
        <v>33</v>
      </c>
      <c r="M1972" t="s">
        <v>37</v>
      </c>
      <c r="N1972" t="s">
        <v>34</v>
      </c>
      <c r="O1972" t="s">
        <v>35</v>
      </c>
      <c r="P1972">
        <v>9</v>
      </c>
      <c r="Q1972">
        <v>318</v>
      </c>
      <c r="R1972">
        <v>2</v>
      </c>
      <c r="S1972">
        <v>3</v>
      </c>
      <c r="T1972" t="s">
        <v>53</v>
      </c>
      <c r="U1972">
        <v>64</v>
      </c>
      <c r="V1972">
        <v>3</v>
      </c>
      <c r="W1972" t="s">
        <v>37</v>
      </c>
      <c r="X1972" t="s">
        <v>37</v>
      </c>
      <c r="Y1972" t="s">
        <v>33</v>
      </c>
      <c r="Z1972">
        <v>878794.2</v>
      </c>
      <c r="AA1972">
        <v>0.21</v>
      </c>
      <c r="AB1972" t="s">
        <v>62</v>
      </c>
      <c r="AC1972" t="s">
        <v>39</v>
      </c>
      <c r="AD1972" t="s">
        <v>46</v>
      </c>
    </row>
    <row r="1973" spans="1:30" x14ac:dyDescent="0.25">
      <c r="A1973">
        <v>101972</v>
      </c>
      <c r="B1973">
        <v>33</v>
      </c>
      <c r="C1973" t="s">
        <v>71</v>
      </c>
      <c r="D1973" t="s">
        <v>68</v>
      </c>
      <c r="F1973">
        <v>55417.14</v>
      </c>
      <c r="G1973">
        <v>0</v>
      </c>
      <c r="H1973">
        <v>649</v>
      </c>
      <c r="I1973">
        <v>27</v>
      </c>
      <c r="J1973">
        <v>5</v>
      </c>
      <c r="K1973" t="s">
        <v>33</v>
      </c>
      <c r="L1973" t="s">
        <v>33</v>
      </c>
      <c r="M1973" t="s">
        <v>33</v>
      </c>
      <c r="N1973" t="s">
        <v>34</v>
      </c>
      <c r="O1973" t="s">
        <v>52</v>
      </c>
      <c r="P1973">
        <v>24</v>
      </c>
      <c r="Q1973">
        <v>128</v>
      </c>
      <c r="R1973">
        <v>7</v>
      </c>
      <c r="S1973">
        <v>1</v>
      </c>
      <c r="T1973" t="s">
        <v>53</v>
      </c>
      <c r="U1973">
        <v>12</v>
      </c>
      <c r="V1973">
        <v>3</v>
      </c>
      <c r="W1973" t="s">
        <v>33</v>
      </c>
      <c r="X1973" t="s">
        <v>33</v>
      </c>
      <c r="Y1973" t="s">
        <v>33</v>
      </c>
      <c r="Z1973">
        <v>665005.68000000005</v>
      </c>
      <c r="AA1973">
        <v>0</v>
      </c>
      <c r="AB1973" t="s">
        <v>38</v>
      </c>
      <c r="AC1973" t="s">
        <v>39</v>
      </c>
      <c r="AD1973" t="s">
        <v>46</v>
      </c>
    </row>
    <row r="1974" spans="1:30" x14ac:dyDescent="0.25">
      <c r="A1974">
        <v>101973</v>
      </c>
      <c r="B1974">
        <v>32</v>
      </c>
      <c r="C1974" t="s">
        <v>75</v>
      </c>
      <c r="D1974" t="s">
        <v>58</v>
      </c>
      <c r="E1974" t="s">
        <v>48</v>
      </c>
      <c r="F1974">
        <v>35932.76</v>
      </c>
      <c r="G1974">
        <v>19542.810000000001</v>
      </c>
      <c r="H1974">
        <v>628</v>
      </c>
      <c r="I1974">
        <v>95</v>
      </c>
      <c r="J1974">
        <v>5</v>
      </c>
      <c r="K1974" t="s">
        <v>37</v>
      </c>
      <c r="L1974" t="s">
        <v>33</v>
      </c>
      <c r="M1974" t="s">
        <v>33</v>
      </c>
      <c r="N1974" t="s">
        <v>34</v>
      </c>
      <c r="O1974" t="s">
        <v>73</v>
      </c>
      <c r="P1974">
        <v>24</v>
      </c>
      <c r="Q1974">
        <v>399</v>
      </c>
      <c r="R1974">
        <v>2</v>
      </c>
      <c r="S1974">
        <v>4</v>
      </c>
      <c r="T1974" t="s">
        <v>46</v>
      </c>
      <c r="U1974">
        <v>161</v>
      </c>
      <c r="V1974">
        <v>5</v>
      </c>
      <c r="W1974" t="s">
        <v>33</v>
      </c>
      <c r="X1974" t="s">
        <v>33</v>
      </c>
      <c r="Y1974" t="s">
        <v>33</v>
      </c>
      <c r="Z1974">
        <v>431193.12</v>
      </c>
      <c r="AA1974">
        <v>0.54400000000000004</v>
      </c>
      <c r="AB1974" t="s">
        <v>38</v>
      </c>
      <c r="AC1974" t="s">
        <v>51</v>
      </c>
      <c r="AD1974" t="s">
        <v>46</v>
      </c>
    </row>
    <row r="1975" spans="1:30" x14ac:dyDescent="0.25">
      <c r="A1975">
        <v>101974</v>
      </c>
      <c r="B1975">
        <v>37</v>
      </c>
      <c r="C1975" t="s">
        <v>41</v>
      </c>
      <c r="D1975" t="s">
        <v>58</v>
      </c>
      <c r="E1975" t="s">
        <v>42</v>
      </c>
      <c r="F1975">
        <v>26200.85</v>
      </c>
      <c r="G1975">
        <v>40990.910000000003</v>
      </c>
      <c r="H1975">
        <v>801</v>
      </c>
      <c r="I1975">
        <v>76</v>
      </c>
      <c r="J1975">
        <v>2</v>
      </c>
      <c r="K1975" t="s">
        <v>33</v>
      </c>
      <c r="L1975" t="s">
        <v>33</v>
      </c>
      <c r="M1975" t="s">
        <v>33</v>
      </c>
      <c r="N1975" t="s">
        <v>34</v>
      </c>
      <c r="O1975" t="s">
        <v>74</v>
      </c>
      <c r="P1975">
        <v>16</v>
      </c>
      <c r="Q1975">
        <v>374</v>
      </c>
      <c r="R1975">
        <v>4</v>
      </c>
      <c r="S1975">
        <v>4</v>
      </c>
      <c r="T1975" t="s">
        <v>67</v>
      </c>
      <c r="U1975">
        <v>435</v>
      </c>
      <c r="V1975">
        <v>0</v>
      </c>
      <c r="W1975" t="s">
        <v>37</v>
      </c>
      <c r="X1975" t="s">
        <v>37</v>
      </c>
      <c r="Y1975" t="s">
        <v>37</v>
      </c>
      <c r="Z1975">
        <v>314410.2</v>
      </c>
      <c r="AA1975">
        <v>1.5640000000000001</v>
      </c>
      <c r="AB1975" t="s">
        <v>62</v>
      </c>
      <c r="AC1975" t="s">
        <v>65</v>
      </c>
      <c r="AD1975" t="s">
        <v>40</v>
      </c>
    </row>
    <row r="1976" spans="1:30" x14ac:dyDescent="0.25">
      <c r="A1976">
        <v>101975</v>
      </c>
      <c r="B1976">
        <v>67</v>
      </c>
      <c r="C1976" t="s">
        <v>61</v>
      </c>
      <c r="D1976" t="s">
        <v>68</v>
      </c>
      <c r="E1976" t="s">
        <v>48</v>
      </c>
      <c r="F1976">
        <v>36534.879999999997</v>
      </c>
      <c r="G1976">
        <v>38057.08</v>
      </c>
      <c r="H1976">
        <v>834</v>
      </c>
      <c r="I1976">
        <v>119</v>
      </c>
      <c r="J1976">
        <v>1</v>
      </c>
      <c r="K1976" t="s">
        <v>33</v>
      </c>
      <c r="L1976" t="s">
        <v>37</v>
      </c>
      <c r="M1976" t="s">
        <v>33</v>
      </c>
      <c r="N1976" t="s">
        <v>34</v>
      </c>
      <c r="O1976" t="s">
        <v>72</v>
      </c>
      <c r="P1976">
        <v>24</v>
      </c>
      <c r="Q1976">
        <v>506</v>
      </c>
      <c r="R1976">
        <v>8</v>
      </c>
      <c r="S1976">
        <v>2</v>
      </c>
      <c r="T1976" t="s">
        <v>36</v>
      </c>
      <c r="U1976">
        <v>454</v>
      </c>
      <c r="V1976">
        <v>1</v>
      </c>
      <c r="W1976" t="s">
        <v>33</v>
      </c>
      <c r="X1976" t="s">
        <v>33</v>
      </c>
      <c r="Y1976" t="s">
        <v>37</v>
      </c>
      <c r="Z1976">
        <v>438418.56</v>
      </c>
      <c r="AA1976">
        <v>1.042</v>
      </c>
      <c r="AB1976" t="s">
        <v>60</v>
      </c>
      <c r="AC1976" t="s">
        <v>51</v>
      </c>
      <c r="AD1976" t="s">
        <v>40</v>
      </c>
    </row>
    <row r="1977" spans="1:30" x14ac:dyDescent="0.25">
      <c r="A1977">
        <v>101976</v>
      </c>
      <c r="B1977">
        <v>53</v>
      </c>
      <c r="C1977" t="s">
        <v>61</v>
      </c>
      <c r="D1977" t="s">
        <v>68</v>
      </c>
      <c r="E1977" t="s">
        <v>42</v>
      </c>
      <c r="F1977">
        <v>44085.01</v>
      </c>
      <c r="G1977">
        <v>67303.960000000006</v>
      </c>
      <c r="H1977">
        <v>619</v>
      </c>
      <c r="I1977">
        <v>109</v>
      </c>
      <c r="J1977">
        <v>3</v>
      </c>
      <c r="K1977" t="s">
        <v>33</v>
      </c>
      <c r="L1977" t="s">
        <v>37</v>
      </c>
      <c r="M1977" t="s">
        <v>33</v>
      </c>
      <c r="N1977" t="s">
        <v>34</v>
      </c>
      <c r="O1977" t="s">
        <v>64</v>
      </c>
      <c r="P1977">
        <v>12</v>
      </c>
      <c r="Q1977">
        <v>481</v>
      </c>
      <c r="R1977">
        <v>4</v>
      </c>
      <c r="S1977">
        <v>4</v>
      </c>
      <c r="T1977" t="s">
        <v>53</v>
      </c>
      <c r="U1977">
        <v>229</v>
      </c>
      <c r="V1977">
        <v>2</v>
      </c>
      <c r="W1977" t="s">
        <v>33</v>
      </c>
      <c r="X1977" t="s">
        <v>33</v>
      </c>
      <c r="Y1977" t="s">
        <v>37</v>
      </c>
      <c r="Z1977">
        <v>529020.12</v>
      </c>
      <c r="AA1977">
        <v>1.5269999999999999</v>
      </c>
      <c r="AB1977" t="s">
        <v>50</v>
      </c>
      <c r="AC1977" t="s">
        <v>45</v>
      </c>
      <c r="AD1977" t="s">
        <v>40</v>
      </c>
    </row>
    <row r="1978" spans="1:30" x14ac:dyDescent="0.25">
      <c r="A1978">
        <v>101977</v>
      </c>
      <c r="B1978">
        <v>68</v>
      </c>
      <c r="C1978" t="s">
        <v>66</v>
      </c>
      <c r="D1978" t="s">
        <v>58</v>
      </c>
      <c r="E1978" t="s">
        <v>32</v>
      </c>
      <c r="F1978">
        <v>97186.3</v>
      </c>
      <c r="G1978">
        <v>73667.649999999994</v>
      </c>
      <c r="H1978">
        <v>850</v>
      </c>
      <c r="I1978">
        <v>165</v>
      </c>
      <c r="J1978">
        <v>3</v>
      </c>
      <c r="K1978" t="s">
        <v>33</v>
      </c>
      <c r="L1978" t="s">
        <v>37</v>
      </c>
      <c r="M1978" t="s">
        <v>33</v>
      </c>
      <c r="N1978" t="s">
        <v>34</v>
      </c>
      <c r="O1978" t="s">
        <v>59</v>
      </c>
      <c r="P1978">
        <v>1</v>
      </c>
      <c r="Q1978">
        <v>450</v>
      </c>
      <c r="R1978">
        <v>7</v>
      </c>
      <c r="S1978">
        <v>1</v>
      </c>
      <c r="T1978" t="s">
        <v>53</v>
      </c>
      <c r="U1978">
        <v>165</v>
      </c>
      <c r="V1978">
        <v>0</v>
      </c>
      <c r="W1978" t="s">
        <v>37</v>
      </c>
      <c r="X1978" t="s">
        <v>33</v>
      </c>
      <c r="Y1978" t="s">
        <v>33</v>
      </c>
      <c r="Z1978">
        <v>1166235.6000000001</v>
      </c>
      <c r="AA1978">
        <v>0.75800000000000001</v>
      </c>
      <c r="AB1978" t="s">
        <v>60</v>
      </c>
      <c r="AC1978" t="s">
        <v>39</v>
      </c>
      <c r="AD1978" t="s">
        <v>46</v>
      </c>
    </row>
    <row r="1979" spans="1:30" x14ac:dyDescent="0.25">
      <c r="A1979">
        <v>101978</v>
      </c>
      <c r="B1979">
        <v>26</v>
      </c>
      <c r="C1979" t="s">
        <v>76</v>
      </c>
      <c r="D1979" t="s">
        <v>58</v>
      </c>
      <c r="E1979" t="s">
        <v>42</v>
      </c>
      <c r="F1979">
        <v>22522.1</v>
      </c>
      <c r="G1979">
        <v>51246.87</v>
      </c>
      <c r="H1979">
        <v>587</v>
      </c>
      <c r="I1979">
        <v>173</v>
      </c>
      <c r="J1979">
        <v>5</v>
      </c>
      <c r="K1979" t="s">
        <v>33</v>
      </c>
      <c r="L1979" t="s">
        <v>33</v>
      </c>
      <c r="M1979" t="s">
        <v>33</v>
      </c>
      <c r="N1979" t="s">
        <v>34</v>
      </c>
      <c r="O1979" t="s">
        <v>74</v>
      </c>
      <c r="P1979">
        <v>28</v>
      </c>
      <c r="Q1979">
        <v>511</v>
      </c>
      <c r="R1979">
        <v>6</v>
      </c>
      <c r="S1979">
        <v>3</v>
      </c>
      <c r="T1979" t="s">
        <v>53</v>
      </c>
      <c r="U1979">
        <v>387</v>
      </c>
      <c r="V1979">
        <v>2</v>
      </c>
      <c r="W1979" t="s">
        <v>33</v>
      </c>
      <c r="X1979" t="s">
        <v>33</v>
      </c>
      <c r="Y1979" t="s">
        <v>33</v>
      </c>
      <c r="Z1979">
        <v>270265.2</v>
      </c>
      <c r="AA1979">
        <v>2.2749999999999999</v>
      </c>
      <c r="AB1979" t="s">
        <v>38</v>
      </c>
      <c r="AC1979" t="s">
        <v>65</v>
      </c>
      <c r="AD1979" t="s">
        <v>46</v>
      </c>
    </row>
    <row r="1980" spans="1:30" x14ac:dyDescent="0.25">
      <c r="A1980">
        <v>101979</v>
      </c>
      <c r="B1980">
        <v>70</v>
      </c>
      <c r="C1980" t="s">
        <v>41</v>
      </c>
      <c r="D1980" t="s">
        <v>58</v>
      </c>
      <c r="E1980" t="s">
        <v>42</v>
      </c>
      <c r="F1980">
        <v>61341.27</v>
      </c>
      <c r="G1980">
        <v>15346.88</v>
      </c>
      <c r="H1980">
        <v>686</v>
      </c>
      <c r="I1980">
        <v>161</v>
      </c>
      <c r="J1980">
        <v>1</v>
      </c>
      <c r="K1980" t="s">
        <v>33</v>
      </c>
      <c r="L1980" t="s">
        <v>37</v>
      </c>
      <c r="M1980" t="s">
        <v>33</v>
      </c>
      <c r="N1980" t="s">
        <v>34</v>
      </c>
      <c r="O1980" t="s">
        <v>56</v>
      </c>
      <c r="P1980">
        <v>16</v>
      </c>
      <c r="Q1980">
        <v>484</v>
      </c>
      <c r="R1980">
        <v>3</v>
      </c>
      <c r="S1980">
        <v>0</v>
      </c>
      <c r="T1980" t="s">
        <v>53</v>
      </c>
      <c r="U1980">
        <v>-1</v>
      </c>
      <c r="V1980">
        <v>2</v>
      </c>
      <c r="W1980" t="s">
        <v>37</v>
      </c>
      <c r="X1980" t="s">
        <v>37</v>
      </c>
      <c r="Y1980" t="s">
        <v>37</v>
      </c>
      <c r="Z1980">
        <v>736095.24</v>
      </c>
      <c r="AA1980">
        <v>0.25</v>
      </c>
      <c r="AB1980" t="s">
        <v>60</v>
      </c>
      <c r="AC1980" t="s">
        <v>39</v>
      </c>
      <c r="AD1980" t="s">
        <v>40</v>
      </c>
    </row>
    <row r="1981" spans="1:30" x14ac:dyDescent="0.25">
      <c r="A1981">
        <v>101980</v>
      </c>
      <c r="B1981">
        <v>54</v>
      </c>
      <c r="C1981" t="s">
        <v>30</v>
      </c>
      <c r="D1981" t="s">
        <v>58</v>
      </c>
      <c r="E1981" t="s">
        <v>42</v>
      </c>
      <c r="F1981">
        <v>23462.61</v>
      </c>
      <c r="G1981">
        <v>1680.35</v>
      </c>
      <c r="H1981">
        <v>612</v>
      </c>
      <c r="I1981">
        <v>130</v>
      </c>
      <c r="J1981">
        <v>1</v>
      </c>
      <c r="K1981" t="s">
        <v>33</v>
      </c>
      <c r="L1981" t="s">
        <v>37</v>
      </c>
      <c r="M1981" t="s">
        <v>33</v>
      </c>
      <c r="O1981" t="s">
        <v>74</v>
      </c>
      <c r="P1981">
        <v>2</v>
      </c>
      <c r="Q1981">
        <v>511</v>
      </c>
      <c r="R1981">
        <v>7</v>
      </c>
      <c r="S1981">
        <v>5</v>
      </c>
      <c r="T1981" t="s">
        <v>53</v>
      </c>
      <c r="U1981">
        <v>355</v>
      </c>
      <c r="V1981">
        <v>0</v>
      </c>
      <c r="W1981" t="s">
        <v>37</v>
      </c>
      <c r="X1981" t="s">
        <v>37</v>
      </c>
      <c r="Y1981" t="s">
        <v>33</v>
      </c>
      <c r="Z1981">
        <v>281551.32</v>
      </c>
      <c r="AA1981">
        <v>7.1999999999999995E-2</v>
      </c>
      <c r="AB1981" t="s">
        <v>50</v>
      </c>
      <c r="AC1981" t="s">
        <v>65</v>
      </c>
      <c r="AD1981" t="s">
        <v>46</v>
      </c>
    </row>
    <row r="1982" spans="1:30" x14ac:dyDescent="0.25">
      <c r="A1982">
        <v>101981</v>
      </c>
      <c r="B1982">
        <v>36</v>
      </c>
      <c r="C1982" t="s">
        <v>66</v>
      </c>
      <c r="D1982" t="s">
        <v>58</v>
      </c>
      <c r="E1982" t="s">
        <v>42</v>
      </c>
      <c r="F1982">
        <v>18132.509999999998</v>
      </c>
      <c r="G1982">
        <v>18648.21</v>
      </c>
      <c r="H1982">
        <v>575</v>
      </c>
      <c r="I1982">
        <v>59</v>
      </c>
      <c r="J1982">
        <v>3</v>
      </c>
      <c r="K1982" t="s">
        <v>33</v>
      </c>
      <c r="L1982" t="s">
        <v>33</v>
      </c>
      <c r="M1982" t="s">
        <v>37</v>
      </c>
      <c r="N1982" t="s">
        <v>34</v>
      </c>
      <c r="O1982" t="s">
        <v>35</v>
      </c>
      <c r="P1982">
        <v>15</v>
      </c>
      <c r="Q1982">
        <v>124</v>
      </c>
      <c r="R1982">
        <v>8</v>
      </c>
      <c r="S1982">
        <v>0</v>
      </c>
      <c r="T1982" t="s">
        <v>67</v>
      </c>
      <c r="U1982">
        <v>-1</v>
      </c>
      <c r="V1982">
        <v>2</v>
      </c>
      <c r="W1982" t="s">
        <v>33</v>
      </c>
      <c r="X1982" t="s">
        <v>33</v>
      </c>
      <c r="Y1982" t="s">
        <v>33</v>
      </c>
      <c r="Z1982">
        <v>217590.12</v>
      </c>
      <c r="AA1982">
        <v>1.028</v>
      </c>
      <c r="AB1982" t="s">
        <v>62</v>
      </c>
      <c r="AC1982" t="s">
        <v>65</v>
      </c>
      <c r="AD1982" t="s">
        <v>46</v>
      </c>
    </row>
    <row r="1983" spans="1:30" x14ac:dyDescent="0.25">
      <c r="A1983">
        <v>101982</v>
      </c>
      <c r="B1983">
        <v>34</v>
      </c>
      <c r="C1983" t="s">
        <v>30</v>
      </c>
      <c r="D1983" t="s">
        <v>31</v>
      </c>
      <c r="E1983" t="s">
        <v>42</v>
      </c>
      <c r="F1983">
        <v>43291.28</v>
      </c>
      <c r="G1983">
        <v>1048.52</v>
      </c>
      <c r="H1983">
        <v>734</v>
      </c>
      <c r="I1983">
        <v>153</v>
      </c>
      <c r="J1983">
        <v>2</v>
      </c>
      <c r="K1983" t="s">
        <v>33</v>
      </c>
      <c r="L1983" t="s">
        <v>37</v>
      </c>
      <c r="M1983" t="s">
        <v>33</v>
      </c>
      <c r="N1983" t="s">
        <v>34</v>
      </c>
      <c r="O1983" t="s">
        <v>59</v>
      </c>
      <c r="P1983">
        <v>16</v>
      </c>
      <c r="Q1983">
        <v>553</v>
      </c>
      <c r="R1983">
        <v>3</v>
      </c>
      <c r="S1983">
        <v>4</v>
      </c>
      <c r="T1983" t="s">
        <v>53</v>
      </c>
      <c r="U1983">
        <v>96</v>
      </c>
      <c r="V1983">
        <v>6</v>
      </c>
      <c r="W1983" t="s">
        <v>33</v>
      </c>
      <c r="X1983" t="s">
        <v>33</v>
      </c>
      <c r="Y1983" t="s">
        <v>37</v>
      </c>
      <c r="Z1983">
        <v>519495.36</v>
      </c>
      <c r="AA1983">
        <v>2.4E-2</v>
      </c>
      <c r="AB1983" t="s">
        <v>38</v>
      </c>
      <c r="AC1983" t="s">
        <v>45</v>
      </c>
      <c r="AD1983" t="s">
        <v>40</v>
      </c>
    </row>
    <row r="1984" spans="1:30" x14ac:dyDescent="0.25">
      <c r="A1984">
        <v>101983</v>
      </c>
      <c r="B1984">
        <v>37</v>
      </c>
      <c r="C1984" t="s">
        <v>47</v>
      </c>
      <c r="D1984" t="s">
        <v>58</v>
      </c>
      <c r="E1984" t="s">
        <v>32</v>
      </c>
      <c r="F1984">
        <v>47793.53</v>
      </c>
      <c r="G1984">
        <v>0</v>
      </c>
      <c r="H1984">
        <v>761</v>
      </c>
      <c r="I1984">
        <v>115</v>
      </c>
      <c r="J1984">
        <v>3</v>
      </c>
      <c r="K1984" t="s">
        <v>33</v>
      </c>
      <c r="L1984" t="s">
        <v>33</v>
      </c>
      <c r="M1984" t="s">
        <v>33</v>
      </c>
      <c r="N1984" t="s">
        <v>55</v>
      </c>
      <c r="O1984" t="s">
        <v>35</v>
      </c>
      <c r="P1984">
        <v>27</v>
      </c>
      <c r="Q1984">
        <v>49</v>
      </c>
      <c r="R1984">
        <v>8</v>
      </c>
      <c r="S1984">
        <v>1</v>
      </c>
      <c r="T1984" t="s">
        <v>67</v>
      </c>
      <c r="U1984">
        <v>354</v>
      </c>
      <c r="V1984">
        <v>5</v>
      </c>
      <c r="W1984" t="s">
        <v>37</v>
      </c>
      <c r="X1984" t="s">
        <v>33</v>
      </c>
      <c r="Y1984" t="s">
        <v>33</v>
      </c>
      <c r="Z1984">
        <v>573522.36</v>
      </c>
      <c r="AA1984">
        <v>0</v>
      </c>
      <c r="AB1984" t="s">
        <v>62</v>
      </c>
      <c r="AC1984" t="s">
        <v>45</v>
      </c>
      <c r="AD1984" t="s">
        <v>46</v>
      </c>
    </row>
    <row r="1985" spans="1:30" x14ac:dyDescent="0.25">
      <c r="A1985">
        <v>101984</v>
      </c>
      <c r="B1985">
        <v>60</v>
      </c>
      <c r="C1985" t="s">
        <v>61</v>
      </c>
      <c r="D1985" t="s">
        <v>31</v>
      </c>
      <c r="E1985" t="s">
        <v>32</v>
      </c>
      <c r="F1985">
        <v>46947.05</v>
      </c>
      <c r="G1985">
        <v>35306.26</v>
      </c>
      <c r="H1985">
        <v>621</v>
      </c>
      <c r="I1985">
        <v>22</v>
      </c>
      <c r="J1985">
        <v>4</v>
      </c>
      <c r="K1985" t="s">
        <v>33</v>
      </c>
      <c r="L1985" t="s">
        <v>33</v>
      </c>
      <c r="M1985" t="s">
        <v>33</v>
      </c>
      <c r="N1985" t="s">
        <v>53</v>
      </c>
      <c r="O1985" t="s">
        <v>72</v>
      </c>
      <c r="P1985">
        <v>23</v>
      </c>
      <c r="Q1985">
        <v>534</v>
      </c>
      <c r="R1985">
        <v>8</v>
      </c>
      <c r="S1985">
        <v>3</v>
      </c>
      <c r="T1985" t="s">
        <v>36</v>
      </c>
      <c r="U1985">
        <v>300</v>
      </c>
      <c r="V1985">
        <v>0</v>
      </c>
      <c r="W1985" t="s">
        <v>37</v>
      </c>
      <c r="X1985" t="s">
        <v>33</v>
      </c>
      <c r="Y1985" t="s">
        <v>37</v>
      </c>
      <c r="Z1985">
        <v>563364.6</v>
      </c>
      <c r="AA1985">
        <v>0.752</v>
      </c>
      <c r="AB1985" t="s">
        <v>60</v>
      </c>
      <c r="AC1985" t="s">
        <v>45</v>
      </c>
      <c r="AD1985" t="s">
        <v>40</v>
      </c>
    </row>
    <row r="1986" spans="1:30" x14ac:dyDescent="0.25">
      <c r="A1986">
        <v>101985</v>
      </c>
      <c r="B1986">
        <v>19</v>
      </c>
      <c r="C1986" t="s">
        <v>66</v>
      </c>
      <c r="D1986" t="s">
        <v>31</v>
      </c>
      <c r="E1986" t="s">
        <v>32</v>
      </c>
      <c r="F1986">
        <v>55299.91</v>
      </c>
      <c r="G1986">
        <v>32144.28</v>
      </c>
      <c r="H1986">
        <v>734</v>
      </c>
      <c r="I1986">
        <v>161</v>
      </c>
      <c r="J1986">
        <v>3</v>
      </c>
      <c r="K1986" t="s">
        <v>33</v>
      </c>
      <c r="L1986" t="s">
        <v>37</v>
      </c>
      <c r="M1986" t="s">
        <v>33</v>
      </c>
      <c r="N1986" t="s">
        <v>55</v>
      </c>
      <c r="O1986" t="s">
        <v>43</v>
      </c>
      <c r="P1986">
        <v>20</v>
      </c>
      <c r="Q1986">
        <v>782</v>
      </c>
      <c r="R1986">
        <v>3</v>
      </c>
      <c r="S1986">
        <v>4</v>
      </c>
      <c r="T1986" t="s">
        <v>53</v>
      </c>
      <c r="U1986">
        <v>290</v>
      </c>
      <c r="V1986">
        <v>6</v>
      </c>
      <c r="W1986" t="s">
        <v>33</v>
      </c>
      <c r="X1986" t="s">
        <v>37</v>
      </c>
      <c r="Y1986" t="s">
        <v>37</v>
      </c>
      <c r="Z1986">
        <v>663598.92000000004</v>
      </c>
      <c r="AA1986">
        <v>0.58099999999999996</v>
      </c>
      <c r="AB1986" t="s">
        <v>44</v>
      </c>
      <c r="AC1986" t="s">
        <v>39</v>
      </c>
      <c r="AD1986" t="s">
        <v>40</v>
      </c>
    </row>
    <row r="1987" spans="1:30" x14ac:dyDescent="0.25">
      <c r="A1987">
        <v>101986</v>
      </c>
      <c r="B1987">
        <v>19</v>
      </c>
      <c r="C1987" t="s">
        <v>54</v>
      </c>
      <c r="D1987" t="s">
        <v>31</v>
      </c>
      <c r="E1987" t="s">
        <v>42</v>
      </c>
      <c r="F1987">
        <v>61697.1</v>
      </c>
      <c r="G1987">
        <v>5474.8</v>
      </c>
      <c r="H1987">
        <v>684</v>
      </c>
      <c r="I1987">
        <v>19</v>
      </c>
      <c r="J1987">
        <v>5</v>
      </c>
      <c r="K1987" t="s">
        <v>33</v>
      </c>
      <c r="L1987" t="s">
        <v>33</v>
      </c>
      <c r="M1987" t="s">
        <v>33</v>
      </c>
      <c r="N1987" t="s">
        <v>55</v>
      </c>
      <c r="O1987" t="s">
        <v>49</v>
      </c>
      <c r="P1987">
        <v>4</v>
      </c>
      <c r="Q1987">
        <v>380</v>
      </c>
      <c r="R1987">
        <v>1</v>
      </c>
      <c r="S1987">
        <v>3</v>
      </c>
      <c r="T1987" t="s">
        <v>53</v>
      </c>
      <c r="U1987">
        <v>47</v>
      </c>
      <c r="V1987">
        <v>2</v>
      </c>
      <c r="W1987" t="s">
        <v>37</v>
      </c>
      <c r="X1987" t="s">
        <v>33</v>
      </c>
      <c r="Y1987" t="s">
        <v>37</v>
      </c>
      <c r="Z1987">
        <v>740365.2</v>
      </c>
      <c r="AA1987">
        <v>8.8999999999999996E-2</v>
      </c>
      <c r="AB1987" t="s">
        <v>44</v>
      </c>
      <c r="AC1987" t="s">
        <v>39</v>
      </c>
      <c r="AD1987" t="s">
        <v>40</v>
      </c>
    </row>
    <row r="1988" spans="1:30" x14ac:dyDescent="0.25">
      <c r="A1988">
        <v>101987</v>
      </c>
      <c r="B1988">
        <v>24</v>
      </c>
      <c r="C1988" t="s">
        <v>61</v>
      </c>
      <c r="D1988" t="s">
        <v>31</v>
      </c>
      <c r="E1988" t="s">
        <v>42</v>
      </c>
      <c r="F1988">
        <v>12000</v>
      </c>
      <c r="G1988">
        <v>0</v>
      </c>
      <c r="H1988">
        <v>748</v>
      </c>
      <c r="I1988">
        <v>81</v>
      </c>
      <c r="J1988">
        <v>4</v>
      </c>
      <c r="K1988" t="s">
        <v>33</v>
      </c>
      <c r="L1988" t="s">
        <v>37</v>
      </c>
      <c r="M1988" t="s">
        <v>33</v>
      </c>
      <c r="N1988" t="s">
        <v>53</v>
      </c>
      <c r="O1988" t="s">
        <v>64</v>
      </c>
      <c r="P1988">
        <v>11</v>
      </c>
      <c r="Q1988">
        <v>549</v>
      </c>
      <c r="R1988">
        <v>6</v>
      </c>
      <c r="S1988">
        <v>2</v>
      </c>
      <c r="T1988" t="s">
        <v>36</v>
      </c>
      <c r="U1988">
        <v>154</v>
      </c>
      <c r="V1988">
        <v>6</v>
      </c>
      <c r="W1988" t="s">
        <v>37</v>
      </c>
      <c r="X1988" t="s">
        <v>33</v>
      </c>
      <c r="Y1988" t="s">
        <v>33</v>
      </c>
      <c r="Z1988">
        <v>144000</v>
      </c>
      <c r="AA1988">
        <v>0</v>
      </c>
      <c r="AB1988" t="s">
        <v>44</v>
      </c>
      <c r="AC1988" t="s">
        <v>65</v>
      </c>
      <c r="AD1988" t="s">
        <v>46</v>
      </c>
    </row>
    <row r="1989" spans="1:30" x14ac:dyDescent="0.25">
      <c r="A1989">
        <v>101988</v>
      </c>
      <c r="B1989">
        <v>39</v>
      </c>
      <c r="C1989" t="s">
        <v>30</v>
      </c>
      <c r="D1989" t="s">
        <v>31</v>
      </c>
      <c r="E1989" t="s">
        <v>32</v>
      </c>
      <c r="F1989">
        <v>73579.89</v>
      </c>
      <c r="G1989">
        <v>10102.61</v>
      </c>
      <c r="H1989">
        <v>725</v>
      </c>
      <c r="I1989">
        <v>50</v>
      </c>
      <c r="J1989">
        <v>4</v>
      </c>
      <c r="K1989" t="s">
        <v>33</v>
      </c>
      <c r="L1989" t="s">
        <v>33</v>
      </c>
      <c r="M1989" t="s">
        <v>37</v>
      </c>
      <c r="N1989" t="s">
        <v>34</v>
      </c>
      <c r="O1989" t="s">
        <v>56</v>
      </c>
      <c r="P1989">
        <v>5</v>
      </c>
      <c r="Q1989">
        <v>305</v>
      </c>
      <c r="R1989">
        <v>1</v>
      </c>
      <c r="S1989">
        <v>3</v>
      </c>
      <c r="T1989" t="s">
        <v>53</v>
      </c>
      <c r="U1989">
        <v>231</v>
      </c>
      <c r="V1989">
        <v>0</v>
      </c>
      <c r="W1989" t="s">
        <v>33</v>
      </c>
      <c r="X1989" t="s">
        <v>33</v>
      </c>
      <c r="Y1989" t="s">
        <v>37</v>
      </c>
      <c r="Z1989">
        <v>882958.68</v>
      </c>
      <c r="AA1989">
        <v>0.13700000000000001</v>
      </c>
      <c r="AB1989" t="s">
        <v>62</v>
      </c>
      <c r="AC1989" t="s">
        <v>39</v>
      </c>
      <c r="AD1989" t="s">
        <v>40</v>
      </c>
    </row>
    <row r="1990" spans="1:30" x14ac:dyDescent="0.25">
      <c r="A1990">
        <v>101989</v>
      </c>
      <c r="B1990">
        <v>70</v>
      </c>
      <c r="C1990" t="s">
        <v>30</v>
      </c>
      <c r="D1990" t="s">
        <v>31</v>
      </c>
      <c r="E1990" t="s">
        <v>42</v>
      </c>
      <c r="F1990">
        <v>75905.09</v>
      </c>
      <c r="G1990">
        <v>62031.85</v>
      </c>
      <c r="H1990">
        <v>729</v>
      </c>
      <c r="I1990">
        <v>158</v>
      </c>
      <c r="J1990">
        <v>3</v>
      </c>
      <c r="K1990" t="s">
        <v>33</v>
      </c>
      <c r="L1990" t="s">
        <v>33</v>
      </c>
      <c r="M1990" t="s">
        <v>33</v>
      </c>
      <c r="N1990" t="s">
        <v>34</v>
      </c>
      <c r="O1990" t="s">
        <v>63</v>
      </c>
      <c r="P1990">
        <v>3</v>
      </c>
      <c r="Q1990">
        <v>454</v>
      </c>
      <c r="R1990">
        <v>4</v>
      </c>
      <c r="S1990">
        <v>1</v>
      </c>
      <c r="T1990" t="s">
        <v>53</v>
      </c>
      <c r="U1990">
        <v>161</v>
      </c>
      <c r="V1990">
        <v>4</v>
      </c>
      <c r="W1990" t="s">
        <v>33</v>
      </c>
      <c r="X1990" t="s">
        <v>37</v>
      </c>
      <c r="Y1990" t="s">
        <v>33</v>
      </c>
      <c r="Z1990">
        <v>910861.08</v>
      </c>
      <c r="AA1990">
        <v>0.81699999999999995</v>
      </c>
      <c r="AB1990" t="s">
        <v>60</v>
      </c>
      <c r="AC1990" t="s">
        <v>39</v>
      </c>
      <c r="AD1990" t="s">
        <v>46</v>
      </c>
    </row>
    <row r="1991" spans="1:30" x14ac:dyDescent="0.25">
      <c r="A1991">
        <v>101990</v>
      </c>
      <c r="B1991">
        <v>48</v>
      </c>
      <c r="C1991" t="s">
        <v>75</v>
      </c>
      <c r="D1991" t="s">
        <v>58</v>
      </c>
      <c r="E1991" t="s">
        <v>32</v>
      </c>
      <c r="F1991">
        <v>49346.05</v>
      </c>
      <c r="G1991">
        <v>4316.75</v>
      </c>
      <c r="H1991">
        <v>838</v>
      </c>
      <c r="I1991">
        <v>8</v>
      </c>
      <c r="J1991">
        <v>2</v>
      </c>
      <c r="K1991" t="s">
        <v>33</v>
      </c>
      <c r="L1991" t="s">
        <v>37</v>
      </c>
      <c r="M1991" t="s">
        <v>33</v>
      </c>
      <c r="N1991" t="s">
        <v>34</v>
      </c>
      <c r="O1991" t="s">
        <v>73</v>
      </c>
      <c r="P1991">
        <v>3</v>
      </c>
      <c r="Q1991">
        <v>440</v>
      </c>
      <c r="R1991">
        <v>3</v>
      </c>
      <c r="S1991">
        <v>1</v>
      </c>
      <c r="T1991" t="s">
        <v>53</v>
      </c>
      <c r="U1991">
        <v>209</v>
      </c>
      <c r="V1991">
        <v>2</v>
      </c>
      <c r="W1991" t="s">
        <v>33</v>
      </c>
      <c r="X1991" t="s">
        <v>37</v>
      </c>
      <c r="Y1991" t="s">
        <v>33</v>
      </c>
      <c r="Z1991">
        <v>592152.6</v>
      </c>
      <c r="AA1991">
        <v>8.6999999999999994E-2</v>
      </c>
      <c r="AB1991" t="s">
        <v>50</v>
      </c>
      <c r="AC1991" t="s">
        <v>45</v>
      </c>
      <c r="AD1991" t="s">
        <v>46</v>
      </c>
    </row>
    <row r="1992" spans="1:30" x14ac:dyDescent="0.25">
      <c r="A1992">
        <v>101991</v>
      </c>
      <c r="B1992">
        <v>43</v>
      </c>
      <c r="C1992" t="s">
        <v>41</v>
      </c>
      <c r="D1992" t="s">
        <v>58</v>
      </c>
      <c r="E1992" t="s">
        <v>42</v>
      </c>
      <c r="F1992">
        <v>63152.4</v>
      </c>
      <c r="G1992">
        <v>14018.84</v>
      </c>
      <c r="H1992">
        <v>600</v>
      </c>
      <c r="I1992">
        <v>12</v>
      </c>
      <c r="J1992">
        <v>4</v>
      </c>
      <c r="K1992" t="s">
        <v>37</v>
      </c>
      <c r="L1992" t="s">
        <v>37</v>
      </c>
      <c r="M1992" t="s">
        <v>33</v>
      </c>
      <c r="N1992" t="s">
        <v>34</v>
      </c>
      <c r="O1992" t="s">
        <v>56</v>
      </c>
      <c r="P1992">
        <v>16</v>
      </c>
      <c r="Q1992">
        <v>210</v>
      </c>
      <c r="R1992">
        <v>7</v>
      </c>
      <c r="S1992">
        <v>1</v>
      </c>
      <c r="T1992" t="s">
        <v>53</v>
      </c>
      <c r="U1992">
        <v>227</v>
      </c>
      <c r="V1992">
        <v>0</v>
      </c>
      <c r="W1992" t="s">
        <v>33</v>
      </c>
      <c r="X1992" t="s">
        <v>33</v>
      </c>
      <c r="Y1992" t="s">
        <v>33</v>
      </c>
      <c r="Z1992">
        <v>757828.8</v>
      </c>
      <c r="AA1992">
        <v>0.222</v>
      </c>
      <c r="AB1992" t="s">
        <v>62</v>
      </c>
      <c r="AC1992" t="s">
        <v>39</v>
      </c>
      <c r="AD1992" t="s">
        <v>46</v>
      </c>
    </row>
    <row r="1993" spans="1:30" x14ac:dyDescent="0.25">
      <c r="A1993">
        <v>101992</v>
      </c>
      <c r="B1993">
        <v>21</v>
      </c>
      <c r="C1993" t="s">
        <v>75</v>
      </c>
      <c r="D1993" t="s">
        <v>58</v>
      </c>
      <c r="E1993" t="s">
        <v>32</v>
      </c>
      <c r="F1993">
        <v>50192.95</v>
      </c>
      <c r="G1993">
        <v>36763.35</v>
      </c>
      <c r="H1993">
        <v>751</v>
      </c>
      <c r="I1993">
        <v>73</v>
      </c>
      <c r="J1993">
        <v>4</v>
      </c>
      <c r="K1993" t="s">
        <v>33</v>
      </c>
      <c r="L1993" t="s">
        <v>37</v>
      </c>
      <c r="M1993" t="s">
        <v>33</v>
      </c>
      <c r="N1993" t="s">
        <v>34</v>
      </c>
      <c r="O1993" t="s">
        <v>63</v>
      </c>
      <c r="P1993">
        <v>21</v>
      </c>
      <c r="Q1993">
        <v>20</v>
      </c>
      <c r="R1993">
        <v>3</v>
      </c>
      <c r="S1993">
        <v>1</v>
      </c>
      <c r="T1993" t="s">
        <v>53</v>
      </c>
      <c r="U1993">
        <v>22</v>
      </c>
      <c r="V1993">
        <v>0</v>
      </c>
      <c r="W1993" t="s">
        <v>33</v>
      </c>
      <c r="X1993" t="s">
        <v>37</v>
      </c>
      <c r="Y1993" t="s">
        <v>33</v>
      </c>
      <c r="Z1993">
        <v>602315.4</v>
      </c>
      <c r="AA1993">
        <v>0.73199999999999998</v>
      </c>
      <c r="AB1993" t="s">
        <v>44</v>
      </c>
      <c r="AC1993" t="s">
        <v>45</v>
      </c>
      <c r="AD1993" t="s">
        <v>46</v>
      </c>
    </row>
    <row r="1994" spans="1:30" x14ac:dyDescent="0.25">
      <c r="A1994">
        <v>101993</v>
      </c>
      <c r="B1994">
        <v>59</v>
      </c>
      <c r="C1994" t="s">
        <v>71</v>
      </c>
      <c r="D1994" t="s">
        <v>31</v>
      </c>
      <c r="E1994" t="s">
        <v>42</v>
      </c>
      <c r="F1994">
        <v>29230.54</v>
      </c>
      <c r="G1994">
        <v>0</v>
      </c>
      <c r="H1994">
        <v>639</v>
      </c>
      <c r="I1994">
        <v>61</v>
      </c>
      <c r="J1994">
        <v>5</v>
      </c>
      <c r="K1994" t="s">
        <v>33</v>
      </c>
      <c r="L1994" t="s">
        <v>37</v>
      </c>
      <c r="M1994" t="s">
        <v>33</v>
      </c>
      <c r="O1994" t="s">
        <v>49</v>
      </c>
      <c r="P1994">
        <v>25</v>
      </c>
      <c r="Q1994">
        <v>589</v>
      </c>
      <c r="R1994">
        <v>6</v>
      </c>
      <c r="S1994">
        <v>2</v>
      </c>
      <c r="T1994" t="s">
        <v>53</v>
      </c>
      <c r="U1994">
        <v>266</v>
      </c>
      <c r="V1994">
        <v>3</v>
      </c>
      <c r="W1994" t="s">
        <v>37</v>
      </c>
      <c r="X1994" t="s">
        <v>37</v>
      </c>
      <c r="Y1994" t="s">
        <v>33</v>
      </c>
      <c r="Z1994">
        <v>350766.48</v>
      </c>
      <c r="AA1994">
        <v>0</v>
      </c>
      <c r="AB1994" t="s">
        <v>60</v>
      </c>
      <c r="AC1994" t="s">
        <v>65</v>
      </c>
      <c r="AD1994" t="s">
        <v>46</v>
      </c>
    </row>
    <row r="1995" spans="1:30" x14ac:dyDescent="0.25">
      <c r="A1995">
        <v>101994</v>
      </c>
      <c r="B1995">
        <v>34</v>
      </c>
      <c r="C1995" t="s">
        <v>47</v>
      </c>
      <c r="D1995" t="s">
        <v>58</v>
      </c>
      <c r="E1995" t="s">
        <v>32</v>
      </c>
      <c r="F1995">
        <v>45607.59</v>
      </c>
      <c r="G1995">
        <v>23750.13</v>
      </c>
      <c r="H1995">
        <v>723</v>
      </c>
      <c r="I1995">
        <v>130</v>
      </c>
      <c r="J1995">
        <v>3</v>
      </c>
      <c r="K1995" t="s">
        <v>33</v>
      </c>
      <c r="L1995" t="s">
        <v>37</v>
      </c>
      <c r="M1995" t="s">
        <v>33</v>
      </c>
      <c r="N1995" t="s">
        <v>34</v>
      </c>
      <c r="O1995" t="s">
        <v>59</v>
      </c>
      <c r="P1995">
        <v>22</v>
      </c>
      <c r="Q1995">
        <v>496</v>
      </c>
      <c r="R1995">
        <v>6</v>
      </c>
      <c r="S1995">
        <v>4</v>
      </c>
      <c r="T1995" t="s">
        <v>53</v>
      </c>
      <c r="U1995">
        <v>211</v>
      </c>
      <c r="V1995">
        <v>1</v>
      </c>
      <c r="W1995" t="s">
        <v>37</v>
      </c>
      <c r="X1995" t="s">
        <v>33</v>
      </c>
      <c r="Y1995" t="s">
        <v>37</v>
      </c>
      <c r="Z1995">
        <v>547291.07999999996</v>
      </c>
      <c r="AA1995">
        <v>0.52100000000000002</v>
      </c>
      <c r="AB1995" t="s">
        <v>38</v>
      </c>
      <c r="AC1995" t="s">
        <v>45</v>
      </c>
      <c r="AD1995" t="s">
        <v>40</v>
      </c>
    </row>
    <row r="1996" spans="1:30" x14ac:dyDescent="0.25">
      <c r="A1996">
        <v>101995</v>
      </c>
      <c r="B1996">
        <v>46</v>
      </c>
      <c r="C1996" t="s">
        <v>54</v>
      </c>
      <c r="D1996" t="s">
        <v>31</v>
      </c>
      <c r="E1996" t="s">
        <v>32</v>
      </c>
      <c r="F1996">
        <v>16230.54</v>
      </c>
      <c r="G1996">
        <v>18508.27</v>
      </c>
      <c r="H1996">
        <v>735</v>
      </c>
      <c r="I1996">
        <v>132</v>
      </c>
      <c r="J1996">
        <v>3</v>
      </c>
      <c r="K1996" t="s">
        <v>33</v>
      </c>
      <c r="L1996" t="s">
        <v>37</v>
      </c>
      <c r="M1996" t="s">
        <v>33</v>
      </c>
      <c r="N1996" t="s">
        <v>53</v>
      </c>
      <c r="O1996" t="s">
        <v>74</v>
      </c>
      <c r="P1996">
        <v>9</v>
      </c>
      <c r="Q1996">
        <v>257</v>
      </c>
      <c r="R1996">
        <v>8</v>
      </c>
      <c r="S1996">
        <v>0</v>
      </c>
      <c r="T1996" t="s">
        <v>67</v>
      </c>
      <c r="U1996">
        <v>-1</v>
      </c>
      <c r="V1996">
        <v>6</v>
      </c>
      <c r="W1996" t="s">
        <v>33</v>
      </c>
      <c r="X1996" t="s">
        <v>37</v>
      </c>
      <c r="Y1996" t="s">
        <v>37</v>
      </c>
      <c r="Z1996">
        <v>194766.48</v>
      </c>
      <c r="AA1996">
        <v>1.1399999999999999</v>
      </c>
      <c r="AB1996" t="s">
        <v>50</v>
      </c>
      <c r="AC1996" t="s">
        <v>65</v>
      </c>
      <c r="AD1996" t="s">
        <v>46</v>
      </c>
    </row>
    <row r="1997" spans="1:30" x14ac:dyDescent="0.25">
      <c r="A1997">
        <v>101996</v>
      </c>
      <c r="B1997">
        <v>29</v>
      </c>
      <c r="C1997" t="s">
        <v>70</v>
      </c>
      <c r="D1997" t="s">
        <v>31</v>
      </c>
      <c r="E1997" t="s">
        <v>42</v>
      </c>
      <c r="F1997">
        <v>65847.960000000006</v>
      </c>
      <c r="G1997">
        <v>1443.8</v>
      </c>
      <c r="H1997">
        <v>658</v>
      </c>
      <c r="I1997">
        <v>135</v>
      </c>
      <c r="J1997">
        <v>1</v>
      </c>
      <c r="K1997" t="s">
        <v>37</v>
      </c>
      <c r="L1997" t="s">
        <v>33</v>
      </c>
      <c r="M1997" t="s">
        <v>33</v>
      </c>
      <c r="N1997" t="s">
        <v>34</v>
      </c>
      <c r="O1997" t="s">
        <v>64</v>
      </c>
      <c r="P1997">
        <v>2</v>
      </c>
      <c r="Q1997">
        <v>722</v>
      </c>
      <c r="R1997">
        <v>8</v>
      </c>
      <c r="S1997">
        <v>4</v>
      </c>
      <c r="T1997" t="s">
        <v>53</v>
      </c>
      <c r="U1997">
        <v>18</v>
      </c>
      <c r="V1997">
        <v>6</v>
      </c>
      <c r="W1997" t="s">
        <v>33</v>
      </c>
      <c r="X1997" t="s">
        <v>37</v>
      </c>
      <c r="Y1997" t="s">
        <v>33</v>
      </c>
      <c r="Z1997">
        <v>790175.52</v>
      </c>
      <c r="AA1997">
        <v>2.1999999999999999E-2</v>
      </c>
      <c r="AB1997" t="s">
        <v>38</v>
      </c>
      <c r="AC1997" t="s">
        <v>39</v>
      </c>
      <c r="AD1997" t="s">
        <v>46</v>
      </c>
    </row>
    <row r="1998" spans="1:30" x14ac:dyDescent="0.25">
      <c r="A1998">
        <v>101997</v>
      </c>
      <c r="B1998">
        <v>36</v>
      </c>
      <c r="C1998" t="s">
        <v>41</v>
      </c>
      <c r="D1998" t="s">
        <v>31</v>
      </c>
      <c r="E1998" t="s">
        <v>42</v>
      </c>
      <c r="F1998">
        <v>49230.11</v>
      </c>
      <c r="G1998">
        <v>31088.3</v>
      </c>
      <c r="H1998">
        <v>675</v>
      </c>
      <c r="I1998">
        <v>39</v>
      </c>
      <c r="J1998">
        <v>4</v>
      </c>
      <c r="K1998" t="s">
        <v>33</v>
      </c>
      <c r="L1998" t="s">
        <v>37</v>
      </c>
      <c r="M1998" t="s">
        <v>33</v>
      </c>
      <c r="N1998" t="s">
        <v>34</v>
      </c>
      <c r="O1998" t="s">
        <v>43</v>
      </c>
      <c r="P1998">
        <v>11</v>
      </c>
      <c r="Q1998">
        <v>297</v>
      </c>
      <c r="R1998">
        <v>2</v>
      </c>
      <c r="S1998">
        <v>3</v>
      </c>
      <c r="T1998" t="s">
        <v>36</v>
      </c>
      <c r="U1998">
        <v>395</v>
      </c>
      <c r="V1998">
        <v>1</v>
      </c>
      <c r="W1998" t="s">
        <v>33</v>
      </c>
      <c r="X1998" t="s">
        <v>37</v>
      </c>
      <c r="Y1998" t="s">
        <v>33</v>
      </c>
      <c r="Z1998">
        <v>590761.31999999995</v>
      </c>
      <c r="AA1998">
        <v>0.63100000000000001</v>
      </c>
      <c r="AB1998" t="s">
        <v>62</v>
      </c>
      <c r="AC1998" t="s">
        <v>45</v>
      </c>
      <c r="AD1998" t="s">
        <v>46</v>
      </c>
    </row>
    <row r="1999" spans="1:30" x14ac:dyDescent="0.25">
      <c r="A1999">
        <v>101998</v>
      </c>
      <c r="B1999">
        <v>69</v>
      </c>
      <c r="C1999" t="s">
        <v>54</v>
      </c>
      <c r="D1999" t="s">
        <v>58</v>
      </c>
      <c r="E1999" t="s">
        <v>48</v>
      </c>
      <c r="F1999">
        <v>23974.26</v>
      </c>
      <c r="G1999">
        <v>33616.42</v>
      </c>
      <c r="H1999">
        <v>846</v>
      </c>
      <c r="I1999">
        <v>145</v>
      </c>
      <c r="J1999">
        <v>5</v>
      </c>
      <c r="K1999" t="s">
        <v>33</v>
      </c>
      <c r="L1999" t="s">
        <v>37</v>
      </c>
      <c r="M1999" t="s">
        <v>37</v>
      </c>
      <c r="N1999" t="s">
        <v>34</v>
      </c>
      <c r="O1999" t="s">
        <v>43</v>
      </c>
      <c r="P1999">
        <v>2</v>
      </c>
      <c r="Q1999">
        <v>20</v>
      </c>
      <c r="R1999">
        <v>5</v>
      </c>
      <c r="S1999">
        <v>4</v>
      </c>
      <c r="T1999" t="s">
        <v>36</v>
      </c>
      <c r="U1999">
        <v>88</v>
      </c>
      <c r="V1999">
        <v>1</v>
      </c>
      <c r="W1999" t="s">
        <v>33</v>
      </c>
      <c r="X1999" t="s">
        <v>33</v>
      </c>
      <c r="Y1999" t="s">
        <v>37</v>
      </c>
      <c r="Z1999">
        <v>287691.12</v>
      </c>
      <c r="AA1999">
        <v>1.4019999999999999</v>
      </c>
      <c r="AB1999" t="s">
        <v>60</v>
      </c>
      <c r="AC1999" t="s">
        <v>65</v>
      </c>
      <c r="AD1999" t="s">
        <v>46</v>
      </c>
    </row>
    <row r="2000" spans="1:30" x14ac:dyDescent="0.25">
      <c r="A2000">
        <v>101999</v>
      </c>
      <c r="B2000">
        <v>46</v>
      </c>
      <c r="C2000" t="s">
        <v>30</v>
      </c>
      <c r="D2000" t="s">
        <v>31</v>
      </c>
      <c r="E2000" t="s">
        <v>42</v>
      </c>
      <c r="F2000">
        <v>38088.46</v>
      </c>
      <c r="G2000">
        <v>32958.01</v>
      </c>
      <c r="H2000">
        <v>731</v>
      </c>
      <c r="I2000">
        <v>118</v>
      </c>
      <c r="J2000">
        <v>1</v>
      </c>
      <c r="K2000" t="s">
        <v>33</v>
      </c>
      <c r="L2000" t="s">
        <v>37</v>
      </c>
      <c r="M2000" t="s">
        <v>33</v>
      </c>
      <c r="N2000" t="s">
        <v>34</v>
      </c>
      <c r="O2000" t="s">
        <v>52</v>
      </c>
      <c r="P2000">
        <v>22</v>
      </c>
      <c r="Q2000">
        <v>588</v>
      </c>
      <c r="R2000">
        <v>7</v>
      </c>
      <c r="S2000">
        <v>4</v>
      </c>
      <c r="T2000" t="s">
        <v>36</v>
      </c>
      <c r="U2000">
        <v>38</v>
      </c>
      <c r="V2000">
        <v>4</v>
      </c>
      <c r="W2000" t="s">
        <v>33</v>
      </c>
      <c r="X2000" t="s">
        <v>33</v>
      </c>
      <c r="Y2000" t="s">
        <v>33</v>
      </c>
      <c r="Z2000">
        <v>457061.52</v>
      </c>
      <c r="AA2000">
        <v>0.86499999999999999</v>
      </c>
      <c r="AB2000" t="s">
        <v>50</v>
      </c>
      <c r="AC2000" t="s">
        <v>51</v>
      </c>
      <c r="AD2000" t="s">
        <v>46</v>
      </c>
    </row>
    <row r="2001" spans="1:30" x14ac:dyDescent="0.25">
      <c r="A2001">
        <v>102000</v>
      </c>
      <c r="B2001">
        <v>60</v>
      </c>
      <c r="C2001" t="s">
        <v>57</v>
      </c>
      <c r="D2001" t="s">
        <v>31</v>
      </c>
      <c r="E2001" t="s">
        <v>42</v>
      </c>
      <c r="F2001">
        <v>39482.019999999997</v>
      </c>
      <c r="G2001">
        <v>6424.54</v>
      </c>
      <c r="H2001">
        <v>661</v>
      </c>
      <c r="I2001">
        <v>104</v>
      </c>
      <c r="J2001">
        <v>4</v>
      </c>
      <c r="K2001" t="s">
        <v>33</v>
      </c>
      <c r="L2001" t="s">
        <v>37</v>
      </c>
      <c r="M2001" t="s">
        <v>33</v>
      </c>
      <c r="N2001" t="s">
        <v>34</v>
      </c>
      <c r="O2001" t="s">
        <v>52</v>
      </c>
      <c r="P2001">
        <v>25</v>
      </c>
      <c r="Q2001">
        <v>346</v>
      </c>
      <c r="R2001">
        <v>6</v>
      </c>
      <c r="S2001">
        <v>2</v>
      </c>
      <c r="T2001" t="s">
        <v>46</v>
      </c>
      <c r="U2001">
        <v>66</v>
      </c>
      <c r="V2001">
        <v>5</v>
      </c>
      <c r="W2001" t="s">
        <v>33</v>
      </c>
      <c r="X2001" t="s">
        <v>33</v>
      </c>
      <c r="Y2001" t="s">
        <v>37</v>
      </c>
      <c r="Z2001">
        <v>473784.24</v>
      </c>
      <c r="AA2001">
        <v>0.16300000000000001</v>
      </c>
      <c r="AB2001" t="s">
        <v>60</v>
      </c>
      <c r="AC2001" t="s">
        <v>51</v>
      </c>
      <c r="AD2001" t="s">
        <v>40</v>
      </c>
    </row>
    <row r="2002" spans="1:30" x14ac:dyDescent="0.25">
      <c r="A2002">
        <v>102001</v>
      </c>
      <c r="B2002">
        <v>44</v>
      </c>
      <c r="C2002" t="s">
        <v>41</v>
      </c>
      <c r="D2002" t="s">
        <v>68</v>
      </c>
      <c r="E2002" t="s">
        <v>32</v>
      </c>
      <c r="F2002">
        <v>39966.75</v>
      </c>
      <c r="G2002">
        <v>7731.58</v>
      </c>
      <c r="H2002">
        <v>721</v>
      </c>
      <c r="I2002">
        <v>158</v>
      </c>
      <c r="J2002">
        <v>4</v>
      </c>
      <c r="K2002" t="s">
        <v>33</v>
      </c>
      <c r="L2002" t="s">
        <v>33</v>
      </c>
      <c r="M2002" t="s">
        <v>33</v>
      </c>
      <c r="N2002" t="s">
        <v>55</v>
      </c>
      <c r="O2002" t="s">
        <v>35</v>
      </c>
      <c r="P2002">
        <v>2</v>
      </c>
      <c r="Q2002">
        <v>251</v>
      </c>
      <c r="R2002">
        <v>6</v>
      </c>
      <c r="S2002">
        <v>0</v>
      </c>
      <c r="T2002" t="s">
        <v>53</v>
      </c>
      <c r="U2002">
        <v>-1</v>
      </c>
      <c r="V2002">
        <v>4</v>
      </c>
      <c r="W2002" t="s">
        <v>37</v>
      </c>
      <c r="X2002" t="s">
        <v>33</v>
      </c>
      <c r="Y2002" t="s">
        <v>33</v>
      </c>
      <c r="Z2002">
        <v>479601</v>
      </c>
      <c r="AA2002">
        <v>0.193</v>
      </c>
      <c r="AB2002" t="s">
        <v>62</v>
      </c>
      <c r="AC2002" t="s">
        <v>51</v>
      </c>
      <c r="AD2002" t="s">
        <v>46</v>
      </c>
    </row>
    <row r="2003" spans="1:30" x14ac:dyDescent="0.25">
      <c r="A2003">
        <v>102002</v>
      </c>
      <c r="B2003">
        <v>23</v>
      </c>
      <c r="C2003" t="s">
        <v>66</v>
      </c>
      <c r="D2003" t="s">
        <v>31</v>
      </c>
      <c r="E2003" t="s">
        <v>42</v>
      </c>
      <c r="F2003">
        <v>32873.89</v>
      </c>
      <c r="G2003">
        <v>38609.22</v>
      </c>
      <c r="H2003">
        <v>712</v>
      </c>
      <c r="I2003">
        <v>149</v>
      </c>
      <c r="J2003">
        <v>3</v>
      </c>
      <c r="K2003" t="s">
        <v>33</v>
      </c>
      <c r="L2003" t="s">
        <v>37</v>
      </c>
      <c r="M2003" t="s">
        <v>33</v>
      </c>
      <c r="N2003" t="s">
        <v>34</v>
      </c>
      <c r="O2003" t="s">
        <v>74</v>
      </c>
      <c r="P2003">
        <v>25</v>
      </c>
      <c r="Q2003">
        <v>157</v>
      </c>
      <c r="R2003">
        <v>1</v>
      </c>
      <c r="S2003">
        <v>0</v>
      </c>
      <c r="T2003" t="s">
        <v>53</v>
      </c>
      <c r="U2003">
        <v>-1</v>
      </c>
      <c r="V2003">
        <v>3</v>
      </c>
      <c r="W2003" t="s">
        <v>33</v>
      </c>
      <c r="X2003" t="s">
        <v>37</v>
      </c>
      <c r="Y2003" t="s">
        <v>37</v>
      </c>
      <c r="Z2003">
        <v>394486.68</v>
      </c>
      <c r="AA2003">
        <v>1.1739999999999999</v>
      </c>
      <c r="AB2003" t="s">
        <v>44</v>
      </c>
      <c r="AC2003" t="s">
        <v>51</v>
      </c>
      <c r="AD2003" t="s">
        <v>46</v>
      </c>
    </row>
    <row r="2004" spans="1:30" x14ac:dyDescent="0.25">
      <c r="A2004">
        <v>102003</v>
      </c>
      <c r="B2004">
        <v>42</v>
      </c>
      <c r="C2004" t="s">
        <v>30</v>
      </c>
      <c r="D2004" t="s">
        <v>31</v>
      </c>
      <c r="E2004" t="s">
        <v>48</v>
      </c>
      <c r="F2004">
        <v>40944.730000000003</v>
      </c>
      <c r="G2004">
        <v>37076.550000000003</v>
      </c>
      <c r="H2004">
        <v>850</v>
      </c>
      <c r="I2004">
        <v>150</v>
      </c>
      <c r="J2004">
        <v>4</v>
      </c>
      <c r="K2004" t="s">
        <v>33</v>
      </c>
      <c r="L2004" t="s">
        <v>33</v>
      </c>
      <c r="M2004" t="s">
        <v>33</v>
      </c>
      <c r="N2004" t="s">
        <v>55</v>
      </c>
      <c r="O2004" t="s">
        <v>64</v>
      </c>
      <c r="P2004">
        <v>6</v>
      </c>
      <c r="Q2004">
        <v>334</v>
      </c>
      <c r="R2004">
        <v>4</v>
      </c>
      <c r="S2004">
        <v>3</v>
      </c>
      <c r="T2004" t="s">
        <v>53</v>
      </c>
      <c r="U2004">
        <v>280</v>
      </c>
      <c r="V2004">
        <v>6</v>
      </c>
      <c r="W2004" t="s">
        <v>33</v>
      </c>
      <c r="X2004" t="s">
        <v>37</v>
      </c>
      <c r="Y2004" t="s">
        <v>37</v>
      </c>
      <c r="Z2004">
        <v>491336.76</v>
      </c>
      <c r="AA2004">
        <v>0.90600000000000003</v>
      </c>
      <c r="AB2004" t="s">
        <v>62</v>
      </c>
      <c r="AC2004" t="s">
        <v>51</v>
      </c>
      <c r="AD2004" t="s">
        <v>40</v>
      </c>
    </row>
    <row r="2005" spans="1:30" x14ac:dyDescent="0.25">
      <c r="A2005">
        <v>102004</v>
      </c>
      <c r="B2005">
        <v>59</v>
      </c>
      <c r="C2005" t="s">
        <v>66</v>
      </c>
      <c r="D2005" t="s">
        <v>58</v>
      </c>
      <c r="E2005" t="s">
        <v>42</v>
      </c>
      <c r="F2005">
        <v>28262.22</v>
      </c>
      <c r="G2005">
        <v>36281.99</v>
      </c>
      <c r="H2005">
        <v>756</v>
      </c>
      <c r="I2005">
        <v>128</v>
      </c>
      <c r="J2005">
        <v>5</v>
      </c>
      <c r="K2005" t="s">
        <v>33</v>
      </c>
      <c r="L2005" t="s">
        <v>37</v>
      </c>
      <c r="M2005" t="s">
        <v>33</v>
      </c>
      <c r="N2005" t="s">
        <v>34</v>
      </c>
      <c r="O2005" t="s">
        <v>49</v>
      </c>
      <c r="P2005">
        <v>12</v>
      </c>
      <c r="Q2005">
        <v>379</v>
      </c>
      <c r="R2005">
        <v>6</v>
      </c>
      <c r="S2005">
        <v>4</v>
      </c>
      <c r="T2005" t="s">
        <v>53</v>
      </c>
      <c r="U2005">
        <v>436</v>
      </c>
      <c r="V2005">
        <v>1</v>
      </c>
      <c r="W2005" t="s">
        <v>37</v>
      </c>
      <c r="X2005" t="s">
        <v>37</v>
      </c>
      <c r="Y2005" t="s">
        <v>37</v>
      </c>
      <c r="Z2005">
        <v>339146.64</v>
      </c>
      <c r="AA2005">
        <v>1.284</v>
      </c>
      <c r="AB2005" t="s">
        <v>60</v>
      </c>
      <c r="AC2005" t="s">
        <v>65</v>
      </c>
      <c r="AD2005" t="s">
        <v>40</v>
      </c>
    </row>
    <row r="2006" spans="1:30" x14ac:dyDescent="0.25">
      <c r="A2006">
        <v>102005</v>
      </c>
      <c r="B2006">
        <v>33</v>
      </c>
      <c r="C2006" t="s">
        <v>66</v>
      </c>
      <c r="D2006" t="s">
        <v>58</v>
      </c>
      <c r="E2006" t="s">
        <v>48</v>
      </c>
      <c r="F2006">
        <v>15970.04</v>
      </c>
      <c r="G2006">
        <v>39333</v>
      </c>
      <c r="H2006">
        <v>688</v>
      </c>
      <c r="I2006">
        <v>54</v>
      </c>
      <c r="J2006">
        <v>1</v>
      </c>
      <c r="K2006" t="s">
        <v>37</v>
      </c>
      <c r="L2006" t="s">
        <v>33</v>
      </c>
      <c r="M2006" t="s">
        <v>37</v>
      </c>
      <c r="N2006" t="s">
        <v>34</v>
      </c>
      <c r="O2006" t="s">
        <v>64</v>
      </c>
      <c r="P2006">
        <v>11</v>
      </c>
      <c r="Q2006">
        <v>269</v>
      </c>
      <c r="R2006">
        <v>5</v>
      </c>
      <c r="S2006">
        <v>1</v>
      </c>
      <c r="U2006">
        <v>372</v>
      </c>
      <c r="V2006">
        <v>2</v>
      </c>
      <c r="W2006" t="s">
        <v>33</v>
      </c>
      <c r="X2006" t="s">
        <v>37</v>
      </c>
      <c r="Y2006" t="s">
        <v>33</v>
      </c>
      <c r="Z2006">
        <v>191640.48</v>
      </c>
      <c r="AA2006">
        <v>2.4630000000000001</v>
      </c>
      <c r="AB2006" t="s">
        <v>38</v>
      </c>
      <c r="AC2006" t="s">
        <v>65</v>
      </c>
      <c r="AD2006" t="s">
        <v>46</v>
      </c>
    </row>
    <row r="2007" spans="1:30" x14ac:dyDescent="0.25">
      <c r="A2007">
        <v>102006</v>
      </c>
      <c r="B2007">
        <v>39</v>
      </c>
      <c r="C2007" t="s">
        <v>61</v>
      </c>
      <c r="D2007" t="s">
        <v>31</v>
      </c>
      <c r="E2007" t="s">
        <v>32</v>
      </c>
      <c r="F2007">
        <v>32782.15</v>
      </c>
      <c r="G2007">
        <v>16933.330000000002</v>
      </c>
      <c r="H2007">
        <v>620</v>
      </c>
      <c r="I2007">
        <v>179</v>
      </c>
      <c r="J2007">
        <v>5</v>
      </c>
      <c r="K2007" t="s">
        <v>33</v>
      </c>
      <c r="L2007" t="s">
        <v>33</v>
      </c>
      <c r="M2007" t="s">
        <v>33</v>
      </c>
      <c r="N2007" t="s">
        <v>34</v>
      </c>
      <c r="O2007" t="s">
        <v>52</v>
      </c>
      <c r="P2007">
        <v>27</v>
      </c>
      <c r="Q2007">
        <v>132</v>
      </c>
      <c r="R2007">
        <v>5</v>
      </c>
      <c r="S2007">
        <v>1</v>
      </c>
      <c r="T2007" t="s">
        <v>46</v>
      </c>
      <c r="U2007">
        <v>109</v>
      </c>
      <c r="V2007">
        <v>4</v>
      </c>
      <c r="W2007" t="s">
        <v>33</v>
      </c>
      <c r="X2007" t="s">
        <v>33</v>
      </c>
      <c r="Y2007" t="s">
        <v>33</v>
      </c>
      <c r="Z2007">
        <v>393385.8</v>
      </c>
      <c r="AA2007">
        <v>0.51700000000000002</v>
      </c>
      <c r="AB2007" t="s">
        <v>62</v>
      </c>
      <c r="AC2007" t="s">
        <v>51</v>
      </c>
      <c r="AD2007" t="s">
        <v>46</v>
      </c>
    </row>
    <row r="2008" spans="1:30" x14ac:dyDescent="0.25">
      <c r="A2008">
        <v>102007</v>
      </c>
      <c r="B2008">
        <v>27</v>
      </c>
      <c r="C2008" t="s">
        <v>47</v>
      </c>
      <c r="D2008" t="s">
        <v>58</v>
      </c>
      <c r="E2008" t="s">
        <v>42</v>
      </c>
      <c r="F2008">
        <v>37612.78</v>
      </c>
      <c r="G2008">
        <v>12300.83</v>
      </c>
      <c r="H2008">
        <v>652</v>
      </c>
      <c r="I2008">
        <v>53</v>
      </c>
      <c r="J2008">
        <v>1</v>
      </c>
      <c r="K2008" t="s">
        <v>33</v>
      </c>
      <c r="L2008" t="s">
        <v>33</v>
      </c>
      <c r="M2008" t="s">
        <v>33</v>
      </c>
      <c r="N2008" t="s">
        <v>34</v>
      </c>
      <c r="O2008" t="s">
        <v>35</v>
      </c>
      <c r="P2008">
        <v>9</v>
      </c>
      <c r="Q2008">
        <v>609</v>
      </c>
      <c r="R2008">
        <v>7</v>
      </c>
      <c r="S2008">
        <v>5</v>
      </c>
      <c r="T2008" t="s">
        <v>36</v>
      </c>
      <c r="U2008">
        <v>413</v>
      </c>
      <c r="V2008">
        <v>1</v>
      </c>
      <c r="W2008" t="s">
        <v>33</v>
      </c>
      <c r="X2008" t="s">
        <v>37</v>
      </c>
      <c r="Y2008" t="s">
        <v>33</v>
      </c>
      <c r="Z2008">
        <v>451353.36</v>
      </c>
      <c r="AA2008">
        <v>0.32700000000000001</v>
      </c>
      <c r="AB2008" t="s">
        <v>38</v>
      </c>
      <c r="AC2008" t="s">
        <v>51</v>
      </c>
      <c r="AD2008" t="s">
        <v>46</v>
      </c>
    </row>
    <row r="2009" spans="1:30" x14ac:dyDescent="0.25">
      <c r="A2009">
        <v>102008</v>
      </c>
      <c r="B2009">
        <v>60</v>
      </c>
      <c r="C2009" t="s">
        <v>57</v>
      </c>
      <c r="D2009" t="s">
        <v>58</v>
      </c>
      <c r="E2009" t="s">
        <v>32</v>
      </c>
      <c r="F2009">
        <v>33315.800000000003</v>
      </c>
      <c r="G2009">
        <v>35733.58</v>
      </c>
      <c r="H2009">
        <v>610</v>
      </c>
      <c r="I2009">
        <v>36</v>
      </c>
      <c r="J2009">
        <v>2</v>
      </c>
      <c r="K2009" t="s">
        <v>33</v>
      </c>
      <c r="L2009" t="s">
        <v>37</v>
      </c>
      <c r="M2009" t="s">
        <v>33</v>
      </c>
      <c r="N2009" t="s">
        <v>53</v>
      </c>
      <c r="O2009" t="s">
        <v>43</v>
      </c>
      <c r="P2009">
        <v>5</v>
      </c>
      <c r="Q2009">
        <v>20</v>
      </c>
      <c r="R2009">
        <v>2</v>
      </c>
      <c r="S2009">
        <v>0</v>
      </c>
      <c r="T2009" t="s">
        <v>67</v>
      </c>
      <c r="U2009">
        <v>-1</v>
      </c>
      <c r="V2009">
        <v>5</v>
      </c>
      <c r="W2009" t="s">
        <v>37</v>
      </c>
      <c r="X2009" t="s">
        <v>33</v>
      </c>
      <c r="Y2009" t="s">
        <v>33</v>
      </c>
      <c r="Z2009">
        <v>399789.6</v>
      </c>
      <c r="AA2009">
        <v>1.073</v>
      </c>
      <c r="AB2009" t="s">
        <v>60</v>
      </c>
      <c r="AC2009" t="s">
        <v>51</v>
      </c>
      <c r="AD2009" t="s">
        <v>46</v>
      </c>
    </row>
    <row r="2010" spans="1:30" x14ac:dyDescent="0.25">
      <c r="A2010">
        <v>102009</v>
      </c>
      <c r="B2010">
        <v>48</v>
      </c>
      <c r="C2010" t="s">
        <v>71</v>
      </c>
      <c r="D2010" t="s">
        <v>68</v>
      </c>
      <c r="E2010" t="s">
        <v>42</v>
      </c>
      <c r="F2010">
        <v>57419.21</v>
      </c>
      <c r="G2010">
        <v>34591.660000000003</v>
      </c>
      <c r="H2010">
        <v>634</v>
      </c>
      <c r="I2010">
        <v>34</v>
      </c>
      <c r="J2010">
        <v>1</v>
      </c>
      <c r="K2010" t="s">
        <v>33</v>
      </c>
      <c r="L2010" t="s">
        <v>33</v>
      </c>
      <c r="M2010" t="s">
        <v>37</v>
      </c>
      <c r="N2010" t="s">
        <v>34</v>
      </c>
      <c r="O2010" t="s">
        <v>56</v>
      </c>
      <c r="P2010">
        <v>21</v>
      </c>
      <c r="Q2010">
        <v>453</v>
      </c>
      <c r="R2010">
        <v>6</v>
      </c>
      <c r="S2010">
        <v>2</v>
      </c>
      <c r="T2010" t="s">
        <v>53</v>
      </c>
      <c r="U2010">
        <v>421</v>
      </c>
      <c r="V2010">
        <v>1</v>
      </c>
      <c r="W2010" t="s">
        <v>37</v>
      </c>
      <c r="X2010" t="s">
        <v>33</v>
      </c>
      <c r="Y2010" t="s">
        <v>33</v>
      </c>
      <c r="Z2010">
        <v>689030.52</v>
      </c>
      <c r="AA2010">
        <v>0.60199999999999998</v>
      </c>
      <c r="AB2010" t="s">
        <v>50</v>
      </c>
      <c r="AC2010" t="s">
        <v>39</v>
      </c>
      <c r="AD2010" t="s">
        <v>46</v>
      </c>
    </row>
    <row r="2011" spans="1:30" x14ac:dyDescent="0.25">
      <c r="A2011">
        <v>102010</v>
      </c>
      <c r="B2011">
        <v>31</v>
      </c>
      <c r="C2011" t="s">
        <v>57</v>
      </c>
      <c r="D2011" t="s">
        <v>31</v>
      </c>
      <c r="E2011" t="s">
        <v>42</v>
      </c>
      <c r="F2011">
        <v>33151.620000000003</v>
      </c>
      <c r="G2011">
        <v>39612.49</v>
      </c>
      <c r="H2011">
        <v>562</v>
      </c>
      <c r="I2011">
        <v>30</v>
      </c>
      <c r="J2011">
        <v>2</v>
      </c>
      <c r="K2011" t="s">
        <v>33</v>
      </c>
      <c r="L2011" t="s">
        <v>37</v>
      </c>
      <c r="M2011" t="s">
        <v>33</v>
      </c>
      <c r="N2011" t="s">
        <v>34</v>
      </c>
      <c r="O2011" t="s">
        <v>72</v>
      </c>
      <c r="P2011">
        <v>9</v>
      </c>
      <c r="Q2011">
        <v>481</v>
      </c>
      <c r="R2011">
        <v>5</v>
      </c>
      <c r="S2011">
        <v>2</v>
      </c>
      <c r="T2011" t="s">
        <v>36</v>
      </c>
      <c r="U2011">
        <v>320</v>
      </c>
      <c r="V2011">
        <v>6</v>
      </c>
      <c r="W2011" t="s">
        <v>33</v>
      </c>
      <c r="X2011" t="s">
        <v>37</v>
      </c>
      <c r="Y2011" t="s">
        <v>37</v>
      </c>
      <c r="Z2011">
        <v>397819.44</v>
      </c>
      <c r="AA2011">
        <v>1.1950000000000001</v>
      </c>
      <c r="AB2011" t="s">
        <v>38</v>
      </c>
      <c r="AC2011" t="s">
        <v>51</v>
      </c>
      <c r="AD2011" t="s">
        <v>40</v>
      </c>
    </row>
    <row r="2012" spans="1:30" x14ac:dyDescent="0.25">
      <c r="A2012">
        <v>102011</v>
      </c>
      <c r="B2012">
        <v>53</v>
      </c>
      <c r="C2012" t="s">
        <v>54</v>
      </c>
      <c r="D2012" t="s">
        <v>31</v>
      </c>
      <c r="E2012" t="s">
        <v>32</v>
      </c>
      <c r="F2012">
        <v>57063.82</v>
      </c>
      <c r="G2012">
        <v>93032.72</v>
      </c>
      <c r="H2012">
        <v>674</v>
      </c>
      <c r="I2012">
        <v>97</v>
      </c>
      <c r="J2012">
        <v>3</v>
      </c>
      <c r="K2012" t="s">
        <v>33</v>
      </c>
      <c r="L2012" t="s">
        <v>33</v>
      </c>
      <c r="M2012" t="s">
        <v>33</v>
      </c>
      <c r="N2012" t="s">
        <v>34</v>
      </c>
      <c r="O2012" t="s">
        <v>72</v>
      </c>
      <c r="P2012">
        <v>6</v>
      </c>
      <c r="Q2012">
        <v>355</v>
      </c>
      <c r="R2012">
        <v>7</v>
      </c>
      <c r="S2012">
        <v>3</v>
      </c>
      <c r="T2012" t="s">
        <v>67</v>
      </c>
      <c r="U2012">
        <v>333</v>
      </c>
      <c r="V2012">
        <v>2</v>
      </c>
      <c r="W2012" t="s">
        <v>33</v>
      </c>
      <c r="X2012" t="s">
        <v>33</v>
      </c>
      <c r="Y2012" t="s">
        <v>37</v>
      </c>
      <c r="Z2012">
        <v>684765.84</v>
      </c>
      <c r="AA2012">
        <v>1.63</v>
      </c>
      <c r="AB2012" t="s">
        <v>50</v>
      </c>
      <c r="AC2012" t="s">
        <v>39</v>
      </c>
      <c r="AD2012" t="s">
        <v>40</v>
      </c>
    </row>
    <row r="2013" spans="1:30" x14ac:dyDescent="0.25">
      <c r="A2013">
        <v>102012</v>
      </c>
      <c r="B2013">
        <v>39</v>
      </c>
      <c r="C2013" t="s">
        <v>70</v>
      </c>
      <c r="D2013" t="s">
        <v>31</v>
      </c>
      <c r="E2013" t="s">
        <v>42</v>
      </c>
      <c r="F2013">
        <v>69885.09</v>
      </c>
      <c r="G2013">
        <v>12835.5</v>
      </c>
      <c r="H2013">
        <v>520</v>
      </c>
      <c r="I2013">
        <v>79</v>
      </c>
      <c r="J2013">
        <v>3</v>
      </c>
      <c r="K2013" t="s">
        <v>33</v>
      </c>
      <c r="L2013" t="s">
        <v>37</v>
      </c>
      <c r="M2013" t="s">
        <v>33</v>
      </c>
      <c r="N2013" t="s">
        <v>55</v>
      </c>
      <c r="O2013" t="s">
        <v>73</v>
      </c>
      <c r="P2013">
        <v>21</v>
      </c>
      <c r="Q2013">
        <v>94</v>
      </c>
      <c r="R2013">
        <v>2</v>
      </c>
      <c r="S2013">
        <v>3</v>
      </c>
      <c r="T2013" t="s">
        <v>53</v>
      </c>
      <c r="U2013">
        <v>208</v>
      </c>
      <c r="V2013">
        <v>6</v>
      </c>
      <c r="W2013" t="s">
        <v>37</v>
      </c>
      <c r="X2013" t="s">
        <v>37</v>
      </c>
      <c r="Y2013" t="s">
        <v>33</v>
      </c>
      <c r="Z2013">
        <v>838621.08</v>
      </c>
      <c r="AA2013">
        <v>0.184</v>
      </c>
      <c r="AB2013" t="s">
        <v>62</v>
      </c>
      <c r="AC2013" t="s">
        <v>39</v>
      </c>
      <c r="AD2013" t="s">
        <v>46</v>
      </c>
    </row>
    <row r="2014" spans="1:30" x14ac:dyDescent="0.25">
      <c r="A2014">
        <v>102013</v>
      </c>
      <c r="B2014">
        <v>38</v>
      </c>
      <c r="C2014" t="s">
        <v>30</v>
      </c>
      <c r="D2014" t="s">
        <v>31</v>
      </c>
      <c r="E2014" t="s">
        <v>48</v>
      </c>
      <c r="F2014">
        <v>67615.070000000007</v>
      </c>
      <c r="G2014">
        <v>26177.79</v>
      </c>
      <c r="H2014">
        <v>680</v>
      </c>
      <c r="I2014">
        <v>98</v>
      </c>
      <c r="J2014">
        <v>3</v>
      </c>
      <c r="K2014" t="s">
        <v>33</v>
      </c>
      <c r="L2014" t="s">
        <v>33</v>
      </c>
      <c r="M2014" t="s">
        <v>33</v>
      </c>
      <c r="N2014" t="s">
        <v>34</v>
      </c>
      <c r="O2014" t="s">
        <v>74</v>
      </c>
      <c r="P2014">
        <v>14</v>
      </c>
      <c r="Q2014">
        <v>300</v>
      </c>
      <c r="R2014">
        <v>3</v>
      </c>
      <c r="S2014">
        <v>5</v>
      </c>
      <c r="T2014" t="s">
        <v>36</v>
      </c>
      <c r="U2014">
        <v>241</v>
      </c>
      <c r="V2014">
        <v>1</v>
      </c>
      <c r="W2014" t="s">
        <v>33</v>
      </c>
      <c r="X2014" t="s">
        <v>37</v>
      </c>
      <c r="Y2014" t="s">
        <v>37</v>
      </c>
      <c r="Z2014">
        <v>811380.84</v>
      </c>
      <c r="AA2014">
        <v>0.38700000000000001</v>
      </c>
      <c r="AB2014" t="s">
        <v>62</v>
      </c>
      <c r="AC2014" t="s">
        <v>39</v>
      </c>
      <c r="AD2014" t="s">
        <v>46</v>
      </c>
    </row>
    <row r="2015" spans="1:30" x14ac:dyDescent="0.25">
      <c r="A2015">
        <v>102014</v>
      </c>
      <c r="B2015">
        <v>58</v>
      </c>
      <c r="C2015" t="s">
        <v>54</v>
      </c>
      <c r="D2015" t="s">
        <v>31</v>
      </c>
      <c r="E2015" t="s">
        <v>42</v>
      </c>
      <c r="F2015">
        <v>25983.3</v>
      </c>
      <c r="G2015">
        <v>14726.85</v>
      </c>
      <c r="H2015">
        <v>636</v>
      </c>
      <c r="I2015">
        <v>110</v>
      </c>
      <c r="J2015">
        <v>4</v>
      </c>
      <c r="K2015" t="s">
        <v>33</v>
      </c>
      <c r="L2015" t="s">
        <v>33</v>
      </c>
      <c r="M2015" t="s">
        <v>33</v>
      </c>
      <c r="N2015" t="s">
        <v>34</v>
      </c>
      <c r="O2015" t="s">
        <v>63</v>
      </c>
      <c r="P2015">
        <v>12</v>
      </c>
      <c r="Q2015">
        <v>570</v>
      </c>
      <c r="R2015">
        <v>5</v>
      </c>
      <c r="S2015">
        <v>1</v>
      </c>
      <c r="T2015" t="s">
        <v>67</v>
      </c>
      <c r="U2015">
        <v>291</v>
      </c>
      <c r="V2015">
        <v>5</v>
      </c>
      <c r="W2015" t="s">
        <v>37</v>
      </c>
      <c r="X2015" t="s">
        <v>33</v>
      </c>
      <c r="Y2015" t="s">
        <v>33</v>
      </c>
      <c r="Z2015">
        <v>311799.59999999998</v>
      </c>
      <c r="AA2015">
        <v>0.56699999999999995</v>
      </c>
      <c r="AB2015" t="s">
        <v>60</v>
      </c>
      <c r="AC2015" t="s">
        <v>65</v>
      </c>
      <c r="AD2015" t="s">
        <v>46</v>
      </c>
    </row>
    <row r="2016" spans="1:30" x14ac:dyDescent="0.25">
      <c r="A2016">
        <v>102015</v>
      </c>
      <c r="B2016">
        <v>56</v>
      </c>
      <c r="C2016" t="s">
        <v>47</v>
      </c>
      <c r="D2016" t="s">
        <v>31</v>
      </c>
      <c r="E2016" t="s">
        <v>32</v>
      </c>
      <c r="F2016">
        <v>63786.97</v>
      </c>
      <c r="G2016">
        <v>60359.33</v>
      </c>
      <c r="H2016">
        <v>850</v>
      </c>
      <c r="I2016">
        <v>164</v>
      </c>
      <c r="J2016">
        <v>3</v>
      </c>
      <c r="K2016" t="s">
        <v>33</v>
      </c>
      <c r="L2016" t="s">
        <v>37</v>
      </c>
      <c r="M2016" t="s">
        <v>33</v>
      </c>
      <c r="N2016" t="s">
        <v>34</v>
      </c>
      <c r="O2016" t="s">
        <v>52</v>
      </c>
      <c r="P2016">
        <v>25</v>
      </c>
      <c r="Q2016">
        <v>336</v>
      </c>
      <c r="R2016">
        <v>7</v>
      </c>
      <c r="S2016">
        <v>1</v>
      </c>
      <c r="T2016" t="s">
        <v>67</v>
      </c>
      <c r="U2016">
        <v>66</v>
      </c>
      <c r="V2016">
        <v>0</v>
      </c>
      <c r="W2016" t="s">
        <v>33</v>
      </c>
      <c r="X2016" t="s">
        <v>37</v>
      </c>
      <c r="Y2016" t="s">
        <v>33</v>
      </c>
      <c r="Z2016">
        <v>765443.64</v>
      </c>
      <c r="AA2016">
        <v>0.94599999999999995</v>
      </c>
      <c r="AB2016" t="s">
        <v>60</v>
      </c>
      <c r="AC2016" t="s">
        <v>39</v>
      </c>
      <c r="AD2016" t="s">
        <v>46</v>
      </c>
    </row>
    <row r="2017" spans="1:30" x14ac:dyDescent="0.25">
      <c r="A2017">
        <v>102016</v>
      </c>
      <c r="B2017">
        <v>27</v>
      </c>
      <c r="C2017" t="s">
        <v>30</v>
      </c>
      <c r="D2017" t="s">
        <v>31</v>
      </c>
      <c r="E2017" t="s">
        <v>42</v>
      </c>
      <c r="F2017">
        <v>45113.06</v>
      </c>
      <c r="G2017">
        <v>28261.040000000001</v>
      </c>
      <c r="H2017">
        <v>682</v>
      </c>
      <c r="I2017">
        <v>58</v>
      </c>
      <c r="J2017">
        <v>3</v>
      </c>
      <c r="K2017" t="s">
        <v>33</v>
      </c>
      <c r="L2017" t="s">
        <v>37</v>
      </c>
      <c r="M2017" t="s">
        <v>33</v>
      </c>
      <c r="N2017" t="s">
        <v>34</v>
      </c>
      <c r="O2017" t="s">
        <v>64</v>
      </c>
      <c r="P2017">
        <v>25</v>
      </c>
      <c r="Q2017">
        <v>315</v>
      </c>
      <c r="R2017">
        <v>7</v>
      </c>
      <c r="S2017">
        <v>0</v>
      </c>
      <c r="T2017" t="s">
        <v>46</v>
      </c>
      <c r="U2017">
        <v>-1</v>
      </c>
      <c r="V2017">
        <v>6</v>
      </c>
      <c r="W2017" t="s">
        <v>37</v>
      </c>
      <c r="X2017" t="s">
        <v>37</v>
      </c>
      <c r="Y2017" t="s">
        <v>33</v>
      </c>
      <c r="Z2017">
        <v>541356.72</v>
      </c>
      <c r="AA2017">
        <v>0.626</v>
      </c>
      <c r="AB2017" t="s">
        <v>38</v>
      </c>
      <c r="AC2017" t="s">
        <v>45</v>
      </c>
      <c r="AD2017" t="s">
        <v>46</v>
      </c>
    </row>
    <row r="2018" spans="1:30" x14ac:dyDescent="0.25">
      <c r="A2018">
        <v>102017</v>
      </c>
      <c r="B2018">
        <v>19</v>
      </c>
      <c r="C2018" t="s">
        <v>54</v>
      </c>
      <c r="D2018" t="s">
        <v>58</v>
      </c>
      <c r="E2018" t="s">
        <v>48</v>
      </c>
      <c r="F2018">
        <v>72103.199999999997</v>
      </c>
      <c r="G2018">
        <v>49051</v>
      </c>
      <c r="H2018">
        <v>680</v>
      </c>
      <c r="I2018">
        <v>87</v>
      </c>
      <c r="J2018">
        <v>2</v>
      </c>
      <c r="K2018" t="s">
        <v>33</v>
      </c>
      <c r="L2018" t="s">
        <v>37</v>
      </c>
      <c r="M2018" t="s">
        <v>33</v>
      </c>
      <c r="N2018" t="s">
        <v>34</v>
      </c>
      <c r="O2018" t="s">
        <v>73</v>
      </c>
      <c r="P2018">
        <v>22</v>
      </c>
      <c r="Q2018">
        <v>506</v>
      </c>
      <c r="R2018">
        <v>2</v>
      </c>
      <c r="S2018">
        <v>1</v>
      </c>
      <c r="T2018" t="s">
        <v>67</v>
      </c>
      <c r="U2018">
        <v>172</v>
      </c>
      <c r="V2018">
        <v>3</v>
      </c>
      <c r="W2018" t="s">
        <v>33</v>
      </c>
      <c r="X2018" t="s">
        <v>33</v>
      </c>
      <c r="Y2018" t="s">
        <v>37</v>
      </c>
      <c r="Z2018">
        <v>865238.4</v>
      </c>
      <c r="AA2018">
        <v>0.68</v>
      </c>
      <c r="AB2018" t="s">
        <v>44</v>
      </c>
      <c r="AC2018" t="s">
        <v>39</v>
      </c>
      <c r="AD2018" t="s">
        <v>40</v>
      </c>
    </row>
    <row r="2019" spans="1:30" x14ac:dyDescent="0.25">
      <c r="A2019">
        <v>102018</v>
      </c>
      <c r="B2019">
        <v>41</v>
      </c>
      <c r="C2019" t="s">
        <v>70</v>
      </c>
      <c r="D2019" t="s">
        <v>58</v>
      </c>
      <c r="E2019" t="s">
        <v>48</v>
      </c>
      <c r="F2019">
        <v>33521</v>
      </c>
      <c r="G2019">
        <v>35194.11</v>
      </c>
      <c r="H2019">
        <v>719</v>
      </c>
      <c r="I2019">
        <v>134</v>
      </c>
      <c r="J2019">
        <v>1</v>
      </c>
      <c r="K2019" t="s">
        <v>33</v>
      </c>
      <c r="L2019" t="s">
        <v>33</v>
      </c>
      <c r="M2019" t="s">
        <v>33</v>
      </c>
      <c r="O2019" t="s">
        <v>52</v>
      </c>
      <c r="P2019">
        <v>21</v>
      </c>
      <c r="Q2019">
        <v>302</v>
      </c>
      <c r="R2019">
        <v>6</v>
      </c>
      <c r="S2019">
        <v>2</v>
      </c>
      <c r="T2019" t="s">
        <v>53</v>
      </c>
      <c r="U2019">
        <v>305</v>
      </c>
      <c r="V2019">
        <v>4</v>
      </c>
      <c r="W2019" t="s">
        <v>33</v>
      </c>
      <c r="X2019" t="s">
        <v>33</v>
      </c>
      <c r="Y2019" t="s">
        <v>33</v>
      </c>
      <c r="Z2019">
        <v>402252</v>
      </c>
      <c r="AA2019">
        <v>1.05</v>
      </c>
      <c r="AB2019" t="s">
        <v>62</v>
      </c>
      <c r="AC2019" t="s">
        <v>51</v>
      </c>
      <c r="AD2019" t="s">
        <v>46</v>
      </c>
    </row>
    <row r="2020" spans="1:30" x14ac:dyDescent="0.25">
      <c r="A2020">
        <v>102019</v>
      </c>
      <c r="B2020">
        <v>53</v>
      </c>
      <c r="C2020" t="s">
        <v>70</v>
      </c>
      <c r="D2020" t="s">
        <v>68</v>
      </c>
      <c r="E2020" t="s">
        <v>32</v>
      </c>
      <c r="F2020">
        <v>40382.559999999998</v>
      </c>
      <c r="G2020">
        <v>26339.15</v>
      </c>
      <c r="H2020">
        <v>565</v>
      </c>
      <c r="I2020">
        <v>56</v>
      </c>
      <c r="J2020">
        <v>1</v>
      </c>
      <c r="K2020" t="s">
        <v>33</v>
      </c>
      <c r="L2020" t="s">
        <v>33</v>
      </c>
      <c r="M2020" t="s">
        <v>33</v>
      </c>
      <c r="N2020" t="s">
        <v>34</v>
      </c>
      <c r="O2020" t="s">
        <v>56</v>
      </c>
      <c r="P2020">
        <v>20</v>
      </c>
      <c r="Q2020">
        <v>279</v>
      </c>
      <c r="R2020">
        <v>4</v>
      </c>
      <c r="S2020">
        <v>3</v>
      </c>
      <c r="T2020" t="s">
        <v>46</v>
      </c>
      <c r="U2020">
        <v>275</v>
      </c>
      <c r="V2020">
        <v>0</v>
      </c>
      <c r="W2020" t="s">
        <v>33</v>
      </c>
      <c r="X2020" t="s">
        <v>33</v>
      </c>
      <c r="Y2020" t="s">
        <v>33</v>
      </c>
      <c r="Z2020">
        <v>484590.72</v>
      </c>
      <c r="AA2020">
        <v>0.65200000000000002</v>
      </c>
      <c r="AB2020" t="s">
        <v>50</v>
      </c>
      <c r="AC2020" t="s">
        <v>51</v>
      </c>
      <c r="AD2020" t="s">
        <v>46</v>
      </c>
    </row>
    <row r="2021" spans="1:30" x14ac:dyDescent="0.25">
      <c r="A2021">
        <v>102020</v>
      </c>
      <c r="B2021">
        <v>36</v>
      </c>
      <c r="C2021" t="s">
        <v>57</v>
      </c>
      <c r="D2021" t="s">
        <v>31</v>
      </c>
      <c r="E2021" t="s">
        <v>42</v>
      </c>
      <c r="F2021">
        <v>25214.01</v>
      </c>
      <c r="G2021">
        <v>66950.77</v>
      </c>
      <c r="H2021">
        <v>668</v>
      </c>
      <c r="I2021">
        <v>125</v>
      </c>
      <c r="J2021">
        <v>3</v>
      </c>
      <c r="K2021" t="s">
        <v>33</v>
      </c>
      <c r="L2021" t="s">
        <v>37</v>
      </c>
      <c r="M2021" t="s">
        <v>33</v>
      </c>
      <c r="N2021" t="s">
        <v>34</v>
      </c>
      <c r="O2021" t="s">
        <v>43</v>
      </c>
      <c r="P2021">
        <v>8</v>
      </c>
      <c r="Q2021">
        <v>20</v>
      </c>
      <c r="R2021">
        <v>2</v>
      </c>
      <c r="S2021">
        <v>4</v>
      </c>
      <c r="T2021" t="s">
        <v>53</v>
      </c>
      <c r="U2021">
        <v>40</v>
      </c>
      <c r="V2021">
        <v>1</v>
      </c>
      <c r="W2021" t="s">
        <v>33</v>
      </c>
      <c r="X2021" t="s">
        <v>37</v>
      </c>
      <c r="Y2021" t="s">
        <v>33</v>
      </c>
      <c r="Z2021">
        <v>302568.12</v>
      </c>
      <c r="AA2021">
        <v>2.6549999999999998</v>
      </c>
      <c r="AB2021" t="s">
        <v>62</v>
      </c>
      <c r="AC2021" t="s">
        <v>65</v>
      </c>
      <c r="AD2021" t="s">
        <v>46</v>
      </c>
    </row>
    <row r="2022" spans="1:30" x14ac:dyDescent="0.25">
      <c r="A2022">
        <v>102021</v>
      </c>
      <c r="B2022">
        <v>63</v>
      </c>
      <c r="C2022" t="s">
        <v>61</v>
      </c>
      <c r="D2022" t="s">
        <v>31</v>
      </c>
      <c r="E2022" t="s">
        <v>48</v>
      </c>
      <c r="F2022">
        <v>61731.17</v>
      </c>
      <c r="G2022">
        <v>52836.92</v>
      </c>
      <c r="H2022">
        <v>714</v>
      </c>
      <c r="I2022">
        <v>89</v>
      </c>
      <c r="J2022">
        <v>2</v>
      </c>
      <c r="K2022" t="s">
        <v>33</v>
      </c>
      <c r="L2022" t="s">
        <v>33</v>
      </c>
      <c r="M2022" t="s">
        <v>33</v>
      </c>
      <c r="N2022" t="s">
        <v>34</v>
      </c>
      <c r="O2022" t="s">
        <v>74</v>
      </c>
      <c r="P2022">
        <v>13</v>
      </c>
      <c r="Q2022">
        <v>369</v>
      </c>
      <c r="R2022">
        <v>8</v>
      </c>
      <c r="S2022">
        <v>3</v>
      </c>
      <c r="T2022" t="s">
        <v>53</v>
      </c>
      <c r="U2022">
        <v>175</v>
      </c>
      <c r="V2022">
        <v>6</v>
      </c>
      <c r="W2022" t="s">
        <v>37</v>
      </c>
      <c r="X2022" t="s">
        <v>37</v>
      </c>
      <c r="Y2022" t="s">
        <v>33</v>
      </c>
      <c r="Z2022">
        <v>740774.04</v>
      </c>
      <c r="AA2022">
        <v>0.85599999999999998</v>
      </c>
      <c r="AB2022" t="s">
        <v>60</v>
      </c>
      <c r="AC2022" t="s">
        <v>39</v>
      </c>
      <c r="AD2022" t="s">
        <v>46</v>
      </c>
    </row>
    <row r="2023" spans="1:30" x14ac:dyDescent="0.25">
      <c r="A2023">
        <v>102022</v>
      </c>
      <c r="B2023">
        <v>19</v>
      </c>
      <c r="C2023" t="s">
        <v>30</v>
      </c>
      <c r="D2023" t="s">
        <v>31</v>
      </c>
      <c r="E2023" t="s">
        <v>48</v>
      </c>
      <c r="F2023">
        <v>57299.46</v>
      </c>
      <c r="G2023">
        <v>13242.16</v>
      </c>
      <c r="H2023">
        <v>567</v>
      </c>
      <c r="I2023">
        <v>94</v>
      </c>
      <c r="J2023">
        <v>3</v>
      </c>
      <c r="K2023" t="s">
        <v>33</v>
      </c>
      <c r="L2023" t="s">
        <v>37</v>
      </c>
      <c r="M2023" t="s">
        <v>33</v>
      </c>
      <c r="N2023" t="s">
        <v>53</v>
      </c>
      <c r="O2023" t="s">
        <v>74</v>
      </c>
      <c r="P2023">
        <v>7</v>
      </c>
      <c r="Q2023">
        <v>335</v>
      </c>
      <c r="R2023">
        <v>4</v>
      </c>
      <c r="S2023">
        <v>2</v>
      </c>
      <c r="T2023" t="s">
        <v>53</v>
      </c>
      <c r="U2023">
        <v>397</v>
      </c>
      <c r="V2023">
        <v>1</v>
      </c>
      <c r="W2023" t="s">
        <v>33</v>
      </c>
      <c r="X2023" t="s">
        <v>37</v>
      </c>
      <c r="Y2023" t="s">
        <v>33</v>
      </c>
      <c r="Z2023">
        <v>687593.52</v>
      </c>
      <c r="AA2023">
        <v>0.23100000000000001</v>
      </c>
      <c r="AB2023" t="s">
        <v>44</v>
      </c>
      <c r="AC2023" t="s">
        <v>39</v>
      </c>
      <c r="AD2023" t="s">
        <v>46</v>
      </c>
    </row>
    <row r="2024" spans="1:30" x14ac:dyDescent="0.25">
      <c r="A2024">
        <v>102023</v>
      </c>
      <c r="B2024">
        <v>35</v>
      </c>
      <c r="C2024" t="s">
        <v>70</v>
      </c>
      <c r="D2024" t="s">
        <v>68</v>
      </c>
      <c r="E2024" t="s">
        <v>32</v>
      </c>
      <c r="F2024">
        <v>65052.59</v>
      </c>
      <c r="G2024">
        <v>43603.89</v>
      </c>
      <c r="H2024">
        <v>712</v>
      </c>
      <c r="I2024">
        <v>2</v>
      </c>
      <c r="J2024">
        <v>3</v>
      </c>
      <c r="K2024" t="s">
        <v>33</v>
      </c>
      <c r="L2024" t="s">
        <v>37</v>
      </c>
      <c r="M2024" t="s">
        <v>33</v>
      </c>
      <c r="N2024" t="s">
        <v>34</v>
      </c>
      <c r="O2024" t="s">
        <v>49</v>
      </c>
      <c r="P2024">
        <v>13</v>
      </c>
      <c r="Q2024">
        <v>227</v>
      </c>
      <c r="R2024">
        <v>4</v>
      </c>
      <c r="S2024">
        <v>5</v>
      </c>
      <c r="T2024" t="s">
        <v>67</v>
      </c>
      <c r="U2024">
        <v>445</v>
      </c>
      <c r="V2024">
        <v>0</v>
      </c>
      <c r="W2024" t="s">
        <v>33</v>
      </c>
      <c r="X2024" t="s">
        <v>33</v>
      </c>
      <c r="Y2024" t="s">
        <v>37</v>
      </c>
      <c r="Z2024">
        <v>780631.08</v>
      </c>
      <c r="AA2024">
        <v>0.67</v>
      </c>
      <c r="AB2024" t="s">
        <v>38</v>
      </c>
      <c r="AC2024" t="s">
        <v>39</v>
      </c>
      <c r="AD2024" t="s">
        <v>46</v>
      </c>
    </row>
    <row r="2025" spans="1:30" x14ac:dyDescent="0.25">
      <c r="A2025">
        <v>102024</v>
      </c>
      <c r="B2025">
        <v>19</v>
      </c>
      <c r="C2025" t="s">
        <v>30</v>
      </c>
      <c r="D2025" t="s">
        <v>58</v>
      </c>
      <c r="E2025" t="s">
        <v>42</v>
      </c>
      <c r="F2025">
        <v>36359.120000000003</v>
      </c>
      <c r="G2025">
        <v>68650.17</v>
      </c>
      <c r="H2025">
        <v>580</v>
      </c>
      <c r="I2025">
        <v>109</v>
      </c>
      <c r="J2025">
        <v>3</v>
      </c>
      <c r="K2025" t="s">
        <v>33</v>
      </c>
      <c r="L2025" t="s">
        <v>33</v>
      </c>
      <c r="M2025" t="s">
        <v>33</v>
      </c>
      <c r="N2025" t="s">
        <v>34</v>
      </c>
      <c r="O2025" t="s">
        <v>35</v>
      </c>
      <c r="P2025">
        <v>16</v>
      </c>
      <c r="Q2025">
        <v>268</v>
      </c>
      <c r="R2025">
        <v>8</v>
      </c>
      <c r="S2025">
        <v>5</v>
      </c>
      <c r="T2025" t="s">
        <v>53</v>
      </c>
      <c r="U2025">
        <v>204</v>
      </c>
      <c r="V2025">
        <v>2</v>
      </c>
      <c r="W2025" t="s">
        <v>37</v>
      </c>
      <c r="X2025" t="s">
        <v>33</v>
      </c>
      <c r="Y2025" t="s">
        <v>33</v>
      </c>
      <c r="Z2025">
        <v>436309.44</v>
      </c>
      <c r="AA2025">
        <v>1.8879999999999999</v>
      </c>
      <c r="AB2025" t="s">
        <v>44</v>
      </c>
      <c r="AC2025" t="s">
        <v>51</v>
      </c>
      <c r="AD2025" t="s">
        <v>46</v>
      </c>
    </row>
    <row r="2026" spans="1:30" x14ac:dyDescent="0.25">
      <c r="A2026">
        <v>102025</v>
      </c>
      <c r="B2026">
        <v>57</v>
      </c>
      <c r="C2026" t="s">
        <v>41</v>
      </c>
      <c r="D2026" t="s">
        <v>58</v>
      </c>
      <c r="E2026" t="s">
        <v>42</v>
      </c>
      <c r="G2026">
        <v>0</v>
      </c>
      <c r="H2026">
        <v>686</v>
      </c>
      <c r="I2026">
        <v>179</v>
      </c>
      <c r="J2026">
        <v>2</v>
      </c>
      <c r="K2026" t="s">
        <v>33</v>
      </c>
      <c r="L2026" t="s">
        <v>33</v>
      </c>
      <c r="M2026" t="s">
        <v>33</v>
      </c>
      <c r="N2026" t="s">
        <v>34</v>
      </c>
      <c r="O2026" t="s">
        <v>72</v>
      </c>
      <c r="P2026">
        <v>11</v>
      </c>
      <c r="Q2026">
        <v>20</v>
      </c>
      <c r="R2026">
        <v>5</v>
      </c>
      <c r="S2026">
        <v>2</v>
      </c>
      <c r="T2026" t="s">
        <v>53</v>
      </c>
      <c r="U2026">
        <v>343</v>
      </c>
      <c r="V2026">
        <v>5</v>
      </c>
      <c r="W2026" t="s">
        <v>33</v>
      </c>
      <c r="X2026" t="s">
        <v>37</v>
      </c>
      <c r="Y2026" t="s">
        <v>37</v>
      </c>
      <c r="Z2026">
        <v>671268.96</v>
      </c>
      <c r="AA2026">
        <v>0</v>
      </c>
      <c r="AB2026" t="s">
        <v>60</v>
      </c>
      <c r="AC2026" t="s">
        <v>39</v>
      </c>
      <c r="AD2026" t="s">
        <v>46</v>
      </c>
    </row>
    <row r="2027" spans="1:30" x14ac:dyDescent="0.25">
      <c r="A2027">
        <v>102026</v>
      </c>
      <c r="B2027">
        <v>62</v>
      </c>
      <c r="C2027" t="s">
        <v>75</v>
      </c>
      <c r="D2027" t="s">
        <v>68</v>
      </c>
      <c r="E2027" t="s">
        <v>42</v>
      </c>
      <c r="F2027">
        <v>77150.94</v>
      </c>
      <c r="G2027">
        <v>59287.69</v>
      </c>
      <c r="H2027">
        <v>575</v>
      </c>
      <c r="I2027">
        <v>102</v>
      </c>
      <c r="J2027">
        <v>5</v>
      </c>
      <c r="K2027" t="s">
        <v>33</v>
      </c>
      <c r="L2027" t="s">
        <v>33</v>
      </c>
      <c r="M2027" t="s">
        <v>33</v>
      </c>
      <c r="N2027" t="s">
        <v>34</v>
      </c>
      <c r="O2027" t="s">
        <v>52</v>
      </c>
      <c r="P2027">
        <v>11</v>
      </c>
      <c r="Q2027">
        <v>273</v>
      </c>
      <c r="R2027">
        <v>4</v>
      </c>
      <c r="S2027">
        <v>0</v>
      </c>
      <c r="T2027" t="s">
        <v>53</v>
      </c>
      <c r="U2027">
        <v>-1</v>
      </c>
      <c r="V2027">
        <v>1</v>
      </c>
      <c r="W2027" t="s">
        <v>37</v>
      </c>
      <c r="X2027" t="s">
        <v>33</v>
      </c>
      <c r="Y2027" t="s">
        <v>33</v>
      </c>
      <c r="Z2027">
        <v>925811.28</v>
      </c>
      <c r="AA2027">
        <v>0.76800000000000002</v>
      </c>
      <c r="AB2027" t="s">
        <v>60</v>
      </c>
      <c r="AC2027" t="s">
        <v>39</v>
      </c>
      <c r="AD2027" t="s">
        <v>46</v>
      </c>
    </row>
    <row r="2028" spans="1:30" x14ac:dyDescent="0.25">
      <c r="A2028">
        <v>102027</v>
      </c>
      <c r="B2028">
        <v>45</v>
      </c>
      <c r="C2028" t="s">
        <v>75</v>
      </c>
      <c r="D2028" t="s">
        <v>31</v>
      </c>
      <c r="E2028" t="s">
        <v>42</v>
      </c>
      <c r="F2028">
        <v>17203.57</v>
      </c>
      <c r="G2028">
        <v>42384.41</v>
      </c>
      <c r="H2028">
        <v>754</v>
      </c>
      <c r="I2028">
        <v>57</v>
      </c>
      <c r="J2028">
        <v>3</v>
      </c>
      <c r="K2028" t="s">
        <v>33</v>
      </c>
      <c r="L2028" t="s">
        <v>37</v>
      </c>
      <c r="M2028" t="s">
        <v>33</v>
      </c>
      <c r="N2028" t="s">
        <v>53</v>
      </c>
      <c r="O2028" t="s">
        <v>64</v>
      </c>
      <c r="P2028">
        <v>20</v>
      </c>
      <c r="Q2028">
        <v>361</v>
      </c>
      <c r="R2028">
        <v>2</v>
      </c>
      <c r="S2028">
        <v>4</v>
      </c>
      <c r="T2028" t="s">
        <v>53</v>
      </c>
      <c r="U2028">
        <v>259</v>
      </c>
      <c r="V2028">
        <v>5</v>
      </c>
      <c r="W2028" t="s">
        <v>33</v>
      </c>
      <c r="X2028" t="s">
        <v>33</v>
      </c>
      <c r="Y2028" t="s">
        <v>37</v>
      </c>
      <c r="Z2028">
        <v>206442.84</v>
      </c>
      <c r="AA2028">
        <v>2.464</v>
      </c>
      <c r="AB2028" t="s">
        <v>62</v>
      </c>
      <c r="AC2028" t="s">
        <v>65</v>
      </c>
      <c r="AD2028" t="s">
        <v>40</v>
      </c>
    </row>
    <row r="2029" spans="1:30" x14ac:dyDescent="0.25">
      <c r="A2029">
        <v>102028</v>
      </c>
      <c r="B2029">
        <v>52</v>
      </c>
      <c r="C2029" t="s">
        <v>57</v>
      </c>
      <c r="D2029" t="s">
        <v>31</v>
      </c>
      <c r="E2029" t="s">
        <v>42</v>
      </c>
      <c r="F2029">
        <v>98922.91</v>
      </c>
      <c r="G2029">
        <v>8802.91</v>
      </c>
      <c r="H2029">
        <v>660</v>
      </c>
      <c r="I2029">
        <v>90</v>
      </c>
      <c r="J2029">
        <v>5</v>
      </c>
      <c r="K2029" t="s">
        <v>33</v>
      </c>
      <c r="L2029" t="s">
        <v>37</v>
      </c>
      <c r="M2029" t="s">
        <v>33</v>
      </c>
      <c r="N2029" t="s">
        <v>34</v>
      </c>
      <c r="O2029" t="s">
        <v>72</v>
      </c>
      <c r="P2029">
        <v>25</v>
      </c>
      <c r="Q2029">
        <v>77</v>
      </c>
      <c r="R2029">
        <v>7</v>
      </c>
      <c r="S2029">
        <v>0</v>
      </c>
      <c r="T2029" t="s">
        <v>53</v>
      </c>
      <c r="U2029">
        <v>-1</v>
      </c>
      <c r="V2029">
        <v>4</v>
      </c>
      <c r="W2029" t="s">
        <v>33</v>
      </c>
      <c r="X2029" t="s">
        <v>33</v>
      </c>
      <c r="Y2029" t="s">
        <v>33</v>
      </c>
      <c r="Z2029">
        <v>1187074.92</v>
      </c>
      <c r="AA2029">
        <v>8.8999999999999996E-2</v>
      </c>
      <c r="AB2029" t="s">
        <v>50</v>
      </c>
      <c r="AC2029" t="s">
        <v>39</v>
      </c>
      <c r="AD2029" t="s">
        <v>46</v>
      </c>
    </row>
    <row r="2030" spans="1:30" x14ac:dyDescent="0.25">
      <c r="A2030">
        <v>102029</v>
      </c>
      <c r="B2030">
        <v>54</v>
      </c>
      <c r="C2030" t="s">
        <v>70</v>
      </c>
      <c r="D2030" t="s">
        <v>31</v>
      </c>
      <c r="E2030" t="s">
        <v>32</v>
      </c>
      <c r="F2030">
        <v>45801.66</v>
      </c>
      <c r="G2030">
        <v>2382.8200000000002</v>
      </c>
      <c r="H2030">
        <v>464</v>
      </c>
      <c r="I2030">
        <v>16</v>
      </c>
      <c r="J2030">
        <v>5</v>
      </c>
      <c r="K2030" t="s">
        <v>33</v>
      </c>
      <c r="L2030" t="s">
        <v>33</v>
      </c>
      <c r="M2030" t="s">
        <v>33</v>
      </c>
      <c r="N2030" t="s">
        <v>34</v>
      </c>
      <c r="O2030" t="s">
        <v>74</v>
      </c>
      <c r="P2030">
        <v>23</v>
      </c>
      <c r="Q2030">
        <v>454</v>
      </c>
      <c r="R2030">
        <v>5</v>
      </c>
      <c r="S2030">
        <v>5</v>
      </c>
      <c r="T2030" t="s">
        <v>53</v>
      </c>
      <c r="U2030">
        <v>156</v>
      </c>
      <c r="V2030">
        <v>3</v>
      </c>
      <c r="W2030" t="s">
        <v>33</v>
      </c>
      <c r="X2030" t="s">
        <v>37</v>
      </c>
      <c r="Y2030" t="s">
        <v>37</v>
      </c>
      <c r="Z2030">
        <v>549619.92000000004</v>
      </c>
      <c r="AA2030">
        <v>5.1999999999999998E-2</v>
      </c>
      <c r="AB2030" t="s">
        <v>50</v>
      </c>
      <c r="AC2030" t="s">
        <v>45</v>
      </c>
      <c r="AD2030" t="s">
        <v>40</v>
      </c>
    </row>
    <row r="2031" spans="1:30" x14ac:dyDescent="0.25">
      <c r="A2031">
        <v>102030</v>
      </c>
      <c r="B2031">
        <v>52</v>
      </c>
      <c r="C2031" t="s">
        <v>54</v>
      </c>
      <c r="D2031" t="s">
        <v>68</v>
      </c>
      <c r="E2031" t="s">
        <v>42</v>
      </c>
      <c r="F2031">
        <v>48306.7</v>
      </c>
      <c r="G2031">
        <v>18512.29</v>
      </c>
      <c r="H2031">
        <v>774</v>
      </c>
      <c r="I2031">
        <v>60</v>
      </c>
      <c r="J2031">
        <v>5</v>
      </c>
      <c r="K2031" t="s">
        <v>33</v>
      </c>
      <c r="L2031" t="s">
        <v>37</v>
      </c>
      <c r="M2031" t="s">
        <v>37</v>
      </c>
      <c r="N2031" t="s">
        <v>34</v>
      </c>
      <c r="O2031" t="s">
        <v>49</v>
      </c>
      <c r="P2031">
        <v>11</v>
      </c>
      <c r="Q2031">
        <v>938</v>
      </c>
      <c r="R2031">
        <v>7</v>
      </c>
      <c r="S2031">
        <v>5</v>
      </c>
      <c r="T2031" t="s">
        <v>53</v>
      </c>
      <c r="U2031">
        <v>59</v>
      </c>
      <c r="V2031">
        <v>1</v>
      </c>
      <c r="W2031" t="s">
        <v>33</v>
      </c>
      <c r="X2031" t="s">
        <v>33</v>
      </c>
      <c r="Y2031" t="s">
        <v>33</v>
      </c>
      <c r="Z2031">
        <v>579680.4</v>
      </c>
      <c r="AA2031">
        <v>0.38300000000000001</v>
      </c>
      <c r="AB2031" t="s">
        <v>50</v>
      </c>
      <c r="AC2031" t="s">
        <v>45</v>
      </c>
      <c r="AD2031" t="s">
        <v>46</v>
      </c>
    </row>
    <row r="2032" spans="1:30" x14ac:dyDescent="0.25">
      <c r="A2032">
        <v>102031</v>
      </c>
      <c r="B2032">
        <v>48</v>
      </c>
      <c r="C2032" t="s">
        <v>70</v>
      </c>
      <c r="D2032" t="s">
        <v>58</v>
      </c>
      <c r="E2032" t="s">
        <v>42</v>
      </c>
      <c r="F2032">
        <v>65784.399999999994</v>
      </c>
      <c r="G2032">
        <v>33309.68</v>
      </c>
      <c r="H2032">
        <v>731</v>
      </c>
      <c r="I2032">
        <v>47</v>
      </c>
      <c r="J2032">
        <v>4</v>
      </c>
      <c r="K2032" t="s">
        <v>33</v>
      </c>
      <c r="L2032" t="s">
        <v>33</v>
      </c>
      <c r="M2032" t="s">
        <v>33</v>
      </c>
      <c r="N2032" t="s">
        <v>34</v>
      </c>
      <c r="O2032" t="s">
        <v>72</v>
      </c>
      <c r="P2032">
        <v>24</v>
      </c>
      <c r="Q2032">
        <v>795</v>
      </c>
      <c r="R2032">
        <v>5</v>
      </c>
      <c r="S2032">
        <v>3</v>
      </c>
      <c r="T2032" t="s">
        <v>53</v>
      </c>
      <c r="U2032">
        <v>429</v>
      </c>
      <c r="V2032">
        <v>1</v>
      </c>
      <c r="W2032" t="s">
        <v>37</v>
      </c>
      <c r="X2032" t="s">
        <v>33</v>
      </c>
      <c r="Y2032" t="s">
        <v>37</v>
      </c>
      <c r="Z2032">
        <v>789412.8</v>
      </c>
      <c r="AA2032">
        <v>0.50600000000000001</v>
      </c>
      <c r="AB2032" t="s">
        <v>50</v>
      </c>
      <c r="AC2032" t="s">
        <v>39</v>
      </c>
      <c r="AD2032" t="s">
        <v>40</v>
      </c>
    </row>
    <row r="2033" spans="1:30" x14ac:dyDescent="0.25">
      <c r="A2033">
        <v>102032</v>
      </c>
      <c r="B2033">
        <v>62</v>
      </c>
      <c r="C2033" t="s">
        <v>54</v>
      </c>
      <c r="D2033" t="s">
        <v>31</v>
      </c>
      <c r="E2033" t="s">
        <v>42</v>
      </c>
      <c r="F2033">
        <v>80664.350000000006</v>
      </c>
      <c r="G2033">
        <v>11271.15</v>
      </c>
      <c r="H2033">
        <v>653</v>
      </c>
      <c r="I2033">
        <v>140</v>
      </c>
      <c r="J2033">
        <v>4</v>
      </c>
      <c r="K2033" t="s">
        <v>33</v>
      </c>
      <c r="L2033" t="s">
        <v>33</v>
      </c>
      <c r="M2033" t="s">
        <v>37</v>
      </c>
      <c r="N2033" t="s">
        <v>34</v>
      </c>
      <c r="O2033" t="s">
        <v>43</v>
      </c>
      <c r="P2033">
        <v>1</v>
      </c>
      <c r="Q2033">
        <v>380</v>
      </c>
      <c r="R2033">
        <v>6</v>
      </c>
      <c r="S2033">
        <v>2</v>
      </c>
      <c r="T2033" t="s">
        <v>36</v>
      </c>
      <c r="U2033">
        <v>67</v>
      </c>
      <c r="V2033">
        <v>5</v>
      </c>
      <c r="W2033" t="s">
        <v>37</v>
      </c>
      <c r="X2033" t="s">
        <v>33</v>
      </c>
      <c r="Y2033" t="s">
        <v>33</v>
      </c>
      <c r="Z2033">
        <v>967972.2</v>
      </c>
      <c r="AA2033">
        <v>0.14000000000000001</v>
      </c>
      <c r="AB2033" t="s">
        <v>60</v>
      </c>
      <c r="AC2033" t="s">
        <v>39</v>
      </c>
      <c r="AD2033" t="s">
        <v>46</v>
      </c>
    </row>
    <row r="2034" spans="1:30" x14ac:dyDescent="0.25">
      <c r="A2034">
        <v>102033</v>
      </c>
      <c r="B2034">
        <v>31</v>
      </c>
      <c r="C2034" t="s">
        <v>71</v>
      </c>
      <c r="D2034" t="s">
        <v>58</v>
      </c>
      <c r="E2034" t="s">
        <v>42</v>
      </c>
      <c r="F2034">
        <v>18421.14</v>
      </c>
      <c r="G2034">
        <v>48351.360000000001</v>
      </c>
      <c r="H2034">
        <v>634</v>
      </c>
      <c r="I2034">
        <v>28</v>
      </c>
      <c r="J2034">
        <v>5</v>
      </c>
      <c r="K2034" t="s">
        <v>33</v>
      </c>
      <c r="L2034" t="s">
        <v>37</v>
      </c>
      <c r="M2034" t="s">
        <v>33</v>
      </c>
      <c r="N2034" t="s">
        <v>53</v>
      </c>
      <c r="O2034" t="s">
        <v>69</v>
      </c>
      <c r="P2034">
        <v>11</v>
      </c>
      <c r="Q2034">
        <v>160</v>
      </c>
      <c r="R2034">
        <v>8</v>
      </c>
      <c r="S2034">
        <v>2</v>
      </c>
      <c r="T2034" t="s">
        <v>36</v>
      </c>
      <c r="U2034">
        <v>205</v>
      </c>
      <c r="V2034">
        <v>4</v>
      </c>
      <c r="W2034" t="s">
        <v>33</v>
      </c>
      <c r="X2034" t="s">
        <v>33</v>
      </c>
      <c r="Y2034" t="s">
        <v>33</v>
      </c>
      <c r="Z2034">
        <v>221053.68</v>
      </c>
      <c r="AA2034">
        <v>2.625</v>
      </c>
      <c r="AB2034" t="s">
        <v>38</v>
      </c>
      <c r="AC2034" t="s">
        <v>65</v>
      </c>
      <c r="AD2034" t="s">
        <v>46</v>
      </c>
    </row>
    <row r="2035" spans="1:30" x14ac:dyDescent="0.25">
      <c r="A2035">
        <v>102034</v>
      </c>
      <c r="B2035">
        <v>58</v>
      </c>
      <c r="C2035" t="s">
        <v>70</v>
      </c>
      <c r="D2035" t="s">
        <v>31</v>
      </c>
      <c r="E2035" t="s">
        <v>42</v>
      </c>
      <c r="F2035">
        <v>28540.9</v>
      </c>
      <c r="G2035">
        <v>43002.23</v>
      </c>
      <c r="H2035">
        <v>574</v>
      </c>
      <c r="I2035">
        <v>143</v>
      </c>
      <c r="J2035">
        <v>2</v>
      </c>
      <c r="K2035" t="s">
        <v>33</v>
      </c>
      <c r="L2035" t="s">
        <v>33</v>
      </c>
      <c r="M2035" t="s">
        <v>33</v>
      </c>
      <c r="N2035" t="s">
        <v>53</v>
      </c>
      <c r="O2035" t="s">
        <v>64</v>
      </c>
      <c r="P2035">
        <v>28</v>
      </c>
      <c r="Q2035">
        <v>582</v>
      </c>
      <c r="R2035">
        <v>7</v>
      </c>
      <c r="S2035">
        <v>5</v>
      </c>
      <c r="T2035" t="s">
        <v>36</v>
      </c>
      <c r="U2035">
        <v>435</v>
      </c>
      <c r="V2035">
        <v>0</v>
      </c>
      <c r="W2035" t="s">
        <v>37</v>
      </c>
      <c r="X2035" t="s">
        <v>33</v>
      </c>
      <c r="Y2035" t="s">
        <v>37</v>
      </c>
      <c r="Z2035">
        <v>342490.8</v>
      </c>
      <c r="AA2035">
        <v>1.5069999999999999</v>
      </c>
      <c r="AB2035" t="s">
        <v>60</v>
      </c>
      <c r="AC2035" t="s">
        <v>65</v>
      </c>
      <c r="AD2035" t="s">
        <v>40</v>
      </c>
    </row>
    <row r="2036" spans="1:30" x14ac:dyDescent="0.25">
      <c r="A2036">
        <v>102035</v>
      </c>
      <c r="B2036">
        <v>48</v>
      </c>
      <c r="C2036" t="s">
        <v>30</v>
      </c>
      <c r="D2036" t="s">
        <v>31</v>
      </c>
      <c r="E2036" t="s">
        <v>42</v>
      </c>
      <c r="F2036">
        <v>33520.800000000003</v>
      </c>
      <c r="G2036">
        <v>22357.9</v>
      </c>
      <c r="H2036">
        <v>713</v>
      </c>
      <c r="I2036">
        <v>43</v>
      </c>
      <c r="J2036">
        <v>1</v>
      </c>
      <c r="K2036" t="s">
        <v>33</v>
      </c>
      <c r="L2036" t="s">
        <v>37</v>
      </c>
      <c r="M2036" t="s">
        <v>33</v>
      </c>
      <c r="N2036" t="s">
        <v>34</v>
      </c>
      <c r="O2036" t="s">
        <v>35</v>
      </c>
      <c r="P2036">
        <v>22</v>
      </c>
      <c r="Q2036">
        <v>184</v>
      </c>
      <c r="R2036">
        <v>1</v>
      </c>
      <c r="S2036">
        <v>5</v>
      </c>
      <c r="T2036" t="s">
        <v>53</v>
      </c>
      <c r="U2036">
        <v>173</v>
      </c>
      <c r="V2036">
        <v>4</v>
      </c>
      <c r="W2036" t="s">
        <v>37</v>
      </c>
      <c r="X2036" t="s">
        <v>37</v>
      </c>
      <c r="Y2036" t="s">
        <v>33</v>
      </c>
      <c r="Z2036">
        <v>402249.6</v>
      </c>
      <c r="AA2036">
        <v>0.66700000000000004</v>
      </c>
      <c r="AB2036" t="s">
        <v>50</v>
      </c>
      <c r="AC2036" t="s">
        <v>51</v>
      </c>
      <c r="AD2036" t="s">
        <v>46</v>
      </c>
    </row>
    <row r="2037" spans="1:30" x14ac:dyDescent="0.25">
      <c r="A2037">
        <v>102036</v>
      </c>
      <c r="B2037">
        <v>38</v>
      </c>
      <c r="C2037" t="s">
        <v>47</v>
      </c>
      <c r="D2037" t="s">
        <v>58</v>
      </c>
      <c r="E2037" t="s">
        <v>32</v>
      </c>
      <c r="F2037">
        <v>42852.66</v>
      </c>
      <c r="G2037">
        <v>37675.74</v>
      </c>
      <c r="H2037">
        <v>585</v>
      </c>
      <c r="I2037">
        <v>68</v>
      </c>
      <c r="J2037">
        <v>1</v>
      </c>
      <c r="K2037" t="s">
        <v>33</v>
      </c>
      <c r="L2037" t="s">
        <v>33</v>
      </c>
      <c r="M2037" t="s">
        <v>33</v>
      </c>
      <c r="N2037" t="s">
        <v>34</v>
      </c>
      <c r="O2037" t="s">
        <v>63</v>
      </c>
      <c r="P2037">
        <v>10</v>
      </c>
      <c r="Q2037">
        <v>237</v>
      </c>
      <c r="R2037">
        <v>3</v>
      </c>
      <c r="S2037">
        <v>2</v>
      </c>
      <c r="T2037" t="s">
        <v>67</v>
      </c>
      <c r="U2037">
        <v>195</v>
      </c>
      <c r="V2037">
        <v>1</v>
      </c>
      <c r="W2037" t="s">
        <v>37</v>
      </c>
      <c r="X2037" t="s">
        <v>37</v>
      </c>
      <c r="Y2037" t="s">
        <v>33</v>
      </c>
      <c r="Z2037">
        <v>514231.92</v>
      </c>
      <c r="AA2037">
        <v>0.879</v>
      </c>
      <c r="AB2037" t="s">
        <v>62</v>
      </c>
      <c r="AC2037" t="s">
        <v>45</v>
      </c>
      <c r="AD2037" t="s">
        <v>46</v>
      </c>
    </row>
    <row r="2038" spans="1:30" x14ac:dyDescent="0.25">
      <c r="A2038">
        <v>102037</v>
      </c>
      <c r="B2038">
        <v>31</v>
      </c>
      <c r="C2038" t="s">
        <v>54</v>
      </c>
      <c r="D2038" t="s">
        <v>58</v>
      </c>
      <c r="E2038" t="s">
        <v>32</v>
      </c>
      <c r="F2038">
        <v>67888.34</v>
      </c>
      <c r="G2038">
        <v>14015.04</v>
      </c>
      <c r="H2038">
        <v>646</v>
      </c>
      <c r="I2038">
        <v>77</v>
      </c>
      <c r="J2038">
        <v>2</v>
      </c>
      <c r="K2038" t="s">
        <v>33</v>
      </c>
      <c r="L2038" t="s">
        <v>33</v>
      </c>
      <c r="M2038" t="s">
        <v>33</v>
      </c>
      <c r="N2038" t="s">
        <v>34</v>
      </c>
      <c r="O2038" t="s">
        <v>64</v>
      </c>
      <c r="P2038">
        <v>9</v>
      </c>
      <c r="Q2038">
        <v>213</v>
      </c>
      <c r="R2038">
        <v>6</v>
      </c>
      <c r="S2038">
        <v>4</v>
      </c>
      <c r="T2038" t="s">
        <v>53</v>
      </c>
      <c r="U2038">
        <v>330</v>
      </c>
      <c r="V2038">
        <v>1</v>
      </c>
      <c r="W2038" t="s">
        <v>37</v>
      </c>
      <c r="X2038" t="s">
        <v>37</v>
      </c>
      <c r="Y2038" t="s">
        <v>33</v>
      </c>
      <c r="Z2038">
        <v>814660.08</v>
      </c>
      <c r="AA2038">
        <v>0.20599999999999999</v>
      </c>
      <c r="AB2038" t="s">
        <v>38</v>
      </c>
      <c r="AC2038" t="s">
        <v>39</v>
      </c>
      <c r="AD2038" t="s">
        <v>46</v>
      </c>
    </row>
    <row r="2039" spans="1:30" x14ac:dyDescent="0.25">
      <c r="A2039">
        <v>102038</v>
      </c>
      <c r="B2039">
        <v>21</v>
      </c>
      <c r="C2039" t="s">
        <v>41</v>
      </c>
      <c r="D2039" t="s">
        <v>68</v>
      </c>
      <c r="E2039" t="s">
        <v>42</v>
      </c>
      <c r="F2039">
        <v>92520.54</v>
      </c>
      <c r="G2039">
        <v>23313.59</v>
      </c>
      <c r="H2039">
        <v>767</v>
      </c>
      <c r="I2039">
        <v>139</v>
      </c>
      <c r="J2039">
        <v>2</v>
      </c>
      <c r="K2039" t="s">
        <v>33</v>
      </c>
      <c r="L2039" t="s">
        <v>33</v>
      </c>
      <c r="M2039" t="s">
        <v>33</v>
      </c>
      <c r="N2039" t="s">
        <v>34</v>
      </c>
      <c r="O2039" t="s">
        <v>73</v>
      </c>
      <c r="P2039">
        <v>5</v>
      </c>
      <c r="Q2039">
        <v>77</v>
      </c>
      <c r="R2039">
        <v>6</v>
      </c>
      <c r="S2039">
        <v>2</v>
      </c>
      <c r="T2039" t="s">
        <v>53</v>
      </c>
      <c r="U2039">
        <v>301</v>
      </c>
      <c r="V2039">
        <v>6</v>
      </c>
      <c r="W2039" t="s">
        <v>33</v>
      </c>
      <c r="X2039" t="s">
        <v>33</v>
      </c>
      <c r="Y2039" t="s">
        <v>37</v>
      </c>
      <c r="Z2039">
        <v>1110246.48</v>
      </c>
      <c r="AA2039">
        <v>0.252</v>
      </c>
      <c r="AB2039" t="s">
        <v>44</v>
      </c>
      <c r="AC2039" t="s">
        <v>39</v>
      </c>
      <c r="AD2039" t="s">
        <v>46</v>
      </c>
    </row>
    <row r="2040" spans="1:30" x14ac:dyDescent="0.25">
      <c r="A2040">
        <v>102039</v>
      </c>
      <c r="B2040">
        <v>24</v>
      </c>
      <c r="C2040" t="s">
        <v>30</v>
      </c>
      <c r="D2040" t="s">
        <v>31</v>
      </c>
      <c r="E2040" t="s">
        <v>32</v>
      </c>
      <c r="F2040">
        <v>34812.15</v>
      </c>
      <c r="G2040">
        <v>65100.7</v>
      </c>
      <c r="H2040">
        <v>596</v>
      </c>
      <c r="I2040">
        <v>46</v>
      </c>
      <c r="J2040">
        <v>1</v>
      </c>
      <c r="K2040" t="s">
        <v>33</v>
      </c>
      <c r="L2040" t="s">
        <v>33</v>
      </c>
      <c r="M2040" t="s">
        <v>33</v>
      </c>
      <c r="N2040" t="s">
        <v>34</v>
      </c>
      <c r="O2040" t="s">
        <v>69</v>
      </c>
      <c r="P2040">
        <v>12</v>
      </c>
      <c r="Q2040">
        <v>480</v>
      </c>
      <c r="R2040">
        <v>2</v>
      </c>
      <c r="S2040">
        <v>4</v>
      </c>
      <c r="T2040" t="s">
        <v>53</v>
      </c>
      <c r="U2040">
        <v>387</v>
      </c>
      <c r="V2040">
        <v>1</v>
      </c>
      <c r="W2040" t="s">
        <v>37</v>
      </c>
      <c r="X2040" t="s">
        <v>37</v>
      </c>
      <c r="Y2040" t="s">
        <v>37</v>
      </c>
      <c r="Z2040">
        <v>417745.8</v>
      </c>
      <c r="AA2040">
        <v>1.87</v>
      </c>
      <c r="AB2040" t="s">
        <v>44</v>
      </c>
      <c r="AC2040" t="s">
        <v>51</v>
      </c>
      <c r="AD2040" t="s">
        <v>40</v>
      </c>
    </row>
    <row r="2041" spans="1:30" x14ac:dyDescent="0.25">
      <c r="A2041">
        <v>102040</v>
      </c>
      <c r="B2041">
        <v>57</v>
      </c>
      <c r="C2041" t="s">
        <v>41</v>
      </c>
      <c r="D2041" t="s">
        <v>68</v>
      </c>
      <c r="E2041" t="s">
        <v>48</v>
      </c>
      <c r="F2041">
        <v>44518.85</v>
      </c>
      <c r="G2041">
        <v>79043.02</v>
      </c>
      <c r="H2041">
        <v>631</v>
      </c>
      <c r="I2041">
        <v>171</v>
      </c>
      <c r="J2041">
        <v>5</v>
      </c>
      <c r="K2041" t="s">
        <v>33</v>
      </c>
      <c r="L2041" t="s">
        <v>33</v>
      </c>
      <c r="M2041" t="s">
        <v>33</v>
      </c>
      <c r="N2041" t="s">
        <v>34</v>
      </c>
      <c r="O2041" t="s">
        <v>73</v>
      </c>
      <c r="P2041">
        <v>18</v>
      </c>
      <c r="Q2041">
        <v>202</v>
      </c>
      <c r="R2041">
        <v>8</v>
      </c>
      <c r="S2041">
        <v>1</v>
      </c>
      <c r="T2041" t="s">
        <v>53</v>
      </c>
      <c r="U2041">
        <v>51</v>
      </c>
      <c r="V2041">
        <v>2</v>
      </c>
      <c r="W2041" t="s">
        <v>33</v>
      </c>
      <c r="X2041" t="s">
        <v>33</v>
      </c>
      <c r="Y2041" t="s">
        <v>33</v>
      </c>
      <c r="Z2041">
        <v>534226.19999999995</v>
      </c>
      <c r="AA2041">
        <v>1.7749999999999999</v>
      </c>
      <c r="AB2041" t="s">
        <v>60</v>
      </c>
      <c r="AC2041" t="s">
        <v>45</v>
      </c>
      <c r="AD2041" t="s">
        <v>46</v>
      </c>
    </row>
    <row r="2042" spans="1:30" x14ac:dyDescent="0.25">
      <c r="A2042">
        <v>102041</v>
      </c>
      <c r="B2042">
        <v>19</v>
      </c>
      <c r="C2042" t="s">
        <v>70</v>
      </c>
      <c r="D2042" t="s">
        <v>31</v>
      </c>
      <c r="E2042" t="s">
        <v>48</v>
      </c>
      <c r="F2042">
        <v>39078.47</v>
      </c>
      <c r="G2042">
        <v>21670.69</v>
      </c>
      <c r="H2042">
        <v>604</v>
      </c>
      <c r="I2042">
        <v>130</v>
      </c>
      <c r="J2042">
        <v>1</v>
      </c>
      <c r="K2042" t="s">
        <v>33</v>
      </c>
      <c r="L2042" t="s">
        <v>33</v>
      </c>
      <c r="M2042" t="s">
        <v>33</v>
      </c>
      <c r="N2042" t="s">
        <v>55</v>
      </c>
      <c r="O2042" t="s">
        <v>59</v>
      </c>
      <c r="P2042">
        <v>25</v>
      </c>
      <c r="Q2042">
        <v>495</v>
      </c>
      <c r="R2042">
        <v>2</v>
      </c>
      <c r="S2042">
        <v>0</v>
      </c>
      <c r="T2042" t="s">
        <v>53</v>
      </c>
      <c r="U2042">
        <v>-1</v>
      </c>
      <c r="V2042">
        <v>5</v>
      </c>
      <c r="W2042" t="s">
        <v>33</v>
      </c>
      <c r="X2042" t="s">
        <v>33</v>
      </c>
      <c r="Y2042" t="s">
        <v>33</v>
      </c>
      <c r="Z2042">
        <v>468941.64</v>
      </c>
      <c r="AA2042">
        <v>0.55500000000000005</v>
      </c>
      <c r="AB2042" t="s">
        <v>44</v>
      </c>
      <c r="AC2042" t="s">
        <v>51</v>
      </c>
      <c r="AD2042" t="s">
        <v>46</v>
      </c>
    </row>
    <row r="2043" spans="1:30" x14ac:dyDescent="0.25">
      <c r="A2043">
        <v>102042</v>
      </c>
      <c r="B2043">
        <v>60</v>
      </c>
      <c r="C2043" t="s">
        <v>30</v>
      </c>
      <c r="D2043" t="s">
        <v>31</v>
      </c>
      <c r="E2043" t="s">
        <v>48</v>
      </c>
      <c r="F2043">
        <v>36710.04</v>
      </c>
      <c r="G2043">
        <v>55751.97</v>
      </c>
      <c r="H2043">
        <v>605</v>
      </c>
      <c r="I2043">
        <v>34</v>
      </c>
      <c r="J2043">
        <v>5</v>
      </c>
      <c r="K2043" t="s">
        <v>33</v>
      </c>
      <c r="L2043" t="s">
        <v>33</v>
      </c>
      <c r="M2043" t="s">
        <v>33</v>
      </c>
      <c r="N2043" t="s">
        <v>34</v>
      </c>
      <c r="O2043" t="s">
        <v>59</v>
      </c>
      <c r="P2043">
        <v>3</v>
      </c>
      <c r="Q2043">
        <v>655</v>
      </c>
      <c r="R2043">
        <v>8</v>
      </c>
      <c r="S2043">
        <v>3</v>
      </c>
      <c r="T2043" t="s">
        <v>53</v>
      </c>
      <c r="U2043">
        <v>493</v>
      </c>
      <c r="V2043">
        <v>2</v>
      </c>
      <c r="W2043" t="s">
        <v>33</v>
      </c>
      <c r="X2043" t="s">
        <v>33</v>
      </c>
      <c r="Y2043" t="s">
        <v>33</v>
      </c>
      <c r="Z2043">
        <v>440520.48</v>
      </c>
      <c r="AA2043">
        <v>1.5189999999999999</v>
      </c>
      <c r="AB2043" t="s">
        <v>60</v>
      </c>
      <c r="AC2043" t="s">
        <v>51</v>
      </c>
      <c r="AD2043" t="s">
        <v>46</v>
      </c>
    </row>
    <row r="2044" spans="1:30" x14ac:dyDescent="0.25">
      <c r="A2044">
        <v>102043</v>
      </c>
      <c r="B2044">
        <v>24</v>
      </c>
      <c r="C2044" t="s">
        <v>47</v>
      </c>
      <c r="D2044" t="s">
        <v>68</v>
      </c>
      <c r="E2044" t="s">
        <v>42</v>
      </c>
      <c r="F2044">
        <v>18726.39</v>
      </c>
      <c r="G2044">
        <v>42154.9</v>
      </c>
      <c r="H2044">
        <v>850</v>
      </c>
      <c r="I2044">
        <v>130</v>
      </c>
      <c r="J2044">
        <v>1</v>
      </c>
      <c r="K2044" t="s">
        <v>33</v>
      </c>
      <c r="L2044" t="s">
        <v>33</v>
      </c>
      <c r="M2044" t="s">
        <v>37</v>
      </c>
      <c r="N2044" t="s">
        <v>34</v>
      </c>
      <c r="O2044" t="s">
        <v>43</v>
      </c>
      <c r="P2044">
        <v>14</v>
      </c>
      <c r="Q2044">
        <v>56</v>
      </c>
      <c r="R2044">
        <v>8</v>
      </c>
      <c r="S2044">
        <v>1</v>
      </c>
      <c r="T2044" t="s">
        <v>46</v>
      </c>
      <c r="U2044">
        <v>19</v>
      </c>
      <c r="V2044">
        <v>3</v>
      </c>
      <c r="W2044" t="s">
        <v>37</v>
      </c>
      <c r="X2044" t="s">
        <v>37</v>
      </c>
      <c r="Y2044" t="s">
        <v>33</v>
      </c>
      <c r="Z2044">
        <v>224716.68</v>
      </c>
      <c r="AA2044">
        <v>2.2509999999999999</v>
      </c>
      <c r="AB2044" t="s">
        <v>44</v>
      </c>
      <c r="AC2044" t="s">
        <v>65</v>
      </c>
      <c r="AD2044" t="s">
        <v>46</v>
      </c>
    </row>
    <row r="2045" spans="1:30" x14ac:dyDescent="0.25">
      <c r="A2045">
        <v>102044</v>
      </c>
      <c r="B2045">
        <v>21</v>
      </c>
      <c r="C2045" t="s">
        <v>75</v>
      </c>
      <c r="D2045" t="s">
        <v>31</v>
      </c>
      <c r="E2045" t="s">
        <v>32</v>
      </c>
      <c r="F2045">
        <v>24719.8</v>
      </c>
      <c r="G2045">
        <v>53044.44</v>
      </c>
      <c r="H2045">
        <v>758</v>
      </c>
      <c r="I2045">
        <v>158</v>
      </c>
      <c r="J2045">
        <v>3</v>
      </c>
      <c r="K2045" t="s">
        <v>33</v>
      </c>
      <c r="L2045" t="s">
        <v>37</v>
      </c>
      <c r="M2045" t="s">
        <v>33</v>
      </c>
      <c r="N2045" t="s">
        <v>55</v>
      </c>
      <c r="O2045" t="s">
        <v>43</v>
      </c>
      <c r="P2045">
        <v>3</v>
      </c>
      <c r="Q2045">
        <v>374</v>
      </c>
      <c r="R2045">
        <v>8</v>
      </c>
      <c r="S2045">
        <v>1</v>
      </c>
      <c r="T2045" t="s">
        <v>67</v>
      </c>
      <c r="U2045">
        <v>154</v>
      </c>
      <c r="V2045">
        <v>5</v>
      </c>
      <c r="W2045" t="s">
        <v>33</v>
      </c>
      <c r="X2045" t="s">
        <v>37</v>
      </c>
      <c r="Y2045" t="s">
        <v>37</v>
      </c>
      <c r="Z2045">
        <v>296637.59999999998</v>
      </c>
      <c r="AA2045">
        <v>2.1459999999999999</v>
      </c>
      <c r="AB2045" t="s">
        <v>44</v>
      </c>
      <c r="AC2045" t="s">
        <v>65</v>
      </c>
      <c r="AD2045" t="s">
        <v>40</v>
      </c>
    </row>
    <row r="2046" spans="1:30" x14ac:dyDescent="0.25">
      <c r="A2046">
        <v>102045</v>
      </c>
      <c r="B2046">
        <v>48</v>
      </c>
      <c r="C2046" t="s">
        <v>71</v>
      </c>
      <c r="D2046" t="s">
        <v>31</v>
      </c>
      <c r="E2046" t="s">
        <v>32</v>
      </c>
      <c r="F2046">
        <v>33373.300000000003</v>
      </c>
      <c r="G2046">
        <v>72688.460000000006</v>
      </c>
      <c r="H2046">
        <v>612</v>
      </c>
      <c r="I2046">
        <v>50</v>
      </c>
      <c r="J2046">
        <v>5</v>
      </c>
      <c r="K2046" t="s">
        <v>33</v>
      </c>
      <c r="L2046" t="s">
        <v>33</v>
      </c>
      <c r="M2046" t="s">
        <v>37</v>
      </c>
      <c r="N2046" t="s">
        <v>55</v>
      </c>
      <c r="O2046" t="s">
        <v>74</v>
      </c>
      <c r="P2046">
        <v>3</v>
      </c>
      <c r="Q2046">
        <v>353</v>
      </c>
      <c r="R2046">
        <v>6</v>
      </c>
      <c r="S2046">
        <v>4</v>
      </c>
      <c r="T2046" t="s">
        <v>53</v>
      </c>
      <c r="U2046">
        <v>280</v>
      </c>
      <c r="V2046">
        <v>4</v>
      </c>
      <c r="W2046" t="s">
        <v>33</v>
      </c>
      <c r="X2046" t="s">
        <v>33</v>
      </c>
      <c r="Y2046" t="s">
        <v>33</v>
      </c>
      <c r="Z2046">
        <v>400479.6</v>
      </c>
      <c r="AA2046">
        <v>2.1779999999999999</v>
      </c>
      <c r="AB2046" t="s">
        <v>50</v>
      </c>
      <c r="AC2046" t="s">
        <v>51</v>
      </c>
      <c r="AD2046" t="s">
        <v>46</v>
      </c>
    </row>
    <row r="2047" spans="1:30" x14ac:dyDescent="0.25">
      <c r="A2047">
        <v>102046</v>
      </c>
      <c r="B2047">
        <v>28</v>
      </c>
      <c r="C2047" t="s">
        <v>71</v>
      </c>
      <c r="D2047" t="s">
        <v>31</v>
      </c>
      <c r="E2047" t="s">
        <v>42</v>
      </c>
      <c r="F2047">
        <v>12000</v>
      </c>
      <c r="G2047">
        <v>35136</v>
      </c>
      <c r="H2047">
        <v>661</v>
      </c>
      <c r="I2047">
        <v>83</v>
      </c>
      <c r="J2047">
        <v>3</v>
      </c>
      <c r="K2047" t="s">
        <v>37</v>
      </c>
      <c r="L2047" t="s">
        <v>33</v>
      </c>
      <c r="M2047" t="s">
        <v>33</v>
      </c>
      <c r="N2047" t="s">
        <v>55</v>
      </c>
      <c r="O2047" t="s">
        <v>35</v>
      </c>
      <c r="P2047">
        <v>17</v>
      </c>
      <c r="Q2047">
        <v>440</v>
      </c>
      <c r="R2047">
        <v>4</v>
      </c>
      <c r="S2047">
        <v>5</v>
      </c>
      <c r="T2047" t="s">
        <v>53</v>
      </c>
      <c r="U2047">
        <v>400</v>
      </c>
      <c r="V2047">
        <v>1</v>
      </c>
      <c r="W2047" t="s">
        <v>37</v>
      </c>
      <c r="X2047" t="s">
        <v>33</v>
      </c>
      <c r="Y2047" t="s">
        <v>33</v>
      </c>
      <c r="Z2047">
        <v>144000</v>
      </c>
      <c r="AA2047">
        <v>2.9279999999999999</v>
      </c>
      <c r="AB2047" t="s">
        <v>38</v>
      </c>
      <c r="AC2047" t="s">
        <v>65</v>
      </c>
      <c r="AD2047" t="s">
        <v>46</v>
      </c>
    </row>
    <row r="2048" spans="1:30" x14ac:dyDescent="0.25">
      <c r="A2048">
        <v>102047</v>
      </c>
      <c r="B2048">
        <v>29</v>
      </c>
      <c r="C2048" t="s">
        <v>41</v>
      </c>
      <c r="D2048" t="s">
        <v>58</v>
      </c>
      <c r="E2048" t="s">
        <v>32</v>
      </c>
      <c r="F2048">
        <v>66262.13</v>
      </c>
      <c r="G2048">
        <v>54076.77</v>
      </c>
      <c r="H2048">
        <v>694</v>
      </c>
      <c r="I2048">
        <v>174</v>
      </c>
      <c r="J2048">
        <v>4</v>
      </c>
      <c r="K2048" t="s">
        <v>33</v>
      </c>
      <c r="L2048" t="s">
        <v>33</v>
      </c>
      <c r="M2048" t="s">
        <v>33</v>
      </c>
      <c r="N2048" t="s">
        <v>34</v>
      </c>
      <c r="O2048" t="s">
        <v>74</v>
      </c>
      <c r="P2048">
        <v>1</v>
      </c>
      <c r="Q2048">
        <v>452</v>
      </c>
      <c r="R2048">
        <v>7</v>
      </c>
      <c r="S2048">
        <v>3</v>
      </c>
      <c r="T2048" t="s">
        <v>53</v>
      </c>
      <c r="U2048">
        <v>99</v>
      </c>
      <c r="V2048">
        <v>6</v>
      </c>
      <c r="W2048" t="s">
        <v>37</v>
      </c>
      <c r="X2048" t="s">
        <v>33</v>
      </c>
      <c r="Y2048" t="s">
        <v>33</v>
      </c>
      <c r="Z2048">
        <v>795145.56</v>
      </c>
      <c r="AA2048">
        <v>0.81599999999999995</v>
      </c>
      <c r="AB2048" t="s">
        <v>38</v>
      </c>
      <c r="AC2048" t="s">
        <v>39</v>
      </c>
      <c r="AD2048" t="s">
        <v>46</v>
      </c>
    </row>
    <row r="2049" spans="1:30" x14ac:dyDescent="0.25">
      <c r="A2049">
        <v>102048</v>
      </c>
      <c r="B2049">
        <v>53</v>
      </c>
      <c r="C2049" t="s">
        <v>71</v>
      </c>
      <c r="D2049" t="s">
        <v>58</v>
      </c>
      <c r="E2049" t="s">
        <v>32</v>
      </c>
      <c r="F2049">
        <v>42797.34</v>
      </c>
      <c r="G2049">
        <v>35610.339999999997</v>
      </c>
      <c r="H2049">
        <v>845</v>
      </c>
      <c r="I2049">
        <v>11</v>
      </c>
      <c r="J2049">
        <v>2</v>
      </c>
      <c r="K2049" t="s">
        <v>33</v>
      </c>
      <c r="L2049" t="s">
        <v>33</v>
      </c>
      <c r="M2049" t="s">
        <v>33</v>
      </c>
      <c r="N2049" t="s">
        <v>55</v>
      </c>
      <c r="O2049" t="s">
        <v>56</v>
      </c>
      <c r="P2049">
        <v>28</v>
      </c>
      <c r="Q2049">
        <v>235</v>
      </c>
      <c r="R2049">
        <v>2</v>
      </c>
      <c r="S2049">
        <v>2</v>
      </c>
      <c r="T2049" t="s">
        <v>53</v>
      </c>
      <c r="U2049">
        <v>120</v>
      </c>
      <c r="V2049">
        <v>0</v>
      </c>
      <c r="W2049" t="s">
        <v>33</v>
      </c>
      <c r="X2049" t="s">
        <v>33</v>
      </c>
      <c r="Y2049" t="s">
        <v>33</v>
      </c>
      <c r="Z2049">
        <v>513568.08</v>
      </c>
      <c r="AA2049">
        <v>0.83199999999999996</v>
      </c>
      <c r="AB2049" t="s">
        <v>50</v>
      </c>
      <c r="AC2049" t="s">
        <v>45</v>
      </c>
      <c r="AD2049" t="s">
        <v>46</v>
      </c>
    </row>
    <row r="2050" spans="1:30" x14ac:dyDescent="0.25">
      <c r="A2050">
        <v>102049</v>
      </c>
      <c r="B2050">
        <v>32</v>
      </c>
      <c r="C2050" t="s">
        <v>76</v>
      </c>
      <c r="D2050" t="s">
        <v>58</v>
      </c>
      <c r="E2050" t="s">
        <v>48</v>
      </c>
      <c r="F2050">
        <v>38403.65</v>
      </c>
      <c r="G2050">
        <v>22127.49</v>
      </c>
      <c r="H2050">
        <v>711</v>
      </c>
      <c r="I2050">
        <v>117</v>
      </c>
      <c r="J2050">
        <v>3</v>
      </c>
      <c r="K2050" t="s">
        <v>33</v>
      </c>
      <c r="L2050" t="s">
        <v>33</v>
      </c>
      <c r="M2050" t="s">
        <v>33</v>
      </c>
      <c r="N2050" t="s">
        <v>34</v>
      </c>
      <c r="O2050" t="s">
        <v>72</v>
      </c>
      <c r="P2050">
        <v>1</v>
      </c>
      <c r="Q2050">
        <v>579</v>
      </c>
      <c r="R2050">
        <v>3</v>
      </c>
      <c r="S2050">
        <v>0</v>
      </c>
      <c r="T2050" t="s">
        <v>36</v>
      </c>
      <c r="U2050">
        <v>-1</v>
      </c>
      <c r="V2050">
        <v>1</v>
      </c>
      <c r="W2050" t="s">
        <v>37</v>
      </c>
      <c r="X2050" t="s">
        <v>33</v>
      </c>
      <c r="Y2050" t="s">
        <v>37</v>
      </c>
      <c r="Z2050">
        <v>460843.8</v>
      </c>
      <c r="AA2050">
        <v>0.57599999999999996</v>
      </c>
      <c r="AB2050" t="s">
        <v>38</v>
      </c>
      <c r="AC2050" t="s">
        <v>51</v>
      </c>
      <c r="AD2050" t="s">
        <v>40</v>
      </c>
    </row>
    <row r="2051" spans="1:30" x14ac:dyDescent="0.25">
      <c r="A2051">
        <v>102050</v>
      </c>
      <c r="B2051">
        <v>36</v>
      </c>
      <c r="C2051" t="s">
        <v>76</v>
      </c>
      <c r="D2051" t="s">
        <v>58</v>
      </c>
      <c r="E2051" t="s">
        <v>48</v>
      </c>
      <c r="F2051">
        <v>47693.25</v>
      </c>
      <c r="G2051">
        <v>16050.59</v>
      </c>
      <c r="H2051">
        <v>637</v>
      </c>
      <c r="I2051">
        <v>126</v>
      </c>
      <c r="J2051">
        <v>4</v>
      </c>
      <c r="K2051" t="s">
        <v>33</v>
      </c>
      <c r="L2051" t="s">
        <v>37</v>
      </c>
      <c r="M2051" t="s">
        <v>33</v>
      </c>
      <c r="N2051" t="s">
        <v>55</v>
      </c>
      <c r="O2051" t="s">
        <v>72</v>
      </c>
      <c r="P2051">
        <v>28</v>
      </c>
      <c r="Q2051">
        <v>577</v>
      </c>
      <c r="R2051">
        <v>5</v>
      </c>
      <c r="S2051">
        <v>4</v>
      </c>
      <c r="T2051" t="s">
        <v>36</v>
      </c>
      <c r="U2051">
        <v>96</v>
      </c>
      <c r="V2051">
        <v>0</v>
      </c>
      <c r="W2051" t="s">
        <v>37</v>
      </c>
      <c r="X2051" t="s">
        <v>33</v>
      </c>
      <c r="Y2051" t="s">
        <v>33</v>
      </c>
      <c r="Z2051">
        <v>572319</v>
      </c>
      <c r="AA2051">
        <v>0.33700000000000002</v>
      </c>
      <c r="AB2051" t="s">
        <v>62</v>
      </c>
      <c r="AC2051" t="s">
        <v>45</v>
      </c>
      <c r="AD2051" t="s">
        <v>46</v>
      </c>
    </row>
    <row r="2052" spans="1:30" x14ac:dyDescent="0.25">
      <c r="A2052">
        <v>102051</v>
      </c>
      <c r="B2052">
        <v>34</v>
      </c>
      <c r="C2052" t="s">
        <v>75</v>
      </c>
      <c r="D2052" t="s">
        <v>68</v>
      </c>
      <c r="E2052" t="s">
        <v>48</v>
      </c>
      <c r="F2052">
        <v>28931.01</v>
      </c>
      <c r="G2052">
        <v>32883.599999999999</v>
      </c>
      <c r="H2052">
        <v>706</v>
      </c>
      <c r="I2052">
        <v>76</v>
      </c>
      <c r="J2052">
        <v>4</v>
      </c>
      <c r="K2052" t="s">
        <v>33</v>
      </c>
      <c r="L2052" t="s">
        <v>37</v>
      </c>
      <c r="M2052" t="s">
        <v>33</v>
      </c>
      <c r="N2052" t="s">
        <v>53</v>
      </c>
      <c r="O2052" t="s">
        <v>73</v>
      </c>
      <c r="P2052">
        <v>10</v>
      </c>
      <c r="Q2052">
        <v>531</v>
      </c>
      <c r="R2052">
        <v>8</v>
      </c>
      <c r="S2052">
        <v>5</v>
      </c>
      <c r="T2052" t="s">
        <v>53</v>
      </c>
      <c r="U2052">
        <v>433</v>
      </c>
      <c r="V2052">
        <v>6</v>
      </c>
      <c r="W2052" t="s">
        <v>37</v>
      </c>
      <c r="X2052" t="s">
        <v>33</v>
      </c>
      <c r="Y2052" t="s">
        <v>33</v>
      </c>
      <c r="Z2052">
        <v>347172.12</v>
      </c>
      <c r="AA2052">
        <v>1.137</v>
      </c>
      <c r="AB2052" t="s">
        <v>38</v>
      </c>
      <c r="AC2052" t="s">
        <v>65</v>
      </c>
      <c r="AD2052" t="s">
        <v>46</v>
      </c>
    </row>
    <row r="2053" spans="1:30" x14ac:dyDescent="0.25">
      <c r="A2053">
        <v>102052</v>
      </c>
      <c r="B2053">
        <v>65</v>
      </c>
      <c r="C2053" t="s">
        <v>41</v>
      </c>
      <c r="D2053" t="s">
        <v>68</v>
      </c>
      <c r="E2053" t="s">
        <v>32</v>
      </c>
      <c r="F2053">
        <v>78444.399999999994</v>
      </c>
      <c r="G2053">
        <v>18473.57</v>
      </c>
      <c r="H2053">
        <v>690</v>
      </c>
      <c r="I2053">
        <v>140</v>
      </c>
      <c r="J2053">
        <v>3</v>
      </c>
      <c r="K2053" t="s">
        <v>33</v>
      </c>
      <c r="L2053" t="s">
        <v>33</v>
      </c>
      <c r="M2053" t="s">
        <v>37</v>
      </c>
      <c r="N2053" t="s">
        <v>53</v>
      </c>
      <c r="O2053" t="s">
        <v>52</v>
      </c>
      <c r="P2053">
        <v>27</v>
      </c>
      <c r="Q2053">
        <v>116</v>
      </c>
      <c r="R2053">
        <v>3</v>
      </c>
      <c r="S2053">
        <v>1</v>
      </c>
      <c r="T2053" t="s">
        <v>53</v>
      </c>
      <c r="U2053">
        <v>46</v>
      </c>
      <c r="V2053">
        <v>4</v>
      </c>
      <c r="W2053" t="s">
        <v>33</v>
      </c>
      <c r="X2053" t="s">
        <v>37</v>
      </c>
      <c r="Y2053" t="s">
        <v>33</v>
      </c>
      <c r="Z2053">
        <v>941332.8</v>
      </c>
      <c r="AA2053">
        <v>0.23499999999999999</v>
      </c>
      <c r="AB2053" t="s">
        <v>60</v>
      </c>
      <c r="AC2053" t="s">
        <v>39</v>
      </c>
      <c r="AD2053" t="s">
        <v>46</v>
      </c>
    </row>
    <row r="2054" spans="1:30" x14ac:dyDescent="0.25">
      <c r="A2054">
        <v>102053</v>
      </c>
      <c r="B2054">
        <v>49</v>
      </c>
      <c r="C2054" t="s">
        <v>41</v>
      </c>
      <c r="D2054" t="s">
        <v>31</v>
      </c>
      <c r="E2054" t="s">
        <v>42</v>
      </c>
      <c r="F2054">
        <v>40526.93</v>
      </c>
      <c r="H2054">
        <v>789</v>
      </c>
      <c r="I2054">
        <v>149</v>
      </c>
      <c r="J2054">
        <v>1</v>
      </c>
      <c r="K2054" t="s">
        <v>33</v>
      </c>
      <c r="L2054" t="s">
        <v>37</v>
      </c>
      <c r="M2054" t="s">
        <v>37</v>
      </c>
      <c r="N2054" t="s">
        <v>34</v>
      </c>
      <c r="O2054" t="s">
        <v>63</v>
      </c>
      <c r="P2054">
        <v>10</v>
      </c>
      <c r="Q2054">
        <v>20</v>
      </c>
      <c r="R2054">
        <v>2</v>
      </c>
      <c r="S2054">
        <v>4</v>
      </c>
      <c r="T2054" t="s">
        <v>53</v>
      </c>
      <c r="U2054">
        <v>286</v>
      </c>
      <c r="V2054">
        <v>0</v>
      </c>
      <c r="W2054" t="s">
        <v>37</v>
      </c>
      <c r="X2054" t="s">
        <v>33</v>
      </c>
      <c r="Y2054" t="s">
        <v>33</v>
      </c>
      <c r="Z2054">
        <v>486323.16</v>
      </c>
      <c r="AA2054">
        <v>1.387</v>
      </c>
      <c r="AB2054" t="s">
        <v>50</v>
      </c>
      <c r="AC2054" t="s">
        <v>51</v>
      </c>
      <c r="AD2054" t="s">
        <v>46</v>
      </c>
    </row>
    <row r="2055" spans="1:30" x14ac:dyDescent="0.25">
      <c r="A2055">
        <v>102054</v>
      </c>
      <c r="B2055">
        <v>18</v>
      </c>
      <c r="C2055" t="s">
        <v>47</v>
      </c>
      <c r="D2055" t="s">
        <v>58</v>
      </c>
      <c r="E2055" t="s">
        <v>42</v>
      </c>
      <c r="G2055">
        <v>16445.48</v>
      </c>
      <c r="H2055">
        <v>587</v>
      </c>
      <c r="I2055">
        <v>94</v>
      </c>
      <c r="J2055">
        <v>3</v>
      </c>
      <c r="K2055" t="s">
        <v>33</v>
      </c>
      <c r="L2055" t="s">
        <v>33</v>
      </c>
      <c r="M2055" t="s">
        <v>37</v>
      </c>
      <c r="N2055" t="s">
        <v>53</v>
      </c>
      <c r="O2055" t="s">
        <v>56</v>
      </c>
      <c r="P2055">
        <v>24</v>
      </c>
      <c r="Q2055">
        <v>480</v>
      </c>
      <c r="R2055">
        <v>4</v>
      </c>
      <c r="S2055">
        <v>0</v>
      </c>
      <c r="T2055" t="s">
        <v>53</v>
      </c>
      <c r="U2055">
        <v>-1</v>
      </c>
      <c r="V2055">
        <v>6</v>
      </c>
      <c r="W2055" t="s">
        <v>33</v>
      </c>
      <c r="X2055" t="s">
        <v>33</v>
      </c>
      <c r="Y2055" t="s">
        <v>33</v>
      </c>
      <c r="Z2055">
        <v>531682.31999999995</v>
      </c>
      <c r="AA2055">
        <v>0.371</v>
      </c>
      <c r="AB2055" t="s">
        <v>44</v>
      </c>
      <c r="AC2055" t="s">
        <v>45</v>
      </c>
      <c r="AD2055" t="s">
        <v>46</v>
      </c>
    </row>
    <row r="2056" spans="1:30" x14ac:dyDescent="0.25">
      <c r="A2056">
        <v>102055</v>
      </c>
      <c r="B2056">
        <v>43</v>
      </c>
      <c r="C2056" t="s">
        <v>54</v>
      </c>
      <c r="D2056" t="s">
        <v>58</v>
      </c>
      <c r="E2056" t="s">
        <v>42</v>
      </c>
      <c r="F2056">
        <v>84633.94</v>
      </c>
      <c r="G2056">
        <v>47375.06</v>
      </c>
      <c r="H2056">
        <v>705</v>
      </c>
      <c r="I2056">
        <v>124</v>
      </c>
      <c r="J2056">
        <v>5</v>
      </c>
      <c r="K2056" t="s">
        <v>33</v>
      </c>
      <c r="L2056" t="s">
        <v>37</v>
      </c>
      <c r="M2056" t="s">
        <v>33</v>
      </c>
      <c r="N2056" t="s">
        <v>34</v>
      </c>
      <c r="O2056" t="s">
        <v>49</v>
      </c>
      <c r="P2056">
        <v>27</v>
      </c>
      <c r="Q2056">
        <v>467</v>
      </c>
      <c r="R2056">
        <v>4</v>
      </c>
      <c r="S2056">
        <v>2</v>
      </c>
      <c r="T2056" t="s">
        <v>46</v>
      </c>
      <c r="U2056">
        <v>137</v>
      </c>
      <c r="V2056">
        <v>4</v>
      </c>
      <c r="W2056" t="s">
        <v>37</v>
      </c>
      <c r="X2056" t="s">
        <v>33</v>
      </c>
      <c r="Y2056" t="s">
        <v>37</v>
      </c>
      <c r="Z2056">
        <v>1015607.28</v>
      </c>
      <c r="AA2056">
        <v>0.56000000000000005</v>
      </c>
      <c r="AB2056" t="s">
        <v>62</v>
      </c>
      <c r="AC2056" t="s">
        <v>39</v>
      </c>
      <c r="AD2056" t="s">
        <v>40</v>
      </c>
    </row>
    <row r="2057" spans="1:30" x14ac:dyDescent="0.25">
      <c r="A2057">
        <v>102056</v>
      </c>
      <c r="B2057">
        <v>35</v>
      </c>
      <c r="C2057" t="s">
        <v>30</v>
      </c>
      <c r="D2057" t="s">
        <v>31</v>
      </c>
      <c r="E2057" t="s">
        <v>42</v>
      </c>
      <c r="F2057">
        <v>12000</v>
      </c>
      <c r="G2057">
        <v>8194.23</v>
      </c>
      <c r="H2057">
        <v>743</v>
      </c>
      <c r="I2057">
        <v>38</v>
      </c>
      <c r="J2057">
        <v>2</v>
      </c>
      <c r="K2057" t="s">
        <v>33</v>
      </c>
      <c r="L2057" t="s">
        <v>37</v>
      </c>
      <c r="M2057" t="s">
        <v>33</v>
      </c>
      <c r="N2057" t="s">
        <v>34</v>
      </c>
      <c r="O2057" t="s">
        <v>69</v>
      </c>
      <c r="P2057">
        <v>14</v>
      </c>
      <c r="Q2057">
        <v>573</v>
      </c>
      <c r="R2057">
        <v>5</v>
      </c>
      <c r="S2057">
        <v>3</v>
      </c>
      <c r="T2057" t="s">
        <v>53</v>
      </c>
      <c r="U2057">
        <v>42</v>
      </c>
      <c r="V2057">
        <v>3</v>
      </c>
      <c r="W2057" t="s">
        <v>37</v>
      </c>
      <c r="X2057" t="s">
        <v>37</v>
      </c>
      <c r="Y2057" t="s">
        <v>33</v>
      </c>
      <c r="Z2057">
        <v>144000</v>
      </c>
      <c r="AA2057">
        <v>0.68300000000000005</v>
      </c>
      <c r="AB2057" t="s">
        <v>38</v>
      </c>
      <c r="AC2057" t="s">
        <v>65</v>
      </c>
      <c r="AD2057" t="s">
        <v>46</v>
      </c>
    </row>
    <row r="2058" spans="1:30" x14ac:dyDescent="0.25">
      <c r="A2058">
        <v>102057</v>
      </c>
      <c r="B2058">
        <v>58</v>
      </c>
      <c r="C2058" t="s">
        <v>70</v>
      </c>
      <c r="D2058" t="s">
        <v>58</v>
      </c>
      <c r="E2058" t="s">
        <v>42</v>
      </c>
      <c r="F2058">
        <v>28478</v>
      </c>
      <c r="G2058">
        <v>33057.89</v>
      </c>
      <c r="H2058">
        <v>850</v>
      </c>
      <c r="I2058">
        <v>79</v>
      </c>
      <c r="J2058">
        <v>4</v>
      </c>
      <c r="K2058" t="s">
        <v>33</v>
      </c>
      <c r="L2058" t="s">
        <v>33</v>
      </c>
      <c r="M2058" t="s">
        <v>33</v>
      </c>
      <c r="N2058" t="s">
        <v>55</v>
      </c>
      <c r="O2058" t="s">
        <v>43</v>
      </c>
      <c r="P2058">
        <v>10</v>
      </c>
      <c r="Q2058">
        <v>696</v>
      </c>
      <c r="R2058">
        <v>8</v>
      </c>
      <c r="S2058">
        <v>2</v>
      </c>
      <c r="T2058" t="s">
        <v>36</v>
      </c>
      <c r="U2058">
        <v>429</v>
      </c>
      <c r="V2058">
        <v>3</v>
      </c>
      <c r="W2058" t="s">
        <v>37</v>
      </c>
      <c r="X2058" t="s">
        <v>37</v>
      </c>
      <c r="Y2058" t="s">
        <v>33</v>
      </c>
      <c r="Z2058">
        <v>341736</v>
      </c>
      <c r="AA2058">
        <v>1.161</v>
      </c>
      <c r="AB2058" t="s">
        <v>60</v>
      </c>
      <c r="AC2058" t="s">
        <v>65</v>
      </c>
      <c r="AD2058" t="s">
        <v>46</v>
      </c>
    </row>
    <row r="2059" spans="1:30" x14ac:dyDescent="0.25">
      <c r="A2059">
        <v>102058</v>
      </c>
      <c r="B2059">
        <v>26</v>
      </c>
      <c r="C2059" t="s">
        <v>75</v>
      </c>
      <c r="D2059" t="s">
        <v>31</v>
      </c>
      <c r="E2059" t="s">
        <v>48</v>
      </c>
      <c r="F2059">
        <v>33024.46</v>
      </c>
      <c r="G2059">
        <v>58301.89</v>
      </c>
      <c r="H2059">
        <v>593</v>
      </c>
      <c r="I2059">
        <v>145</v>
      </c>
      <c r="J2059">
        <v>4</v>
      </c>
      <c r="K2059" t="s">
        <v>33</v>
      </c>
      <c r="L2059" t="s">
        <v>33</v>
      </c>
      <c r="M2059" t="s">
        <v>33</v>
      </c>
      <c r="N2059" t="s">
        <v>34</v>
      </c>
      <c r="O2059" t="s">
        <v>43</v>
      </c>
      <c r="P2059">
        <v>19</v>
      </c>
      <c r="Q2059">
        <v>407</v>
      </c>
      <c r="R2059">
        <v>2</v>
      </c>
      <c r="S2059">
        <v>3</v>
      </c>
      <c r="T2059" t="s">
        <v>53</v>
      </c>
      <c r="U2059">
        <v>162</v>
      </c>
      <c r="V2059">
        <v>3</v>
      </c>
      <c r="W2059" t="s">
        <v>33</v>
      </c>
      <c r="X2059" t="s">
        <v>33</v>
      </c>
      <c r="Y2059" t="s">
        <v>37</v>
      </c>
      <c r="Z2059">
        <v>396293.52</v>
      </c>
      <c r="AA2059">
        <v>1.7649999999999999</v>
      </c>
      <c r="AB2059" t="s">
        <v>38</v>
      </c>
      <c r="AC2059" t="s">
        <v>51</v>
      </c>
      <c r="AD2059" t="s">
        <v>40</v>
      </c>
    </row>
    <row r="2060" spans="1:30" x14ac:dyDescent="0.25">
      <c r="A2060">
        <v>102059</v>
      </c>
      <c r="B2060">
        <v>25</v>
      </c>
      <c r="C2060" t="s">
        <v>71</v>
      </c>
      <c r="D2060" t="s">
        <v>31</v>
      </c>
      <c r="E2060" t="s">
        <v>42</v>
      </c>
      <c r="G2060">
        <v>39591.64</v>
      </c>
      <c r="H2060">
        <v>617</v>
      </c>
      <c r="I2060">
        <v>143</v>
      </c>
      <c r="J2060">
        <v>3</v>
      </c>
      <c r="K2060" t="s">
        <v>33</v>
      </c>
      <c r="L2060" t="s">
        <v>37</v>
      </c>
      <c r="M2060" t="s">
        <v>33</v>
      </c>
      <c r="N2060" t="s">
        <v>34</v>
      </c>
      <c r="O2060" t="s">
        <v>56</v>
      </c>
      <c r="P2060">
        <v>1</v>
      </c>
      <c r="Q2060">
        <v>325</v>
      </c>
      <c r="R2060">
        <v>8</v>
      </c>
      <c r="S2060">
        <v>1</v>
      </c>
      <c r="T2060" t="s">
        <v>53</v>
      </c>
      <c r="U2060">
        <v>363</v>
      </c>
      <c r="V2060">
        <v>4</v>
      </c>
      <c r="W2060" t="s">
        <v>33</v>
      </c>
      <c r="X2060" t="s">
        <v>37</v>
      </c>
      <c r="Y2060" t="s">
        <v>33</v>
      </c>
      <c r="Z2060">
        <v>216700.56</v>
      </c>
      <c r="AA2060">
        <v>2.1920000000000002</v>
      </c>
      <c r="AB2060" t="s">
        <v>44</v>
      </c>
      <c r="AC2060" t="s">
        <v>65</v>
      </c>
      <c r="AD2060" t="s">
        <v>46</v>
      </c>
    </row>
    <row r="2061" spans="1:30" x14ac:dyDescent="0.25">
      <c r="A2061">
        <v>102060</v>
      </c>
      <c r="B2061">
        <v>39</v>
      </c>
      <c r="C2061" t="s">
        <v>66</v>
      </c>
      <c r="D2061" t="s">
        <v>31</v>
      </c>
      <c r="E2061" t="s">
        <v>42</v>
      </c>
      <c r="F2061">
        <v>30037.54</v>
      </c>
      <c r="G2061">
        <v>28058.28</v>
      </c>
      <c r="H2061">
        <v>623</v>
      </c>
      <c r="I2061">
        <v>153</v>
      </c>
      <c r="J2061">
        <v>2</v>
      </c>
      <c r="K2061" t="s">
        <v>33</v>
      </c>
      <c r="L2061" t="s">
        <v>33</v>
      </c>
      <c r="M2061" t="s">
        <v>33</v>
      </c>
      <c r="N2061" t="s">
        <v>34</v>
      </c>
      <c r="O2061" t="s">
        <v>56</v>
      </c>
      <c r="P2061">
        <v>4</v>
      </c>
      <c r="Q2061">
        <v>402</v>
      </c>
      <c r="R2061">
        <v>6</v>
      </c>
      <c r="S2061">
        <v>3</v>
      </c>
      <c r="T2061" t="s">
        <v>53</v>
      </c>
      <c r="U2061">
        <v>409</v>
      </c>
      <c r="V2061">
        <v>6</v>
      </c>
      <c r="W2061" t="s">
        <v>33</v>
      </c>
      <c r="X2061" t="s">
        <v>37</v>
      </c>
      <c r="Y2061" t="s">
        <v>33</v>
      </c>
      <c r="Z2061">
        <v>360450.48</v>
      </c>
      <c r="AA2061">
        <v>0.93400000000000005</v>
      </c>
      <c r="AB2061" t="s">
        <v>62</v>
      </c>
      <c r="AC2061" t="s">
        <v>65</v>
      </c>
      <c r="AD2061" t="s">
        <v>46</v>
      </c>
    </row>
    <row r="2062" spans="1:30" x14ac:dyDescent="0.25">
      <c r="A2062">
        <v>102061</v>
      </c>
      <c r="B2062">
        <v>68</v>
      </c>
      <c r="C2062" t="s">
        <v>70</v>
      </c>
      <c r="D2062" t="s">
        <v>31</v>
      </c>
      <c r="E2062" t="s">
        <v>32</v>
      </c>
      <c r="F2062">
        <v>50737.16</v>
      </c>
      <c r="G2062">
        <v>29602.77</v>
      </c>
      <c r="H2062">
        <v>655</v>
      </c>
      <c r="I2062">
        <v>103</v>
      </c>
      <c r="J2062">
        <v>1</v>
      </c>
      <c r="K2062" t="s">
        <v>33</v>
      </c>
      <c r="L2062" t="s">
        <v>33</v>
      </c>
      <c r="M2062" t="s">
        <v>33</v>
      </c>
      <c r="N2062" t="s">
        <v>53</v>
      </c>
      <c r="O2062" t="s">
        <v>72</v>
      </c>
      <c r="P2062">
        <v>25</v>
      </c>
      <c r="Q2062">
        <v>800</v>
      </c>
      <c r="R2062">
        <v>6</v>
      </c>
      <c r="S2062">
        <v>0</v>
      </c>
      <c r="T2062" t="s">
        <v>46</v>
      </c>
      <c r="U2062">
        <v>-1</v>
      </c>
      <c r="V2062">
        <v>2</v>
      </c>
      <c r="W2062" t="s">
        <v>33</v>
      </c>
      <c r="X2062" t="s">
        <v>37</v>
      </c>
      <c r="Y2062" t="s">
        <v>33</v>
      </c>
      <c r="Z2062">
        <v>608845.92000000004</v>
      </c>
      <c r="AA2062">
        <v>0.58299999999999996</v>
      </c>
      <c r="AB2062" t="s">
        <v>60</v>
      </c>
      <c r="AC2062" t="s">
        <v>45</v>
      </c>
      <c r="AD2062" t="s">
        <v>46</v>
      </c>
    </row>
    <row r="2063" spans="1:30" x14ac:dyDescent="0.25">
      <c r="A2063">
        <v>102062</v>
      </c>
      <c r="B2063">
        <v>28</v>
      </c>
      <c r="C2063" t="s">
        <v>30</v>
      </c>
      <c r="D2063" t="s">
        <v>31</v>
      </c>
      <c r="E2063" t="s">
        <v>48</v>
      </c>
      <c r="F2063">
        <v>46150.39</v>
      </c>
      <c r="G2063">
        <v>35475.1</v>
      </c>
      <c r="H2063">
        <v>632</v>
      </c>
      <c r="I2063">
        <v>132</v>
      </c>
      <c r="J2063">
        <v>3</v>
      </c>
      <c r="K2063" t="s">
        <v>33</v>
      </c>
      <c r="L2063" t="s">
        <v>33</v>
      </c>
      <c r="M2063" t="s">
        <v>33</v>
      </c>
      <c r="O2063" t="s">
        <v>56</v>
      </c>
      <c r="P2063">
        <v>13</v>
      </c>
      <c r="Q2063">
        <v>367</v>
      </c>
      <c r="R2063">
        <v>4</v>
      </c>
      <c r="S2063">
        <v>0</v>
      </c>
      <c r="T2063" t="s">
        <v>67</v>
      </c>
      <c r="U2063">
        <v>-1</v>
      </c>
      <c r="V2063">
        <v>2</v>
      </c>
      <c r="W2063" t="s">
        <v>33</v>
      </c>
      <c r="X2063" t="s">
        <v>37</v>
      </c>
      <c r="Y2063" t="s">
        <v>33</v>
      </c>
      <c r="Z2063">
        <v>553804.68000000005</v>
      </c>
      <c r="AA2063">
        <v>0.76900000000000002</v>
      </c>
      <c r="AB2063" t="s">
        <v>38</v>
      </c>
      <c r="AC2063" t="s">
        <v>45</v>
      </c>
      <c r="AD2063" t="s">
        <v>46</v>
      </c>
    </row>
    <row r="2064" spans="1:30" x14ac:dyDescent="0.25">
      <c r="A2064">
        <v>102063</v>
      </c>
      <c r="B2064">
        <v>27</v>
      </c>
      <c r="C2064" t="s">
        <v>76</v>
      </c>
      <c r="D2064" t="s">
        <v>31</v>
      </c>
      <c r="E2064" t="s">
        <v>42</v>
      </c>
      <c r="F2064">
        <v>22320.18</v>
      </c>
      <c r="G2064">
        <v>31588.14</v>
      </c>
      <c r="H2064">
        <v>648</v>
      </c>
      <c r="I2064">
        <v>24</v>
      </c>
      <c r="J2064">
        <v>4</v>
      </c>
      <c r="K2064" t="s">
        <v>33</v>
      </c>
      <c r="L2064" t="s">
        <v>37</v>
      </c>
      <c r="M2064" t="s">
        <v>33</v>
      </c>
      <c r="N2064" t="s">
        <v>34</v>
      </c>
      <c r="O2064" t="s">
        <v>52</v>
      </c>
      <c r="P2064">
        <v>18</v>
      </c>
      <c r="Q2064">
        <v>681</v>
      </c>
      <c r="R2064">
        <v>6</v>
      </c>
      <c r="S2064">
        <v>3</v>
      </c>
      <c r="T2064" t="s">
        <v>36</v>
      </c>
      <c r="U2064">
        <v>400</v>
      </c>
      <c r="V2064">
        <v>5</v>
      </c>
      <c r="W2064" t="s">
        <v>33</v>
      </c>
      <c r="X2064" t="s">
        <v>37</v>
      </c>
      <c r="Y2064" t="s">
        <v>37</v>
      </c>
      <c r="Z2064">
        <v>267842.15999999997</v>
      </c>
      <c r="AA2064">
        <v>1.415</v>
      </c>
      <c r="AB2064" t="s">
        <v>38</v>
      </c>
      <c r="AC2064" t="s">
        <v>65</v>
      </c>
      <c r="AD2064" t="s">
        <v>40</v>
      </c>
    </row>
    <row r="2065" spans="1:30" x14ac:dyDescent="0.25">
      <c r="A2065">
        <v>102064</v>
      </c>
      <c r="B2065">
        <v>20</v>
      </c>
      <c r="C2065" t="s">
        <v>41</v>
      </c>
      <c r="D2065" t="s">
        <v>58</v>
      </c>
      <c r="E2065" t="s">
        <v>42</v>
      </c>
      <c r="F2065">
        <v>42147.68</v>
      </c>
      <c r="G2065">
        <v>46495.199999999997</v>
      </c>
      <c r="H2065">
        <v>600</v>
      </c>
      <c r="I2065">
        <v>155</v>
      </c>
      <c r="J2065">
        <v>2</v>
      </c>
      <c r="K2065" t="s">
        <v>33</v>
      </c>
      <c r="L2065" t="s">
        <v>37</v>
      </c>
      <c r="M2065" t="s">
        <v>33</v>
      </c>
      <c r="N2065" t="s">
        <v>34</v>
      </c>
      <c r="O2065" t="s">
        <v>73</v>
      </c>
      <c r="P2065">
        <v>1</v>
      </c>
      <c r="Q2065">
        <v>730</v>
      </c>
      <c r="R2065">
        <v>2</v>
      </c>
      <c r="S2065">
        <v>5</v>
      </c>
      <c r="T2065" t="s">
        <v>53</v>
      </c>
      <c r="U2065">
        <v>248</v>
      </c>
      <c r="V2065">
        <v>2</v>
      </c>
      <c r="W2065" t="s">
        <v>37</v>
      </c>
      <c r="X2065" t="s">
        <v>37</v>
      </c>
      <c r="Y2065" t="s">
        <v>37</v>
      </c>
      <c r="Z2065">
        <v>505772.16</v>
      </c>
      <c r="AA2065">
        <v>1.103</v>
      </c>
      <c r="AB2065" t="s">
        <v>44</v>
      </c>
      <c r="AC2065" t="s">
        <v>51</v>
      </c>
      <c r="AD2065" t="s">
        <v>40</v>
      </c>
    </row>
    <row r="2066" spans="1:30" x14ac:dyDescent="0.25">
      <c r="A2066">
        <v>102065</v>
      </c>
      <c r="B2066">
        <v>45</v>
      </c>
      <c r="C2066" t="s">
        <v>57</v>
      </c>
      <c r="D2066" t="s">
        <v>31</v>
      </c>
      <c r="E2066" t="s">
        <v>32</v>
      </c>
      <c r="F2066">
        <v>56984.42</v>
      </c>
      <c r="G2066">
        <v>61510.62</v>
      </c>
      <c r="H2066">
        <v>663</v>
      </c>
      <c r="I2066">
        <v>67</v>
      </c>
      <c r="J2066">
        <v>2</v>
      </c>
      <c r="K2066" t="s">
        <v>33</v>
      </c>
      <c r="L2066" t="s">
        <v>37</v>
      </c>
      <c r="M2066" t="s">
        <v>33</v>
      </c>
      <c r="N2066" t="s">
        <v>55</v>
      </c>
      <c r="O2066" t="s">
        <v>63</v>
      </c>
      <c r="P2066">
        <v>20</v>
      </c>
      <c r="Q2066">
        <v>209</v>
      </c>
      <c r="R2066">
        <v>8</v>
      </c>
      <c r="S2066">
        <v>1</v>
      </c>
      <c r="T2066" t="s">
        <v>36</v>
      </c>
      <c r="U2066">
        <v>120</v>
      </c>
      <c r="V2066">
        <v>1</v>
      </c>
      <c r="W2066" t="s">
        <v>33</v>
      </c>
      <c r="X2066" t="s">
        <v>33</v>
      </c>
      <c r="Y2066" t="s">
        <v>33</v>
      </c>
      <c r="Z2066">
        <v>683813.04</v>
      </c>
      <c r="AA2066">
        <v>1.079</v>
      </c>
      <c r="AB2066" t="s">
        <v>62</v>
      </c>
      <c r="AC2066" t="s">
        <v>39</v>
      </c>
      <c r="AD2066" t="s">
        <v>46</v>
      </c>
    </row>
    <row r="2067" spans="1:30" x14ac:dyDescent="0.25">
      <c r="A2067">
        <v>102066</v>
      </c>
      <c r="B2067">
        <v>27</v>
      </c>
      <c r="C2067" t="s">
        <v>54</v>
      </c>
      <c r="D2067" t="s">
        <v>31</v>
      </c>
      <c r="E2067" t="s">
        <v>42</v>
      </c>
      <c r="F2067">
        <v>12000</v>
      </c>
      <c r="G2067">
        <v>36964.949999999997</v>
      </c>
      <c r="H2067">
        <v>761</v>
      </c>
      <c r="I2067">
        <v>109</v>
      </c>
      <c r="J2067">
        <v>3</v>
      </c>
      <c r="K2067" t="s">
        <v>33</v>
      </c>
      <c r="L2067" t="s">
        <v>33</v>
      </c>
      <c r="M2067" t="s">
        <v>33</v>
      </c>
      <c r="N2067" t="s">
        <v>34</v>
      </c>
      <c r="O2067" t="s">
        <v>59</v>
      </c>
      <c r="P2067">
        <v>18</v>
      </c>
      <c r="Q2067">
        <v>472</v>
      </c>
      <c r="R2067">
        <v>5</v>
      </c>
      <c r="S2067">
        <v>2</v>
      </c>
      <c r="U2067">
        <v>90</v>
      </c>
      <c r="V2067">
        <v>6</v>
      </c>
      <c r="W2067" t="s">
        <v>33</v>
      </c>
      <c r="X2067" t="s">
        <v>37</v>
      </c>
      <c r="Y2067" t="s">
        <v>33</v>
      </c>
      <c r="Z2067">
        <v>144000</v>
      </c>
      <c r="AA2067">
        <v>3.08</v>
      </c>
      <c r="AB2067" t="s">
        <v>38</v>
      </c>
      <c r="AC2067" t="s">
        <v>65</v>
      </c>
      <c r="AD2067" t="s">
        <v>46</v>
      </c>
    </row>
    <row r="2068" spans="1:30" x14ac:dyDescent="0.25">
      <c r="A2068">
        <v>102067</v>
      </c>
      <c r="B2068">
        <v>23</v>
      </c>
      <c r="C2068" t="s">
        <v>66</v>
      </c>
      <c r="D2068" t="s">
        <v>68</v>
      </c>
      <c r="E2068" t="s">
        <v>42</v>
      </c>
      <c r="F2068">
        <v>46847.08</v>
      </c>
      <c r="G2068">
        <v>42268.44</v>
      </c>
      <c r="H2068">
        <v>850</v>
      </c>
      <c r="I2068">
        <v>124</v>
      </c>
      <c r="J2068">
        <v>2</v>
      </c>
      <c r="K2068" t="s">
        <v>33</v>
      </c>
      <c r="L2068" t="s">
        <v>37</v>
      </c>
      <c r="M2068" t="s">
        <v>33</v>
      </c>
      <c r="N2068" t="s">
        <v>34</v>
      </c>
      <c r="O2068" t="s">
        <v>35</v>
      </c>
      <c r="P2068">
        <v>25</v>
      </c>
      <c r="Q2068">
        <v>338</v>
      </c>
      <c r="R2068">
        <v>5</v>
      </c>
      <c r="S2068">
        <v>2</v>
      </c>
      <c r="T2068" t="s">
        <v>46</v>
      </c>
      <c r="U2068">
        <v>463</v>
      </c>
      <c r="V2068">
        <v>1</v>
      </c>
      <c r="W2068" t="s">
        <v>33</v>
      </c>
      <c r="X2068" t="s">
        <v>37</v>
      </c>
      <c r="Y2068" t="s">
        <v>37</v>
      </c>
      <c r="Z2068">
        <v>562164.96</v>
      </c>
      <c r="AA2068">
        <v>0.90200000000000002</v>
      </c>
      <c r="AB2068" t="s">
        <v>44</v>
      </c>
      <c r="AC2068" t="s">
        <v>45</v>
      </c>
      <c r="AD2068" t="s">
        <v>40</v>
      </c>
    </row>
    <row r="2069" spans="1:30" x14ac:dyDescent="0.25">
      <c r="A2069">
        <v>102068</v>
      </c>
      <c r="B2069">
        <v>23</v>
      </c>
      <c r="C2069" t="s">
        <v>41</v>
      </c>
      <c r="D2069" t="s">
        <v>31</v>
      </c>
      <c r="E2069" t="s">
        <v>42</v>
      </c>
      <c r="F2069">
        <v>40540.46</v>
      </c>
      <c r="G2069">
        <v>63795.47</v>
      </c>
      <c r="H2069">
        <v>740</v>
      </c>
      <c r="I2069">
        <v>112</v>
      </c>
      <c r="J2069">
        <v>4</v>
      </c>
      <c r="K2069" t="s">
        <v>33</v>
      </c>
      <c r="L2069" t="s">
        <v>37</v>
      </c>
      <c r="M2069" t="s">
        <v>37</v>
      </c>
      <c r="N2069" t="s">
        <v>34</v>
      </c>
      <c r="O2069" t="s">
        <v>73</v>
      </c>
      <c r="P2069">
        <v>24</v>
      </c>
      <c r="Q2069">
        <v>151</v>
      </c>
      <c r="R2069">
        <v>1</v>
      </c>
      <c r="S2069">
        <v>5</v>
      </c>
      <c r="T2069" t="s">
        <v>53</v>
      </c>
      <c r="U2069">
        <v>147</v>
      </c>
      <c r="V2069">
        <v>2</v>
      </c>
      <c r="W2069" t="s">
        <v>33</v>
      </c>
      <c r="X2069" t="s">
        <v>37</v>
      </c>
      <c r="Y2069" t="s">
        <v>33</v>
      </c>
      <c r="Z2069">
        <v>486485.52</v>
      </c>
      <c r="AA2069">
        <v>1.5740000000000001</v>
      </c>
      <c r="AB2069" t="s">
        <v>44</v>
      </c>
      <c r="AC2069" t="s">
        <v>51</v>
      </c>
      <c r="AD2069" t="s">
        <v>46</v>
      </c>
    </row>
    <row r="2070" spans="1:30" x14ac:dyDescent="0.25">
      <c r="A2070">
        <v>102069</v>
      </c>
      <c r="B2070">
        <v>38</v>
      </c>
      <c r="C2070" t="s">
        <v>30</v>
      </c>
      <c r="D2070" t="s">
        <v>31</v>
      </c>
      <c r="E2070" t="s">
        <v>48</v>
      </c>
      <c r="F2070">
        <v>35042.629999999997</v>
      </c>
      <c r="G2070">
        <v>9301.7000000000007</v>
      </c>
      <c r="H2070">
        <v>635</v>
      </c>
      <c r="I2070">
        <v>103</v>
      </c>
      <c r="J2070">
        <v>4</v>
      </c>
      <c r="K2070" t="s">
        <v>33</v>
      </c>
      <c r="L2070" t="s">
        <v>33</v>
      </c>
      <c r="M2070" t="s">
        <v>33</v>
      </c>
      <c r="N2070" t="s">
        <v>34</v>
      </c>
      <c r="O2070" t="s">
        <v>63</v>
      </c>
      <c r="P2070">
        <v>7</v>
      </c>
      <c r="Q2070">
        <v>642</v>
      </c>
      <c r="R2070">
        <v>6</v>
      </c>
      <c r="S2070">
        <v>3</v>
      </c>
      <c r="T2070" t="s">
        <v>67</v>
      </c>
      <c r="U2070">
        <v>67</v>
      </c>
      <c r="V2070">
        <v>1</v>
      </c>
      <c r="W2070" t="s">
        <v>33</v>
      </c>
      <c r="X2070" t="s">
        <v>37</v>
      </c>
      <c r="Y2070" t="s">
        <v>33</v>
      </c>
      <c r="Z2070">
        <v>420511.56</v>
      </c>
      <c r="AA2070">
        <v>0.26500000000000001</v>
      </c>
      <c r="AB2070" t="s">
        <v>62</v>
      </c>
      <c r="AC2070" t="s">
        <v>51</v>
      </c>
      <c r="AD2070" t="s">
        <v>46</v>
      </c>
    </row>
    <row r="2071" spans="1:30" x14ac:dyDescent="0.25">
      <c r="A2071">
        <v>102070</v>
      </c>
      <c r="B2071">
        <v>54</v>
      </c>
      <c r="C2071" t="s">
        <v>54</v>
      </c>
      <c r="D2071" t="s">
        <v>31</v>
      </c>
      <c r="E2071" t="s">
        <v>32</v>
      </c>
      <c r="F2071">
        <v>66550.429999999993</v>
      </c>
      <c r="G2071">
        <v>32250.69</v>
      </c>
      <c r="H2071">
        <v>721</v>
      </c>
      <c r="I2071">
        <v>125</v>
      </c>
      <c r="J2071">
        <v>4</v>
      </c>
      <c r="K2071" t="s">
        <v>33</v>
      </c>
      <c r="L2071" t="s">
        <v>37</v>
      </c>
      <c r="M2071" t="s">
        <v>37</v>
      </c>
      <c r="N2071" t="s">
        <v>53</v>
      </c>
      <c r="O2071" t="s">
        <v>35</v>
      </c>
      <c r="P2071">
        <v>7</v>
      </c>
      <c r="Q2071">
        <v>409</v>
      </c>
      <c r="R2071">
        <v>7</v>
      </c>
      <c r="S2071">
        <v>3</v>
      </c>
      <c r="T2071" t="s">
        <v>67</v>
      </c>
      <c r="U2071">
        <v>266</v>
      </c>
      <c r="V2071">
        <v>0</v>
      </c>
      <c r="W2071" t="s">
        <v>33</v>
      </c>
      <c r="X2071" t="s">
        <v>33</v>
      </c>
      <c r="Y2071" t="s">
        <v>33</v>
      </c>
      <c r="Z2071">
        <v>798605.16</v>
      </c>
      <c r="AA2071">
        <v>0.48499999999999999</v>
      </c>
      <c r="AB2071" t="s">
        <v>50</v>
      </c>
      <c r="AC2071" t="s">
        <v>39</v>
      </c>
      <c r="AD2071" t="s">
        <v>46</v>
      </c>
    </row>
    <row r="2072" spans="1:30" x14ac:dyDescent="0.25">
      <c r="A2072">
        <v>102071</v>
      </c>
      <c r="B2072">
        <v>28</v>
      </c>
      <c r="C2072" t="s">
        <v>30</v>
      </c>
      <c r="D2072" t="s">
        <v>58</v>
      </c>
      <c r="E2072" t="s">
        <v>42</v>
      </c>
      <c r="F2072">
        <v>39462.15</v>
      </c>
      <c r="G2072">
        <v>23511.65</v>
      </c>
      <c r="H2072">
        <v>765</v>
      </c>
      <c r="I2072">
        <v>79</v>
      </c>
      <c r="J2072">
        <v>3</v>
      </c>
      <c r="K2072" t="s">
        <v>33</v>
      </c>
      <c r="L2072" t="s">
        <v>37</v>
      </c>
      <c r="M2072" t="s">
        <v>33</v>
      </c>
      <c r="N2072" t="s">
        <v>53</v>
      </c>
      <c r="O2072" t="s">
        <v>73</v>
      </c>
      <c r="P2072">
        <v>22</v>
      </c>
      <c r="Q2072">
        <v>502</v>
      </c>
      <c r="R2072">
        <v>5</v>
      </c>
      <c r="S2072">
        <v>5</v>
      </c>
      <c r="T2072" t="s">
        <v>67</v>
      </c>
      <c r="U2072">
        <v>311</v>
      </c>
      <c r="V2072">
        <v>6</v>
      </c>
      <c r="W2072" t="s">
        <v>33</v>
      </c>
      <c r="X2072" t="s">
        <v>33</v>
      </c>
      <c r="Y2072" t="s">
        <v>33</v>
      </c>
      <c r="Z2072">
        <v>473545.8</v>
      </c>
      <c r="AA2072">
        <v>0.59599999999999997</v>
      </c>
      <c r="AB2072" t="s">
        <v>38</v>
      </c>
      <c r="AC2072" t="s">
        <v>51</v>
      </c>
      <c r="AD2072" t="s">
        <v>46</v>
      </c>
    </row>
    <row r="2073" spans="1:30" x14ac:dyDescent="0.25">
      <c r="A2073">
        <v>102072</v>
      </c>
      <c r="B2073">
        <v>42</v>
      </c>
      <c r="C2073" t="s">
        <v>75</v>
      </c>
      <c r="D2073" t="s">
        <v>58</v>
      </c>
      <c r="E2073" t="s">
        <v>42</v>
      </c>
      <c r="F2073">
        <v>50908.49</v>
      </c>
      <c r="G2073">
        <v>0</v>
      </c>
      <c r="H2073">
        <v>679</v>
      </c>
      <c r="I2073">
        <v>135</v>
      </c>
      <c r="J2073">
        <v>4</v>
      </c>
      <c r="K2073" t="s">
        <v>33</v>
      </c>
      <c r="L2073" t="s">
        <v>37</v>
      </c>
      <c r="M2073" t="s">
        <v>33</v>
      </c>
      <c r="N2073" t="s">
        <v>53</v>
      </c>
      <c r="O2073" t="s">
        <v>52</v>
      </c>
      <c r="P2073">
        <v>15</v>
      </c>
      <c r="Q2073">
        <v>108</v>
      </c>
      <c r="R2073">
        <v>6</v>
      </c>
      <c r="S2073">
        <v>3</v>
      </c>
      <c r="T2073" t="s">
        <v>46</v>
      </c>
      <c r="U2073">
        <v>97</v>
      </c>
      <c r="V2073">
        <v>6</v>
      </c>
      <c r="W2073" t="s">
        <v>33</v>
      </c>
      <c r="X2073" t="s">
        <v>37</v>
      </c>
      <c r="Y2073" t="s">
        <v>33</v>
      </c>
      <c r="Z2073">
        <v>610901.88</v>
      </c>
      <c r="AA2073">
        <v>0</v>
      </c>
      <c r="AB2073" t="s">
        <v>62</v>
      </c>
      <c r="AC2073" t="s">
        <v>45</v>
      </c>
      <c r="AD2073" t="s">
        <v>46</v>
      </c>
    </row>
    <row r="2074" spans="1:30" x14ac:dyDescent="0.25">
      <c r="A2074">
        <v>102073</v>
      </c>
      <c r="B2074">
        <v>38</v>
      </c>
      <c r="C2074" t="s">
        <v>75</v>
      </c>
      <c r="D2074" t="s">
        <v>31</v>
      </c>
      <c r="E2074" t="s">
        <v>42</v>
      </c>
      <c r="F2074">
        <v>12000</v>
      </c>
      <c r="G2074">
        <v>23975.96</v>
      </c>
      <c r="H2074">
        <v>445</v>
      </c>
      <c r="I2074">
        <v>43</v>
      </c>
      <c r="J2074">
        <v>1</v>
      </c>
      <c r="K2074" t="s">
        <v>33</v>
      </c>
      <c r="L2074" t="s">
        <v>37</v>
      </c>
      <c r="M2074" t="s">
        <v>33</v>
      </c>
      <c r="N2074" t="s">
        <v>34</v>
      </c>
      <c r="O2074" t="s">
        <v>43</v>
      </c>
      <c r="P2074">
        <v>8</v>
      </c>
      <c r="Q2074">
        <v>291</v>
      </c>
      <c r="R2074">
        <v>6</v>
      </c>
      <c r="S2074">
        <v>3</v>
      </c>
      <c r="T2074" t="s">
        <v>46</v>
      </c>
      <c r="U2074">
        <v>221</v>
      </c>
      <c r="V2074">
        <v>2</v>
      </c>
      <c r="W2074" t="s">
        <v>33</v>
      </c>
      <c r="X2074" t="s">
        <v>37</v>
      </c>
      <c r="Y2074" t="s">
        <v>33</v>
      </c>
      <c r="Z2074">
        <v>144000</v>
      </c>
      <c r="AA2074">
        <v>1.998</v>
      </c>
      <c r="AB2074" t="s">
        <v>62</v>
      </c>
      <c r="AC2074" t="s">
        <v>65</v>
      </c>
      <c r="AD2074" t="s">
        <v>46</v>
      </c>
    </row>
    <row r="2075" spans="1:30" x14ac:dyDescent="0.25">
      <c r="A2075">
        <v>102074</v>
      </c>
      <c r="B2075">
        <v>31</v>
      </c>
      <c r="C2075" t="s">
        <v>30</v>
      </c>
      <c r="D2075" t="s">
        <v>68</v>
      </c>
      <c r="E2075" t="s">
        <v>48</v>
      </c>
      <c r="F2075">
        <v>47903.95</v>
      </c>
      <c r="G2075">
        <v>53443.46</v>
      </c>
      <c r="H2075">
        <v>693</v>
      </c>
      <c r="I2075">
        <v>136</v>
      </c>
      <c r="J2075">
        <v>3</v>
      </c>
      <c r="K2075" t="s">
        <v>33</v>
      </c>
      <c r="L2075" t="s">
        <v>37</v>
      </c>
      <c r="M2075" t="s">
        <v>33</v>
      </c>
      <c r="N2075" t="s">
        <v>55</v>
      </c>
      <c r="O2075" t="s">
        <v>56</v>
      </c>
      <c r="P2075">
        <v>5</v>
      </c>
      <c r="Q2075">
        <v>524</v>
      </c>
      <c r="R2075">
        <v>5</v>
      </c>
      <c r="S2075">
        <v>3</v>
      </c>
      <c r="T2075" t="s">
        <v>53</v>
      </c>
      <c r="U2075">
        <v>221</v>
      </c>
      <c r="V2075">
        <v>3</v>
      </c>
      <c r="W2075" t="s">
        <v>33</v>
      </c>
      <c r="X2075" t="s">
        <v>37</v>
      </c>
      <c r="Y2075" t="s">
        <v>33</v>
      </c>
      <c r="Z2075">
        <v>574847.4</v>
      </c>
      <c r="AA2075">
        <v>1.1160000000000001</v>
      </c>
      <c r="AB2075" t="s">
        <v>38</v>
      </c>
      <c r="AC2075" t="s">
        <v>45</v>
      </c>
      <c r="AD2075" t="s">
        <v>46</v>
      </c>
    </row>
    <row r="2076" spans="1:30" x14ac:dyDescent="0.25">
      <c r="A2076">
        <v>102075</v>
      </c>
      <c r="B2076">
        <v>58</v>
      </c>
      <c r="C2076" t="s">
        <v>76</v>
      </c>
      <c r="D2076" t="s">
        <v>31</v>
      </c>
      <c r="E2076" t="s">
        <v>42</v>
      </c>
      <c r="F2076">
        <v>68805.14</v>
      </c>
      <c r="G2076">
        <v>4427.3599999999997</v>
      </c>
      <c r="H2076">
        <v>729</v>
      </c>
      <c r="I2076">
        <v>95</v>
      </c>
      <c r="J2076">
        <v>3</v>
      </c>
      <c r="K2076" t="s">
        <v>33</v>
      </c>
      <c r="L2076" t="s">
        <v>33</v>
      </c>
      <c r="M2076" t="s">
        <v>33</v>
      </c>
      <c r="N2076" t="s">
        <v>34</v>
      </c>
      <c r="O2076" t="s">
        <v>74</v>
      </c>
      <c r="P2076">
        <v>17</v>
      </c>
      <c r="Q2076">
        <v>596</v>
      </c>
      <c r="R2076">
        <v>2</v>
      </c>
      <c r="S2076">
        <v>4</v>
      </c>
      <c r="T2076" t="s">
        <v>53</v>
      </c>
      <c r="U2076">
        <v>15</v>
      </c>
      <c r="V2076">
        <v>1</v>
      </c>
      <c r="W2076" t="s">
        <v>33</v>
      </c>
      <c r="X2076" t="s">
        <v>33</v>
      </c>
      <c r="Y2076" t="s">
        <v>33</v>
      </c>
      <c r="Z2076">
        <v>825661.68</v>
      </c>
      <c r="AA2076">
        <v>6.4000000000000001E-2</v>
      </c>
      <c r="AB2076" t="s">
        <v>60</v>
      </c>
      <c r="AC2076" t="s">
        <v>39</v>
      </c>
      <c r="AD2076" t="s">
        <v>46</v>
      </c>
    </row>
    <row r="2077" spans="1:30" x14ac:dyDescent="0.25">
      <c r="A2077">
        <v>102076</v>
      </c>
      <c r="B2077">
        <v>51</v>
      </c>
      <c r="C2077" t="s">
        <v>41</v>
      </c>
      <c r="D2077" t="s">
        <v>31</v>
      </c>
      <c r="E2077" t="s">
        <v>42</v>
      </c>
      <c r="F2077">
        <v>58376.49</v>
      </c>
      <c r="G2077">
        <v>0</v>
      </c>
      <c r="H2077">
        <v>556</v>
      </c>
      <c r="I2077">
        <v>52</v>
      </c>
      <c r="J2077">
        <v>4</v>
      </c>
      <c r="K2077" t="s">
        <v>33</v>
      </c>
      <c r="L2077" t="s">
        <v>37</v>
      </c>
      <c r="M2077" t="s">
        <v>33</v>
      </c>
      <c r="N2077" t="s">
        <v>34</v>
      </c>
      <c r="O2077" t="s">
        <v>73</v>
      </c>
      <c r="P2077">
        <v>26</v>
      </c>
      <c r="Q2077">
        <v>527</v>
      </c>
      <c r="R2077">
        <v>1</v>
      </c>
      <c r="S2077">
        <v>1</v>
      </c>
      <c r="T2077" t="s">
        <v>53</v>
      </c>
      <c r="U2077">
        <v>363</v>
      </c>
      <c r="V2077">
        <v>6</v>
      </c>
      <c r="W2077" t="s">
        <v>37</v>
      </c>
      <c r="X2077" t="s">
        <v>37</v>
      </c>
      <c r="Y2077" t="s">
        <v>33</v>
      </c>
      <c r="Z2077">
        <v>700517.88</v>
      </c>
      <c r="AA2077">
        <v>0</v>
      </c>
      <c r="AB2077" t="s">
        <v>50</v>
      </c>
      <c r="AC2077" t="s">
        <v>39</v>
      </c>
      <c r="AD2077" t="s">
        <v>46</v>
      </c>
    </row>
    <row r="2078" spans="1:30" x14ac:dyDescent="0.25">
      <c r="A2078">
        <v>102077</v>
      </c>
      <c r="B2078">
        <v>53</v>
      </c>
      <c r="C2078" t="s">
        <v>47</v>
      </c>
      <c r="D2078" t="s">
        <v>31</v>
      </c>
      <c r="E2078" t="s">
        <v>32</v>
      </c>
      <c r="F2078">
        <v>87672.6</v>
      </c>
      <c r="G2078">
        <v>6985.08</v>
      </c>
      <c r="H2078">
        <v>692</v>
      </c>
      <c r="I2078">
        <v>36</v>
      </c>
      <c r="J2078">
        <v>2</v>
      </c>
      <c r="K2078" t="s">
        <v>33</v>
      </c>
      <c r="L2078" t="s">
        <v>37</v>
      </c>
      <c r="M2078" t="s">
        <v>33</v>
      </c>
      <c r="N2078" t="s">
        <v>34</v>
      </c>
      <c r="O2078" t="s">
        <v>49</v>
      </c>
      <c r="P2078">
        <v>25</v>
      </c>
      <c r="Q2078">
        <v>600</v>
      </c>
      <c r="R2078">
        <v>7</v>
      </c>
      <c r="S2078">
        <v>1</v>
      </c>
      <c r="T2078" t="s">
        <v>53</v>
      </c>
      <c r="U2078">
        <v>180</v>
      </c>
      <c r="V2078">
        <v>3</v>
      </c>
      <c r="W2078" t="s">
        <v>37</v>
      </c>
      <c r="X2078" t="s">
        <v>33</v>
      </c>
      <c r="Y2078" t="s">
        <v>33</v>
      </c>
      <c r="Z2078">
        <v>1052071.2</v>
      </c>
      <c r="AA2078">
        <v>0.08</v>
      </c>
      <c r="AB2078" t="s">
        <v>50</v>
      </c>
      <c r="AC2078" t="s">
        <v>39</v>
      </c>
      <c r="AD2078" t="s">
        <v>46</v>
      </c>
    </row>
    <row r="2079" spans="1:30" x14ac:dyDescent="0.25">
      <c r="A2079">
        <v>102078</v>
      </c>
      <c r="B2079">
        <v>61</v>
      </c>
      <c r="C2079" t="s">
        <v>71</v>
      </c>
      <c r="D2079" t="s">
        <v>58</v>
      </c>
      <c r="E2079" t="s">
        <v>42</v>
      </c>
      <c r="F2079">
        <v>88336.56</v>
      </c>
      <c r="G2079">
        <v>62653.98</v>
      </c>
      <c r="H2079">
        <v>657</v>
      </c>
      <c r="I2079">
        <v>38</v>
      </c>
      <c r="J2079">
        <v>4</v>
      </c>
      <c r="K2079" t="s">
        <v>33</v>
      </c>
      <c r="L2079" t="s">
        <v>37</v>
      </c>
      <c r="M2079" t="s">
        <v>33</v>
      </c>
      <c r="N2079" t="s">
        <v>53</v>
      </c>
      <c r="O2079" t="s">
        <v>64</v>
      </c>
      <c r="P2079">
        <v>5</v>
      </c>
      <c r="Q2079">
        <v>571</v>
      </c>
      <c r="R2079">
        <v>6</v>
      </c>
      <c r="S2079">
        <v>5</v>
      </c>
      <c r="T2079" t="s">
        <v>53</v>
      </c>
      <c r="U2079">
        <v>268</v>
      </c>
      <c r="V2079">
        <v>4</v>
      </c>
      <c r="W2079" t="s">
        <v>33</v>
      </c>
      <c r="X2079" t="s">
        <v>33</v>
      </c>
      <c r="Y2079" t="s">
        <v>33</v>
      </c>
      <c r="Z2079">
        <v>1060038.72</v>
      </c>
      <c r="AA2079">
        <v>0.70899999999999996</v>
      </c>
      <c r="AB2079" t="s">
        <v>60</v>
      </c>
      <c r="AC2079" t="s">
        <v>39</v>
      </c>
      <c r="AD2079" t="s">
        <v>46</v>
      </c>
    </row>
    <row r="2080" spans="1:30" x14ac:dyDescent="0.25">
      <c r="A2080">
        <v>102079</v>
      </c>
      <c r="B2080">
        <v>56</v>
      </c>
      <c r="C2080" t="s">
        <v>66</v>
      </c>
      <c r="D2080" t="s">
        <v>58</v>
      </c>
      <c r="E2080" t="s">
        <v>42</v>
      </c>
      <c r="F2080">
        <v>37668.51</v>
      </c>
      <c r="G2080">
        <v>32310.76</v>
      </c>
      <c r="H2080">
        <v>622</v>
      </c>
      <c r="I2080">
        <v>158</v>
      </c>
      <c r="J2080">
        <v>3</v>
      </c>
      <c r="K2080" t="s">
        <v>33</v>
      </c>
      <c r="L2080" t="s">
        <v>33</v>
      </c>
      <c r="M2080" t="s">
        <v>33</v>
      </c>
      <c r="N2080" t="s">
        <v>53</v>
      </c>
      <c r="O2080" t="s">
        <v>63</v>
      </c>
      <c r="P2080">
        <v>9</v>
      </c>
      <c r="Q2080">
        <v>451</v>
      </c>
      <c r="R2080">
        <v>6</v>
      </c>
      <c r="S2080">
        <v>2</v>
      </c>
      <c r="T2080" t="s">
        <v>67</v>
      </c>
      <c r="U2080">
        <v>482</v>
      </c>
      <c r="V2080">
        <v>6</v>
      </c>
      <c r="W2080" t="s">
        <v>37</v>
      </c>
      <c r="X2080" t="s">
        <v>37</v>
      </c>
      <c r="Y2080" t="s">
        <v>37</v>
      </c>
      <c r="Z2080">
        <v>452022.12</v>
      </c>
      <c r="AA2080">
        <v>0.85799999999999998</v>
      </c>
      <c r="AB2080" t="s">
        <v>60</v>
      </c>
      <c r="AC2080" t="s">
        <v>51</v>
      </c>
      <c r="AD2080" t="s">
        <v>40</v>
      </c>
    </row>
    <row r="2081" spans="1:30" x14ac:dyDescent="0.25">
      <c r="A2081">
        <v>102080</v>
      </c>
      <c r="B2081">
        <v>20</v>
      </c>
      <c r="C2081" t="s">
        <v>47</v>
      </c>
      <c r="D2081" t="s">
        <v>31</v>
      </c>
      <c r="E2081" t="s">
        <v>32</v>
      </c>
      <c r="F2081">
        <v>39921.32</v>
      </c>
      <c r="G2081">
        <v>62130.58</v>
      </c>
      <c r="H2081">
        <v>714</v>
      </c>
      <c r="I2081">
        <v>50</v>
      </c>
      <c r="J2081">
        <v>3</v>
      </c>
      <c r="K2081" t="s">
        <v>37</v>
      </c>
      <c r="L2081" t="s">
        <v>37</v>
      </c>
      <c r="M2081" t="s">
        <v>37</v>
      </c>
      <c r="N2081" t="s">
        <v>34</v>
      </c>
      <c r="O2081" t="s">
        <v>35</v>
      </c>
      <c r="P2081">
        <v>15</v>
      </c>
      <c r="Q2081">
        <v>386</v>
      </c>
      <c r="R2081">
        <v>7</v>
      </c>
      <c r="S2081">
        <v>0</v>
      </c>
      <c r="T2081" t="s">
        <v>67</v>
      </c>
      <c r="U2081">
        <v>-1</v>
      </c>
      <c r="V2081">
        <v>4</v>
      </c>
      <c r="W2081" t="s">
        <v>37</v>
      </c>
      <c r="X2081" t="s">
        <v>33</v>
      </c>
      <c r="Y2081" t="s">
        <v>33</v>
      </c>
      <c r="Z2081">
        <v>479055.84</v>
      </c>
      <c r="AA2081">
        <v>1.556</v>
      </c>
      <c r="AB2081" t="s">
        <v>44</v>
      </c>
      <c r="AC2081" t="s">
        <v>51</v>
      </c>
      <c r="AD2081" t="s">
        <v>46</v>
      </c>
    </row>
    <row r="2082" spans="1:30" x14ac:dyDescent="0.25">
      <c r="A2082">
        <v>102081</v>
      </c>
      <c r="B2082">
        <v>33</v>
      </c>
      <c r="C2082" t="s">
        <v>47</v>
      </c>
      <c r="D2082" t="s">
        <v>58</v>
      </c>
      <c r="E2082" t="s">
        <v>42</v>
      </c>
      <c r="F2082">
        <v>48209.86</v>
      </c>
      <c r="G2082">
        <v>56628.29</v>
      </c>
      <c r="H2082">
        <v>704</v>
      </c>
      <c r="I2082">
        <v>123</v>
      </c>
      <c r="J2082">
        <v>5</v>
      </c>
      <c r="K2082" t="s">
        <v>33</v>
      </c>
      <c r="L2082" t="s">
        <v>37</v>
      </c>
      <c r="M2082" t="s">
        <v>33</v>
      </c>
      <c r="N2082" t="s">
        <v>34</v>
      </c>
      <c r="O2082" t="s">
        <v>63</v>
      </c>
      <c r="P2082">
        <v>11</v>
      </c>
      <c r="Q2082">
        <v>415</v>
      </c>
      <c r="R2082">
        <v>1</v>
      </c>
      <c r="S2082">
        <v>3</v>
      </c>
      <c r="T2082" t="s">
        <v>67</v>
      </c>
      <c r="U2082">
        <v>27</v>
      </c>
      <c r="V2082">
        <v>1</v>
      </c>
      <c r="W2082" t="s">
        <v>37</v>
      </c>
      <c r="X2082" t="s">
        <v>33</v>
      </c>
      <c r="Y2082" t="s">
        <v>33</v>
      </c>
      <c r="Z2082">
        <v>578518.31999999995</v>
      </c>
      <c r="AA2082">
        <v>1.175</v>
      </c>
      <c r="AB2082" t="s">
        <v>38</v>
      </c>
      <c r="AC2082" t="s">
        <v>45</v>
      </c>
      <c r="AD2082" t="s">
        <v>46</v>
      </c>
    </row>
    <row r="2083" spans="1:30" x14ac:dyDescent="0.25">
      <c r="A2083">
        <v>102082</v>
      </c>
      <c r="B2083">
        <v>67</v>
      </c>
      <c r="C2083" t="s">
        <v>30</v>
      </c>
      <c r="D2083" t="s">
        <v>58</v>
      </c>
      <c r="E2083" t="s">
        <v>32</v>
      </c>
      <c r="F2083">
        <v>64774.34</v>
      </c>
      <c r="G2083">
        <v>53732.56</v>
      </c>
      <c r="H2083">
        <v>692</v>
      </c>
      <c r="I2083">
        <v>166</v>
      </c>
      <c r="J2083">
        <v>5</v>
      </c>
      <c r="K2083" t="s">
        <v>33</v>
      </c>
      <c r="L2083" t="s">
        <v>33</v>
      </c>
      <c r="M2083" t="s">
        <v>33</v>
      </c>
      <c r="N2083" t="s">
        <v>34</v>
      </c>
      <c r="O2083" t="s">
        <v>64</v>
      </c>
      <c r="P2083">
        <v>1</v>
      </c>
      <c r="Q2083">
        <v>541</v>
      </c>
      <c r="R2083">
        <v>2</v>
      </c>
      <c r="S2083">
        <v>3</v>
      </c>
      <c r="T2083" t="s">
        <v>53</v>
      </c>
      <c r="U2083">
        <v>466</v>
      </c>
      <c r="V2083">
        <v>6</v>
      </c>
      <c r="W2083" t="s">
        <v>37</v>
      </c>
      <c r="X2083" t="s">
        <v>33</v>
      </c>
      <c r="Y2083" t="s">
        <v>33</v>
      </c>
      <c r="Z2083">
        <v>777292.08</v>
      </c>
      <c r="AA2083">
        <v>0.83</v>
      </c>
      <c r="AB2083" t="s">
        <v>60</v>
      </c>
      <c r="AC2083" t="s">
        <v>39</v>
      </c>
      <c r="AD2083" t="s">
        <v>46</v>
      </c>
    </row>
    <row r="2084" spans="1:30" x14ac:dyDescent="0.25">
      <c r="A2084">
        <v>102083</v>
      </c>
      <c r="B2084">
        <v>55</v>
      </c>
      <c r="C2084" t="s">
        <v>30</v>
      </c>
      <c r="D2084" t="s">
        <v>68</v>
      </c>
      <c r="E2084" t="s">
        <v>48</v>
      </c>
      <c r="F2084">
        <v>49435.11</v>
      </c>
      <c r="G2084">
        <v>37972.01</v>
      </c>
      <c r="H2084">
        <v>752</v>
      </c>
      <c r="I2084">
        <v>80</v>
      </c>
      <c r="J2084">
        <v>1</v>
      </c>
      <c r="K2084" t="s">
        <v>33</v>
      </c>
      <c r="L2084" t="s">
        <v>33</v>
      </c>
      <c r="M2084" t="s">
        <v>37</v>
      </c>
      <c r="N2084" t="s">
        <v>34</v>
      </c>
      <c r="O2084" t="s">
        <v>35</v>
      </c>
      <c r="P2084">
        <v>19</v>
      </c>
      <c r="Q2084">
        <v>369</v>
      </c>
      <c r="R2084">
        <v>6</v>
      </c>
      <c r="S2084">
        <v>0</v>
      </c>
      <c r="T2084" t="s">
        <v>67</v>
      </c>
      <c r="U2084">
        <v>-1</v>
      </c>
      <c r="V2084">
        <v>1</v>
      </c>
      <c r="W2084" t="s">
        <v>37</v>
      </c>
      <c r="X2084" t="s">
        <v>37</v>
      </c>
      <c r="Y2084" t="s">
        <v>33</v>
      </c>
      <c r="Z2084">
        <v>593221.31999999995</v>
      </c>
      <c r="AA2084">
        <v>0.76800000000000002</v>
      </c>
      <c r="AB2084" t="s">
        <v>50</v>
      </c>
      <c r="AC2084" t="s">
        <v>45</v>
      </c>
      <c r="AD2084" t="s">
        <v>46</v>
      </c>
    </row>
    <row r="2085" spans="1:30" x14ac:dyDescent="0.25">
      <c r="A2085">
        <v>102084</v>
      </c>
      <c r="B2085">
        <v>19</v>
      </c>
      <c r="C2085" t="s">
        <v>75</v>
      </c>
      <c r="D2085" t="s">
        <v>58</v>
      </c>
      <c r="E2085" t="s">
        <v>42</v>
      </c>
      <c r="F2085">
        <v>77837.84</v>
      </c>
      <c r="G2085">
        <v>1800.82</v>
      </c>
      <c r="H2085">
        <v>823</v>
      </c>
      <c r="I2085">
        <v>175</v>
      </c>
      <c r="J2085">
        <v>3</v>
      </c>
      <c r="K2085" t="s">
        <v>33</v>
      </c>
      <c r="L2085" t="s">
        <v>33</v>
      </c>
      <c r="M2085" t="s">
        <v>33</v>
      </c>
      <c r="N2085" t="s">
        <v>34</v>
      </c>
      <c r="O2085" t="s">
        <v>64</v>
      </c>
      <c r="P2085">
        <v>12</v>
      </c>
      <c r="Q2085">
        <v>179</v>
      </c>
      <c r="R2085">
        <v>8</v>
      </c>
      <c r="S2085">
        <v>2</v>
      </c>
      <c r="T2085" t="s">
        <v>67</v>
      </c>
      <c r="U2085">
        <v>388</v>
      </c>
      <c r="V2085">
        <v>5</v>
      </c>
      <c r="W2085" t="s">
        <v>37</v>
      </c>
      <c r="X2085" t="s">
        <v>33</v>
      </c>
      <c r="Y2085" t="s">
        <v>37</v>
      </c>
      <c r="Z2085">
        <v>934054.08</v>
      </c>
      <c r="AA2085">
        <v>2.3E-2</v>
      </c>
      <c r="AB2085" t="s">
        <v>44</v>
      </c>
      <c r="AC2085" t="s">
        <v>39</v>
      </c>
      <c r="AD2085" t="s">
        <v>46</v>
      </c>
    </row>
    <row r="2086" spans="1:30" x14ac:dyDescent="0.25">
      <c r="A2086">
        <v>102085</v>
      </c>
      <c r="B2086">
        <v>18</v>
      </c>
      <c r="C2086" t="s">
        <v>71</v>
      </c>
      <c r="D2086" t="s">
        <v>31</v>
      </c>
      <c r="E2086" t="s">
        <v>48</v>
      </c>
      <c r="F2086">
        <v>49633.66</v>
      </c>
      <c r="G2086">
        <v>44806.86</v>
      </c>
      <c r="H2086">
        <v>582</v>
      </c>
      <c r="I2086">
        <v>168</v>
      </c>
      <c r="J2086">
        <v>3</v>
      </c>
      <c r="K2086" t="s">
        <v>33</v>
      </c>
      <c r="L2086" t="s">
        <v>37</v>
      </c>
      <c r="M2086" t="s">
        <v>33</v>
      </c>
      <c r="N2086" t="s">
        <v>34</v>
      </c>
      <c r="O2086" t="s">
        <v>64</v>
      </c>
      <c r="P2086">
        <v>20</v>
      </c>
      <c r="Q2086">
        <v>504</v>
      </c>
      <c r="R2086">
        <v>8</v>
      </c>
      <c r="S2086">
        <v>2</v>
      </c>
      <c r="T2086" t="s">
        <v>36</v>
      </c>
      <c r="U2086">
        <v>394</v>
      </c>
      <c r="V2086">
        <v>0</v>
      </c>
      <c r="W2086" t="s">
        <v>33</v>
      </c>
      <c r="X2086" t="s">
        <v>33</v>
      </c>
      <c r="Y2086" t="s">
        <v>33</v>
      </c>
      <c r="Z2086">
        <v>595603.92000000004</v>
      </c>
      <c r="AA2086">
        <v>0.90300000000000002</v>
      </c>
      <c r="AB2086" t="s">
        <v>44</v>
      </c>
      <c r="AC2086" t="s">
        <v>45</v>
      </c>
      <c r="AD2086" t="s">
        <v>46</v>
      </c>
    </row>
    <row r="2087" spans="1:30" x14ac:dyDescent="0.25">
      <c r="A2087">
        <v>102086</v>
      </c>
      <c r="B2087">
        <v>18</v>
      </c>
      <c r="C2087" t="s">
        <v>71</v>
      </c>
      <c r="D2087" t="s">
        <v>31</v>
      </c>
      <c r="E2087" t="s">
        <v>42</v>
      </c>
      <c r="F2087">
        <v>38504</v>
      </c>
      <c r="G2087">
        <v>18109.400000000001</v>
      </c>
      <c r="H2087">
        <v>616</v>
      </c>
      <c r="I2087">
        <v>22</v>
      </c>
      <c r="J2087">
        <v>1</v>
      </c>
      <c r="K2087" t="s">
        <v>33</v>
      </c>
      <c r="L2087" t="s">
        <v>33</v>
      </c>
      <c r="M2087" t="s">
        <v>33</v>
      </c>
      <c r="N2087" t="s">
        <v>34</v>
      </c>
      <c r="O2087" t="s">
        <v>59</v>
      </c>
      <c r="P2087">
        <v>10</v>
      </c>
      <c r="Q2087">
        <v>431</v>
      </c>
      <c r="R2087">
        <v>1</v>
      </c>
      <c r="S2087">
        <v>4</v>
      </c>
      <c r="T2087" t="s">
        <v>46</v>
      </c>
      <c r="U2087">
        <v>312</v>
      </c>
      <c r="V2087">
        <v>6</v>
      </c>
      <c r="W2087" t="s">
        <v>33</v>
      </c>
      <c r="X2087" t="s">
        <v>37</v>
      </c>
      <c r="Y2087" t="s">
        <v>33</v>
      </c>
      <c r="Z2087">
        <v>462048</v>
      </c>
      <c r="AA2087">
        <v>0.47</v>
      </c>
      <c r="AB2087" t="s">
        <v>44</v>
      </c>
      <c r="AC2087" t="s">
        <v>51</v>
      </c>
      <c r="AD2087" t="s">
        <v>46</v>
      </c>
    </row>
    <row r="2088" spans="1:30" x14ac:dyDescent="0.25">
      <c r="A2088">
        <v>102087</v>
      </c>
      <c r="B2088">
        <v>29</v>
      </c>
      <c r="C2088" t="s">
        <v>71</v>
      </c>
      <c r="D2088" t="s">
        <v>31</v>
      </c>
      <c r="E2088" t="s">
        <v>48</v>
      </c>
      <c r="G2088">
        <v>44333.13</v>
      </c>
      <c r="H2088">
        <v>734</v>
      </c>
      <c r="I2088">
        <v>158</v>
      </c>
      <c r="J2088">
        <v>4</v>
      </c>
      <c r="K2088" t="s">
        <v>33</v>
      </c>
      <c r="L2088" t="s">
        <v>37</v>
      </c>
      <c r="M2088" t="s">
        <v>33</v>
      </c>
      <c r="N2088" t="s">
        <v>34</v>
      </c>
      <c r="O2088" t="s">
        <v>63</v>
      </c>
      <c r="P2088">
        <v>3</v>
      </c>
      <c r="Q2088">
        <v>20</v>
      </c>
      <c r="R2088">
        <v>7</v>
      </c>
      <c r="S2088">
        <v>0</v>
      </c>
      <c r="T2088" t="s">
        <v>53</v>
      </c>
      <c r="U2088">
        <v>-1</v>
      </c>
      <c r="V2088">
        <v>2</v>
      </c>
      <c r="W2088" t="s">
        <v>33</v>
      </c>
      <c r="X2088" t="s">
        <v>33</v>
      </c>
      <c r="Y2088" t="s">
        <v>33</v>
      </c>
      <c r="Z2088">
        <v>153031.20000000001</v>
      </c>
      <c r="AA2088">
        <v>3.476</v>
      </c>
      <c r="AB2088" t="s">
        <v>38</v>
      </c>
      <c r="AC2088" t="s">
        <v>65</v>
      </c>
      <c r="AD2088" t="s">
        <v>46</v>
      </c>
    </row>
    <row r="2089" spans="1:30" x14ac:dyDescent="0.25">
      <c r="A2089">
        <v>102088</v>
      </c>
      <c r="B2089">
        <v>32</v>
      </c>
      <c r="C2089" t="s">
        <v>70</v>
      </c>
      <c r="D2089" t="s">
        <v>31</v>
      </c>
      <c r="E2089" t="s">
        <v>42</v>
      </c>
      <c r="F2089">
        <v>12000</v>
      </c>
      <c r="G2089">
        <v>26213.49</v>
      </c>
      <c r="H2089">
        <v>849</v>
      </c>
      <c r="I2089">
        <v>99</v>
      </c>
      <c r="J2089">
        <v>4</v>
      </c>
      <c r="K2089" t="s">
        <v>33</v>
      </c>
      <c r="L2089" t="s">
        <v>33</v>
      </c>
      <c r="M2089" t="s">
        <v>33</v>
      </c>
      <c r="N2089" t="s">
        <v>34</v>
      </c>
      <c r="O2089" t="s">
        <v>49</v>
      </c>
      <c r="P2089">
        <v>19</v>
      </c>
      <c r="Q2089">
        <v>177</v>
      </c>
      <c r="R2089">
        <v>7</v>
      </c>
      <c r="S2089">
        <v>0</v>
      </c>
      <c r="T2089" t="s">
        <v>53</v>
      </c>
      <c r="U2089">
        <v>-1</v>
      </c>
      <c r="V2089">
        <v>5</v>
      </c>
      <c r="W2089" t="s">
        <v>37</v>
      </c>
      <c r="X2089" t="s">
        <v>37</v>
      </c>
      <c r="Y2089" t="s">
        <v>33</v>
      </c>
      <c r="Z2089">
        <v>144000</v>
      </c>
      <c r="AA2089">
        <v>2.1840000000000002</v>
      </c>
      <c r="AB2089" t="s">
        <v>38</v>
      </c>
      <c r="AC2089" t="s">
        <v>65</v>
      </c>
      <c r="AD2089" t="s">
        <v>46</v>
      </c>
    </row>
    <row r="2090" spans="1:30" x14ac:dyDescent="0.25">
      <c r="A2090">
        <v>102089</v>
      </c>
      <c r="B2090">
        <v>32</v>
      </c>
      <c r="C2090" t="s">
        <v>30</v>
      </c>
      <c r="D2090" t="s">
        <v>31</v>
      </c>
      <c r="E2090" t="s">
        <v>42</v>
      </c>
      <c r="F2090">
        <v>64906.35</v>
      </c>
      <c r="G2090">
        <v>23792.02</v>
      </c>
      <c r="H2090">
        <v>692</v>
      </c>
      <c r="I2090">
        <v>42</v>
      </c>
      <c r="J2090">
        <v>2</v>
      </c>
      <c r="K2090" t="s">
        <v>33</v>
      </c>
      <c r="L2090" t="s">
        <v>33</v>
      </c>
      <c r="M2090" t="s">
        <v>33</v>
      </c>
      <c r="N2090" t="s">
        <v>53</v>
      </c>
      <c r="O2090" t="s">
        <v>63</v>
      </c>
      <c r="P2090">
        <v>27</v>
      </c>
      <c r="Q2090">
        <v>482</v>
      </c>
      <c r="R2090">
        <v>3</v>
      </c>
      <c r="S2090">
        <v>3</v>
      </c>
      <c r="T2090" t="s">
        <v>67</v>
      </c>
      <c r="U2090">
        <v>490</v>
      </c>
      <c r="V2090">
        <v>1</v>
      </c>
      <c r="W2090" t="s">
        <v>37</v>
      </c>
      <c r="X2090" t="s">
        <v>37</v>
      </c>
      <c r="Y2090" t="s">
        <v>33</v>
      </c>
      <c r="Z2090">
        <v>778876.2</v>
      </c>
      <c r="AA2090">
        <v>0.36699999999999999</v>
      </c>
      <c r="AB2090" t="s">
        <v>38</v>
      </c>
      <c r="AC2090" t="s">
        <v>39</v>
      </c>
      <c r="AD2090" t="s">
        <v>46</v>
      </c>
    </row>
    <row r="2091" spans="1:30" x14ac:dyDescent="0.25">
      <c r="A2091">
        <v>102090</v>
      </c>
      <c r="B2091">
        <v>21</v>
      </c>
      <c r="C2091" t="s">
        <v>41</v>
      </c>
      <c r="D2091" t="s">
        <v>58</v>
      </c>
      <c r="E2091" t="s">
        <v>42</v>
      </c>
      <c r="F2091">
        <v>25835.919999999998</v>
      </c>
      <c r="G2091">
        <v>52009.51</v>
      </c>
      <c r="H2091">
        <v>630</v>
      </c>
      <c r="I2091">
        <v>34</v>
      </c>
      <c r="J2091">
        <v>4</v>
      </c>
      <c r="K2091" t="s">
        <v>33</v>
      </c>
      <c r="L2091" t="s">
        <v>37</v>
      </c>
      <c r="M2091" t="s">
        <v>33</v>
      </c>
      <c r="N2091" t="s">
        <v>34</v>
      </c>
      <c r="O2091" t="s">
        <v>49</v>
      </c>
      <c r="P2091">
        <v>7</v>
      </c>
      <c r="Q2091">
        <v>230</v>
      </c>
      <c r="R2091">
        <v>3</v>
      </c>
      <c r="S2091">
        <v>0</v>
      </c>
      <c r="T2091" t="s">
        <v>53</v>
      </c>
      <c r="U2091">
        <v>-1</v>
      </c>
      <c r="V2091">
        <v>5</v>
      </c>
      <c r="W2091" t="s">
        <v>33</v>
      </c>
      <c r="X2091" t="s">
        <v>37</v>
      </c>
      <c r="Y2091" t="s">
        <v>33</v>
      </c>
      <c r="Z2091">
        <v>310031.03999999998</v>
      </c>
      <c r="AA2091">
        <v>2.0129999999999999</v>
      </c>
      <c r="AB2091" t="s">
        <v>44</v>
      </c>
      <c r="AC2091" t="s">
        <v>65</v>
      </c>
      <c r="AD2091" t="s">
        <v>46</v>
      </c>
    </row>
    <row r="2092" spans="1:30" x14ac:dyDescent="0.25">
      <c r="A2092">
        <v>102091</v>
      </c>
      <c r="B2092">
        <v>70</v>
      </c>
      <c r="C2092" t="s">
        <v>66</v>
      </c>
      <c r="D2092" t="s">
        <v>58</v>
      </c>
      <c r="E2092" t="s">
        <v>48</v>
      </c>
      <c r="F2092">
        <v>19499.16</v>
      </c>
      <c r="G2092">
        <v>55234.69</v>
      </c>
      <c r="H2092">
        <v>727</v>
      </c>
      <c r="I2092">
        <v>133</v>
      </c>
      <c r="J2092">
        <v>5</v>
      </c>
      <c r="K2092" t="s">
        <v>33</v>
      </c>
      <c r="L2092" t="s">
        <v>33</v>
      </c>
      <c r="M2092" t="s">
        <v>33</v>
      </c>
      <c r="N2092" t="s">
        <v>34</v>
      </c>
      <c r="O2092" t="s">
        <v>49</v>
      </c>
      <c r="P2092">
        <v>6</v>
      </c>
      <c r="Q2092">
        <v>515</v>
      </c>
      <c r="R2092">
        <v>1</v>
      </c>
      <c r="S2092">
        <v>3</v>
      </c>
      <c r="T2092" t="s">
        <v>53</v>
      </c>
      <c r="U2092">
        <v>160</v>
      </c>
      <c r="V2092">
        <v>3</v>
      </c>
      <c r="W2092" t="s">
        <v>37</v>
      </c>
      <c r="X2092" t="s">
        <v>37</v>
      </c>
      <c r="Y2092" t="s">
        <v>33</v>
      </c>
      <c r="Z2092">
        <v>233989.92</v>
      </c>
      <c r="AA2092">
        <v>2.8330000000000002</v>
      </c>
      <c r="AB2092" t="s">
        <v>60</v>
      </c>
      <c r="AC2092" t="s">
        <v>65</v>
      </c>
      <c r="AD2092" t="s">
        <v>46</v>
      </c>
    </row>
    <row r="2093" spans="1:30" x14ac:dyDescent="0.25">
      <c r="A2093">
        <v>102092</v>
      </c>
      <c r="B2093">
        <v>19</v>
      </c>
      <c r="C2093" t="s">
        <v>41</v>
      </c>
      <c r="D2093" t="s">
        <v>58</v>
      </c>
      <c r="E2093" t="s">
        <v>42</v>
      </c>
      <c r="F2093">
        <v>58289.01</v>
      </c>
      <c r="G2093">
        <v>29565.38</v>
      </c>
      <c r="H2093">
        <v>705</v>
      </c>
      <c r="I2093">
        <v>101</v>
      </c>
      <c r="J2093">
        <v>2</v>
      </c>
      <c r="K2093" t="s">
        <v>33</v>
      </c>
      <c r="L2093" t="s">
        <v>37</v>
      </c>
      <c r="M2093" t="s">
        <v>33</v>
      </c>
      <c r="N2093" t="s">
        <v>55</v>
      </c>
      <c r="O2093" t="s">
        <v>73</v>
      </c>
      <c r="P2093">
        <v>23</v>
      </c>
      <c r="Q2093">
        <v>574</v>
      </c>
      <c r="R2093">
        <v>8</v>
      </c>
      <c r="S2093">
        <v>5</v>
      </c>
      <c r="T2093" t="s">
        <v>36</v>
      </c>
      <c r="U2093">
        <v>416</v>
      </c>
      <c r="V2093">
        <v>3</v>
      </c>
      <c r="W2093" t="s">
        <v>33</v>
      </c>
      <c r="X2093" t="s">
        <v>33</v>
      </c>
      <c r="Y2093" t="s">
        <v>37</v>
      </c>
      <c r="Z2093">
        <v>699468.12</v>
      </c>
      <c r="AA2093">
        <v>0.50700000000000001</v>
      </c>
      <c r="AB2093" t="s">
        <v>44</v>
      </c>
      <c r="AC2093" t="s">
        <v>39</v>
      </c>
      <c r="AD2093" t="s">
        <v>40</v>
      </c>
    </row>
    <row r="2094" spans="1:30" x14ac:dyDescent="0.25">
      <c r="A2094">
        <v>102093</v>
      </c>
      <c r="B2094">
        <v>35</v>
      </c>
      <c r="C2094" t="s">
        <v>70</v>
      </c>
      <c r="D2094" t="s">
        <v>31</v>
      </c>
      <c r="E2094" t="s">
        <v>32</v>
      </c>
      <c r="F2094">
        <v>41172.43</v>
      </c>
      <c r="G2094">
        <v>471.45</v>
      </c>
      <c r="H2094">
        <v>591</v>
      </c>
      <c r="I2094">
        <v>52</v>
      </c>
      <c r="J2094">
        <v>1</v>
      </c>
      <c r="K2094" t="s">
        <v>33</v>
      </c>
      <c r="L2094" t="s">
        <v>37</v>
      </c>
      <c r="M2094" t="s">
        <v>33</v>
      </c>
      <c r="N2094" t="s">
        <v>34</v>
      </c>
      <c r="O2094" t="s">
        <v>49</v>
      </c>
      <c r="P2094">
        <v>10</v>
      </c>
      <c r="Q2094">
        <v>384</v>
      </c>
      <c r="R2094">
        <v>5</v>
      </c>
      <c r="S2094">
        <v>5</v>
      </c>
      <c r="T2094" t="s">
        <v>67</v>
      </c>
      <c r="U2094">
        <v>280</v>
      </c>
      <c r="V2094">
        <v>4</v>
      </c>
      <c r="W2094" t="s">
        <v>37</v>
      </c>
      <c r="X2094" t="s">
        <v>37</v>
      </c>
      <c r="Y2094" t="s">
        <v>37</v>
      </c>
      <c r="Z2094">
        <v>494069.16</v>
      </c>
      <c r="AA2094">
        <v>1.0999999999999999E-2</v>
      </c>
      <c r="AB2094" t="s">
        <v>38</v>
      </c>
      <c r="AC2094" t="s">
        <v>51</v>
      </c>
      <c r="AD2094" t="s">
        <v>40</v>
      </c>
    </row>
    <row r="2095" spans="1:30" x14ac:dyDescent="0.25">
      <c r="A2095">
        <v>102094</v>
      </c>
      <c r="B2095">
        <v>19</v>
      </c>
      <c r="C2095" t="s">
        <v>71</v>
      </c>
      <c r="D2095" t="s">
        <v>31</v>
      </c>
      <c r="E2095" t="s">
        <v>48</v>
      </c>
      <c r="F2095">
        <v>73556.490000000005</v>
      </c>
      <c r="G2095">
        <v>46909.93</v>
      </c>
      <c r="H2095">
        <v>773</v>
      </c>
      <c r="I2095">
        <v>25</v>
      </c>
      <c r="J2095">
        <v>5</v>
      </c>
      <c r="K2095" t="s">
        <v>33</v>
      </c>
      <c r="L2095" t="s">
        <v>33</v>
      </c>
      <c r="M2095" t="s">
        <v>33</v>
      </c>
      <c r="N2095" t="s">
        <v>55</v>
      </c>
      <c r="O2095" t="s">
        <v>63</v>
      </c>
      <c r="P2095">
        <v>3</v>
      </c>
      <c r="Q2095">
        <v>582</v>
      </c>
      <c r="R2095">
        <v>8</v>
      </c>
      <c r="S2095">
        <v>4</v>
      </c>
      <c r="T2095" t="s">
        <v>67</v>
      </c>
      <c r="U2095">
        <v>51</v>
      </c>
      <c r="V2095">
        <v>6</v>
      </c>
      <c r="W2095" t="s">
        <v>33</v>
      </c>
      <c r="X2095" t="s">
        <v>37</v>
      </c>
      <c r="Y2095" t="s">
        <v>37</v>
      </c>
      <c r="Z2095">
        <v>882677.88</v>
      </c>
      <c r="AA2095">
        <v>0.63800000000000001</v>
      </c>
      <c r="AB2095" t="s">
        <v>44</v>
      </c>
      <c r="AC2095" t="s">
        <v>39</v>
      </c>
      <c r="AD2095" t="s">
        <v>40</v>
      </c>
    </row>
    <row r="2096" spans="1:30" x14ac:dyDescent="0.25">
      <c r="A2096">
        <v>102095</v>
      </c>
      <c r="B2096">
        <v>37</v>
      </c>
      <c r="C2096" t="s">
        <v>75</v>
      </c>
      <c r="D2096" t="s">
        <v>58</v>
      </c>
      <c r="E2096" t="s">
        <v>42</v>
      </c>
      <c r="F2096">
        <v>12000</v>
      </c>
      <c r="G2096">
        <v>20877.22</v>
      </c>
      <c r="H2096">
        <v>736</v>
      </c>
      <c r="I2096">
        <v>144</v>
      </c>
      <c r="J2096">
        <v>4</v>
      </c>
      <c r="K2096" t="s">
        <v>33</v>
      </c>
      <c r="L2096" t="s">
        <v>37</v>
      </c>
      <c r="M2096" t="s">
        <v>33</v>
      </c>
      <c r="N2096" t="s">
        <v>55</v>
      </c>
      <c r="O2096" t="s">
        <v>49</v>
      </c>
      <c r="P2096">
        <v>15</v>
      </c>
      <c r="Q2096">
        <v>330</v>
      </c>
      <c r="R2096">
        <v>2</v>
      </c>
      <c r="S2096">
        <v>3</v>
      </c>
      <c r="T2096" t="s">
        <v>36</v>
      </c>
      <c r="U2096">
        <v>276</v>
      </c>
      <c r="V2096">
        <v>5</v>
      </c>
      <c r="W2096" t="s">
        <v>33</v>
      </c>
      <c r="X2096" t="s">
        <v>37</v>
      </c>
      <c r="Y2096" t="s">
        <v>37</v>
      </c>
      <c r="Z2096">
        <v>144000</v>
      </c>
      <c r="AA2096">
        <v>1.74</v>
      </c>
      <c r="AB2096" t="s">
        <v>62</v>
      </c>
      <c r="AC2096" t="s">
        <v>65</v>
      </c>
      <c r="AD2096" t="s">
        <v>40</v>
      </c>
    </row>
    <row r="2097" spans="1:30" x14ac:dyDescent="0.25">
      <c r="A2097">
        <v>102096</v>
      </c>
      <c r="B2097">
        <v>62</v>
      </c>
      <c r="C2097" t="s">
        <v>66</v>
      </c>
      <c r="D2097" t="s">
        <v>31</v>
      </c>
      <c r="E2097" t="s">
        <v>42</v>
      </c>
      <c r="F2097">
        <v>25132.84</v>
      </c>
      <c r="G2097">
        <v>55522.58</v>
      </c>
      <c r="H2097">
        <v>673</v>
      </c>
      <c r="I2097">
        <v>49</v>
      </c>
      <c r="J2097">
        <v>4</v>
      </c>
      <c r="K2097" t="s">
        <v>33</v>
      </c>
      <c r="L2097" t="s">
        <v>33</v>
      </c>
      <c r="M2097" t="s">
        <v>33</v>
      </c>
      <c r="N2097" t="s">
        <v>34</v>
      </c>
      <c r="O2097" t="s">
        <v>59</v>
      </c>
      <c r="P2097">
        <v>22</v>
      </c>
      <c r="Q2097">
        <v>490</v>
      </c>
      <c r="R2097">
        <v>8</v>
      </c>
      <c r="S2097">
        <v>2</v>
      </c>
      <c r="T2097" t="s">
        <v>36</v>
      </c>
      <c r="U2097">
        <v>291</v>
      </c>
      <c r="V2097">
        <v>3</v>
      </c>
      <c r="W2097" t="s">
        <v>33</v>
      </c>
      <c r="X2097" t="s">
        <v>33</v>
      </c>
      <c r="Y2097" t="s">
        <v>37</v>
      </c>
      <c r="Z2097">
        <v>301594.08</v>
      </c>
      <c r="AA2097">
        <v>2.2090000000000001</v>
      </c>
      <c r="AB2097" t="s">
        <v>60</v>
      </c>
      <c r="AC2097" t="s">
        <v>65</v>
      </c>
      <c r="AD2097" t="s">
        <v>40</v>
      </c>
    </row>
    <row r="2098" spans="1:30" x14ac:dyDescent="0.25">
      <c r="A2098">
        <v>102097</v>
      </c>
      <c r="B2098">
        <v>42</v>
      </c>
      <c r="C2098" t="s">
        <v>54</v>
      </c>
      <c r="D2098" t="s">
        <v>31</v>
      </c>
      <c r="E2098" t="s">
        <v>48</v>
      </c>
      <c r="F2098">
        <v>59922.43</v>
      </c>
      <c r="G2098">
        <v>11414.54</v>
      </c>
      <c r="H2098">
        <v>695</v>
      </c>
      <c r="I2098">
        <v>162</v>
      </c>
      <c r="J2098">
        <v>1</v>
      </c>
      <c r="K2098" t="s">
        <v>33</v>
      </c>
      <c r="L2098" t="s">
        <v>37</v>
      </c>
      <c r="M2098" t="s">
        <v>33</v>
      </c>
      <c r="N2098" t="s">
        <v>53</v>
      </c>
      <c r="O2098" t="s">
        <v>52</v>
      </c>
      <c r="P2098">
        <v>25</v>
      </c>
      <c r="Q2098">
        <v>450</v>
      </c>
      <c r="R2098">
        <v>1</v>
      </c>
      <c r="S2098">
        <v>5</v>
      </c>
      <c r="T2098" t="s">
        <v>67</v>
      </c>
      <c r="U2098">
        <v>88</v>
      </c>
      <c r="V2098">
        <v>0</v>
      </c>
      <c r="W2098" t="s">
        <v>33</v>
      </c>
      <c r="X2098" t="s">
        <v>37</v>
      </c>
      <c r="Y2098" t="s">
        <v>33</v>
      </c>
      <c r="Z2098">
        <v>719069.16</v>
      </c>
      <c r="AA2098">
        <v>0.19</v>
      </c>
      <c r="AB2098" t="s">
        <v>62</v>
      </c>
      <c r="AC2098" t="s">
        <v>39</v>
      </c>
      <c r="AD2098" t="s">
        <v>46</v>
      </c>
    </row>
    <row r="2099" spans="1:30" x14ac:dyDescent="0.25">
      <c r="A2099">
        <v>102098</v>
      </c>
      <c r="B2099">
        <v>36</v>
      </c>
      <c r="C2099" t="s">
        <v>30</v>
      </c>
      <c r="D2099" t="s">
        <v>31</v>
      </c>
      <c r="E2099" t="s">
        <v>42</v>
      </c>
      <c r="F2099">
        <v>49918.79</v>
      </c>
      <c r="G2099">
        <v>10117.89</v>
      </c>
      <c r="H2099">
        <v>692</v>
      </c>
      <c r="I2099">
        <v>61</v>
      </c>
      <c r="J2099">
        <v>5</v>
      </c>
      <c r="K2099" t="s">
        <v>33</v>
      </c>
      <c r="L2099" t="s">
        <v>33</v>
      </c>
      <c r="M2099" t="s">
        <v>37</v>
      </c>
      <c r="N2099" t="s">
        <v>34</v>
      </c>
      <c r="O2099" t="s">
        <v>56</v>
      </c>
      <c r="P2099">
        <v>12</v>
      </c>
      <c r="Q2099">
        <v>458</v>
      </c>
      <c r="R2099">
        <v>4</v>
      </c>
      <c r="S2099">
        <v>2</v>
      </c>
      <c r="U2099">
        <v>354</v>
      </c>
      <c r="V2099">
        <v>2</v>
      </c>
      <c r="W2099" t="s">
        <v>33</v>
      </c>
      <c r="X2099" t="s">
        <v>33</v>
      </c>
      <c r="Y2099" t="s">
        <v>37</v>
      </c>
      <c r="Z2099">
        <v>599025.48</v>
      </c>
      <c r="AA2099">
        <v>0.20300000000000001</v>
      </c>
      <c r="AB2099" t="s">
        <v>62</v>
      </c>
      <c r="AC2099" t="s">
        <v>45</v>
      </c>
      <c r="AD2099" t="s">
        <v>40</v>
      </c>
    </row>
    <row r="2100" spans="1:30" x14ac:dyDescent="0.25">
      <c r="A2100">
        <v>102099</v>
      </c>
      <c r="B2100">
        <v>65</v>
      </c>
      <c r="C2100" t="s">
        <v>41</v>
      </c>
      <c r="D2100" t="s">
        <v>68</v>
      </c>
      <c r="E2100" t="s">
        <v>48</v>
      </c>
      <c r="F2100">
        <v>55720.38</v>
      </c>
      <c r="G2100">
        <v>12783.4</v>
      </c>
      <c r="H2100">
        <v>628</v>
      </c>
      <c r="I2100">
        <v>5</v>
      </c>
      <c r="J2100">
        <v>2</v>
      </c>
      <c r="K2100" t="s">
        <v>33</v>
      </c>
      <c r="L2100" t="s">
        <v>33</v>
      </c>
      <c r="M2100" t="s">
        <v>33</v>
      </c>
      <c r="N2100" t="s">
        <v>34</v>
      </c>
      <c r="O2100" t="s">
        <v>73</v>
      </c>
      <c r="P2100">
        <v>8</v>
      </c>
      <c r="Q2100">
        <v>281</v>
      </c>
      <c r="R2100">
        <v>1</v>
      </c>
      <c r="S2100">
        <v>2</v>
      </c>
      <c r="T2100" t="s">
        <v>46</v>
      </c>
      <c r="U2100">
        <v>498</v>
      </c>
      <c r="V2100">
        <v>0</v>
      </c>
      <c r="W2100" t="s">
        <v>37</v>
      </c>
      <c r="X2100" t="s">
        <v>37</v>
      </c>
      <c r="Y2100" t="s">
        <v>33</v>
      </c>
      <c r="Z2100">
        <v>668644.56000000006</v>
      </c>
      <c r="AA2100">
        <v>0.22900000000000001</v>
      </c>
      <c r="AB2100" t="s">
        <v>60</v>
      </c>
      <c r="AC2100" t="s">
        <v>39</v>
      </c>
      <c r="AD2100" t="s">
        <v>46</v>
      </c>
    </row>
    <row r="2101" spans="1:30" x14ac:dyDescent="0.25">
      <c r="A2101">
        <v>102100</v>
      </c>
      <c r="B2101">
        <v>54</v>
      </c>
      <c r="C2101" t="s">
        <v>75</v>
      </c>
      <c r="D2101" t="s">
        <v>58</v>
      </c>
      <c r="E2101" t="s">
        <v>32</v>
      </c>
      <c r="F2101">
        <v>39495.480000000003</v>
      </c>
      <c r="G2101">
        <v>24261.03</v>
      </c>
      <c r="H2101">
        <v>677</v>
      </c>
      <c r="I2101">
        <v>59</v>
      </c>
      <c r="J2101">
        <v>4</v>
      </c>
      <c r="K2101" t="s">
        <v>33</v>
      </c>
      <c r="L2101" t="s">
        <v>33</v>
      </c>
      <c r="M2101" t="s">
        <v>37</v>
      </c>
      <c r="N2101" t="s">
        <v>34</v>
      </c>
      <c r="O2101" t="s">
        <v>59</v>
      </c>
      <c r="P2101">
        <v>5</v>
      </c>
      <c r="Q2101">
        <v>184</v>
      </c>
      <c r="R2101">
        <v>5</v>
      </c>
      <c r="S2101">
        <v>0</v>
      </c>
      <c r="T2101" t="s">
        <v>67</v>
      </c>
      <c r="U2101">
        <v>-1</v>
      </c>
      <c r="V2101">
        <v>6</v>
      </c>
      <c r="W2101" t="s">
        <v>37</v>
      </c>
      <c r="X2101" t="s">
        <v>37</v>
      </c>
      <c r="Y2101" t="s">
        <v>33</v>
      </c>
      <c r="Z2101">
        <v>473945.76</v>
      </c>
      <c r="AA2101">
        <v>0.61399999999999999</v>
      </c>
      <c r="AB2101" t="s">
        <v>50</v>
      </c>
      <c r="AC2101" t="s">
        <v>51</v>
      </c>
      <c r="AD2101" t="s">
        <v>46</v>
      </c>
    </row>
    <row r="2102" spans="1:30" x14ac:dyDescent="0.25">
      <c r="A2102">
        <v>102101</v>
      </c>
      <c r="B2102">
        <v>32</v>
      </c>
      <c r="C2102" t="s">
        <v>47</v>
      </c>
      <c r="D2102" t="s">
        <v>58</v>
      </c>
      <c r="E2102" t="s">
        <v>42</v>
      </c>
      <c r="F2102">
        <v>37208.36</v>
      </c>
      <c r="G2102">
        <v>0</v>
      </c>
      <c r="H2102">
        <v>561</v>
      </c>
      <c r="I2102">
        <v>126</v>
      </c>
      <c r="J2102">
        <v>2</v>
      </c>
      <c r="K2102" t="s">
        <v>33</v>
      </c>
      <c r="L2102" t="s">
        <v>33</v>
      </c>
      <c r="M2102" t="s">
        <v>33</v>
      </c>
      <c r="N2102" t="s">
        <v>34</v>
      </c>
      <c r="O2102" t="s">
        <v>49</v>
      </c>
      <c r="P2102">
        <v>19</v>
      </c>
      <c r="Q2102">
        <v>512</v>
      </c>
      <c r="R2102">
        <v>3</v>
      </c>
      <c r="S2102">
        <v>2</v>
      </c>
      <c r="T2102" t="s">
        <v>53</v>
      </c>
      <c r="U2102">
        <v>258</v>
      </c>
      <c r="V2102">
        <v>4</v>
      </c>
      <c r="W2102" t="s">
        <v>33</v>
      </c>
      <c r="X2102" t="s">
        <v>33</v>
      </c>
      <c r="Y2102" t="s">
        <v>33</v>
      </c>
      <c r="Z2102">
        <v>446500.32</v>
      </c>
      <c r="AA2102">
        <v>0</v>
      </c>
      <c r="AB2102" t="s">
        <v>38</v>
      </c>
      <c r="AC2102" t="s">
        <v>51</v>
      </c>
      <c r="AD2102" t="s">
        <v>46</v>
      </c>
    </row>
    <row r="2103" spans="1:30" x14ac:dyDescent="0.25">
      <c r="A2103">
        <v>102102</v>
      </c>
      <c r="B2103">
        <v>40</v>
      </c>
      <c r="C2103" t="s">
        <v>71</v>
      </c>
      <c r="D2103" t="s">
        <v>68</v>
      </c>
      <c r="E2103" t="s">
        <v>42</v>
      </c>
      <c r="F2103">
        <v>19506.39</v>
      </c>
      <c r="G2103">
        <v>0</v>
      </c>
      <c r="H2103">
        <v>792</v>
      </c>
      <c r="I2103">
        <v>94</v>
      </c>
      <c r="J2103">
        <v>3</v>
      </c>
      <c r="K2103" t="s">
        <v>33</v>
      </c>
      <c r="L2103" t="s">
        <v>33</v>
      </c>
      <c r="M2103" t="s">
        <v>33</v>
      </c>
      <c r="N2103" t="s">
        <v>34</v>
      </c>
      <c r="O2103" t="s">
        <v>63</v>
      </c>
      <c r="P2103">
        <v>24</v>
      </c>
      <c r="Q2103">
        <v>615</v>
      </c>
      <c r="R2103">
        <v>3</v>
      </c>
      <c r="S2103">
        <v>5</v>
      </c>
      <c r="T2103" t="s">
        <v>67</v>
      </c>
      <c r="U2103">
        <v>112</v>
      </c>
      <c r="V2103">
        <v>0</v>
      </c>
      <c r="W2103" t="s">
        <v>33</v>
      </c>
      <c r="X2103" t="s">
        <v>37</v>
      </c>
      <c r="Y2103" t="s">
        <v>33</v>
      </c>
      <c r="Z2103">
        <v>234076.68</v>
      </c>
      <c r="AA2103">
        <v>0</v>
      </c>
      <c r="AB2103" t="s">
        <v>62</v>
      </c>
      <c r="AC2103" t="s">
        <v>65</v>
      </c>
      <c r="AD2103" t="s">
        <v>46</v>
      </c>
    </row>
    <row r="2104" spans="1:30" x14ac:dyDescent="0.25">
      <c r="A2104">
        <v>102103</v>
      </c>
      <c r="B2104">
        <v>52</v>
      </c>
      <c r="C2104" t="s">
        <v>75</v>
      </c>
      <c r="D2104" t="s">
        <v>31</v>
      </c>
      <c r="E2104" t="s">
        <v>42</v>
      </c>
      <c r="F2104">
        <v>69484.600000000006</v>
      </c>
      <c r="G2104">
        <v>0</v>
      </c>
      <c r="H2104">
        <v>830</v>
      </c>
      <c r="I2104">
        <v>9</v>
      </c>
      <c r="J2104">
        <v>1</v>
      </c>
      <c r="K2104" t="s">
        <v>33</v>
      </c>
      <c r="L2104" t="s">
        <v>37</v>
      </c>
      <c r="M2104" t="s">
        <v>33</v>
      </c>
      <c r="N2104" t="s">
        <v>55</v>
      </c>
      <c r="O2104" t="s">
        <v>59</v>
      </c>
      <c r="P2104">
        <v>28</v>
      </c>
      <c r="Q2104">
        <v>271</v>
      </c>
      <c r="R2104">
        <v>1</v>
      </c>
      <c r="S2104">
        <v>1</v>
      </c>
      <c r="T2104" t="s">
        <v>53</v>
      </c>
      <c r="U2104">
        <v>321</v>
      </c>
      <c r="V2104">
        <v>6</v>
      </c>
      <c r="W2104" t="s">
        <v>33</v>
      </c>
      <c r="X2104" t="s">
        <v>37</v>
      </c>
      <c r="Y2104" t="s">
        <v>33</v>
      </c>
      <c r="Z2104">
        <v>833815.2</v>
      </c>
      <c r="AA2104">
        <v>0</v>
      </c>
      <c r="AB2104" t="s">
        <v>50</v>
      </c>
      <c r="AC2104" t="s">
        <v>39</v>
      </c>
      <c r="AD2104" t="s">
        <v>46</v>
      </c>
    </row>
    <row r="2105" spans="1:30" x14ac:dyDescent="0.25">
      <c r="A2105">
        <v>102104</v>
      </c>
      <c r="B2105">
        <v>32</v>
      </c>
      <c r="C2105" t="s">
        <v>61</v>
      </c>
      <c r="D2105" t="s">
        <v>31</v>
      </c>
      <c r="E2105" t="s">
        <v>42</v>
      </c>
      <c r="F2105">
        <v>57624.17</v>
      </c>
      <c r="G2105">
        <v>22905.46</v>
      </c>
      <c r="H2105">
        <v>802</v>
      </c>
      <c r="I2105">
        <v>94</v>
      </c>
      <c r="J2105">
        <v>5</v>
      </c>
      <c r="K2105" t="s">
        <v>33</v>
      </c>
      <c r="L2105" t="s">
        <v>37</v>
      </c>
      <c r="M2105" t="s">
        <v>37</v>
      </c>
      <c r="N2105" t="s">
        <v>34</v>
      </c>
      <c r="O2105" t="s">
        <v>52</v>
      </c>
      <c r="P2105">
        <v>21</v>
      </c>
      <c r="Q2105">
        <v>76</v>
      </c>
      <c r="R2105">
        <v>7</v>
      </c>
      <c r="S2105">
        <v>1</v>
      </c>
      <c r="T2105" t="s">
        <v>53</v>
      </c>
      <c r="U2105">
        <v>310</v>
      </c>
      <c r="V2105">
        <v>6</v>
      </c>
      <c r="W2105" t="s">
        <v>33</v>
      </c>
      <c r="X2105" t="s">
        <v>37</v>
      </c>
      <c r="Y2105" t="s">
        <v>33</v>
      </c>
      <c r="Z2105">
        <v>691490.04</v>
      </c>
      <c r="AA2105">
        <v>0.39700000000000002</v>
      </c>
      <c r="AB2105" t="s">
        <v>38</v>
      </c>
      <c r="AC2105" t="s">
        <v>39</v>
      </c>
      <c r="AD2105" t="s">
        <v>46</v>
      </c>
    </row>
    <row r="2106" spans="1:30" x14ac:dyDescent="0.25">
      <c r="A2106">
        <v>102105</v>
      </c>
      <c r="B2106">
        <v>49</v>
      </c>
      <c r="C2106" t="s">
        <v>30</v>
      </c>
      <c r="D2106" t="s">
        <v>58</v>
      </c>
      <c r="E2106" t="s">
        <v>48</v>
      </c>
      <c r="F2106">
        <v>59616.45</v>
      </c>
      <c r="G2106">
        <v>25618.5</v>
      </c>
      <c r="H2106">
        <v>743</v>
      </c>
      <c r="I2106">
        <v>102</v>
      </c>
      <c r="J2106">
        <v>5</v>
      </c>
      <c r="K2106" t="s">
        <v>33</v>
      </c>
      <c r="L2106" t="s">
        <v>37</v>
      </c>
      <c r="M2106" t="s">
        <v>37</v>
      </c>
      <c r="N2106" t="s">
        <v>34</v>
      </c>
      <c r="O2106" t="s">
        <v>49</v>
      </c>
      <c r="P2106">
        <v>8</v>
      </c>
      <c r="Q2106">
        <v>214</v>
      </c>
      <c r="R2106">
        <v>3</v>
      </c>
      <c r="S2106">
        <v>3</v>
      </c>
      <c r="T2106" t="s">
        <v>53</v>
      </c>
      <c r="U2106">
        <v>389</v>
      </c>
      <c r="V2106">
        <v>4</v>
      </c>
      <c r="W2106" t="s">
        <v>33</v>
      </c>
      <c r="X2106" t="s">
        <v>33</v>
      </c>
      <c r="Y2106" t="s">
        <v>33</v>
      </c>
      <c r="Z2106">
        <v>715397.4</v>
      </c>
      <c r="AA2106">
        <v>0.43</v>
      </c>
      <c r="AB2106" t="s">
        <v>50</v>
      </c>
      <c r="AC2106" t="s">
        <v>39</v>
      </c>
      <c r="AD2106" t="s">
        <v>46</v>
      </c>
    </row>
    <row r="2107" spans="1:30" x14ac:dyDescent="0.25">
      <c r="A2107">
        <v>102106</v>
      </c>
      <c r="B2107">
        <v>43</v>
      </c>
      <c r="C2107" t="s">
        <v>41</v>
      </c>
      <c r="D2107" t="s">
        <v>58</v>
      </c>
      <c r="E2107" t="s">
        <v>32</v>
      </c>
      <c r="F2107">
        <v>34173.370000000003</v>
      </c>
      <c r="G2107">
        <v>37756.720000000001</v>
      </c>
      <c r="H2107">
        <v>736</v>
      </c>
      <c r="I2107">
        <v>174</v>
      </c>
      <c r="J2107">
        <v>2</v>
      </c>
      <c r="K2107" t="s">
        <v>33</v>
      </c>
      <c r="L2107" t="s">
        <v>33</v>
      </c>
      <c r="M2107" t="s">
        <v>37</v>
      </c>
      <c r="N2107" t="s">
        <v>34</v>
      </c>
      <c r="O2107" t="s">
        <v>59</v>
      </c>
      <c r="P2107">
        <v>1</v>
      </c>
      <c r="Q2107">
        <v>260</v>
      </c>
      <c r="R2107">
        <v>5</v>
      </c>
      <c r="S2107">
        <v>0</v>
      </c>
      <c r="T2107" t="s">
        <v>46</v>
      </c>
      <c r="U2107">
        <v>-1</v>
      </c>
      <c r="V2107">
        <v>2</v>
      </c>
      <c r="W2107" t="s">
        <v>37</v>
      </c>
      <c r="X2107" t="s">
        <v>37</v>
      </c>
      <c r="Y2107" t="s">
        <v>33</v>
      </c>
      <c r="Z2107">
        <v>410080.44</v>
      </c>
      <c r="AA2107">
        <v>1.105</v>
      </c>
      <c r="AB2107" t="s">
        <v>62</v>
      </c>
      <c r="AC2107" t="s">
        <v>51</v>
      </c>
      <c r="AD2107" t="s">
        <v>46</v>
      </c>
    </row>
    <row r="2108" spans="1:30" x14ac:dyDescent="0.25">
      <c r="A2108">
        <v>102107</v>
      </c>
      <c r="B2108">
        <v>32</v>
      </c>
      <c r="C2108" t="s">
        <v>41</v>
      </c>
      <c r="D2108" t="s">
        <v>58</v>
      </c>
      <c r="E2108" t="s">
        <v>48</v>
      </c>
      <c r="F2108">
        <v>30018.22</v>
      </c>
      <c r="G2108">
        <v>83929.85</v>
      </c>
      <c r="H2108">
        <v>557</v>
      </c>
      <c r="I2108">
        <v>176</v>
      </c>
      <c r="J2108">
        <v>5</v>
      </c>
      <c r="K2108" t="s">
        <v>33</v>
      </c>
      <c r="L2108" t="s">
        <v>37</v>
      </c>
      <c r="M2108" t="s">
        <v>37</v>
      </c>
      <c r="N2108" t="s">
        <v>34</v>
      </c>
      <c r="O2108" t="s">
        <v>43</v>
      </c>
      <c r="P2108">
        <v>23</v>
      </c>
      <c r="Q2108">
        <v>409</v>
      </c>
      <c r="R2108">
        <v>7</v>
      </c>
      <c r="S2108">
        <v>5</v>
      </c>
      <c r="T2108" t="s">
        <v>53</v>
      </c>
      <c r="U2108">
        <v>275</v>
      </c>
      <c r="V2108">
        <v>3</v>
      </c>
      <c r="W2108" t="s">
        <v>33</v>
      </c>
      <c r="X2108" t="s">
        <v>37</v>
      </c>
      <c r="Y2108" t="s">
        <v>33</v>
      </c>
      <c r="Z2108">
        <v>360218.64</v>
      </c>
      <c r="AA2108">
        <v>2.7959999999999998</v>
      </c>
      <c r="AB2108" t="s">
        <v>38</v>
      </c>
      <c r="AC2108" t="s">
        <v>65</v>
      </c>
      <c r="AD2108" t="s">
        <v>46</v>
      </c>
    </row>
    <row r="2109" spans="1:30" x14ac:dyDescent="0.25">
      <c r="A2109">
        <v>102108</v>
      </c>
      <c r="B2109">
        <v>68</v>
      </c>
      <c r="C2109" t="s">
        <v>47</v>
      </c>
      <c r="D2109" t="s">
        <v>31</v>
      </c>
      <c r="E2109" t="s">
        <v>42</v>
      </c>
      <c r="F2109">
        <v>41231.42</v>
      </c>
      <c r="G2109">
        <v>36860.800000000003</v>
      </c>
      <c r="H2109">
        <v>724</v>
      </c>
      <c r="I2109">
        <v>167</v>
      </c>
      <c r="J2109">
        <v>1</v>
      </c>
      <c r="K2109" t="s">
        <v>33</v>
      </c>
      <c r="L2109" t="s">
        <v>37</v>
      </c>
      <c r="M2109" t="s">
        <v>37</v>
      </c>
      <c r="N2109" t="s">
        <v>55</v>
      </c>
      <c r="O2109" t="s">
        <v>69</v>
      </c>
      <c r="P2109">
        <v>14</v>
      </c>
      <c r="Q2109">
        <v>440</v>
      </c>
      <c r="R2109">
        <v>3</v>
      </c>
      <c r="S2109">
        <v>3</v>
      </c>
      <c r="T2109" t="s">
        <v>53</v>
      </c>
      <c r="U2109">
        <v>41</v>
      </c>
      <c r="V2109">
        <v>0</v>
      </c>
      <c r="W2109" t="s">
        <v>37</v>
      </c>
      <c r="X2109" t="s">
        <v>37</v>
      </c>
      <c r="Y2109" t="s">
        <v>33</v>
      </c>
      <c r="Z2109">
        <v>494777.04</v>
      </c>
      <c r="AA2109">
        <v>0.89400000000000002</v>
      </c>
      <c r="AB2109" t="s">
        <v>60</v>
      </c>
      <c r="AC2109" t="s">
        <v>51</v>
      </c>
      <c r="AD2109" t="s">
        <v>46</v>
      </c>
    </row>
    <row r="2110" spans="1:30" x14ac:dyDescent="0.25">
      <c r="A2110">
        <v>102109</v>
      </c>
      <c r="B2110">
        <v>65</v>
      </c>
      <c r="C2110" t="s">
        <v>61</v>
      </c>
      <c r="D2110" t="s">
        <v>58</v>
      </c>
      <c r="E2110" t="s">
        <v>42</v>
      </c>
      <c r="F2110">
        <v>27439.759999999998</v>
      </c>
      <c r="G2110">
        <v>37156.42</v>
      </c>
      <c r="H2110">
        <v>577</v>
      </c>
      <c r="I2110">
        <v>74</v>
      </c>
      <c r="J2110">
        <v>1</v>
      </c>
      <c r="K2110" t="s">
        <v>33</v>
      </c>
      <c r="L2110" t="s">
        <v>33</v>
      </c>
      <c r="M2110" t="s">
        <v>33</v>
      </c>
      <c r="N2110" t="s">
        <v>34</v>
      </c>
      <c r="O2110" t="s">
        <v>64</v>
      </c>
      <c r="P2110">
        <v>19</v>
      </c>
      <c r="Q2110">
        <v>576</v>
      </c>
      <c r="R2110">
        <v>2</v>
      </c>
      <c r="S2110">
        <v>1</v>
      </c>
      <c r="T2110" t="s">
        <v>53</v>
      </c>
      <c r="U2110">
        <v>228</v>
      </c>
      <c r="V2110">
        <v>3</v>
      </c>
      <c r="W2110" t="s">
        <v>37</v>
      </c>
      <c r="X2110" t="s">
        <v>37</v>
      </c>
      <c r="Y2110" t="s">
        <v>37</v>
      </c>
      <c r="Z2110">
        <v>329277.12</v>
      </c>
      <c r="AA2110">
        <v>1.3540000000000001</v>
      </c>
      <c r="AB2110" t="s">
        <v>60</v>
      </c>
      <c r="AC2110" t="s">
        <v>65</v>
      </c>
      <c r="AD2110" t="s">
        <v>40</v>
      </c>
    </row>
    <row r="2111" spans="1:30" x14ac:dyDescent="0.25">
      <c r="A2111">
        <v>102110</v>
      </c>
      <c r="B2111">
        <v>31</v>
      </c>
      <c r="C2111" t="s">
        <v>70</v>
      </c>
      <c r="D2111" t="s">
        <v>58</v>
      </c>
      <c r="E2111" t="s">
        <v>42</v>
      </c>
      <c r="F2111">
        <v>66802.740000000005</v>
      </c>
      <c r="G2111">
        <v>0</v>
      </c>
      <c r="H2111">
        <v>716</v>
      </c>
      <c r="I2111">
        <v>6</v>
      </c>
      <c r="J2111">
        <v>1</v>
      </c>
      <c r="K2111" t="s">
        <v>33</v>
      </c>
      <c r="L2111" t="s">
        <v>37</v>
      </c>
      <c r="M2111" t="s">
        <v>33</v>
      </c>
      <c r="N2111" t="s">
        <v>34</v>
      </c>
      <c r="O2111" t="s">
        <v>64</v>
      </c>
      <c r="P2111">
        <v>14</v>
      </c>
      <c r="Q2111">
        <v>433</v>
      </c>
      <c r="R2111">
        <v>7</v>
      </c>
      <c r="S2111">
        <v>3</v>
      </c>
      <c r="T2111" t="s">
        <v>67</v>
      </c>
      <c r="U2111">
        <v>365</v>
      </c>
      <c r="V2111">
        <v>6</v>
      </c>
      <c r="W2111" t="s">
        <v>37</v>
      </c>
      <c r="X2111" t="s">
        <v>37</v>
      </c>
      <c r="Y2111" t="s">
        <v>33</v>
      </c>
      <c r="Z2111">
        <v>801632.88</v>
      </c>
      <c r="AA2111">
        <v>0</v>
      </c>
      <c r="AB2111" t="s">
        <v>38</v>
      </c>
      <c r="AC2111" t="s">
        <v>39</v>
      </c>
      <c r="AD2111" t="s">
        <v>46</v>
      </c>
    </row>
    <row r="2112" spans="1:30" x14ac:dyDescent="0.25">
      <c r="A2112">
        <v>102111</v>
      </c>
      <c r="B2112">
        <v>63</v>
      </c>
      <c r="C2112" t="s">
        <v>41</v>
      </c>
      <c r="D2112" t="s">
        <v>58</v>
      </c>
      <c r="E2112" t="s">
        <v>32</v>
      </c>
      <c r="F2112">
        <v>36113.089999999997</v>
      </c>
      <c r="G2112">
        <v>36838.199999999997</v>
      </c>
      <c r="H2112">
        <v>577</v>
      </c>
      <c r="I2112">
        <v>113</v>
      </c>
      <c r="J2112">
        <v>4</v>
      </c>
      <c r="K2112" t="s">
        <v>33</v>
      </c>
      <c r="L2112" t="s">
        <v>37</v>
      </c>
      <c r="M2112" t="s">
        <v>37</v>
      </c>
      <c r="N2112" t="s">
        <v>53</v>
      </c>
      <c r="O2112" t="s">
        <v>49</v>
      </c>
      <c r="P2112">
        <v>10</v>
      </c>
      <c r="Q2112">
        <v>513</v>
      </c>
      <c r="R2112">
        <v>8</v>
      </c>
      <c r="S2112">
        <v>5</v>
      </c>
      <c r="T2112" t="s">
        <v>67</v>
      </c>
      <c r="U2112">
        <v>93</v>
      </c>
      <c r="V2112">
        <v>2</v>
      </c>
      <c r="W2112" t="s">
        <v>33</v>
      </c>
      <c r="X2112" t="s">
        <v>33</v>
      </c>
      <c r="Y2112" t="s">
        <v>33</v>
      </c>
      <c r="Z2112">
        <v>433357.08</v>
      </c>
      <c r="AA2112">
        <v>1.02</v>
      </c>
      <c r="AB2112" t="s">
        <v>60</v>
      </c>
      <c r="AC2112" t="s">
        <v>51</v>
      </c>
      <c r="AD2112" t="s">
        <v>46</v>
      </c>
    </row>
    <row r="2113" spans="1:30" x14ac:dyDescent="0.25">
      <c r="A2113">
        <v>102112</v>
      </c>
      <c r="B2113">
        <v>31</v>
      </c>
      <c r="C2113" t="s">
        <v>41</v>
      </c>
      <c r="D2113" t="s">
        <v>31</v>
      </c>
      <c r="E2113" t="s">
        <v>48</v>
      </c>
      <c r="F2113">
        <v>54889.94</v>
      </c>
      <c r="G2113">
        <v>0</v>
      </c>
      <c r="H2113">
        <v>557</v>
      </c>
      <c r="I2113">
        <v>58</v>
      </c>
      <c r="J2113">
        <v>4</v>
      </c>
      <c r="K2113" t="s">
        <v>33</v>
      </c>
      <c r="L2113" t="s">
        <v>33</v>
      </c>
      <c r="M2113" t="s">
        <v>33</v>
      </c>
      <c r="N2113" t="s">
        <v>34</v>
      </c>
      <c r="O2113" t="s">
        <v>73</v>
      </c>
      <c r="P2113">
        <v>21</v>
      </c>
      <c r="Q2113">
        <v>659</v>
      </c>
      <c r="R2113">
        <v>4</v>
      </c>
      <c r="S2113">
        <v>4</v>
      </c>
      <c r="T2113" t="s">
        <v>53</v>
      </c>
      <c r="U2113">
        <v>172</v>
      </c>
      <c r="V2113">
        <v>6</v>
      </c>
      <c r="W2113" t="s">
        <v>33</v>
      </c>
      <c r="X2113" t="s">
        <v>37</v>
      </c>
      <c r="Y2113" t="s">
        <v>33</v>
      </c>
      <c r="Z2113">
        <v>658679.28</v>
      </c>
      <c r="AA2113">
        <v>0</v>
      </c>
      <c r="AB2113" t="s">
        <v>38</v>
      </c>
      <c r="AC2113" t="s">
        <v>39</v>
      </c>
      <c r="AD2113" t="s">
        <v>46</v>
      </c>
    </row>
    <row r="2114" spans="1:30" x14ac:dyDescent="0.25">
      <c r="A2114">
        <v>102113</v>
      </c>
      <c r="B2114">
        <v>21</v>
      </c>
      <c r="C2114" t="s">
        <v>57</v>
      </c>
      <c r="D2114" t="s">
        <v>31</v>
      </c>
      <c r="E2114" t="s">
        <v>48</v>
      </c>
      <c r="F2114">
        <v>30559.69</v>
      </c>
      <c r="G2114">
        <v>50651.5</v>
      </c>
      <c r="H2114">
        <v>612</v>
      </c>
      <c r="I2114">
        <v>13</v>
      </c>
      <c r="J2114">
        <v>5</v>
      </c>
      <c r="K2114" t="s">
        <v>33</v>
      </c>
      <c r="L2114" t="s">
        <v>33</v>
      </c>
      <c r="M2114" t="s">
        <v>33</v>
      </c>
      <c r="N2114" t="s">
        <v>34</v>
      </c>
      <c r="O2114" t="s">
        <v>52</v>
      </c>
      <c r="P2114">
        <v>4</v>
      </c>
      <c r="Q2114">
        <v>553</v>
      </c>
      <c r="R2114">
        <v>4</v>
      </c>
      <c r="S2114">
        <v>0</v>
      </c>
      <c r="U2114">
        <v>-1</v>
      </c>
      <c r="V2114">
        <v>3</v>
      </c>
      <c r="W2114" t="s">
        <v>37</v>
      </c>
      <c r="X2114" t="s">
        <v>37</v>
      </c>
      <c r="Y2114" t="s">
        <v>37</v>
      </c>
      <c r="Z2114">
        <v>366716.28</v>
      </c>
      <c r="AA2114">
        <v>1.657</v>
      </c>
      <c r="AB2114" t="s">
        <v>44</v>
      </c>
      <c r="AC2114" t="s">
        <v>51</v>
      </c>
      <c r="AD2114" t="s">
        <v>40</v>
      </c>
    </row>
    <row r="2115" spans="1:30" x14ac:dyDescent="0.25">
      <c r="A2115">
        <v>102114</v>
      </c>
      <c r="B2115">
        <v>36</v>
      </c>
      <c r="C2115" t="s">
        <v>75</v>
      </c>
      <c r="D2115" t="s">
        <v>58</v>
      </c>
      <c r="E2115" t="s">
        <v>32</v>
      </c>
      <c r="F2115">
        <v>57180.2</v>
      </c>
      <c r="G2115">
        <v>38886.36</v>
      </c>
      <c r="H2115">
        <v>714</v>
      </c>
      <c r="I2115">
        <v>99</v>
      </c>
      <c r="J2115">
        <v>1</v>
      </c>
      <c r="K2115" t="s">
        <v>33</v>
      </c>
      <c r="L2115" t="s">
        <v>37</v>
      </c>
      <c r="M2115" t="s">
        <v>33</v>
      </c>
      <c r="N2115" t="s">
        <v>34</v>
      </c>
      <c r="O2115" t="s">
        <v>56</v>
      </c>
      <c r="P2115">
        <v>4</v>
      </c>
      <c r="Q2115">
        <v>301</v>
      </c>
      <c r="R2115">
        <v>2</v>
      </c>
      <c r="S2115">
        <v>1</v>
      </c>
      <c r="T2115" t="s">
        <v>36</v>
      </c>
      <c r="U2115">
        <v>486</v>
      </c>
      <c r="V2115">
        <v>5</v>
      </c>
      <c r="W2115" t="s">
        <v>33</v>
      </c>
      <c r="X2115" t="s">
        <v>33</v>
      </c>
      <c r="Y2115" t="s">
        <v>37</v>
      </c>
      <c r="Z2115">
        <v>686162.4</v>
      </c>
      <c r="AA2115">
        <v>0.68</v>
      </c>
      <c r="AB2115" t="s">
        <v>62</v>
      </c>
      <c r="AC2115" t="s">
        <v>39</v>
      </c>
      <c r="AD2115" t="s">
        <v>40</v>
      </c>
    </row>
    <row r="2116" spans="1:30" x14ac:dyDescent="0.25">
      <c r="A2116">
        <v>102115</v>
      </c>
      <c r="B2116">
        <v>61</v>
      </c>
      <c r="C2116" t="s">
        <v>76</v>
      </c>
      <c r="D2116" t="s">
        <v>31</v>
      </c>
      <c r="E2116" t="s">
        <v>48</v>
      </c>
      <c r="F2116">
        <v>36547.589999999997</v>
      </c>
      <c r="G2116">
        <v>39133.9</v>
      </c>
      <c r="H2116">
        <v>632</v>
      </c>
      <c r="I2116">
        <v>36</v>
      </c>
      <c r="J2116">
        <v>2</v>
      </c>
      <c r="K2116" t="s">
        <v>33</v>
      </c>
      <c r="L2116" t="s">
        <v>33</v>
      </c>
      <c r="M2116" t="s">
        <v>37</v>
      </c>
      <c r="N2116" t="s">
        <v>34</v>
      </c>
      <c r="O2116" t="s">
        <v>69</v>
      </c>
      <c r="P2116">
        <v>2</v>
      </c>
      <c r="Q2116">
        <v>358</v>
      </c>
      <c r="R2116">
        <v>7</v>
      </c>
      <c r="S2116">
        <v>0</v>
      </c>
      <c r="T2116" t="s">
        <v>53</v>
      </c>
      <c r="U2116">
        <v>-1</v>
      </c>
      <c r="V2116">
        <v>4</v>
      </c>
      <c r="W2116" t="s">
        <v>37</v>
      </c>
      <c r="X2116" t="s">
        <v>37</v>
      </c>
      <c r="Y2116" t="s">
        <v>33</v>
      </c>
      <c r="Z2116">
        <v>438571.08</v>
      </c>
      <c r="AA2116">
        <v>1.071</v>
      </c>
      <c r="AB2116" t="s">
        <v>60</v>
      </c>
      <c r="AC2116" t="s">
        <v>51</v>
      </c>
      <c r="AD2116" t="s">
        <v>46</v>
      </c>
    </row>
    <row r="2117" spans="1:30" x14ac:dyDescent="0.25">
      <c r="A2117">
        <v>102116</v>
      </c>
      <c r="B2117">
        <v>48</v>
      </c>
      <c r="C2117" t="s">
        <v>54</v>
      </c>
      <c r="D2117" t="s">
        <v>31</v>
      </c>
      <c r="E2117" t="s">
        <v>42</v>
      </c>
      <c r="F2117">
        <v>41247.550000000003</v>
      </c>
      <c r="G2117">
        <v>26612</v>
      </c>
      <c r="H2117">
        <v>476</v>
      </c>
      <c r="I2117">
        <v>99</v>
      </c>
      <c r="J2117">
        <v>1</v>
      </c>
      <c r="K2117" t="s">
        <v>37</v>
      </c>
      <c r="L2117" t="s">
        <v>37</v>
      </c>
      <c r="M2117" t="s">
        <v>33</v>
      </c>
      <c r="N2117" t="s">
        <v>34</v>
      </c>
      <c r="O2117" t="s">
        <v>73</v>
      </c>
      <c r="P2117">
        <v>15</v>
      </c>
      <c r="Q2117">
        <v>304</v>
      </c>
      <c r="R2117">
        <v>8</v>
      </c>
      <c r="S2117">
        <v>1</v>
      </c>
      <c r="T2117" t="s">
        <v>53</v>
      </c>
      <c r="U2117">
        <v>467</v>
      </c>
      <c r="V2117">
        <v>6</v>
      </c>
      <c r="W2117" t="s">
        <v>33</v>
      </c>
      <c r="X2117" t="s">
        <v>33</v>
      </c>
      <c r="Y2117" t="s">
        <v>33</v>
      </c>
      <c r="Z2117">
        <v>494970.6</v>
      </c>
      <c r="AA2117">
        <v>0.64500000000000002</v>
      </c>
      <c r="AB2117" t="s">
        <v>50</v>
      </c>
      <c r="AC2117" t="s">
        <v>51</v>
      </c>
      <c r="AD2117" t="s">
        <v>46</v>
      </c>
    </row>
    <row r="2118" spans="1:30" x14ac:dyDescent="0.25">
      <c r="A2118">
        <v>102117</v>
      </c>
      <c r="B2118">
        <v>53</v>
      </c>
      <c r="C2118" t="s">
        <v>75</v>
      </c>
      <c r="D2118" t="s">
        <v>31</v>
      </c>
      <c r="E2118" t="s">
        <v>42</v>
      </c>
      <c r="F2118">
        <v>24371.18</v>
      </c>
      <c r="G2118">
        <v>15307.23</v>
      </c>
      <c r="H2118">
        <v>683</v>
      </c>
      <c r="I2118">
        <v>82</v>
      </c>
      <c r="J2118">
        <v>2</v>
      </c>
      <c r="K2118" t="s">
        <v>33</v>
      </c>
      <c r="L2118" t="s">
        <v>33</v>
      </c>
      <c r="M2118" t="s">
        <v>33</v>
      </c>
      <c r="N2118" t="s">
        <v>34</v>
      </c>
      <c r="O2118" t="s">
        <v>52</v>
      </c>
      <c r="P2118">
        <v>20</v>
      </c>
      <c r="Q2118">
        <v>146</v>
      </c>
      <c r="R2118">
        <v>1</v>
      </c>
      <c r="S2118">
        <v>3</v>
      </c>
      <c r="T2118" t="s">
        <v>36</v>
      </c>
      <c r="U2118">
        <v>256</v>
      </c>
      <c r="V2118">
        <v>6</v>
      </c>
      <c r="W2118" t="s">
        <v>37</v>
      </c>
      <c r="X2118" t="s">
        <v>33</v>
      </c>
      <c r="Y2118" t="s">
        <v>33</v>
      </c>
      <c r="Z2118">
        <v>292454.15999999997</v>
      </c>
      <c r="AA2118">
        <v>0.628</v>
      </c>
      <c r="AB2118" t="s">
        <v>50</v>
      </c>
      <c r="AC2118" t="s">
        <v>65</v>
      </c>
      <c r="AD2118" t="s">
        <v>46</v>
      </c>
    </row>
    <row r="2119" spans="1:30" x14ac:dyDescent="0.25">
      <c r="A2119">
        <v>102118</v>
      </c>
      <c r="B2119">
        <v>53</v>
      </c>
      <c r="C2119" t="s">
        <v>47</v>
      </c>
      <c r="D2119" t="s">
        <v>31</v>
      </c>
      <c r="E2119" t="s">
        <v>32</v>
      </c>
      <c r="F2119">
        <v>54219.47</v>
      </c>
      <c r="G2119">
        <v>27975.5</v>
      </c>
      <c r="H2119">
        <v>760</v>
      </c>
      <c r="I2119">
        <v>22</v>
      </c>
      <c r="J2119">
        <v>3</v>
      </c>
      <c r="K2119" t="s">
        <v>33</v>
      </c>
      <c r="L2119" t="s">
        <v>33</v>
      </c>
      <c r="M2119" t="s">
        <v>33</v>
      </c>
      <c r="N2119" t="s">
        <v>34</v>
      </c>
      <c r="O2119" t="s">
        <v>35</v>
      </c>
      <c r="P2119">
        <v>19</v>
      </c>
      <c r="Q2119">
        <v>388</v>
      </c>
      <c r="R2119">
        <v>1</v>
      </c>
      <c r="S2119">
        <v>2</v>
      </c>
      <c r="T2119" t="s">
        <v>53</v>
      </c>
      <c r="U2119">
        <v>470</v>
      </c>
      <c r="V2119">
        <v>1</v>
      </c>
      <c r="W2119" t="s">
        <v>33</v>
      </c>
      <c r="X2119" t="s">
        <v>37</v>
      </c>
      <c r="Y2119" t="s">
        <v>33</v>
      </c>
      <c r="Z2119">
        <v>650633.64</v>
      </c>
      <c r="AA2119">
        <v>0.51600000000000001</v>
      </c>
      <c r="AB2119" t="s">
        <v>50</v>
      </c>
      <c r="AC2119" t="s">
        <v>45</v>
      </c>
      <c r="AD2119" t="s">
        <v>46</v>
      </c>
    </row>
    <row r="2120" spans="1:30" x14ac:dyDescent="0.25">
      <c r="A2120">
        <v>102119</v>
      </c>
      <c r="B2120">
        <v>22</v>
      </c>
      <c r="C2120" t="s">
        <v>54</v>
      </c>
      <c r="D2120" t="s">
        <v>31</v>
      </c>
      <c r="E2120" t="s">
        <v>48</v>
      </c>
      <c r="F2120">
        <v>51963.86</v>
      </c>
      <c r="G2120">
        <v>62980.27</v>
      </c>
      <c r="H2120">
        <v>706</v>
      </c>
      <c r="I2120">
        <v>152</v>
      </c>
      <c r="J2120">
        <v>4</v>
      </c>
      <c r="K2120" t="s">
        <v>33</v>
      </c>
      <c r="L2120" t="s">
        <v>33</v>
      </c>
      <c r="M2120" t="s">
        <v>33</v>
      </c>
      <c r="N2120" t="s">
        <v>34</v>
      </c>
      <c r="O2120" t="s">
        <v>63</v>
      </c>
      <c r="P2120">
        <v>19</v>
      </c>
      <c r="Q2120">
        <v>632</v>
      </c>
      <c r="R2120">
        <v>3</v>
      </c>
      <c r="S2120">
        <v>1</v>
      </c>
      <c r="T2120" t="s">
        <v>67</v>
      </c>
      <c r="U2120">
        <v>375</v>
      </c>
      <c r="V2120">
        <v>0</v>
      </c>
      <c r="W2120" t="s">
        <v>33</v>
      </c>
      <c r="X2120" t="s">
        <v>33</v>
      </c>
      <c r="Y2120" t="s">
        <v>37</v>
      </c>
      <c r="Z2120">
        <v>623566.31999999995</v>
      </c>
      <c r="AA2120">
        <v>1.212</v>
      </c>
      <c r="AB2120" t="s">
        <v>44</v>
      </c>
      <c r="AC2120" t="s">
        <v>45</v>
      </c>
      <c r="AD2120" t="s">
        <v>40</v>
      </c>
    </row>
    <row r="2121" spans="1:30" x14ac:dyDescent="0.25">
      <c r="A2121">
        <v>102120</v>
      </c>
      <c r="B2121">
        <v>60</v>
      </c>
      <c r="C2121" t="s">
        <v>66</v>
      </c>
      <c r="D2121" t="s">
        <v>58</v>
      </c>
      <c r="E2121" t="s">
        <v>32</v>
      </c>
      <c r="F2121">
        <v>48134.15</v>
      </c>
      <c r="G2121">
        <v>27848.38</v>
      </c>
      <c r="H2121">
        <v>646</v>
      </c>
      <c r="I2121">
        <v>179</v>
      </c>
      <c r="J2121">
        <v>4</v>
      </c>
      <c r="K2121" t="s">
        <v>33</v>
      </c>
      <c r="L2121" t="s">
        <v>37</v>
      </c>
      <c r="M2121" t="s">
        <v>33</v>
      </c>
      <c r="N2121" t="s">
        <v>53</v>
      </c>
      <c r="O2121" t="s">
        <v>74</v>
      </c>
      <c r="P2121">
        <v>8</v>
      </c>
      <c r="Q2121">
        <v>285</v>
      </c>
      <c r="R2121">
        <v>7</v>
      </c>
      <c r="S2121">
        <v>1</v>
      </c>
      <c r="T2121" t="s">
        <v>36</v>
      </c>
      <c r="U2121">
        <v>408</v>
      </c>
      <c r="V2121">
        <v>5</v>
      </c>
      <c r="W2121" t="s">
        <v>33</v>
      </c>
      <c r="X2121" t="s">
        <v>37</v>
      </c>
      <c r="Y2121" t="s">
        <v>33</v>
      </c>
      <c r="Z2121">
        <v>577609.80000000005</v>
      </c>
      <c r="AA2121">
        <v>0.57899999999999996</v>
      </c>
      <c r="AB2121" t="s">
        <v>60</v>
      </c>
      <c r="AC2121" t="s">
        <v>45</v>
      </c>
      <c r="AD2121" t="s">
        <v>46</v>
      </c>
    </row>
    <row r="2122" spans="1:30" x14ac:dyDescent="0.25">
      <c r="A2122">
        <v>102121</v>
      </c>
      <c r="B2122">
        <v>53</v>
      </c>
      <c r="C2122" t="s">
        <v>54</v>
      </c>
      <c r="D2122" t="s">
        <v>58</v>
      </c>
      <c r="E2122" t="s">
        <v>32</v>
      </c>
      <c r="F2122">
        <v>67695.199999999997</v>
      </c>
      <c r="G2122">
        <v>76610.94</v>
      </c>
      <c r="H2122">
        <v>802</v>
      </c>
      <c r="I2122">
        <v>112</v>
      </c>
      <c r="J2122">
        <v>3</v>
      </c>
      <c r="K2122" t="s">
        <v>33</v>
      </c>
      <c r="L2122" t="s">
        <v>33</v>
      </c>
      <c r="M2122" t="s">
        <v>33</v>
      </c>
      <c r="N2122" t="s">
        <v>55</v>
      </c>
      <c r="O2122" t="s">
        <v>74</v>
      </c>
      <c r="P2122">
        <v>4</v>
      </c>
      <c r="Q2122">
        <v>20</v>
      </c>
      <c r="R2122">
        <v>6</v>
      </c>
      <c r="S2122">
        <v>2</v>
      </c>
      <c r="T2122" t="s">
        <v>53</v>
      </c>
      <c r="U2122">
        <v>102</v>
      </c>
      <c r="V2122">
        <v>1</v>
      </c>
      <c r="W2122" t="s">
        <v>37</v>
      </c>
      <c r="X2122" t="s">
        <v>37</v>
      </c>
      <c r="Y2122" t="s">
        <v>37</v>
      </c>
      <c r="Z2122">
        <v>812342.4</v>
      </c>
      <c r="AA2122">
        <v>1.1319999999999999</v>
      </c>
      <c r="AB2122" t="s">
        <v>50</v>
      </c>
      <c r="AC2122" t="s">
        <v>39</v>
      </c>
      <c r="AD2122" t="s">
        <v>46</v>
      </c>
    </row>
    <row r="2123" spans="1:30" x14ac:dyDescent="0.25">
      <c r="A2123">
        <v>102122</v>
      </c>
      <c r="B2123">
        <v>48</v>
      </c>
      <c r="C2123" t="s">
        <v>54</v>
      </c>
      <c r="D2123" t="s">
        <v>58</v>
      </c>
      <c r="E2123" t="s">
        <v>42</v>
      </c>
      <c r="F2123">
        <v>21141.71</v>
      </c>
      <c r="G2123">
        <v>27734.82</v>
      </c>
      <c r="H2123">
        <v>731</v>
      </c>
      <c r="I2123">
        <v>73</v>
      </c>
      <c r="J2123">
        <v>5</v>
      </c>
      <c r="K2123" t="s">
        <v>33</v>
      </c>
      <c r="L2123" t="s">
        <v>37</v>
      </c>
      <c r="M2123" t="s">
        <v>33</v>
      </c>
      <c r="N2123" t="s">
        <v>53</v>
      </c>
      <c r="O2123" t="s">
        <v>69</v>
      </c>
      <c r="P2123">
        <v>22</v>
      </c>
      <c r="Q2123">
        <v>126</v>
      </c>
      <c r="R2123">
        <v>8</v>
      </c>
      <c r="S2123">
        <v>3</v>
      </c>
      <c r="T2123" t="s">
        <v>53</v>
      </c>
      <c r="U2123">
        <v>296</v>
      </c>
      <c r="V2123">
        <v>3</v>
      </c>
      <c r="W2123" t="s">
        <v>33</v>
      </c>
      <c r="X2123" t="s">
        <v>37</v>
      </c>
      <c r="Y2123" t="s">
        <v>37</v>
      </c>
      <c r="Z2123">
        <v>253700.52</v>
      </c>
      <c r="AA2123">
        <v>1.3120000000000001</v>
      </c>
      <c r="AB2123" t="s">
        <v>50</v>
      </c>
      <c r="AC2123" t="s">
        <v>65</v>
      </c>
      <c r="AD2123" t="s">
        <v>46</v>
      </c>
    </row>
    <row r="2124" spans="1:30" x14ac:dyDescent="0.25">
      <c r="A2124">
        <v>102123</v>
      </c>
      <c r="B2124">
        <v>39</v>
      </c>
      <c r="C2124" t="s">
        <v>57</v>
      </c>
      <c r="D2124" t="s">
        <v>58</v>
      </c>
      <c r="E2124" t="s">
        <v>48</v>
      </c>
      <c r="F2124">
        <v>26059.73</v>
      </c>
      <c r="G2124">
        <v>24304.959999999999</v>
      </c>
      <c r="H2124">
        <v>745</v>
      </c>
      <c r="I2124">
        <v>12</v>
      </c>
      <c r="J2124">
        <v>4</v>
      </c>
      <c r="K2124" t="s">
        <v>33</v>
      </c>
      <c r="L2124" t="s">
        <v>33</v>
      </c>
      <c r="M2124" t="s">
        <v>37</v>
      </c>
      <c r="N2124" t="s">
        <v>34</v>
      </c>
      <c r="O2124" t="s">
        <v>43</v>
      </c>
      <c r="P2124">
        <v>17</v>
      </c>
      <c r="Q2124">
        <v>346</v>
      </c>
      <c r="R2124">
        <v>2</v>
      </c>
      <c r="S2124">
        <v>0</v>
      </c>
      <c r="T2124" t="s">
        <v>53</v>
      </c>
      <c r="U2124">
        <v>-1</v>
      </c>
      <c r="V2124">
        <v>0</v>
      </c>
      <c r="W2124" t="s">
        <v>33</v>
      </c>
      <c r="X2124" t="s">
        <v>33</v>
      </c>
      <c r="Y2124" t="s">
        <v>33</v>
      </c>
      <c r="Z2124">
        <v>312716.76</v>
      </c>
      <c r="AA2124">
        <v>0.93300000000000005</v>
      </c>
      <c r="AB2124" t="s">
        <v>62</v>
      </c>
      <c r="AC2124" t="s">
        <v>65</v>
      </c>
      <c r="AD2124" t="s">
        <v>46</v>
      </c>
    </row>
    <row r="2125" spans="1:30" x14ac:dyDescent="0.25">
      <c r="A2125">
        <v>102124</v>
      </c>
      <c r="B2125">
        <v>59</v>
      </c>
      <c r="C2125" t="s">
        <v>57</v>
      </c>
      <c r="D2125" t="s">
        <v>31</v>
      </c>
      <c r="E2125" t="s">
        <v>48</v>
      </c>
      <c r="F2125">
        <v>36075.49</v>
      </c>
      <c r="G2125">
        <v>42451.88</v>
      </c>
      <c r="H2125">
        <v>689</v>
      </c>
      <c r="I2125">
        <v>6</v>
      </c>
      <c r="J2125">
        <v>1</v>
      </c>
      <c r="K2125" t="s">
        <v>33</v>
      </c>
      <c r="L2125" t="s">
        <v>37</v>
      </c>
      <c r="M2125" t="s">
        <v>33</v>
      </c>
      <c r="N2125" t="s">
        <v>34</v>
      </c>
      <c r="O2125" t="s">
        <v>69</v>
      </c>
      <c r="P2125">
        <v>22</v>
      </c>
      <c r="Q2125">
        <v>464</v>
      </c>
      <c r="R2125">
        <v>1</v>
      </c>
      <c r="S2125">
        <v>1</v>
      </c>
      <c r="T2125" t="s">
        <v>67</v>
      </c>
      <c r="U2125">
        <v>88</v>
      </c>
      <c r="V2125">
        <v>6</v>
      </c>
      <c r="W2125" t="s">
        <v>37</v>
      </c>
      <c r="X2125" t="s">
        <v>37</v>
      </c>
      <c r="Y2125" t="s">
        <v>37</v>
      </c>
      <c r="Z2125">
        <v>432905.88</v>
      </c>
      <c r="AA2125">
        <v>1.177</v>
      </c>
      <c r="AB2125" t="s">
        <v>60</v>
      </c>
      <c r="AC2125" t="s">
        <v>51</v>
      </c>
      <c r="AD2125" t="s">
        <v>40</v>
      </c>
    </row>
    <row r="2126" spans="1:30" x14ac:dyDescent="0.25">
      <c r="A2126">
        <v>102125</v>
      </c>
      <c r="B2126">
        <v>51</v>
      </c>
      <c r="C2126" t="s">
        <v>47</v>
      </c>
      <c r="D2126" t="s">
        <v>31</v>
      </c>
      <c r="E2126" t="s">
        <v>48</v>
      </c>
      <c r="F2126">
        <v>63889.13</v>
      </c>
      <c r="G2126">
        <v>64332.87</v>
      </c>
      <c r="H2126">
        <v>704</v>
      </c>
      <c r="I2126">
        <v>177</v>
      </c>
      <c r="J2126">
        <v>3</v>
      </c>
      <c r="K2126" t="s">
        <v>33</v>
      </c>
      <c r="L2126" t="s">
        <v>33</v>
      </c>
      <c r="M2126" t="s">
        <v>33</v>
      </c>
      <c r="N2126" t="s">
        <v>34</v>
      </c>
      <c r="O2126" t="s">
        <v>49</v>
      </c>
      <c r="P2126">
        <v>28</v>
      </c>
      <c r="Q2126">
        <v>211</v>
      </c>
      <c r="R2126">
        <v>4</v>
      </c>
      <c r="S2126">
        <v>4</v>
      </c>
      <c r="T2126" t="s">
        <v>67</v>
      </c>
      <c r="U2126">
        <v>361</v>
      </c>
      <c r="V2126">
        <v>6</v>
      </c>
      <c r="W2126" t="s">
        <v>37</v>
      </c>
      <c r="X2126" t="s">
        <v>33</v>
      </c>
      <c r="Y2126" t="s">
        <v>33</v>
      </c>
      <c r="Z2126">
        <v>766669.56</v>
      </c>
      <c r="AA2126">
        <v>1.0069999999999999</v>
      </c>
      <c r="AB2126" t="s">
        <v>50</v>
      </c>
      <c r="AC2126" t="s">
        <v>39</v>
      </c>
      <c r="AD2126" t="s">
        <v>46</v>
      </c>
    </row>
    <row r="2127" spans="1:30" x14ac:dyDescent="0.25">
      <c r="A2127">
        <v>102126</v>
      </c>
      <c r="B2127">
        <v>54</v>
      </c>
      <c r="C2127" t="s">
        <v>76</v>
      </c>
      <c r="D2127" t="s">
        <v>31</v>
      </c>
      <c r="E2127" t="s">
        <v>42</v>
      </c>
      <c r="F2127">
        <v>17296.39</v>
      </c>
      <c r="G2127">
        <v>5557.22</v>
      </c>
      <c r="H2127">
        <v>703</v>
      </c>
      <c r="I2127">
        <v>92</v>
      </c>
      <c r="J2127">
        <v>5</v>
      </c>
      <c r="K2127" t="s">
        <v>33</v>
      </c>
      <c r="L2127" t="s">
        <v>33</v>
      </c>
      <c r="M2127" t="s">
        <v>33</v>
      </c>
      <c r="N2127" t="s">
        <v>34</v>
      </c>
      <c r="O2127" t="s">
        <v>43</v>
      </c>
      <c r="P2127">
        <v>10</v>
      </c>
      <c r="Q2127">
        <v>220</v>
      </c>
      <c r="R2127">
        <v>3</v>
      </c>
      <c r="S2127">
        <v>2</v>
      </c>
      <c r="T2127" t="s">
        <v>53</v>
      </c>
      <c r="U2127">
        <v>493</v>
      </c>
      <c r="V2127">
        <v>6</v>
      </c>
      <c r="W2127" t="s">
        <v>33</v>
      </c>
      <c r="X2127" t="s">
        <v>33</v>
      </c>
      <c r="Y2127" t="s">
        <v>33</v>
      </c>
      <c r="Z2127">
        <v>207556.68</v>
      </c>
      <c r="AA2127">
        <v>0.32100000000000001</v>
      </c>
      <c r="AB2127" t="s">
        <v>50</v>
      </c>
      <c r="AC2127" t="s">
        <v>65</v>
      </c>
      <c r="AD2127" t="s">
        <v>46</v>
      </c>
    </row>
    <row r="2128" spans="1:30" x14ac:dyDescent="0.25">
      <c r="A2128">
        <v>102127</v>
      </c>
      <c r="B2128">
        <v>49</v>
      </c>
      <c r="C2128" t="s">
        <v>75</v>
      </c>
      <c r="D2128" t="s">
        <v>31</v>
      </c>
      <c r="E2128" t="s">
        <v>32</v>
      </c>
      <c r="F2128">
        <v>12000</v>
      </c>
      <c r="G2128">
        <v>54051.94</v>
      </c>
      <c r="H2128">
        <v>715</v>
      </c>
      <c r="I2128">
        <v>110</v>
      </c>
      <c r="J2128">
        <v>1</v>
      </c>
      <c r="K2128" t="s">
        <v>33</v>
      </c>
      <c r="L2128" t="s">
        <v>37</v>
      </c>
      <c r="M2128" t="s">
        <v>33</v>
      </c>
      <c r="N2128" t="s">
        <v>34</v>
      </c>
      <c r="O2128" t="s">
        <v>64</v>
      </c>
      <c r="P2128">
        <v>3</v>
      </c>
      <c r="Q2128">
        <v>176</v>
      </c>
      <c r="R2128">
        <v>4</v>
      </c>
      <c r="S2128">
        <v>5</v>
      </c>
      <c r="T2128" t="s">
        <v>53</v>
      </c>
      <c r="U2128">
        <v>396</v>
      </c>
      <c r="V2128">
        <v>2</v>
      </c>
      <c r="W2128" t="s">
        <v>33</v>
      </c>
      <c r="X2128" t="s">
        <v>33</v>
      </c>
      <c r="Y2128" t="s">
        <v>33</v>
      </c>
      <c r="Z2128">
        <v>144000</v>
      </c>
      <c r="AA2128">
        <v>4.5039999999999996</v>
      </c>
      <c r="AB2128" t="s">
        <v>50</v>
      </c>
      <c r="AC2128" t="s">
        <v>65</v>
      </c>
      <c r="AD2128" t="s">
        <v>46</v>
      </c>
    </row>
    <row r="2129" spans="1:30" x14ac:dyDescent="0.25">
      <c r="A2129">
        <v>102128</v>
      </c>
      <c r="B2129">
        <v>67</v>
      </c>
      <c r="C2129" t="s">
        <v>70</v>
      </c>
      <c r="D2129" t="s">
        <v>31</v>
      </c>
      <c r="E2129" t="s">
        <v>42</v>
      </c>
      <c r="F2129">
        <v>45145.440000000002</v>
      </c>
      <c r="G2129">
        <v>53803.87</v>
      </c>
      <c r="H2129">
        <v>687</v>
      </c>
      <c r="I2129">
        <v>44</v>
      </c>
      <c r="J2129">
        <v>2</v>
      </c>
      <c r="K2129" t="s">
        <v>33</v>
      </c>
      <c r="L2129" t="s">
        <v>37</v>
      </c>
      <c r="M2129" t="s">
        <v>33</v>
      </c>
      <c r="N2129" t="s">
        <v>34</v>
      </c>
      <c r="O2129" t="s">
        <v>69</v>
      </c>
      <c r="P2129">
        <v>7</v>
      </c>
      <c r="Q2129">
        <v>83</v>
      </c>
      <c r="R2129">
        <v>6</v>
      </c>
      <c r="S2129">
        <v>4</v>
      </c>
      <c r="U2129">
        <v>475</v>
      </c>
      <c r="V2129">
        <v>3</v>
      </c>
      <c r="W2129" t="s">
        <v>37</v>
      </c>
      <c r="X2129" t="s">
        <v>37</v>
      </c>
      <c r="Y2129" t="s">
        <v>33</v>
      </c>
      <c r="Z2129">
        <v>541745.28</v>
      </c>
      <c r="AA2129">
        <v>1.1919999999999999</v>
      </c>
      <c r="AB2129" t="s">
        <v>60</v>
      </c>
      <c r="AC2129" t="s">
        <v>45</v>
      </c>
      <c r="AD2129" t="s">
        <v>46</v>
      </c>
    </row>
    <row r="2130" spans="1:30" x14ac:dyDescent="0.25">
      <c r="A2130">
        <v>102129</v>
      </c>
      <c r="B2130">
        <v>34</v>
      </c>
      <c r="C2130" t="s">
        <v>75</v>
      </c>
      <c r="D2130" t="s">
        <v>31</v>
      </c>
      <c r="E2130" t="s">
        <v>42</v>
      </c>
      <c r="F2130">
        <v>62759.17</v>
      </c>
      <c r="G2130">
        <v>11136.18</v>
      </c>
      <c r="H2130">
        <v>644</v>
      </c>
      <c r="I2130">
        <v>46</v>
      </c>
      <c r="J2130">
        <v>4</v>
      </c>
      <c r="K2130" t="s">
        <v>33</v>
      </c>
      <c r="L2130" t="s">
        <v>33</v>
      </c>
      <c r="M2130" t="s">
        <v>33</v>
      </c>
      <c r="N2130" t="s">
        <v>34</v>
      </c>
      <c r="O2130" t="s">
        <v>64</v>
      </c>
      <c r="P2130">
        <v>2</v>
      </c>
      <c r="Q2130">
        <v>624</v>
      </c>
      <c r="R2130">
        <v>1</v>
      </c>
      <c r="S2130">
        <v>4</v>
      </c>
      <c r="T2130" t="s">
        <v>53</v>
      </c>
      <c r="U2130">
        <v>454</v>
      </c>
      <c r="V2130">
        <v>2</v>
      </c>
      <c r="W2130" t="s">
        <v>37</v>
      </c>
      <c r="X2130" t="s">
        <v>37</v>
      </c>
      <c r="Y2130" t="s">
        <v>37</v>
      </c>
      <c r="Z2130">
        <v>753110.04</v>
      </c>
      <c r="AA2130">
        <v>0.17699999999999999</v>
      </c>
      <c r="AB2130" t="s">
        <v>38</v>
      </c>
      <c r="AC2130" t="s">
        <v>39</v>
      </c>
      <c r="AD2130" t="s">
        <v>40</v>
      </c>
    </row>
    <row r="2131" spans="1:30" x14ac:dyDescent="0.25">
      <c r="A2131">
        <v>102130</v>
      </c>
      <c r="B2131">
        <v>51</v>
      </c>
      <c r="C2131" t="s">
        <v>30</v>
      </c>
      <c r="D2131" t="s">
        <v>68</v>
      </c>
      <c r="E2131" t="s">
        <v>42</v>
      </c>
      <c r="F2131">
        <v>31973.96</v>
      </c>
      <c r="G2131">
        <v>17091.2</v>
      </c>
      <c r="H2131">
        <v>749</v>
      </c>
      <c r="I2131">
        <v>19</v>
      </c>
      <c r="J2131">
        <v>3</v>
      </c>
      <c r="K2131" t="s">
        <v>33</v>
      </c>
      <c r="L2131" t="s">
        <v>37</v>
      </c>
      <c r="M2131" t="s">
        <v>33</v>
      </c>
      <c r="N2131" t="s">
        <v>53</v>
      </c>
      <c r="O2131" t="s">
        <v>35</v>
      </c>
      <c r="P2131">
        <v>14</v>
      </c>
      <c r="Q2131">
        <v>105</v>
      </c>
      <c r="R2131">
        <v>7</v>
      </c>
      <c r="S2131">
        <v>3</v>
      </c>
      <c r="T2131" t="s">
        <v>67</v>
      </c>
      <c r="U2131">
        <v>167</v>
      </c>
      <c r="V2131">
        <v>0</v>
      </c>
      <c r="W2131" t="s">
        <v>33</v>
      </c>
      <c r="X2131" t="s">
        <v>33</v>
      </c>
      <c r="Y2131" t="s">
        <v>37</v>
      </c>
      <c r="Z2131">
        <v>383687.52</v>
      </c>
      <c r="AA2131">
        <v>0.53500000000000003</v>
      </c>
      <c r="AB2131" t="s">
        <v>50</v>
      </c>
      <c r="AC2131" t="s">
        <v>51</v>
      </c>
      <c r="AD2131" t="s">
        <v>46</v>
      </c>
    </row>
    <row r="2132" spans="1:30" x14ac:dyDescent="0.25">
      <c r="A2132">
        <v>102131</v>
      </c>
      <c r="B2132">
        <v>33</v>
      </c>
      <c r="C2132" t="s">
        <v>66</v>
      </c>
      <c r="D2132" t="s">
        <v>31</v>
      </c>
      <c r="E2132" t="s">
        <v>48</v>
      </c>
      <c r="F2132">
        <v>54768.63</v>
      </c>
      <c r="G2132">
        <v>49065.01</v>
      </c>
      <c r="H2132">
        <v>615</v>
      </c>
      <c r="I2132">
        <v>86</v>
      </c>
      <c r="J2132">
        <v>3</v>
      </c>
      <c r="K2132" t="s">
        <v>33</v>
      </c>
      <c r="L2132" t="s">
        <v>37</v>
      </c>
      <c r="M2132" t="s">
        <v>33</v>
      </c>
      <c r="N2132" t="s">
        <v>34</v>
      </c>
      <c r="O2132" t="s">
        <v>59</v>
      </c>
      <c r="P2132">
        <v>1</v>
      </c>
      <c r="Q2132">
        <v>347</v>
      </c>
      <c r="R2132">
        <v>5</v>
      </c>
      <c r="S2132">
        <v>1</v>
      </c>
      <c r="T2132" t="s">
        <v>36</v>
      </c>
      <c r="U2132">
        <v>412</v>
      </c>
      <c r="V2132">
        <v>1</v>
      </c>
      <c r="W2132" t="s">
        <v>33</v>
      </c>
      <c r="X2132" t="s">
        <v>33</v>
      </c>
      <c r="Y2132" t="s">
        <v>33</v>
      </c>
      <c r="Z2132">
        <v>657223.56000000006</v>
      </c>
      <c r="AA2132">
        <v>0.89600000000000002</v>
      </c>
      <c r="AB2132" t="s">
        <v>38</v>
      </c>
      <c r="AC2132" t="s">
        <v>45</v>
      </c>
      <c r="AD2132" t="s">
        <v>46</v>
      </c>
    </row>
    <row r="2133" spans="1:30" x14ac:dyDescent="0.25">
      <c r="A2133">
        <v>102132</v>
      </c>
      <c r="B2133">
        <v>47</v>
      </c>
      <c r="C2133" t="s">
        <v>66</v>
      </c>
      <c r="D2133" t="s">
        <v>31</v>
      </c>
      <c r="E2133" t="s">
        <v>42</v>
      </c>
      <c r="F2133">
        <v>43063.31</v>
      </c>
      <c r="G2133">
        <v>28358.16</v>
      </c>
      <c r="H2133">
        <v>779</v>
      </c>
      <c r="I2133">
        <v>167</v>
      </c>
      <c r="J2133">
        <v>3</v>
      </c>
      <c r="K2133" t="s">
        <v>33</v>
      </c>
      <c r="L2133" t="s">
        <v>37</v>
      </c>
      <c r="M2133" t="s">
        <v>37</v>
      </c>
      <c r="N2133" t="s">
        <v>55</v>
      </c>
      <c r="O2133" t="s">
        <v>72</v>
      </c>
      <c r="P2133">
        <v>27</v>
      </c>
      <c r="Q2133">
        <v>710</v>
      </c>
      <c r="R2133">
        <v>1</v>
      </c>
      <c r="S2133">
        <v>5</v>
      </c>
      <c r="T2133" t="s">
        <v>53</v>
      </c>
      <c r="U2133">
        <v>206</v>
      </c>
      <c r="V2133">
        <v>3</v>
      </c>
      <c r="W2133" t="s">
        <v>33</v>
      </c>
      <c r="X2133" t="s">
        <v>37</v>
      </c>
      <c r="Y2133" t="s">
        <v>37</v>
      </c>
      <c r="Z2133">
        <v>516759.72</v>
      </c>
      <c r="AA2133">
        <v>0.65900000000000003</v>
      </c>
      <c r="AB2133" t="s">
        <v>50</v>
      </c>
      <c r="AC2133" t="s">
        <v>45</v>
      </c>
      <c r="AD2133" t="s">
        <v>40</v>
      </c>
    </row>
    <row r="2134" spans="1:30" x14ac:dyDescent="0.25">
      <c r="A2134">
        <v>102133</v>
      </c>
      <c r="B2134">
        <v>59</v>
      </c>
      <c r="C2134" t="s">
        <v>41</v>
      </c>
      <c r="D2134" t="s">
        <v>58</v>
      </c>
      <c r="E2134" t="s">
        <v>42</v>
      </c>
      <c r="F2134">
        <v>13466.58</v>
      </c>
      <c r="G2134">
        <v>47667.25</v>
      </c>
      <c r="H2134">
        <v>765</v>
      </c>
      <c r="I2134">
        <v>135</v>
      </c>
      <c r="J2134">
        <v>1</v>
      </c>
      <c r="K2134" t="s">
        <v>33</v>
      </c>
      <c r="L2134" t="s">
        <v>37</v>
      </c>
      <c r="M2134" t="s">
        <v>33</v>
      </c>
      <c r="N2134" t="s">
        <v>53</v>
      </c>
      <c r="O2134" t="s">
        <v>56</v>
      </c>
      <c r="P2134">
        <v>17</v>
      </c>
      <c r="Q2134">
        <v>328</v>
      </c>
      <c r="R2134">
        <v>5</v>
      </c>
      <c r="S2134">
        <v>4</v>
      </c>
      <c r="T2134" t="s">
        <v>53</v>
      </c>
      <c r="U2134">
        <v>379</v>
      </c>
      <c r="V2134">
        <v>2</v>
      </c>
      <c r="W2134" t="s">
        <v>33</v>
      </c>
      <c r="X2134" t="s">
        <v>37</v>
      </c>
      <c r="Y2134" t="s">
        <v>37</v>
      </c>
      <c r="Z2134">
        <v>161598.96</v>
      </c>
      <c r="AA2134">
        <v>3.54</v>
      </c>
      <c r="AB2134" t="s">
        <v>60</v>
      </c>
      <c r="AC2134" t="s">
        <v>65</v>
      </c>
      <c r="AD2134" t="s">
        <v>40</v>
      </c>
    </row>
    <row r="2135" spans="1:30" x14ac:dyDescent="0.25">
      <c r="A2135">
        <v>102134</v>
      </c>
      <c r="B2135">
        <v>41</v>
      </c>
      <c r="C2135" t="s">
        <v>47</v>
      </c>
      <c r="D2135" t="s">
        <v>31</v>
      </c>
      <c r="E2135" t="s">
        <v>42</v>
      </c>
      <c r="F2135">
        <v>51336.32</v>
      </c>
      <c r="G2135">
        <v>29016.25</v>
      </c>
      <c r="H2135">
        <v>692</v>
      </c>
      <c r="I2135">
        <v>134</v>
      </c>
      <c r="J2135">
        <v>2</v>
      </c>
      <c r="K2135" t="s">
        <v>33</v>
      </c>
      <c r="L2135" t="s">
        <v>33</v>
      </c>
      <c r="M2135" t="s">
        <v>37</v>
      </c>
      <c r="N2135" t="s">
        <v>53</v>
      </c>
      <c r="O2135" t="s">
        <v>74</v>
      </c>
      <c r="P2135">
        <v>1</v>
      </c>
      <c r="Q2135">
        <v>20</v>
      </c>
      <c r="R2135">
        <v>1</v>
      </c>
      <c r="S2135">
        <v>5</v>
      </c>
      <c r="T2135" t="s">
        <v>67</v>
      </c>
      <c r="U2135">
        <v>464</v>
      </c>
      <c r="V2135">
        <v>3</v>
      </c>
      <c r="W2135" t="s">
        <v>33</v>
      </c>
      <c r="X2135" t="s">
        <v>37</v>
      </c>
      <c r="Y2135" t="s">
        <v>33</v>
      </c>
      <c r="Z2135">
        <v>616035.83999999997</v>
      </c>
      <c r="AA2135">
        <v>0.56499999999999995</v>
      </c>
      <c r="AB2135" t="s">
        <v>62</v>
      </c>
      <c r="AC2135" t="s">
        <v>45</v>
      </c>
      <c r="AD2135" t="s">
        <v>46</v>
      </c>
    </row>
    <row r="2136" spans="1:30" x14ac:dyDescent="0.25">
      <c r="A2136">
        <v>102135</v>
      </c>
      <c r="B2136">
        <v>63</v>
      </c>
      <c r="C2136" t="s">
        <v>76</v>
      </c>
      <c r="D2136" t="s">
        <v>31</v>
      </c>
      <c r="E2136" t="s">
        <v>42</v>
      </c>
      <c r="F2136">
        <v>47400.38</v>
      </c>
      <c r="G2136">
        <v>51456.2</v>
      </c>
      <c r="H2136">
        <v>665</v>
      </c>
      <c r="I2136">
        <v>46</v>
      </c>
      <c r="J2136">
        <v>2</v>
      </c>
      <c r="K2136" t="s">
        <v>33</v>
      </c>
      <c r="L2136" t="s">
        <v>33</v>
      </c>
      <c r="M2136" t="s">
        <v>33</v>
      </c>
      <c r="N2136" t="s">
        <v>34</v>
      </c>
      <c r="O2136" t="s">
        <v>56</v>
      </c>
      <c r="P2136">
        <v>12</v>
      </c>
      <c r="Q2136">
        <v>198</v>
      </c>
      <c r="R2136">
        <v>4</v>
      </c>
      <c r="S2136">
        <v>1</v>
      </c>
      <c r="T2136" t="s">
        <v>53</v>
      </c>
      <c r="U2136">
        <v>181</v>
      </c>
      <c r="V2136">
        <v>1</v>
      </c>
      <c r="W2136" t="s">
        <v>33</v>
      </c>
      <c r="X2136" t="s">
        <v>37</v>
      </c>
      <c r="Y2136" t="s">
        <v>33</v>
      </c>
      <c r="Z2136">
        <v>568804.56000000006</v>
      </c>
      <c r="AA2136">
        <v>1.0860000000000001</v>
      </c>
      <c r="AB2136" t="s">
        <v>60</v>
      </c>
      <c r="AC2136" t="s">
        <v>45</v>
      </c>
      <c r="AD2136" t="s">
        <v>46</v>
      </c>
    </row>
    <row r="2137" spans="1:30" x14ac:dyDescent="0.25">
      <c r="A2137">
        <v>102136</v>
      </c>
      <c r="B2137">
        <v>24</v>
      </c>
      <c r="C2137" t="s">
        <v>47</v>
      </c>
      <c r="D2137" t="s">
        <v>31</v>
      </c>
      <c r="E2137" t="s">
        <v>32</v>
      </c>
      <c r="F2137">
        <v>22361.13</v>
      </c>
      <c r="G2137">
        <v>24192.98</v>
      </c>
      <c r="H2137">
        <v>769</v>
      </c>
      <c r="I2137">
        <v>2</v>
      </c>
      <c r="J2137">
        <v>3</v>
      </c>
      <c r="K2137" t="s">
        <v>33</v>
      </c>
      <c r="L2137" t="s">
        <v>33</v>
      </c>
      <c r="M2137" t="s">
        <v>33</v>
      </c>
      <c r="N2137" t="s">
        <v>53</v>
      </c>
      <c r="O2137" t="s">
        <v>72</v>
      </c>
      <c r="P2137">
        <v>23</v>
      </c>
      <c r="Q2137">
        <v>475</v>
      </c>
      <c r="R2137">
        <v>5</v>
      </c>
      <c r="S2137">
        <v>4</v>
      </c>
      <c r="T2137" t="s">
        <v>53</v>
      </c>
      <c r="U2137">
        <v>96</v>
      </c>
      <c r="V2137">
        <v>2</v>
      </c>
      <c r="W2137" t="s">
        <v>33</v>
      </c>
      <c r="X2137" t="s">
        <v>33</v>
      </c>
      <c r="Y2137" t="s">
        <v>37</v>
      </c>
      <c r="Z2137">
        <v>268333.56</v>
      </c>
      <c r="AA2137">
        <v>1.0820000000000001</v>
      </c>
      <c r="AB2137" t="s">
        <v>44</v>
      </c>
      <c r="AC2137" t="s">
        <v>65</v>
      </c>
      <c r="AD2137" t="s">
        <v>40</v>
      </c>
    </row>
    <row r="2138" spans="1:30" x14ac:dyDescent="0.25">
      <c r="A2138">
        <v>102137</v>
      </c>
      <c r="B2138">
        <v>53</v>
      </c>
      <c r="C2138" t="s">
        <v>71</v>
      </c>
      <c r="D2138" t="s">
        <v>58</v>
      </c>
      <c r="E2138" t="s">
        <v>42</v>
      </c>
      <c r="F2138">
        <v>32258.080000000002</v>
      </c>
      <c r="G2138">
        <v>44522.58</v>
      </c>
      <c r="H2138">
        <v>850</v>
      </c>
      <c r="I2138">
        <v>151</v>
      </c>
      <c r="J2138">
        <v>2</v>
      </c>
      <c r="K2138" t="s">
        <v>33</v>
      </c>
      <c r="L2138" t="s">
        <v>37</v>
      </c>
      <c r="M2138" t="s">
        <v>33</v>
      </c>
      <c r="N2138" t="s">
        <v>34</v>
      </c>
      <c r="O2138" t="s">
        <v>63</v>
      </c>
      <c r="P2138">
        <v>23</v>
      </c>
      <c r="Q2138">
        <v>622</v>
      </c>
      <c r="R2138">
        <v>2</v>
      </c>
      <c r="S2138">
        <v>0</v>
      </c>
      <c r="T2138" t="s">
        <v>36</v>
      </c>
      <c r="U2138">
        <v>-1</v>
      </c>
      <c r="V2138">
        <v>0</v>
      </c>
      <c r="W2138" t="s">
        <v>37</v>
      </c>
      <c r="X2138" t="s">
        <v>33</v>
      </c>
      <c r="Y2138" t="s">
        <v>33</v>
      </c>
      <c r="Z2138">
        <v>387096.96</v>
      </c>
      <c r="AA2138">
        <v>1.38</v>
      </c>
      <c r="AB2138" t="s">
        <v>50</v>
      </c>
      <c r="AC2138" t="s">
        <v>51</v>
      </c>
      <c r="AD2138" t="s">
        <v>46</v>
      </c>
    </row>
    <row r="2139" spans="1:30" x14ac:dyDescent="0.25">
      <c r="A2139">
        <v>102138</v>
      </c>
      <c r="B2139">
        <v>22</v>
      </c>
      <c r="C2139" t="s">
        <v>75</v>
      </c>
      <c r="D2139" t="s">
        <v>31</v>
      </c>
      <c r="E2139" t="s">
        <v>42</v>
      </c>
      <c r="F2139">
        <v>15241.66</v>
      </c>
      <c r="G2139">
        <v>18046.919999999998</v>
      </c>
      <c r="H2139">
        <v>772</v>
      </c>
      <c r="I2139">
        <v>59</v>
      </c>
      <c r="J2139">
        <v>3</v>
      </c>
      <c r="K2139" t="s">
        <v>33</v>
      </c>
      <c r="L2139" t="s">
        <v>33</v>
      </c>
      <c r="M2139" t="s">
        <v>33</v>
      </c>
      <c r="N2139" t="s">
        <v>34</v>
      </c>
      <c r="O2139" t="s">
        <v>56</v>
      </c>
      <c r="P2139">
        <v>19</v>
      </c>
      <c r="Q2139">
        <v>322</v>
      </c>
      <c r="R2139">
        <v>4</v>
      </c>
      <c r="S2139">
        <v>1</v>
      </c>
      <c r="T2139" t="s">
        <v>46</v>
      </c>
      <c r="U2139">
        <v>64</v>
      </c>
      <c r="V2139">
        <v>3</v>
      </c>
      <c r="W2139" t="s">
        <v>37</v>
      </c>
      <c r="X2139" t="s">
        <v>37</v>
      </c>
      <c r="Y2139" t="s">
        <v>33</v>
      </c>
      <c r="Z2139">
        <v>182899.92</v>
      </c>
      <c r="AA2139">
        <v>1.1839999999999999</v>
      </c>
      <c r="AB2139" t="s">
        <v>44</v>
      </c>
      <c r="AC2139" t="s">
        <v>65</v>
      </c>
      <c r="AD2139" t="s">
        <v>46</v>
      </c>
    </row>
    <row r="2140" spans="1:30" x14ac:dyDescent="0.25">
      <c r="A2140">
        <v>102139</v>
      </c>
      <c r="B2140">
        <v>40</v>
      </c>
      <c r="C2140" t="s">
        <v>71</v>
      </c>
      <c r="D2140" t="s">
        <v>31</v>
      </c>
      <c r="E2140" t="s">
        <v>42</v>
      </c>
      <c r="F2140">
        <v>53423.41</v>
      </c>
      <c r="G2140">
        <v>19436.13</v>
      </c>
      <c r="H2140">
        <v>768</v>
      </c>
      <c r="I2140">
        <v>51</v>
      </c>
      <c r="J2140">
        <v>4</v>
      </c>
      <c r="K2140" t="s">
        <v>33</v>
      </c>
      <c r="L2140" t="s">
        <v>37</v>
      </c>
      <c r="M2140" t="s">
        <v>33</v>
      </c>
      <c r="N2140" t="s">
        <v>34</v>
      </c>
      <c r="O2140" t="s">
        <v>69</v>
      </c>
      <c r="P2140">
        <v>14</v>
      </c>
      <c r="Q2140">
        <v>308</v>
      </c>
      <c r="R2140">
        <v>6</v>
      </c>
      <c r="S2140">
        <v>5</v>
      </c>
      <c r="T2140" t="s">
        <v>53</v>
      </c>
      <c r="U2140">
        <v>469</v>
      </c>
      <c r="V2140">
        <v>1</v>
      </c>
      <c r="W2140" t="s">
        <v>37</v>
      </c>
      <c r="X2140" t="s">
        <v>37</v>
      </c>
      <c r="Y2140" t="s">
        <v>37</v>
      </c>
      <c r="Z2140">
        <v>641080.92000000004</v>
      </c>
      <c r="AA2140">
        <v>0.36399999999999999</v>
      </c>
      <c r="AB2140" t="s">
        <v>62</v>
      </c>
      <c r="AC2140" t="s">
        <v>45</v>
      </c>
      <c r="AD2140" t="s">
        <v>40</v>
      </c>
    </row>
    <row r="2141" spans="1:30" x14ac:dyDescent="0.25">
      <c r="A2141">
        <v>102140</v>
      </c>
      <c r="B2141">
        <v>19</v>
      </c>
      <c r="C2141" t="s">
        <v>75</v>
      </c>
      <c r="D2141" t="s">
        <v>58</v>
      </c>
      <c r="E2141" t="s">
        <v>48</v>
      </c>
      <c r="F2141">
        <v>43920.33</v>
      </c>
      <c r="G2141">
        <v>19858.5</v>
      </c>
      <c r="H2141">
        <v>731</v>
      </c>
      <c r="I2141">
        <v>146</v>
      </c>
      <c r="J2141">
        <v>4</v>
      </c>
      <c r="K2141" t="s">
        <v>33</v>
      </c>
      <c r="L2141" t="s">
        <v>37</v>
      </c>
      <c r="M2141" t="s">
        <v>37</v>
      </c>
      <c r="N2141" t="s">
        <v>34</v>
      </c>
      <c r="O2141" t="s">
        <v>63</v>
      </c>
      <c r="P2141">
        <v>20</v>
      </c>
      <c r="Q2141">
        <v>222</v>
      </c>
      <c r="R2141">
        <v>5</v>
      </c>
      <c r="S2141">
        <v>4</v>
      </c>
      <c r="T2141" t="s">
        <v>67</v>
      </c>
      <c r="U2141">
        <v>67</v>
      </c>
      <c r="V2141">
        <v>3</v>
      </c>
      <c r="W2141" t="s">
        <v>33</v>
      </c>
      <c r="X2141" t="s">
        <v>37</v>
      </c>
      <c r="Y2141" t="s">
        <v>33</v>
      </c>
      <c r="Z2141">
        <v>527043.96</v>
      </c>
      <c r="AA2141">
        <v>0.45200000000000001</v>
      </c>
      <c r="AB2141" t="s">
        <v>44</v>
      </c>
      <c r="AC2141" t="s">
        <v>45</v>
      </c>
      <c r="AD2141" t="s">
        <v>46</v>
      </c>
    </row>
    <row r="2142" spans="1:30" x14ac:dyDescent="0.25">
      <c r="A2142">
        <v>102141</v>
      </c>
      <c r="B2142">
        <v>56</v>
      </c>
      <c r="C2142" t="s">
        <v>54</v>
      </c>
      <c r="D2142" t="s">
        <v>58</v>
      </c>
      <c r="E2142" t="s">
        <v>32</v>
      </c>
      <c r="F2142">
        <v>21864.51</v>
      </c>
      <c r="G2142">
        <v>35124.53</v>
      </c>
      <c r="H2142">
        <v>593</v>
      </c>
      <c r="I2142">
        <v>140</v>
      </c>
      <c r="J2142">
        <v>4</v>
      </c>
      <c r="K2142" t="s">
        <v>33</v>
      </c>
      <c r="L2142" t="s">
        <v>33</v>
      </c>
      <c r="M2142" t="s">
        <v>33</v>
      </c>
      <c r="N2142" t="s">
        <v>55</v>
      </c>
      <c r="O2142" t="s">
        <v>69</v>
      </c>
      <c r="P2142">
        <v>8</v>
      </c>
      <c r="Q2142">
        <v>418</v>
      </c>
      <c r="R2142">
        <v>8</v>
      </c>
      <c r="S2142">
        <v>1</v>
      </c>
      <c r="T2142" t="s">
        <v>53</v>
      </c>
      <c r="U2142">
        <v>310</v>
      </c>
      <c r="V2142">
        <v>1</v>
      </c>
      <c r="W2142" t="s">
        <v>37</v>
      </c>
      <c r="X2142" t="s">
        <v>33</v>
      </c>
      <c r="Y2142" t="s">
        <v>33</v>
      </c>
      <c r="Z2142">
        <v>262374.12</v>
      </c>
      <c r="AA2142">
        <v>1.6060000000000001</v>
      </c>
      <c r="AB2142" t="s">
        <v>60</v>
      </c>
      <c r="AC2142" t="s">
        <v>65</v>
      </c>
      <c r="AD2142" t="s">
        <v>46</v>
      </c>
    </row>
    <row r="2143" spans="1:30" x14ac:dyDescent="0.25">
      <c r="A2143">
        <v>102142</v>
      </c>
      <c r="B2143">
        <v>47</v>
      </c>
      <c r="C2143" t="s">
        <v>30</v>
      </c>
      <c r="D2143" t="s">
        <v>31</v>
      </c>
      <c r="E2143" t="s">
        <v>42</v>
      </c>
      <c r="F2143">
        <v>33063.58</v>
      </c>
      <c r="G2143">
        <v>13886.32</v>
      </c>
      <c r="H2143">
        <v>701</v>
      </c>
      <c r="I2143">
        <v>42</v>
      </c>
      <c r="J2143">
        <v>2</v>
      </c>
      <c r="K2143" t="s">
        <v>33</v>
      </c>
      <c r="L2143" t="s">
        <v>37</v>
      </c>
      <c r="M2143" t="s">
        <v>33</v>
      </c>
      <c r="N2143" t="s">
        <v>34</v>
      </c>
      <c r="O2143" t="s">
        <v>59</v>
      </c>
      <c r="P2143">
        <v>25</v>
      </c>
      <c r="Q2143">
        <v>370</v>
      </c>
      <c r="R2143">
        <v>4</v>
      </c>
      <c r="S2143">
        <v>0</v>
      </c>
      <c r="T2143" t="s">
        <v>46</v>
      </c>
      <c r="U2143">
        <v>-1</v>
      </c>
      <c r="V2143">
        <v>0</v>
      </c>
      <c r="W2143" t="s">
        <v>33</v>
      </c>
      <c r="X2143" t="s">
        <v>37</v>
      </c>
      <c r="Y2143" t="s">
        <v>33</v>
      </c>
      <c r="Z2143">
        <v>396762.96</v>
      </c>
      <c r="AA2143">
        <v>0.42</v>
      </c>
      <c r="AB2143" t="s">
        <v>50</v>
      </c>
      <c r="AC2143" t="s">
        <v>51</v>
      </c>
      <c r="AD2143" t="s">
        <v>46</v>
      </c>
    </row>
    <row r="2144" spans="1:30" x14ac:dyDescent="0.25">
      <c r="A2144">
        <v>102143</v>
      </c>
      <c r="B2144">
        <v>46</v>
      </c>
      <c r="C2144" t="s">
        <v>70</v>
      </c>
      <c r="D2144" t="s">
        <v>31</v>
      </c>
      <c r="E2144" t="s">
        <v>32</v>
      </c>
      <c r="F2144">
        <v>40201.33</v>
      </c>
      <c r="G2144">
        <v>22651.22</v>
      </c>
      <c r="H2144">
        <v>717</v>
      </c>
      <c r="I2144">
        <v>2</v>
      </c>
      <c r="J2144">
        <v>3</v>
      </c>
      <c r="K2144" t="s">
        <v>33</v>
      </c>
      <c r="L2144" t="s">
        <v>37</v>
      </c>
      <c r="M2144" t="s">
        <v>33</v>
      </c>
      <c r="N2144" t="s">
        <v>34</v>
      </c>
      <c r="O2144" t="s">
        <v>69</v>
      </c>
      <c r="P2144">
        <v>3</v>
      </c>
      <c r="Q2144">
        <v>431</v>
      </c>
      <c r="R2144">
        <v>4</v>
      </c>
      <c r="S2144">
        <v>0</v>
      </c>
      <c r="T2144" t="s">
        <v>53</v>
      </c>
      <c r="U2144">
        <v>-1</v>
      </c>
      <c r="V2144">
        <v>2</v>
      </c>
      <c r="W2144" t="s">
        <v>37</v>
      </c>
      <c r="X2144" t="s">
        <v>33</v>
      </c>
      <c r="Y2144" t="s">
        <v>33</v>
      </c>
      <c r="Z2144">
        <v>482415.96</v>
      </c>
      <c r="AA2144">
        <v>0.56299999999999994</v>
      </c>
      <c r="AB2144" t="s">
        <v>50</v>
      </c>
      <c r="AC2144" t="s">
        <v>51</v>
      </c>
      <c r="AD2144" t="s">
        <v>46</v>
      </c>
    </row>
    <row r="2145" spans="1:30" x14ac:dyDescent="0.25">
      <c r="A2145">
        <v>102144</v>
      </c>
      <c r="B2145">
        <v>23</v>
      </c>
      <c r="C2145" t="s">
        <v>41</v>
      </c>
      <c r="D2145" t="s">
        <v>31</v>
      </c>
      <c r="E2145" t="s">
        <v>48</v>
      </c>
      <c r="F2145">
        <v>67153.34</v>
      </c>
      <c r="G2145">
        <v>5400.71</v>
      </c>
      <c r="H2145">
        <v>662</v>
      </c>
      <c r="I2145">
        <v>69</v>
      </c>
      <c r="J2145">
        <v>1</v>
      </c>
      <c r="K2145" t="s">
        <v>33</v>
      </c>
      <c r="L2145" t="s">
        <v>33</v>
      </c>
      <c r="M2145" t="s">
        <v>33</v>
      </c>
      <c r="N2145" t="s">
        <v>34</v>
      </c>
      <c r="O2145" t="s">
        <v>59</v>
      </c>
      <c r="P2145">
        <v>26</v>
      </c>
      <c r="Q2145">
        <v>404</v>
      </c>
      <c r="R2145">
        <v>3</v>
      </c>
      <c r="S2145">
        <v>4</v>
      </c>
      <c r="T2145" t="s">
        <v>53</v>
      </c>
      <c r="U2145">
        <v>119</v>
      </c>
      <c r="V2145">
        <v>3</v>
      </c>
      <c r="W2145" t="s">
        <v>33</v>
      </c>
      <c r="X2145" t="s">
        <v>33</v>
      </c>
      <c r="Y2145" t="s">
        <v>33</v>
      </c>
      <c r="Z2145">
        <v>805840.08</v>
      </c>
      <c r="AA2145">
        <v>0.08</v>
      </c>
      <c r="AB2145" t="s">
        <v>44</v>
      </c>
      <c r="AC2145" t="s">
        <v>39</v>
      </c>
      <c r="AD2145" t="s">
        <v>46</v>
      </c>
    </row>
    <row r="2146" spans="1:30" x14ac:dyDescent="0.25">
      <c r="A2146">
        <v>102145</v>
      </c>
      <c r="B2146">
        <v>23</v>
      </c>
      <c r="C2146" t="s">
        <v>57</v>
      </c>
      <c r="D2146" t="s">
        <v>58</v>
      </c>
      <c r="E2146" t="s">
        <v>42</v>
      </c>
      <c r="F2146">
        <v>20074.43</v>
      </c>
      <c r="G2146">
        <v>9142.99</v>
      </c>
      <c r="H2146">
        <v>788</v>
      </c>
      <c r="I2146">
        <v>91</v>
      </c>
      <c r="J2146">
        <v>5</v>
      </c>
      <c r="K2146" t="s">
        <v>33</v>
      </c>
      <c r="L2146" t="s">
        <v>37</v>
      </c>
      <c r="M2146" t="s">
        <v>33</v>
      </c>
      <c r="N2146" t="s">
        <v>34</v>
      </c>
      <c r="O2146" t="s">
        <v>49</v>
      </c>
      <c r="P2146">
        <v>26</v>
      </c>
      <c r="Q2146">
        <v>583</v>
      </c>
      <c r="R2146">
        <v>6</v>
      </c>
      <c r="S2146">
        <v>3</v>
      </c>
      <c r="T2146" t="s">
        <v>36</v>
      </c>
      <c r="U2146">
        <v>156</v>
      </c>
      <c r="V2146">
        <v>0</v>
      </c>
      <c r="W2146" t="s">
        <v>33</v>
      </c>
      <c r="X2146" t="s">
        <v>33</v>
      </c>
      <c r="Y2146" t="s">
        <v>33</v>
      </c>
      <c r="Z2146">
        <v>240893.16</v>
      </c>
      <c r="AA2146">
        <v>0.45500000000000002</v>
      </c>
      <c r="AB2146" t="s">
        <v>44</v>
      </c>
      <c r="AC2146" t="s">
        <v>65</v>
      </c>
      <c r="AD2146" t="s">
        <v>46</v>
      </c>
    </row>
    <row r="2147" spans="1:30" x14ac:dyDescent="0.25">
      <c r="A2147">
        <v>102146</v>
      </c>
      <c r="B2147">
        <v>46</v>
      </c>
      <c r="C2147" t="s">
        <v>61</v>
      </c>
      <c r="D2147" t="s">
        <v>58</v>
      </c>
      <c r="E2147" t="s">
        <v>48</v>
      </c>
      <c r="F2147">
        <v>60697.8</v>
      </c>
      <c r="G2147">
        <v>34930.050000000003</v>
      </c>
      <c r="H2147">
        <v>804</v>
      </c>
      <c r="I2147">
        <v>96</v>
      </c>
      <c r="J2147">
        <v>1</v>
      </c>
      <c r="K2147" t="s">
        <v>33</v>
      </c>
      <c r="L2147" t="s">
        <v>37</v>
      </c>
      <c r="M2147" t="s">
        <v>33</v>
      </c>
      <c r="N2147" t="s">
        <v>55</v>
      </c>
      <c r="O2147" t="s">
        <v>35</v>
      </c>
      <c r="P2147">
        <v>12</v>
      </c>
      <c r="Q2147">
        <v>610</v>
      </c>
      <c r="R2147">
        <v>6</v>
      </c>
      <c r="S2147">
        <v>0</v>
      </c>
      <c r="T2147" t="s">
        <v>36</v>
      </c>
      <c r="U2147">
        <v>-1</v>
      </c>
      <c r="V2147">
        <v>1</v>
      </c>
      <c r="W2147" t="s">
        <v>37</v>
      </c>
      <c r="X2147" t="s">
        <v>37</v>
      </c>
      <c r="Y2147" t="s">
        <v>33</v>
      </c>
      <c r="Z2147">
        <v>728373.6</v>
      </c>
      <c r="AA2147">
        <v>0.57499999999999996</v>
      </c>
      <c r="AB2147" t="s">
        <v>50</v>
      </c>
      <c r="AC2147" t="s">
        <v>39</v>
      </c>
      <c r="AD2147" t="s">
        <v>46</v>
      </c>
    </row>
    <row r="2148" spans="1:30" x14ac:dyDescent="0.25">
      <c r="A2148">
        <v>102147</v>
      </c>
      <c r="B2148">
        <v>24</v>
      </c>
      <c r="C2148" t="s">
        <v>75</v>
      </c>
      <c r="D2148" t="s">
        <v>58</v>
      </c>
      <c r="E2148" t="s">
        <v>48</v>
      </c>
      <c r="F2148">
        <v>21368.69</v>
      </c>
      <c r="G2148">
        <v>11768.87</v>
      </c>
      <c r="H2148">
        <v>657</v>
      </c>
      <c r="I2148">
        <v>115</v>
      </c>
      <c r="J2148">
        <v>2</v>
      </c>
      <c r="K2148" t="s">
        <v>33</v>
      </c>
      <c r="L2148" t="s">
        <v>33</v>
      </c>
      <c r="M2148" t="s">
        <v>33</v>
      </c>
      <c r="N2148" t="s">
        <v>53</v>
      </c>
      <c r="O2148" t="s">
        <v>73</v>
      </c>
      <c r="P2148">
        <v>27</v>
      </c>
      <c r="Q2148">
        <v>372</v>
      </c>
      <c r="R2148">
        <v>6</v>
      </c>
      <c r="S2148">
        <v>1</v>
      </c>
      <c r="T2148" t="s">
        <v>53</v>
      </c>
      <c r="U2148">
        <v>151</v>
      </c>
      <c r="V2148">
        <v>2</v>
      </c>
      <c r="W2148" t="s">
        <v>33</v>
      </c>
      <c r="X2148" t="s">
        <v>37</v>
      </c>
      <c r="Y2148" t="s">
        <v>33</v>
      </c>
      <c r="Z2148">
        <v>256424.28</v>
      </c>
      <c r="AA2148">
        <v>0.55100000000000005</v>
      </c>
      <c r="AB2148" t="s">
        <v>44</v>
      </c>
      <c r="AC2148" t="s">
        <v>65</v>
      </c>
      <c r="AD2148" t="s">
        <v>46</v>
      </c>
    </row>
    <row r="2149" spans="1:30" x14ac:dyDescent="0.25">
      <c r="A2149">
        <v>102148</v>
      </c>
      <c r="B2149">
        <v>49</v>
      </c>
      <c r="C2149" t="s">
        <v>66</v>
      </c>
      <c r="D2149" t="s">
        <v>31</v>
      </c>
      <c r="E2149" t="s">
        <v>48</v>
      </c>
      <c r="F2149">
        <v>60149.53</v>
      </c>
      <c r="G2149">
        <v>6695.51</v>
      </c>
      <c r="H2149">
        <v>780</v>
      </c>
      <c r="I2149">
        <v>150</v>
      </c>
      <c r="J2149">
        <v>3</v>
      </c>
      <c r="K2149" t="s">
        <v>33</v>
      </c>
      <c r="L2149" t="s">
        <v>37</v>
      </c>
      <c r="M2149" t="s">
        <v>33</v>
      </c>
      <c r="N2149" t="s">
        <v>34</v>
      </c>
      <c r="O2149" t="s">
        <v>43</v>
      </c>
      <c r="P2149">
        <v>5</v>
      </c>
      <c r="Q2149">
        <v>556</v>
      </c>
      <c r="R2149">
        <v>1</v>
      </c>
      <c r="S2149">
        <v>5</v>
      </c>
      <c r="T2149" t="s">
        <v>36</v>
      </c>
      <c r="U2149">
        <v>61</v>
      </c>
      <c r="V2149">
        <v>0</v>
      </c>
      <c r="W2149" t="s">
        <v>33</v>
      </c>
      <c r="X2149" t="s">
        <v>37</v>
      </c>
      <c r="Y2149" t="s">
        <v>37</v>
      </c>
      <c r="Z2149">
        <v>721794.36</v>
      </c>
      <c r="AA2149">
        <v>0.111</v>
      </c>
      <c r="AB2149" t="s">
        <v>50</v>
      </c>
      <c r="AC2149" t="s">
        <v>39</v>
      </c>
      <c r="AD2149" t="s">
        <v>40</v>
      </c>
    </row>
    <row r="2150" spans="1:30" x14ac:dyDescent="0.25">
      <c r="A2150">
        <v>102149</v>
      </c>
      <c r="B2150">
        <v>29</v>
      </c>
      <c r="C2150" t="s">
        <v>76</v>
      </c>
      <c r="D2150" t="s">
        <v>31</v>
      </c>
      <c r="E2150" t="s">
        <v>42</v>
      </c>
      <c r="F2150">
        <v>19918.16</v>
      </c>
      <c r="G2150">
        <v>10233.26</v>
      </c>
      <c r="H2150">
        <v>813</v>
      </c>
      <c r="I2150">
        <v>111</v>
      </c>
      <c r="J2150">
        <v>1</v>
      </c>
      <c r="K2150" t="s">
        <v>33</v>
      </c>
      <c r="L2150" t="s">
        <v>37</v>
      </c>
      <c r="M2150" t="s">
        <v>37</v>
      </c>
      <c r="N2150" t="s">
        <v>34</v>
      </c>
      <c r="O2150" t="s">
        <v>49</v>
      </c>
      <c r="P2150">
        <v>20</v>
      </c>
      <c r="Q2150">
        <v>20</v>
      </c>
      <c r="R2150">
        <v>6</v>
      </c>
      <c r="S2150">
        <v>0</v>
      </c>
      <c r="T2150" t="s">
        <v>53</v>
      </c>
      <c r="U2150">
        <v>-1</v>
      </c>
      <c r="V2150">
        <v>6</v>
      </c>
      <c r="W2150" t="s">
        <v>37</v>
      </c>
      <c r="X2150" t="s">
        <v>37</v>
      </c>
      <c r="Y2150" t="s">
        <v>33</v>
      </c>
      <c r="Z2150">
        <v>239017.92</v>
      </c>
      <c r="AA2150">
        <v>0.51400000000000001</v>
      </c>
      <c r="AB2150" t="s">
        <v>38</v>
      </c>
      <c r="AC2150" t="s">
        <v>65</v>
      </c>
      <c r="AD2150" t="s">
        <v>46</v>
      </c>
    </row>
    <row r="2151" spans="1:30" x14ac:dyDescent="0.25">
      <c r="A2151">
        <v>102150</v>
      </c>
      <c r="B2151">
        <v>67</v>
      </c>
      <c r="C2151" t="s">
        <v>54</v>
      </c>
      <c r="D2151" t="s">
        <v>58</v>
      </c>
      <c r="E2151" t="s">
        <v>32</v>
      </c>
      <c r="F2151">
        <v>33650.39</v>
      </c>
      <c r="G2151">
        <v>47621.64</v>
      </c>
      <c r="H2151">
        <v>693</v>
      </c>
      <c r="I2151">
        <v>50</v>
      </c>
      <c r="J2151">
        <v>2</v>
      </c>
      <c r="K2151" t="s">
        <v>33</v>
      </c>
      <c r="L2151" t="s">
        <v>37</v>
      </c>
      <c r="M2151" t="s">
        <v>33</v>
      </c>
      <c r="N2151" t="s">
        <v>34</v>
      </c>
      <c r="O2151" t="s">
        <v>35</v>
      </c>
      <c r="P2151">
        <v>7</v>
      </c>
      <c r="Q2151">
        <v>284</v>
      </c>
      <c r="R2151">
        <v>8</v>
      </c>
      <c r="S2151">
        <v>1</v>
      </c>
      <c r="T2151" t="s">
        <v>36</v>
      </c>
      <c r="U2151">
        <v>69</v>
      </c>
      <c r="V2151">
        <v>0</v>
      </c>
      <c r="W2151" t="s">
        <v>37</v>
      </c>
      <c r="X2151" t="s">
        <v>33</v>
      </c>
      <c r="Y2151" t="s">
        <v>33</v>
      </c>
      <c r="Z2151">
        <v>403804.68</v>
      </c>
      <c r="AA2151">
        <v>1.415</v>
      </c>
      <c r="AB2151" t="s">
        <v>60</v>
      </c>
      <c r="AC2151" t="s">
        <v>51</v>
      </c>
      <c r="AD2151" t="s">
        <v>46</v>
      </c>
    </row>
    <row r="2152" spans="1:30" x14ac:dyDescent="0.25">
      <c r="A2152">
        <v>102151</v>
      </c>
      <c r="B2152">
        <v>19</v>
      </c>
      <c r="C2152" t="s">
        <v>41</v>
      </c>
      <c r="D2152" t="s">
        <v>58</v>
      </c>
      <c r="E2152" t="s">
        <v>42</v>
      </c>
      <c r="F2152">
        <v>30956.31</v>
      </c>
      <c r="G2152">
        <v>20584.73</v>
      </c>
      <c r="H2152">
        <v>574</v>
      </c>
      <c r="I2152">
        <v>173</v>
      </c>
      <c r="J2152">
        <v>3</v>
      </c>
      <c r="K2152" t="s">
        <v>33</v>
      </c>
      <c r="L2152" t="s">
        <v>37</v>
      </c>
      <c r="M2152" t="s">
        <v>33</v>
      </c>
      <c r="N2152" t="s">
        <v>34</v>
      </c>
      <c r="O2152" t="s">
        <v>72</v>
      </c>
      <c r="P2152">
        <v>15</v>
      </c>
      <c r="Q2152">
        <v>285</v>
      </c>
      <c r="R2152">
        <v>7</v>
      </c>
      <c r="S2152">
        <v>5</v>
      </c>
      <c r="T2152" t="s">
        <v>46</v>
      </c>
      <c r="U2152">
        <v>371</v>
      </c>
      <c r="V2152">
        <v>2</v>
      </c>
      <c r="W2152" t="s">
        <v>33</v>
      </c>
      <c r="X2152" t="s">
        <v>33</v>
      </c>
      <c r="Y2152" t="s">
        <v>33</v>
      </c>
      <c r="Z2152">
        <v>371475.72</v>
      </c>
      <c r="AA2152">
        <v>0.66500000000000004</v>
      </c>
      <c r="AB2152" t="s">
        <v>44</v>
      </c>
      <c r="AC2152" t="s">
        <v>51</v>
      </c>
      <c r="AD2152" t="s">
        <v>46</v>
      </c>
    </row>
    <row r="2153" spans="1:30" x14ac:dyDescent="0.25">
      <c r="A2153">
        <v>102152</v>
      </c>
      <c r="B2153">
        <v>20</v>
      </c>
      <c r="C2153" t="s">
        <v>75</v>
      </c>
      <c r="D2153" t="s">
        <v>58</v>
      </c>
      <c r="F2153">
        <v>32689.49</v>
      </c>
      <c r="G2153">
        <v>0</v>
      </c>
      <c r="H2153">
        <v>594</v>
      </c>
      <c r="I2153">
        <v>8</v>
      </c>
      <c r="J2153">
        <v>5</v>
      </c>
      <c r="K2153" t="s">
        <v>33</v>
      </c>
      <c r="L2153" t="s">
        <v>33</v>
      </c>
      <c r="M2153" t="s">
        <v>33</v>
      </c>
      <c r="N2153" t="s">
        <v>34</v>
      </c>
      <c r="O2153" t="s">
        <v>43</v>
      </c>
      <c r="P2153">
        <v>25</v>
      </c>
      <c r="Q2153">
        <v>165</v>
      </c>
      <c r="R2153">
        <v>5</v>
      </c>
      <c r="S2153">
        <v>5</v>
      </c>
      <c r="T2153" t="s">
        <v>36</v>
      </c>
      <c r="U2153">
        <v>83</v>
      </c>
      <c r="V2153">
        <v>3</v>
      </c>
      <c r="W2153" t="s">
        <v>33</v>
      </c>
      <c r="X2153" t="s">
        <v>33</v>
      </c>
      <c r="Y2153" t="s">
        <v>37</v>
      </c>
      <c r="Z2153">
        <v>392273.88</v>
      </c>
      <c r="AA2153">
        <v>0</v>
      </c>
      <c r="AB2153" t="s">
        <v>44</v>
      </c>
      <c r="AC2153" t="s">
        <v>51</v>
      </c>
      <c r="AD2153" t="s">
        <v>46</v>
      </c>
    </row>
    <row r="2154" spans="1:30" x14ac:dyDescent="0.25">
      <c r="A2154">
        <v>102153</v>
      </c>
      <c r="B2154">
        <v>19</v>
      </c>
      <c r="C2154" t="s">
        <v>30</v>
      </c>
      <c r="D2154" t="s">
        <v>31</v>
      </c>
      <c r="E2154" t="s">
        <v>42</v>
      </c>
      <c r="F2154">
        <v>50985.49</v>
      </c>
      <c r="G2154">
        <v>23717.08</v>
      </c>
      <c r="H2154">
        <v>533</v>
      </c>
      <c r="I2154">
        <v>46</v>
      </c>
      <c r="J2154">
        <v>2</v>
      </c>
      <c r="K2154" t="s">
        <v>33</v>
      </c>
      <c r="L2154" t="s">
        <v>33</v>
      </c>
      <c r="M2154" t="s">
        <v>33</v>
      </c>
      <c r="N2154" t="s">
        <v>55</v>
      </c>
      <c r="O2154" t="s">
        <v>64</v>
      </c>
      <c r="P2154">
        <v>14</v>
      </c>
      <c r="Q2154">
        <v>730</v>
      </c>
      <c r="R2154">
        <v>6</v>
      </c>
      <c r="S2154">
        <v>2</v>
      </c>
      <c r="T2154" t="s">
        <v>53</v>
      </c>
      <c r="U2154">
        <v>205</v>
      </c>
      <c r="V2154">
        <v>3</v>
      </c>
      <c r="W2154" t="s">
        <v>33</v>
      </c>
      <c r="X2154" t="s">
        <v>33</v>
      </c>
      <c r="Y2154" t="s">
        <v>33</v>
      </c>
      <c r="Z2154">
        <v>611825.88</v>
      </c>
      <c r="AA2154">
        <v>0.46500000000000002</v>
      </c>
      <c r="AB2154" t="s">
        <v>44</v>
      </c>
      <c r="AC2154" t="s">
        <v>45</v>
      </c>
      <c r="AD2154" t="s">
        <v>46</v>
      </c>
    </row>
    <row r="2155" spans="1:30" x14ac:dyDescent="0.25">
      <c r="A2155">
        <v>102154</v>
      </c>
      <c r="B2155">
        <v>34</v>
      </c>
      <c r="C2155" t="s">
        <v>54</v>
      </c>
      <c r="D2155" t="s">
        <v>58</v>
      </c>
      <c r="E2155" t="s">
        <v>32</v>
      </c>
      <c r="F2155">
        <v>49689.73</v>
      </c>
      <c r="G2155">
        <v>59654.46</v>
      </c>
      <c r="H2155">
        <v>574</v>
      </c>
      <c r="I2155">
        <v>65</v>
      </c>
      <c r="J2155">
        <v>1</v>
      </c>
      <c r="K2155" t="s">
        <v>33</v>
      </c>
      <c r="L2155" t="s">
        <v>37</v>
      </c>
      <c r="M2155" t="s">
        <v>33</v>
      </c>
      <c r="N2155" t="s">
        <v>34</v>
      </c>
      <c r="O2155" t="s">
        <v>35</v>
      </c>
      <c r="P2155">
        <v>17</v>
      </c>
      <c r="Q2155">
        <v>174</v>
      </c>
      <c r="R2155">
        <v>5</v>
      </c>
      <c r="S2155">
        <v>4</v>
      </c>
      <c r="T2155" t="s">
        <v>53</v>
      </c>
      <c r="U2155">
        <v>432</v>
      </c>
      <c r="V2155">
        <v>2</v>
      </c>
      <c r="W2155" t="s">
        <v>37</v>
      </c>
      <c r="X2155" t="s">
        <v>33</v>
      </c>
      <c r="Y2155" t="s">
        <v>33</v>
      </c>
      <c r="Z2155">
        <v>596276.76</v>
      </c>
      <c r="AA2155">
        <v>1.2010000000000001</v>
      </c>
      <c r="AB2155" t="s">
        <v>38</v>
      </c>
      <c r="AC2155" t="s">
        <v>45</v>
      </c>
      <c r="AD2155" t="s">
        <v>46</v>
      </c>
    </row>
    <row r="2156" spans="1:30" x14ac:dyDescent="0.25">
      <c r="A2156">
        <v>102155</v>
      </c>
      <c r="B2156">
        <v>23</v>
      </c>
      <c r="C2156" t="s">
        <v>71</v>
      </c>
      <c r="D2156" t="s">
        <v>58</v>
      </c>
      <c r="E2156" t="s">
        <v>42</v>
      </c>
      <c r="F2156">
        <v>30543.77</v>
      </c>
      <c r="G2156">
        <v>77959.83</v>
      </c>
      <c r="H2156">
        <v>739</v>
      </c>
      <c r="I2156">
        <v>171</v>
      </c>
      <c r="J2156">
        <v>1</v>
      </c>
      <c r="K2156" t="s">
        <v>33</v>
      </c>
      <c r="L2156" t="s">
        <v>37</v>
      </c>
      <c r="M2156" t="s">
        <v>33</v>
      </c>
      <c r="N2156" t="s">
        <v>34</v>
      </c>
      <c r="O2156" t="s">
        <v>35</v>
      </c>
      <c r="P2156">
        <v>26</v>
      </c>
      <c r="Q2156">
        <v>754</v>
      </c>
      <c r="R2156">
        <v>8</v>
      </c>
      <c r="S2156">
        <v>3</v>
      </c>
      <c r="T2156" t="s">
        <v>53</v>
      </c>
      <c r="U2156">
        <v>182</v>
      </c>
      <c r="V2156">
        <v>6</v>
      </c>
      <c r="W2156" t="s">
        <v>37</v>
      </c>
      <c r="X2156" t="s">
        <v>37</v>
      </c>
      <c r="Y2156" t="s">
        <v>37</v>
      </c>
      <c r="Z2156">
        <v>366525.24</v>
      </c>
      <c r="AA2156">
        <v>2.552</v>
      </c>
      <c r="AB2156" t="s">
        <v>44</v>
      </c>
      <c r="AC2156" t="s">
        <v>51</v>
      </c>
      <c r="AD2156" t="s">
        <v>40</v>
      </c>
    </row>
    <row r="2157" spans="1:30" x14ac:dyDescent="0.25">
      <c r="A2157">
        <v>102156</v>
      </c>
      <c r="B2157">
        <v>18</v>
      </c>
      <c r="C2157" t="s">
        <v>75</v>
      </c>
      <c r="D2157" t="s">
        <v>68</v>
      </c>
      <c r="E2157" t="s">
        <v>42</v>
      </c>
      <c r="F2157">
        <v>38194.199999999997</v>
      </c>
      <c r="G2157">
        <v>22473.94</v>
      </c>
      <c r="H2157">
        <v>727</v>
      </c>
      <c r="I2157">
        <v>123</v>
      </c>
      <c r="J2157">
        <v>2</v>
      </c>
      <c r="K2157" t="s">
        <v>33</v>
      </c>
      <c r="L2157" t="s">
        <v>33</v>
      </c>
      <c r="M2157" t="s">
        <v>33</v>
      </c>
      <c r="N2157" t="s">
        <v>34</v>
      </c>
      <c r="O2157" t="s">
        <v>35</v>
      </c>
      <c r="P2157">
        <v>3</v>
      </c>
      <c r="Q2157">
        <v>489</v>
      </c>
      <c r="R2157">
        <v>3</v>
      </c>
      <c r="S2157">
        <v>4</v>
      </c>
      <c r="T2157" t="s">
        <v>36</v>
      </c>
      <c r="U2157">
        <v>356</v>
      </c>
      <c r="V2157">
        <v>1</v>
      </c>
      <c r="W2157" t="s">
        <v>33</v>
      </c>
      <c r="X2157" t="s">
        <v>37</v>
      </c>
      <c r="Y2157" t="s">
        <v>37</v>
      </c>
      <c r="Z2157">
        <v>458330.4</v>
      </c>
      <c r="AA2157">
        <v>0.58799999999999997</v>
      </c>
      <c r="AB2157" t="s">
        <v>44</v>
      </c>
      <c r="AC2157" t="s">
        <v>51</v>
      </c>
      <c r="AD2157" t="s">
        <v>40</v>
      </c>
    </row>
    <row r="2158" spans="1:30" x14ac:dyDescent="0.25">
      <c r="A2158">
        <v>102157</v>
      </c>
      <c r="B2158">
        <v>47</v>
      </c>
      <c r="C2158" t="s">
        <v>66</v>
      </c>
      <c r="D2158" t="s">
        <v>31</v>
      </c>
      <c r="E2158" t="s">
        <v>32</v>
      </c>
      <c r="F2158">
        <v>55556.800000000003</v>
      </c>
      <c r="G2158">
        <v>32376.63</v>
      </c>
      <c r="H2158">
        <v>676</v>
      </c>
      <c r="I2158">
        <v>174</v>
      </c>
      <c r="J2158">
        <v>4</v>
      </c>
      <c r="K2158" t="s">
        <v>33</v>
      </c>
      <c r="L2158" t="s">
        <v>33</v>
      </c>
      <c r="M2158" t="s">
        <v>33</v>
      </c>
      <c r="N2158" t="s">
        <v>34</v>
      </c>
      <c r="O2158" t="s">
        <v>69</v>
      </c>
      <c r="P2158">
        <v>5</v>
      </c>
      <c r="Q2158">
        <v>357</v>
      </c>
      <c r="R2158">
        <v>5</v>
      </c>
      <c r="S2158">
        <v>0</v>
      </c>
      <c r="T2158" t="s">
        <v>53</v>
      </c>
      <c r="U2158">
        <v>-1</v>
      </c>
      <c r="V2158">
        <v>0</v>
      </c>
      <c r="W2158" t="s">
        <v>37</v>
      </c>
      <c r="X2158" t="s">
        <v>37</v>
      </c>
      <c r="Y2158" t="s">
        <v>33</v>
      </c>
      <c r="Z2158">
        <v>666681.59999999998</v>
      </c>
      <c r="AA2158">
        <v>0.58299999999999996</v>
      </c>
      <c r="AB2158" t="s">
        <v>50</v>
      </c>
      <c r="AC2158" t="s">
        <v>39</v>
      </c>
      <c r="AD2158" t="s">
        <v>46</v>
      </c>
    </row>
    <row r="2159" spans="1:30" x14ac:dyDescent="0.25">
      <c r="A2159">
        <v>102158</v>
      </c>
      <c r="B2159">
        <v>42</v>
      </c>
      <c r="C2159" t="s">
        <v>61</v>
      </c>
      <c r="D2159" t="s">
        <v>31</v>
      </c>
      <c r="E2159" t="s">
        <v>42</v>
      </c>
      <c r="F2159">
        <v>50628.15</v>
      </c>
      <c r="G2159">
        <v>32144.76</v>
      </c>
      <c r="H2159">
        <v>707</v>
      </c>
      <c r="I2159">
        <v>66</v>
      </c>
      <c r="J2159">
        <v>1</v>
      </c>
      <c r="K2159" t="s">
        <v>33</v>
      </c>
      <c r="L2159" t="s">
        <v>37</v>
      </c>
      <c r="M2159" t="s">
        <v>33</v>
      </c>
      <c r="N2159" t="s">
        <v>34</v>
      </c>
      <c r="O2159" t="s">
        <v>73</v>
      </c>
      <c r="P2159">
        <v>14</v>
      </c>
      <c r="Q2159">
        <v>139</v>
      </c>
      <c r="R2159">
        <v>5</v>
      </c>
      <c r="S2159">
        <v>5</v>
      </c>
      <c r="T2159" t="s">
        <v>53</v>
      </c>
      <c r="U2159">
        <v>17</v>
      </c>
      <c r="V2159">
        <v>3</v>
      </c>
      <c r="W2159" t="s">
        <v>33</v>
      </c>
      <c r="X2159" t="s">
        <v>37</v>
      </c>
      <c r="Y2159" t="s">
        <v>33</v>
      </c>
      <c r="Z2159">
        <v>607537.80000000005</v>
      </c>
      <c r="AA2159">
        <v>0.63500000000000001</v>
      </c>
      <c r="AB2159" t="s">
        <v>62</v>
      </c>
      <c r="AC2159" t="s">
        <v>45</v>
      </c>
      <c r="AD2159" t="s">
        <v>46</v>
      </c>
    </row>
    <row r="2160" spans="1:30" x14ac:dyDescent="0.25">
      <c r="A2160">
        <v>102159</v>
      </c>
      <c r="B2160">
        <v>40</v>
      </c>
      <c r="C2160" t="s">
        <v>47</v>
      </c>
      <c r="D2160" t="s">
        <v>58</v>
      </c>
      <c r="E2160" t="s">
        <v>42</v>
      </c>
      <c r="F2160">
        <v>41559.980000000003</v>
      </c>
      <c r="G2160">
        <v>68354.45</v>
      </c>
      <c r="H2160">
        <v>607</v>
      </c>
      <c r="I2160">
        <v>115</v>
      </c>
      <c r="J2160">
        <v>2</v>
      </c>
      <c r="K2160" t="s">
        <v>33</v>
      </c>
      <c r="L2160" t="s">
        <v>33</v>
      </c>
      <c r="M2160" t="s">
        <v>33</v>
      </c>
      <c r="N2160" t="s">
        <v>34</v>
      </c>
      <c r="O2160" t="s">
        <v>56</v>
      </c>
      <c r="P2160">
        <v>5</v>
      </c>
      <c r="Q2160">
        <v>281</v>
      </c>
      <c r="R2160">
        <v>6</v>
      </c>
      <c r="S2160">
        <v>5</v>
      </c>
      <c r="T2160" t="s">
        <v>53</v>
      </c>
      <c r="U2160">
        <v>169</v>
      </c>
      <c r="V2160">
        <v>0</v>
      </c>
      <c r="W2160" t="s">
        <v>33</v>
      </c>
      <c r="X2160" t="s">
        <v>33</v>
      </c>
      <c r="Y2160" t="s">
        <v>33</v>
      </c>
      <c r="Z2160">
        <v>498719.76</v>
      </c>
      <c r="AA2160">
        <v>1.645</v>
      </c>
      <c r="AB2160" t="s">
        <v>62</v>
      </c>
      <c r="AC2160" t="s">
        <v>51</v>
      </c>
      <c r="AD2160" t="s">
        <v>46</v>
      </c>
    </row>
    <row r="2161" spans="1:30" x14ac:dyDescent="0.25">
      <c r="A2161">
        <v>102160</v>
      </c>
      <c r="B2161">
        <v>56</v>
      </c>
      <c r="C2161" t="s">
        <v>57</v>
      </c>
      <c r="D2161" t="s">
        <v>58</v>
      </c>
      <c r="E2161" t="s">
        <v>42</v>
      </c>
      <c r="F2161">
        <v>62689.66</v>
      </c>
      <c r="G2161">
        <v>9654.18</v>
      </c>
      <c r="H2161">
        <v>715</v>
      </c>
      <c r="I2161">
        <v>140</v>
      </c>
      <c r="J2161">
        <v>4</v>
      </c>
      <c r="K2161" t="s">
        <v>33</v>
      </c>
      <c r="L2161" t="s">
        <v>33</v>
      </c>
      <c r="M2161" t="s">
        <v>33</v>
      </c>
      <c r="N2161" t="s">
        <v>34</v>
      </c>
      <c r="O2161" t="s">
        <v>49</v>
      </c>
      <c r="P2161">
        <v>23</v>
      </c>
      <c r="Q2161">
        <v>249</v>
      </c>
      <c r="R2161">
        <v>2</v>
      </c>
      <c r="S2161">
        <v>3</v>
      </c>
      <c r="T2161" t="s">
        <v>53</v>
      </c>
      <c r="U2161">
        <v>489</v>
      </c>
      <c r="V2161">
        <v>1</v>
      </c>
      <c r="W2161" t="s">
        <v>33</v>
      </c>
      <c r="X2161" t="s">
        <v>37</v>
      </c>
      <c r="Y2161" t="s">
        <v>37</v>
      </c>
      <c r="Z2161">
        <v>752275.92</v>
      </c>
      <c r="AA2161">
        <v>0.154</v>
      </c>
      <c r="AB2161" t="s">
        <v>60</v>
      </c>
      <c r="AC2161" t="s">
        <v>39</v>
      </c>
      <c r="AD2161" t="s">
        <v>46</v>
      </c>
    </row>
    <row r="2162" spans="1:30" x14ac:dyDescent="0.25">
      <c r="A2162">
        <v>102161</v>
      </c>
      <c r="B2162">
        <v>26</v>
      </c>
      <c r="C2162" t="s">
        <v>71</v>
      </c>
      <c r="D2162" t="s">
        <v>31</v>
      </c>
      <c r="E2162" t="s">
        <v>42</v>
      </c>
      <c r="F2162">
        <v>71660.52</v>
      </c>
      <c r="G2162">
        <v>32797.51</v>
      </c>
      <c r="H2162">
        <v>678</v>
      </c>
      <c r="I2162">
        <v>58</v>
      </c>
      <c r="J2162">
        <v>4</v>
      </c>
      <c r="K2162" t="s">
        <v>33</v>
      </c>
      <c r="L2162" t="s">
        <v>33</v>
      </c>
      <c r="M2162" t="s">
        <v>33</v>
      </c>
      <c r="N2162" t="s">
        <v>34</v>
      </c>
      <c r="O2162" t="s">
        <v>74</v>
      </c>
      <c r="P2162">
        <v>12</v>
      </c>
      <c r="Q2162">
        <v>20</v>
      </c>
      <c r="R2162">
        <v>1</v>
      </c>
      <c r="S2162">
        <v>3</v>
      </c>
      <c r="T2162" t="s">
        <v>53</v>
      </c>
      <c r="U2162">
        <v>478</v>
      </c>
      <c r="V2162">
        <v>4</v>
      </c>
      <c r="W2162" t="s">
        <v>33</v>
      </c>
      <c r="X2162" t="s">
        <v>37</v>
      </c>
      <c r="Y2162" t="s">
        <v>33</v>
      </c>
      <c r="Z2162">
        <v>859926.24</v>
      </c>
      <c r="AA2162">
        <v>0.45800000000000002</v>
      </c>
      <c r="AB2162" t="s">
        <v>38</v>
      </c>
      <c r="AC2162" t="s">
        <v>39</v>
      </c>
      <c r="AD2162" t="s">
        <v>46</v>
      </c>
    </row>
    <row r="2163" spans="1:30" x14ac:dyDescent="0.25">
      <c r="A2163">
        <v>102162</v>
      </c>
      <c r="B2163">
        <v>68</v>
      </c>
      <c r="C2163" t="s">
        <v>30</v>
      </c>
      <c r="D2163" t="s">
        <v>31</v>
      </c>
      <c r="E2163" t="s">
        <v>42</v>
      </c>
      <c r="F2163">
        <v>22132.080000000002</v>
      </c>
      <c r="G2163">
        <v>7230.91</v>
      </c>
      <c r="H2163">
        <v>620</v>
      </c>
      <c r="I2163">
        <v>118</v>
      </c>
      <c r="J2163">
        <v>2</v>
      </c>
      <c r="K2163" t="s">
        <v>33</v>
      </c>
      <c r="L2163" t="s">
        <v>33</v>
      </c>
      <c r="M2163" t="s">
        <v>37</v>
      </c>
      <c r="N2163" t="s">
        <v>34</v>
      </c>
      <c r="O2163" t="s">
        <v>73</v>
      </c>
      <c r="P2163">
        <v>11</v>
      </c>
      <c r="Q2163">
        <v>415</v>
      </c>
      <c r="R2163">
        <v>4</v>
      </c>
      <c r="S2163">
        <v>3</v>
      </c>
      <c r="T2163" t="s">
        <v>53</v>
      </c>
      <c r="U2163">
        <v>389</v>
      </c>
      <c r="V2163">
        <v>5</v>
      </c>
      <c r="W2163" t="s">
        <v>33</v>
      </c>
      <c r="X2163" t="s">
        <v>37</v>
      </c>
      <c r="Y2163" t="s">
        <v>33</v>
      </c>
      <c r="Z2163">
        <v>265584.96000000002</v>
      </c>
      <c r="AA2163">
        <v>0.32700000000000001</v>
      </c>
      <c r="AB2163" t="s">
        <v>60</v>
      </c>
      <c r="AC2163" t="s">
        <v>65</v>
      </c>
      <c r="AD2163" t="s">
        <v>46</v>
      </c>
    </row>
    <row r="2164" spans="1:30" x14ac:dyDescent="0.25">
      <c r="A2164">
        <v>102163</v>
      </c>
      <c r="B2164">
        <v>22</v>
      </c>
      <c r="C2164" t="s">
        <v>71</v>
      </c>
      <c r="D2164" t="s">
        <v>58</v>
      </c>
      <c r="E2164" t="s">
        <v>48</v>
      </c>
      <c r="F2164">
        <v>32017.07</v>
      </c>
      <c r="G2164">
        <v>3677.78</v>
      </c>
      <c r="H2164">
        <v>571</v>
      </c>
      <c r="I2164">
        <v>43</v>
      </c>
      <c r="J2164">
        <v>3</v>
      </c>
      <c r="K2164" t="s">
        <v>33</v>
      </c>
      <c r="L2164" t="s">
        <v>33</v>
      </c>
      <c r="M2164" t="s">
        <v>33</v>
      </c>
      <c r="N2164" t="s">
        <v>53</v>
      </c>
      <c r="O2164" t="s">
        <v>49</v>
      </c>
      <c r="P2164">
        <v>24</v>
      </c>
      <c r="Q2164">
        <v>526</v>
      </c>
      <c r="R2164">
        <v>6</v>
      </c>
      <c r="S2164">
        <v>2</v>
      </c>
      <c r="T2164" t="s">
        <v>36</v>
      </c>
      <c r="U2164">
        <v>288</v>
      </c>
      <c r="V2164">
        <v>2</v>
      </c>
      <c r="W2164" t="s">
        <v>33</v>
      </c>
      <c r="X2164" t="s">
        <v>37</v>
      </c>
      <c r="Y2164" t="s">
        <v>37</v>
      </c>
      <c r="Z2164">
        <v>384204.84</v>
      </c>
      <c r="AA2164">
        <v>0.115</v>
      </c>
      <c r="AB2164" t="s">
        <v>44</v>
      </c>
      <c r="AC2164" t="s">
        <v>51</v>
      </c>
      <c r="AD2164" t="s">
        <v>40</v>
      </c>
    </row>
    <row r="2165" spans="1:30" x14ac:dyDescent="0.25">
      <c r="A2165">
        <v>102164</v>
      </c>
      <c r="B2165">
        <v>37</v>
      </c>
      <c r="C2165" t="s">
        <v>75</v>
      </c>
      <c r="D2165" t="s">
        <v>31</v>
      </c>
      <c r="E2165" t="s">
        <v>48</v>
      </c>
      <c r="F2165">
        <v>44489.51</v>
      </c>
      <c r="G2165">
        <v>0</v>
      </c>
      <c r="H2165">
        <v>714</v>
      </c>
      <c r="I2165">
        <v>117</v>
      </c>
      <c r="J2165">
        <v>1</v>
      </c>
      <c r="K2165" t="s">
        <v>33</v>
      </c>
      <c r="L2165" t="s">
        <v>33</v>
      </c>
      <c r="M2165" t="s">
        <v>33</v>
      </c>
      <c r="N2165" t="s">
        <v>34</v>
      </c>
      <c r="O2165" t="s">
        <v>35</v>
      </c>
      <c r="P2165">
        <v>25</v>
      </c>
      <c r="Q2165">
        <v>365</v>
      </c>
      <c r="R2165">
        <v>4</v>
      </c>
      <c r="S2165">
        <v>5</v>
      </c>
      <c r="T2165" t="s">
        <v>46</v>
      </c>
      <c r="U2165">
        <v>67</v>
      </c>
      <c r="V2165">
        <v>6</v>
      </c>
      <c r="W2165" t="s">
        <v>33</v>
      </c>
      <c r="X2165" t="s">
        <v>33</v>
      </c>
      <c r="Y2165" t="s">
        <v>33</v>
      </c>
      <c r="Z2165">
        <v>533874.12</v>
      </c>
      <c r="AA2165">
        <v>0</v>
      </c>
      <c r="AB2165" t="s">
        <v>62</v>
      </c>
      <c r="AC2165" t="s">
        <v>45</v>
      </c>
      <c r="AD2165" t="s">
        <v>46</v>
      </c>
    </row>
    <row r="2166" spans="1:30" x14ac:dyDescent="0.25">
      <c r="A2166">
        <v>102165</v>
      </c>
      <c r="B2166">
        <v>27</v>
      </c>
      <c r="C2166" t="s">
        <v>41</v>
      </c>
      <c r="D2166" t="s">
        <v>31</v>
      </c>
      <c r="E2166" t="s">
        <v>32</v>
      </c>
      <c r="F2166">
        <v>54590.43</v>
      </c>
      <c r="G2166">
        <v>0</v>
      </c>
      <c r="H2166">
        <v>781</v>
      </c>
      <c r="I2166">
        <v>121</v>
      </c>
      <c r="J2166">
        <v>1</v>
      </c>
      <c r="K2166" t="s">
        <v>37</v>
      </c>
      <c r="L2166" t="s">
        <v>33</v>
      </c>
      <c r="M2166" t="s">
        <v>33</v>
      </c>
      <c r="N2166" t="s">
        <v>34</v>
      </c>
      <c r="O2166" t="s">
        <v>72</v>
      </c>
      <c r="P2166">
        <v>7</v>
      </c>
      <c r="Q2166">
        <v>366</v>
      </c>
      <c r="R2166">
        <v>6</v>
      </c>
      <c r="S2166">
        <v>0</v>
      </c>
      <c r="T2166" t="s">
        <v>53</v>
      </c>
      <c r="U2166">
        <v>-1</v>
      </c>
      <c r="V2166">
        <v>6</v>
      </c>
      <c r="W2166" t="s">
        <v>33</v>
      </c>
      <c r="X2166" t="s">
        <v>37</v>
      </c>
      <c r="Y2166" t="s">
        <v>33</v>
      </c>
      <c r="Z2166">
        <v>655085.16</v>
      </c>
      <c r="AA2166">
        <v>0</v>
      </c>
      <c r="AB2166" t="s">
        <v>38</v>
      </c>
      <c r="AC2166" t="s">
        <v>45</v>
      </c>
      <c r="AD2166" t="s">
        <v>46</v>
      </c>
    </row>
    <row r="2167" spans="1:30" x14ac:dyDescent="0.25">
      <c r="A2167">
        <v>102166</v>
      </c>
      <c r="B2167">
        <v>34</v>
      </c>
      <c r="C2167" t="s">
        <v>76</v>
      </c>
      <c r="D2167" t="s">
        <v>31</v>
      </c>
      <c r="E2167" t="s">
        <v>32</v>
      </c>
      <c r="F2167">
        <v>42348.33</v>
      </c>
      <c r="G2167">
        <v>19070.240000000002</v>
      </c>
      <c r="H2167">
        <v>768</v>
      </c>
      <c r="I2167">
        <v>2</v>
      </c>
      <c r="J2167">
        <v>3</v>
      </c>
      <c r="K2167" t="s">
        <v>33</v>
      </c>
      <c r="L2167" t="s">
        <v>33</v>
      </c>
      <c r="M2167" t="s">
        <v>33</v>
      </c>
      <c r="N2167" t="s">
        <v>34</v>
      </c>
      <c r="O2167" t="s">
        <v>63</v>
      </c>
      <c r="P2167">
        <v>7</v>
      </c>
      <c r="Q2167">
        <v>490</v>
      </c>
      <c r="R2167">
        <v>5</v>
      </c>
      <c r="S2167">
        <v>5</v>
      </c>
      <c r="T2167" t="s">
        <v>46</v>
      </c>
      <c r="U2167">
        <v>312</v>
      </c>
      <c r="V2167">
        <v>0</v>
      </c>
      <c r="W2167" t="s">
        <v>37</v>
      </c>
      <c r="X2167" t="s">
        <v>33</v>
      </c>
      <c r="Y2167" t="s">
        <v>33</v>
      </c>
      <c r="Z2167">
        <v>508179.96</v>
      </c>
      <c r="AA2167">
        <v>0.45</v>
      </c>
      <c r="AB2167" t="s">
        <v>38</v>
      </c>
      <c r="AC2167" t="s">
        <v>45</v>
      </c>
      <c r="AD2167" t="s">
        <v>46</v>
      </c>
    </row>
    <row r="2168" spans="1:30" x14ac:dyDescent="0.25">
      <c r="A2168">
        <v>102167</v>
      </c>
      <c r="B2168">
        <v>37</v>
      </c>
      <c r="C2168" t="s">
        <v>75</v>
      </c>
      <c r="D2168" t="s">
        <v>58</v>
      </c>
      <c r="E2168" t="s">
        <v>48</v>
      </c>
      <c r="F2168">
        <v>73186.81</v>
      </c>
      <c r="G2168">
        <v>23402.12</v>
      </c>
      <c r="H2168">
        <v>710</v>
      </c>
      <c r="I2168">
        <v>10</v>
      </c>
      <c r="J2168">
        <v>5</v>
      </c>
      <c r="K2168" t="s">
        <v>33</v>
      </c>
      <c r="L2168" t="s">
        <v>37</v>
      </c>
      <c r="M2168" t="s">
        <v>37</v>
      </c>
      <c r="N2168" t="s">
        <v>34</v>
      </c>
      <c r="O2168" t="s">
        <v>64</v>
      </c>
      <c r="P2168">
        <v>5</v>
      </c>
      <c r="Q2168">
        <v>289</v>
      </c>
      <c r="R2168">
        <v>3</v>
      </c>
      <c r="S2168">
        <v>2</v>
      </c>
      <c r="T2168" t="s">
        <v>53</v>
      </c>
      <c r="U2168">
        <v>224</v>
      </c>
      <c r="V2168">
        <v>4</v>
      </c>
      <c r="W2168" t="s">
        <v>33</v>
      </c>
      <c r="X2168" t="s">
        <v>37</v>
      </c>
      <c r="Y2168" t="s">
        <v>33</v>
      </c>
      <c r="Z2168">
        <v>878241.72</v>
      </c>
      <c r="AA2168">
        <v>0.32</v>
      </c>
      <c r="AB2168" t="s">
        <v>62</v>
      </c>
      <c r="AC2168" t="s">
        <v>39</v>
      </c>
      <c r="AD2168" t="s">
        <v>46</v>
      </c>
    </row>
    <row r="2169" spans="1:30" x14ac:dyDescent="0.25">
      <c r="A2169">
        <v>102168</v>
      </c>
      <c r="B2169">
        <v>36</v>
      </c>
      <c r="C2169" t="s">
        <v>75</v>
      </c>
      <c r="D2169" t="s">
        <v>31</v>
      </c>
      <c r="E2169" t="s">
        <v>32</v>
      </c>
      <c r="F2169">
        <v>60454.35</v>
      </c>
      <c r="G2169">
        <v>0</v>
      </c>
      <c r="H2169">
        <v>591</v>
      </c>
      <c r="I2169">
        <v>44</v>
      </c>
      <c r="J2169">
        <v>3</v>
      </c>
      <c r="K2169" t="s">
        <v>33</v>
      </c>
      <c r="L2169" t="s">
        <v>37</v>
      </c>
      <c r="M2169" t="s">
        <v>33</v>
      </c>
      <c r="N2169" t="s">
        <v>34</v>
      </c>
      <c r="O2169" t="s">
        <v>69</v>
      </c>
      <c r="P2169">
        <v>9</v>
      </c>
      <c r="Q2169">
        <v>291</v>
      </c>
      <c r="R2169">
        <v>4</v>
      </c>
      <c r="S2169">
        <v>0</v>
      </c>
      <c r="T2169" t="s">
        <v>53</v>
      </c>
      <c r="U2169">
        <v>-1</v>
      </c>
      <c r="V2169">
        <v>2</v>
      </c>
      <c r="W2169" t="s">
        <v>33</v>
      </c>
      <c r="X2169" t="s">
        <v>33</v>
      </c>
      <c r="Y2169" t="s">
        <v>33</v>
      </c>
      <c r="Z2169">
        <v>725452.2</v>
      </c>
      <c r="AA2169">
        <v>0</v>
      </c>
      <c r="AB2169" t="s">
        <v>62</v>
      </c>
      <c r="AC2169" t="s">
        <v>39</v>
      </c>
      <c r="AD2169" t="s">
        <v>46</v>
      </c>
    </row>
    <row r="2170" spans="1:30" x14ac:dyDescent="0.25">
      <c r="A2170">
        <v>102169</v>
      </c>
      <c r="B2170">
        <v>18</v>
      </c>
      <c r="C2170" t="s">
        <v>30</v>
      </c>
      <c r="D2170" t="s">
        <v>58</v>
      </c>
      <c r="E2170" t="s">
        <v>42</v>
      </c>
      <c r="F2170">
        <v>56185.14</v>
      </c>
      <c r="G2170">
        <v>48419.72</v>
      </c>
      <c r="H2170">
        <v>623</v>
      </c>
      <c r="I2170">
        <v>103</v>
      </c>
      <c r="J2170">
        <v>3</v>
      </c>
      <c r="K2170" t="s">
        <v>33</v>
      </c>
      <c r="L2170" t="s">
        <v>37</v>
      </c>
      <c r="M2170" t="s">
        <v>33</v>
      </c>
      <c r="N2170" t="s">
        <v>34</v>
      </c>
      <c r="O2170" t="s">
        <v>59</v>
      </c>
      <c r="P2170">
        <v>28</v>
      </c>
      <c r="Q2170">
        <v>159</v>
      </c>
      <c r="R2170">
        <v>3</v>
      </c>
      <c r="S2170">
        <v>1</v>
      </c>
      <c r="T2170" t="s">
        <v>53</v>
      </c>
      <c r="U2170">
        <v>64</v>
      </c>
      <c r="V2170">
        <v>6</v>
      </c>
      <c r="W2170" t="s">
        <v>37</v>
      </c>
      <c r="X2170" t="s">
        <v>37</v>
      </c>
      <c r="Y2170" t="s">
        <v>33</v>
      </c>
      <c r="Z2170">
        <v>674221.68</v>
      </c>
      <c r="AA2170">
        <v>0.86199999999999999</v>
      </c>
      <c r="AB2170" t="s">
        <v>44</v>
      </c>
      <c r="AC2170" t="s">
        <v>39</v>
      </c>
      <c r="AD2170" t="s">
        <v>46</v>
      </c>
    </row>
    <row r="2171" spans="1:30" x14ac:dyDescent="0.25">
      <c r="A2171">
        <v>102170</v>
      </c>
      <c r="B2171">
        <v>26</v>
      </c>
      <c r="C2171" t="s">
        <v>30</v>
      </c>
      <c r="D2171" t="s">
        <v>31</v>
      </c>
      <c r="E2171" t="s">
        <v>42</v>
      </c>
      <c r="F2171">
        <v>43441.4</v>
      </c>
      <c r="G2171">
        <v>41180.94</v>
      </c>
      <c r="H2171">
        <v>798</v>
      </c>
      <c r="I2171">
        <v>10</v>
      </c>
      <c r="J2171">
        <v>2</v>
      </c>
      <c r="K2171" t="s">
        <v>33</v>
      </c>
      <c r="L2171" t="s">
        <v>37</v>
      </c>
      <c r="M2171" t="s">
        <v>33</v>
      </c>
      <c r="N2171" t="s">
        <v>34</v>
      </c>
      <c r="O2171" t="s">
        <v>56</v>
      </c>
      <c r="P2171">
        <v>9</v>
      </c>
      <c r="Q2171">
        <v>253</v>
      </c>
      <c r="R2171">
        <v>1</v>
      </c>
      <c r="S2171">
        <v>0</v>
      </c>
      <c r="T2171" t="s">
        <v>53</v>
      </c>
      <c r="U2171">
        <v>-1</v>
      </c>
      <c r="V2171">
        <v>3</v>
      </c>
      <c r="W2171" t="s">
        <v>33</v>
      </c>
      <c r="X2171" t="s">
        <v>33</v>
      </c>
      <c r="Y2171" t="s">
        <v>33</v>
      </c>
      <c r="Z2171">
        <v>521296.8</v>
      </c>
      <c r="AA2171">
        <v>0.94799999999999995</v>
      </c>
      <c r="AB2171" t="s">
        <v>38</v>
      </c>
      <c r="AC2171" t="s">
        <v>45</v>
      </c>
      <c r="AD2171" t="s">
        <v>46</v>
      </c>
    </row>
    <row r="2172" spans="1:30" x14ac:dyDescent="0.25">
      <c r="A2172">
        <v>102171</v>
      </c>
      <c r="B2172">
        <v>57</v>
      </c>
      <c r="C2172" t="s">
        <v>75</v>
      </c>
      <c r="D2172" t="s">
        <v>31</v>
      </c>
      <c r="E2172" t="s">
        <v>42</v>
      </c>
      <c r="F2172">
        <v>67785.990000000005</v>
      </c>
      <c r="G2172">
        <v>61925.279999999999</v>
      </c>
      <c r="H2172">
        <v>673</v>
      </c>
      <c r="I2172">
        <v>168</v>
      </c>
      <c r="J2172">
        <v>1</v>
      </c>
      <c r="K2172" t="s">
        <v>33</v>
      </c>
      <c r="L2172" t="s">
        <v>37</v>
      </c>
      <c r="M2172" t="s">
        <v>33</v>
      </c>
      <c r="N2172" t="s">
        <v>34</v>
      </c>
      <c r="O2172" t="s">
        <v>64</v>
      </c>
      <c r="P2172">
        <v>8</v>
      </c>
      <c r="Q2172">
        <v>313</v>
      </c>
      <c r="R2172">
        <v>1</v>
      </c>
      <c r="S2172">
        <v>4</v>
      </c>
      <c r="T2172" t="s">
        <v>46</v>
      </c>
      <c r="U2172">
        <v>362</v>
      </c>
      <c r="V2172">
        <v>4</v>
      </c>
      <c r="W2172" t="s">
        <v>33</v>
      </c>
      <c r="X2172" t="s">
        <v>37</v>
      </c>
      <c r="Y2172" t="s">
        <v>33</v>
      </c>
      <c r="Z2172">
        <v>813431.88</v>
      </c>
      <c r="AA2172">
        <v>0.91400000000000003</v>
      </c>
      <c r="AB2172" t="s">
        <v>60</v>
      </c>
      <c r="AC2172" t="s">
        <v>39</v>
      </c>
      <c r="AD2172" t="s">
        <v>46</v>
      </c>
    </row>
    <row r="2173" spans="1:30" x14ac:dyDescent="0.25">
      <c r="A2173">
        <v>102172</v>
      </c>
      <c r="B2173">
        <v>25</v>
      </c>
      <c r="C2173" t="s">
        <v>70</v>
      </c>
      <c r="D2173" t="s">
        <v>31</v>
      </c>
      <c r="E2173" t="s">
        <v>32</v>
      </c>
      <c r="F2173">
        <v>51920.94</v>
      </c>
      <c r="G2173">
        <v>28346.42</v>
      </c>
      <c r="H2173">
        <v>698</v>
      </c>
      <c r="I2173">
        <v>16</v>
      </c>
      <c r="J2173">
        <v>3</v>
      </c>
      <c r="K2173" t="s">
        <v>33</v>
      </c>
      <c r="L2173" t="s">
        <v>33</v>
      </c>
      <c r="M2173" t="s">
        <v>33</v>
      </c>
      <c r="N2173" t="s">
        <v>53</v>
      </c>
      <c r="O2173" t="s">
        <v>49</v>
      </c>
      <c r="P2173">
        <v>8</v>
      </c>
      <c r="Q2173">
        <v>569</v>
      </c>
      <c r="R2173">
        <v>5</v>
      </c>
      <c r="S2173">
        <v>3</v>
      </c>
      <c r="T2173" t="s">
        <v>46</v>
      </c>
      <c r="U2173">
        <v>288</v>
      </c>
      <c r="V2173">
        <v>3</v>
      </c>
      <c r="W2173" t="s">
        <v>37</v>
      </c>
      <c r="X2173" t="s">
        <v>37</v>
      </c>
      <c r="Y2173" t="s">
        <v>37</v>
      </c>
      <c r="Z2173">
        <v>623051.28</v>
      </c>
      <c r="AA2173">
        <v>0.54600000000000004</v>
      </c>
      <c r="AB2173" t="s">
        <v>44</v>
      </c>
      <c r="AC2173" t="s">
        <v>45</v>
      </c>
      <c r="AD2173" t="s">
        <v>40</v>
      </c>
    </row>
    <row r="2174" spans="1:30" x14ac:dyDescent="0.25">
      <c r="A2174">
        <v>102173</v>
      </c>
      <c r="B2174">
        <v>27</v>
      </c>
      <c r="C2174" t="s">
        <v>30</v>
      </c>
      <c r="D2174" t="s">
        <v>31</v>
      </c>
      <c r="E2174" t="s">
        <v>42</v>
      </c>
      <c r="F2174">
        <v>72233.11</v>
      </c>
      <c r="G2174">
        <v>7150.53</v>
      </c>
      <c r="H2174">
        <v>606</v>
      </c>
      <c r="I2174">
        <v>62</v>
      </c>
      <c r="J2174">
        <v>2</v>
      </c>
      <c r="K2174" t="s">
        <v>33</v>
      </c>
      <c r="L2174" t="s">
        <v>33</v>
      </c>
      <c r="M2174" t="s">
        <v>37</v>
      </c>
      <c r="N2174" t="s">
        <v>53</v>
      </c>
      <c r="O2174" t="s">
        <v>43</v>
      </c>
      <c r="P2174">
        <v>4</v>
      </c>
      <c r="Q2174">
        <v>447</v>
      </c>
      <c r="R2174">
        <v>7</v>
      </c>
      <c r="S2174">
        <v>0</v>
      </c>
      <c r="T2174" t="s">
        <v>36</v>
      </c>
      <c r="U2174">
        <v>-1</v>
      </c>
      <c r="V2174">
        <v>0</v>
      </c>
      <c r="W2174" t="s">
        <v>37</v>
      </c>
      <c r="X2174" t="s">
        <v>37</v>
      </c>
      <c r="Y2174" t="s">
        <v>33</v>
      </c>
      <c r="Z2174">
        <v>866797.32</v>
      </c>
      <c r="AA2174">
        <v>9.9000000000000005E-2</v>
      </c>
      <c r="AB2174" t="s">
        <v>38</v>
      </c>
      <c r="AC2174" t="s">
        <v>39</v>
      </c>
      <c r="AD2174" t="s">
        <v>46</v>
      </c>
    </row>
    <row r="2175" spans="1:30" x14ac:dyDescent="0.25">
      <c r="A2175">
        <v>102174</v>
      </c>
      <c r="B2175">
        <v>27</v>
      </c>
      <c r="C2175" t="s">
        <v>70</v>
      </c>
      <c r="D2175" t="s">
        <v>31</v>
      </c>
      <c r="E2175" t="s">
        <v>42</v>
      </c>
      <c r="F2175">
        <v>47220.29</v>
      </c>
      <c r="G2175">
        <v>37160.5</v>
      </c>
      <c r="H2175">
        <v>756</v>
      </c>
      <c r="I2175">
        <v>32</v>
      </c>
      <c r="J2175">
        <v>5</v>
      </c>
      <c r="K2175" t="s">
        <v>33</v>
      </c>
      <c r="L2175" t="s">
        <v>37</v>
      </c>
      <c r="M2175" t="s">
        <v>33</v>
      </c>
      <c r="N2175" t="s">
        <v>55</v>
      </c>
      <c r="O2175" t="s">
        <v>35</v>
      </c>
      <c r="P2175">
        <v>6</v>
      </c>
      <c r="Q2175">
        <v>403</v>
      </c>
      <c r="R2175">
        <v>6</v>
      </c>
      <c r="S2175">
        <v>4</v>
      </c>
      <c r="T2175" t="s">
        <v>36</v>
      </c>
      <c r="U2175">
        <v>390</v>
      </c>
      <c r="V2175">
        <v>1</v>
      </c>
      <c r="W2175" t="s">
        <v>37</v>
      </c>
      <c r="X2175" t="s">
        <v>37</v>
      </c>
      <c r="Y2175" t="s">
        <v>37</v>
      </c>
      <c r="Z2175">
        <v>566643.48</v>
      </c>
      <c r="AA2175">
        <v>0.78700000000000003</v>
      </c>
      <c r="AB2175" t="s">
        <v>38</v>
      </c>
      <c r="AC2175" t="s">
        <v>45</v>
      </c>
      <c r="AD2175" t="s">
        <v>40</v>
      </c>
    </row>
    <row r="2176" spans="1:30" x14ac:dyDescent="0.25">
      <c r="A2176">
        <v>102175</v>
      </c>
      <c r="B2176">
        <v>34</v>
      </c>
      <c r="C2176" t="s">
        <v>54</v>
      </c>
      <c r="D2176" t="s">
        <v>31</v>
      </c>
      <c r="E2176" t="s">
        <v>42</v>
      </c>
      <c r="F2176">
        <v>42657.47</v>
      </c>
      <c r="G2176">
        <v>24160.57</v>
      </c>
      <c r="H2176">
        <v>706</v>
      </c>
      <c r="I2176">
        <v>58</v>
      </c>
      <c r="J2176">
        <v>2</v>
      </c>
      <c r="K2176" t="s">
        <v>33</v>
      </c>
      <c r="L2176" t="s">
        <v>33</v>
      </c>
      <c r="M2176" t="s">
        <v>33</v>
      </c>
      <c r="N2176" t="s">
        <v>34</v>
      </c>
      <c r="O2176" t="s">
        <v>64</v>
      </c>
      <c r="P2176">
        <v>6</v>
      </c>
      <c r="Q2176">
        <v>52</v>
      </c>
      <c r="R2176">
        <v>4</v>
      </c>
      <c r="S2176">
        <v>3</v>
      </c>
      <c r="T2176" t="s">
        <v>53</v>
      </c>
      <c r="U2176">
        <v>31</v>
      </c>
      <c r="V2176">
        <v>6</v>
      </c>
      <c r="W2176" t="s">
        <v>33</v>
      </c>
      <c r="X2176" t="s">
        <v>37</v>
      </c>
      <c r="Y2176" t="s">
        <v>33</v>
      </c>
      <c r="Z2176">
        <v>511889.64</v>
      </c>
      <c r="AA2176">
        <v>0.56599999999999995</v>
      </c>
      <c r="AB2176" t="s">
        <v>38</v>
      </c>
      <c r="AC2176" t="s">
        <v>45</v>
      </c>
      <c r="AD2176" t="s">
        <v>46</v>
      </c>
    </row>
    <row r="2177" spans="1:30" x14ac:dyDescent="0.25">
      <c r="A2177">
        <v>102176</v>
      </c>
      <c r="B2177">
        <v>23</v>
      </c>
      <c r="C2177" t="s">
        <v>47</v>
      </c>
      <c r="D2177" t="s">
        <v>58</v>
      </c>
      <c r="E2177" t="s">
        <v>42</v>
      </c>
      <c r="F2177">
        <v>50303.56</v>
      </c>
      <c r="G2177">
        <v>21287.919999999998</v>
      </c>
      <c r="H2177">
        <v>693</v>
      </c>
      <c r="I2177">
        <v>83</v>
      </c>
      <c r="J2177">
        <v>1</v>
      </c>
      <c r="K2177" t="s">
        <v>33</v>
      </c>
      <c r="L2177" t="s">
        <v>33</v>
      </c>
      <c r="M2177" t="s">
        <v>33</v>
      </c>
      <c r="N2177" t="s">
        <v>34</v>
      </c>
      <c r="O2177" t="s">
        <v>69</v>
      </c>
      <c r="P2177">
        <v>13</v>
      </c>
      <c r="Q2177">
        <v>473</v>
      </c>
      <c r="R2177">
        <v>8</v>
      </c>
      <c r="S2177">
        <v>4</v>
      </c>
      <c r="T2177" t="s">
        <v>36</v>
      </c>
      <c r="U2177">
        <v>225</v>
      </c>
      <c r="V2177">
        <v>0</v>
      </c>
      <c r="W2177" t="s">
        <v>33</v>
      </c>
      <c r="X2177" t="s">
        <v>37</v>
      </c>
      <c r="Y2177" t="s">
        <v>33</v>
      </c>
      <c r="Z2177">
        <v>603642.72</v>
      </c>
      <c r="AA2177">
        <v>0.42299999999999999</v>
      </c>
      <c r="AB2177" t="s">
        <v>44</v>
      </c>
      <c r="AC2177" t="s">
        <v>45</v>
      </c>
      <c r="AD2177" t="s">
        <v>46</v>
      </c>
    </row>
    <row r="2178" spans="1:30" x14ac:dyDescent="0.25">
      <c r="A2178">
        <v>102177</v>
      </c>
      <c r="B2178">
        <v>32</v>
      </c>
      <c r="C2178" t="s">
        <v>70</v>
      </c>
      <c r="D2178" t="s">
        <v>31</v>
      </c>
      <c r="E2178" t="s">
        <v>32</v>
      </c>
      <c r="F2178">
        <v>45396.46</v>
      </c>
      <c r="G2178">
        <v>43514.94</v>
      </c>
      <c r="H2178">
        <v>790</v>
      </c>
      <c r="I2178">
        <v>94</v>
      </c>
      <c r="J2178">
        <v>3</v>
      </c>
      <c r="K2178" t="s">
        <v>37</v>
      </c>
      <c r="L2178" t="s">
        <v>33</v>
      </c>
      <c r="M2178" t="s">
        <v>33</v>
      </c>
      <c r="N2178" t="s">
        <v>34</v>
      </c>
      <c r="O2178" t="s">
        <v>49</v>
      </c>
      <c r="P2178">
        <v>4</v>
      </c>
      <c r="Q2178">
        <v>203</v>
      </c>
      <c r="R2178">
        <v>7</v>
      </c>
      <c r="S2178">
        <v>2</v>
      </c>
      <c r="T2178" t="s">
        <v>67</v>
      </c>
      <c r="U2178">
        <v>68</v>
      </c>
      <c r="V2178">
        <v>5</v>
      </c>
      <c r="W2178" t="s">
        <v>33</v>
      </c>
      <c r="X2178" t="s">
        <v>37</v>
      </c>
      <c r="Y2178" t="s">
        <v>33</v>
      </c>
      <c r="Z2178">
        <v>544757.52</v>
      </c>
      <c r="AA2178">
        <v>0.95899999999999996</v>
      </c>
      <c r="AB2178" t="s">
        <v>38</v>
      </c>
      <c r="AC2178" t="s">
        <v>45</v>
      </c>
      <c r="AD2178" t="s">
        <v>46</v>
      </c>
    </row>
    <row r="2179" spans="1:30" x14ac:dyDescent="0.25">
      <c r="A2179">
        <v>102178</v>
      </c>
      <c r="B2179">
        <v>19</v>
      </c>
      <c r="C2179" t="s">
        <v>61</v>
      </c>
      <c r="D2179" t="s">
        <v>31</v>
      </c>
      <c r="E2179" t="s">
        <v>42</v>
      </c>
      <c r="F2179">
        <v>32065.32</v>
      </c>
      <c r="G2179">
        <v>61972.77</v>
      </c>
      <c r="H2179">
        <v>697</v>
      </c>
      <c r="I2179">
        <v>24</v>
      </c>
      <c r="J2179">
        <v>1</v>
      </c>
      <c r="K2179" t="s">
        <v>33</v>
      </c>
      <c r="L2179" t="s">
        <v>33</v>
      </c>
      <c r="M2179" t="s">
        <v>33</v>
      </c>
      <c r="N2179" t="s">
        <v>34</v>
      </c>
      <c r="O2179" t="s">
        <v>64</v>
      </c>
      <c r="P2179">
        <v>22</v>
      </c>
      <c r="Q2179">
        <v>473</v>
      </c>
      <c r="R2179">
        <v>6</v>
      </c>
      <c r="S2179">
        <v>4</v>
      </c>
      <c r="T2179" t="s">
        <v>67</v>
      </c>
      <c r="U2179">
        <v>387</v>
      </c>
      <c r="V2179">
        <v>6</v>
      </c>
      <c r="W2179" t="s">
        <v>33</v>
      </c>
      <c r="X2179" t="s">
        <v>33</v>
      </c>
      <c r="Y2179" t="s">
        <v>33</v>
      </c>
      <c r="Z2179">
        <v>384783.84</v>
      </c>
      <c r="AA2179">
        <v>1.9330000000000001</v>
      </c>
      <c r="AB2179" t="s">
        <v>44</v>
      </c>
      <c r="AC2179" t="s">
        <v>51</v>
      </c>
      <c r="AD2179" t="s">
        <v>46</v>
      </c>
    </row>
    <row r="2180" spans="1:30" x14ac:dyDescent="0.25">
      <c r="A2180">
        <v>102179</v>
      </c>
      <c r="B2180">
        <v>54</v>
      </c>
      <c r="C2180" t="s">
        <v>47</v>
      </c>
      <c r="D2180" t="s">
        <v>68</v>
      </c>
      <c r="E2180" t="s">
        <v>32</v>
      </c>
      <c r="F2180">
        <v>60529.8</v>
      </c>
      <c r="G2180">
        <v>29495.59</v>
      </c>
      <c r="H2180">
        <v>640</v>
      </c>
      <c r="I2180">
        <v>42</v>
      </c>
      <c r="J2180">
        <v>1</v>
      </c>
      <c r="K2180" t="s">
        <v>33</v>
      </c>
      <c r="L2180" t="s">
        <v>33</v>
      </c>
      <c r="M2180" t="s">
        <v>33</v>
      </c>
      <c r="N2180" t="s">
        <v>34</v>
      </c>
      <c r="O2180" t="s">
        <v>56</v>
      </c>
      <c r="P2180">
        <v>12</v>
      </c>
      <c r="Q2180">
        <v>501</v>
      </c>
      <c r="R2180">
        <v>7</v>
      </c>
      <c r="S2180">
        <v>3</v>
      </c>
      <c r="T2180" t="s">
        <v>53</v>
      </c>
      <c r="U2180">
        <v>231</v>
      </c>
      <c r="V2180">
        <v>3</v>
      </c>
      <c r="W2180" t="s">
        <v>33</v>
      </c>
      <c r="X2180" t="s">
        <v>37</v>
      </c>
      <c r="Y2180" t="s">
        <v>33</v>
      </c>
      <c r="Z2180">
        <v>726357.6</v>
      </c>
      <c r="AA2180">
        <v>0.48699999999999999</v>
      </c>
      <c r="AB2180" t="s">
        <v>50</v>
      </c>
      <c r="AC2180" t="s">
        <v>39</v>
      </c>
      <c r="AD2180" t="s">
        <v>46</v>
      </c>
    </row>
    <row r="2181" spans="1:30" x14ac:dyDescent="0.25">
      <c r="A2181">
        <v>102180</v>
      </c>
      <c r="B2181">
        <v>54</v>
      </c>
      <c r="C2181" t="s">
        <v>54</v>
      </c>
      <c r="D2181" t="s">
        <v>58</v>
      </c>
      <c r="E2181" t="s">
        <v>42</v>
      </c>
      <c r="F2181">
        <v>51762.84</v>
      </c>
      <c r="G2181">
        <v>432.25</v>
      </c>
      <c r="H2181">
        <v>675</v>
      </c>
      <c r="I2181">
        <v>28</v>
      </c>
      <c r="J2181">
        <v>5</v>
      </c>
      <c r="K2181" t="s">
        <v>33</v>
      </c>
      <c r="L2181" t="s">
        <v>37</v>
      </c>
      <c r="M2181" t="s">
        <v>37</v>
      </c>
      <c r="N2181" t="s">
        <v>55</v>
      </c>
      <c r="O2181" t="s">
        <v>69</v>
      </c>
      <c r="P2181">
        <v>25</v>
      </c>
      <c r="Q2181">
        <v>550</v>
      </c>
      <c r="R2181">
        <v>8</v>
      </c>
      <c r="S2181">
        <v>3</v>
      </c>
      <c r="T2181" t="s">
        <v>53</v>
      </c>
      <c r="U2181">
        <v>382</v>
      </c>
      <c r="V2181">
        <v>4</v>
      </c>
      <c r="W2181" t="s">
        <v>37</v>
      </c>
      <c r="X2181" t="s">
        <v>33</v>
      </c>
      <c r="Y2181" t="s">
        <v>37</v>
      </c>
      <c r="Z2181">
        <v>621154.07999999996</v>
      </c>
      <c r="AA2181">
        <v>8.0000000000000002E-3</v>
      </c>
      <c r="AB2181" t="s">
        <v>50</v>
      </c>
      <c r="AC2181" t="s">
        <v>45</v>
      </c>
      <c r="AD2181" t="s">
        <v>40</v>
      </c>
    </row>
    <row r="2182" spans="1:30" x14ac:dyDescent="0.25">
      <c r="A2182">
        <v>102181</v>
      </c>
      <c r="B2182">
        <v>52</v>
      </c>
      <c r="C2182" t="s">
        <v>41</v>
      </c>
      <c r="D2182" t="s">
        <v>31</v>
      </c>
      <c r="E2182" t="s">
        <v>32</v>
      </c>
      <c r="F2182">
        <v>65803.789999999994</v>
      </c>
      <c r="G2182">
        <v>39459.78</v>
      </c>
      <c r="H2182">
        <v>850</v>
      </c>
      <c r="I2182">
        <v>155</v>
      </c>
      <c r="J2182">
        <v>1</v>
      </c>
      <c r="K2182" t="s">
        <v>33</v>
      </c>
      <c r="L2182" t="s">
        <v>37</v>
      </c>
      <c r="M2182" t="s">
        <v>33</v>
      </c>
      <c r="N2182" t="s">
        <v>55</v>
      </c>
      <c r="O2182" t="s">
        <v>72</v>
      </c>
      <c r="P2182">
        <v>10</v>
      </c>
      <c r="Q2182">
        <v>669</v>
      </c>
      <c r="R2182">
        <v>5</v>
      </c>
      <c r="S2182">
        <v>1</v>
      </c>
      <c r="T2182" t="s">
        <v>67</v>
      </c>
      <c r="U2182">
        <v>310</v>
      </c>
      <c r="V2182">
        <v>2</v>
      </c>
      <c r="W2182" t="s">
        <v>33</v>
      </c>
      <c r="X2182" t="s">
        <v>33</v>
      </c>
      <c r="Y2182" t="s">
        <v>33</v>
      </c>
      <c r="Z2182">
        <v>789645.48</v>
      </c>
      <c r="AA2182">
        <v>0.6</v>
      </c>
      <c r="AB2182" t="s">
        <v>50</v>
      </c>
      <c r="AC2182" t="s">
        <v>39</v>
      </c>
      <c r="AD2182" t="s">
        <v>46</v>
      </c>
    </row>
    <row r="2183" spans="1:30" x14ac:dyDescent="0.25">
      <c r="A2183">
        <v>102182</v>
      </c>
      <c r="B2183">
        <v>27</v>
      </c>
      <c r="C2183" t="s">
        <v>30</v>
      </c>
      <c r="D2183" t="s">
        <v>31</v>
      </c>
      <c r="E2183" t="s">
        <v>32</v>
      </c>
      <c r="F2183">
        <v>39472.33</v>
      </c>
      <c r="G2183">
        <v>52161.3</v>
      </c>
      <c r="H2183">
        <v>708</v>
      </c>
      <c r="I2183">
        <v>91</v>
      </c>
      <c r="J2183">
        <v>1</v>
      </c>
      <c r="K2183" t="s">
        <v>33</v>
      </c>
      <c r="L2183" t="s">
        <v>37</v>
      </c>
      <c r="M2183" t="s">
        <v>33</v>
      </c>
      <c r="N2183" t="s">
        <v>34</v>
      </c>
      <c r="O2183" t="s">
        <v>73</v>
      </c>
      <c r="P2183">
        <v>17</v>
      </c>
      <c r="Q2183">
        <v>515</v>
      </c>
      <c r="R2183">
        <v>2</v>
      </c>
      <c r="S2183">
        <v>2</v>
      </c>
      <c r="T2183" t="s">
        <v>36</v>
      </c>
      <c r="U2183">
        <v>460</v>
      </c>
      <c r="V2183">
        <v>4</v>
      </c>
      <c r="W2183" t="s">
        <v>37</v>
      </c>
      <c r="X2183" t="s">
        <v>33</v>
      </c>
      <c r="Y2183" t="s">
        <v>33</v>
      </c>
      <c r="Z2183">
        <v>473667.96</v>
      </c>
      <c r="AA2183">
        <v>1.321</v>
      </c>
      <c r="AB2183" t="s">
        <v>38</v>
      </c>
      <c r="AC2183" t="s">
        <v>51</v>
      </c>
      <c r="AD2183" t="s">
        <v>46</v>
      </c>
    </row>
    <row r="2184" spans="1:30" x14ac:dyDescent="0.25">
      <c r="A2184">
        <v>102183</v>
      </c>
      <c r="B2184">
        <v>66</v>
      </c>
      <c r="C2184" t="s">
        <v>30</v>
      </c>
      <c r="D2184" t="s">
        <v>31</v>
      </c>
      <c r="E2184" t="s">
        <v>42</v>
      </c>
      <c r="F2184">
        <v>17346.57</v>
      </c>
      <c r="G2184">
        <v>69196.34</v>
      </c>
      <c r="H2184">
        <v>687</v>
      </c>
      <c r="I2184">
        <v>146</v>
      </c>
      <c r="J2184">
        <v>3</v>
      </c>
      <c r="K2184" t="s">
        <v>33</v>
      </c>
      <c r="L2184" t="s">
        <v>33</v>
      </c>
      <c r="M2184" t="s">
        <v>33</v>
      </c>
      <c r="N2184" t="s">
        <v>55</v>
      </c>
      <c r="O2184" t="s">
        <v>73</v>
      </c>
      <c r="P2184">
        <v>1</v>
      </c>
      <c r="Q2184">
        <v>436</v>
      </c>
      <c r="R2184">
        <v>5</v>
      </c>
      <c r="S2184">
        <v>5</v>
      </c>
      <c r="T2184" t="s">
        <v>36</v>
      </c>
      <c r="U2184">
        <v>174</v>
      </c>
      <c r="V2184">
        <v>1</v>
      </c>
      <c r="W2184" t="s">
        <v>33</v>
      </c>
      <c r="X2184" t="s">
        <v>33</v>
      </c>
      <c r="Y2184" t="s">
        <v>37</v>
      </c>
      <c r="Z2184">
        <v>208158.84</v>
      </c>
      <c r="AA2184">
        <v>3.9889999999999999</v>
      </c>
      <c r="AB2184" t="s">
        <v>60</v>
      </c>
      <c r="AC2184" t="s">
        <v>65</v>
      </c>
      <c r="AD2184" t="s">
        <v>40</v>
      </c>
    </row>
    <row r="2185" spans="1:30" x14ac:dyDescent="0.25">
      <c r="A2185">
        <v>102184</v>
      </c>
      <c r="B2185">
        <v>28</v>
      </c>
      <c r="C2185" t="s">
        <v>30</v>
      </c>
      <c r="D2185" t="s">
        <v>58</v>
      </c>
      <c r="E2185" t="s">
        <v>48</v>
      </c>
      <c r="F2185">
        <v>56050.97</v>
      </c>
      <c r="G2185">
        <v>11059.72</v>
      </c>
      <c r="H2185">
        <v>696</v>
      </c>
      <c r="I2185">
        <v>57</v>
      </c>
      <c r="J2185">
        <v>3</v>
      </c>
      <c r="K2185" t="s">
        <v>33</v>
      </c>
      <c r="L2185" t="s">
        <v>37</v>
      </c>
      <c r="M2185" t="s">
        <v>33</v>
      </c>
      <c r="N2185" t="s">
        <v>34</v>
      </c>
      <c r="O2185" t="s">
        <v>43</v>
      </c>
      <c r="P2185">
        <v>12</v>
      </c>
      <c r="Q2185">
        <v>467</v>
      </c>
      <c r="R2185">
        <v>6</v>
      </c>
      <c r="S2185">
        <v>1</v>
      </c>
      <c r="T2185" t="s">
        <v>67</v>
      </c>
      <c r="U2185">
        <v>258</v>
      </c>
      <c r="V2185">
        <v>5</v>
      </c>
      <c r="W2185" t="s">
        <v>33</v>
      </c>
      <c r="X2185" t="s">
        <v>33</v>
      </c>
      <c r="Y2185" t="s">
        <v>33</v>
      </c>
      <c r="Z2185">
        <v>672611.64</v>
      </c>
      <c r="AA2185">
        <v>0.19700000000000001</v>
      </c>
      <c r="AB2185" t="s">
        <v>38</v>
      </c>
      <c r="AC2185" t="s">
        <v>39</v>
      </c>
      <c r="AD2185" t="s">
        <v>46</v>
      </c>
    </row>
    <row r="2186" spans="1:30" x14ac:dyDescent="0.25">
      <c r="A2186">
        <v>102185</v>
      </c>
      <c r="B2186">
        <v>43</v>
      </c>
      <c r="C2186" t="s">
        <v>54</v>
      </c>
      <c r="D2186" t="s">
        <v>31</v>
      </c>
      <c r="E2186" t="s">
        <v>32</v>
      </c>
      <c r="F2186">
        <v>15868.95</v>
      </c>
      <c r="G2186">
        <v>37716.69</v>
      </c>
      <c r="H2186">
        <v>461</v>
      </c>
      <c r="I2186">
        <v>6</v>
      </c>
      <c r="J2186">
        <v>1</v>
      </c>
      <c r="K2186" t="s">
        <v>33</v>
      </c>
      <c r="L2186" t="s">
        <v>33</v>
      </c>
      <c r="M2186" t="s">
        <v>33</v>
      </c>
      <c r="N2186" t="s">
        <v>55</v>
      </c>
      <c r="O2186" t="s">
        <v>69</v>
      </c>
      <c r="P2186">
        <v>7</v>
      </c>
      <c r="Q2186">
        <v>223</v>
      </c>
      <c r="R2186">
        <v>5</v>
      </c>
      <c r="S2186">
        <v>0</v>
      </c>
      <c r="T2186" t="s">
        <v>67</v>
      </c>
      <c r="U2186">
        <v>-1</v>
      </c>
      <c r="V2186">
        <v>2</v>
      </c>
      <c r="W2186" t="s">
        <v>33</v>
      </c>
      <c r="X2186" t="s">
        <v>37</v>
      </c>
      <c r="Y2186" t="s">
        <v>33</v>
      </c>
      <c r="Z2186">
        <v>190427.4</v>
      </c>
      <c r="AA2186">
        <v>2.3769999999999998</v>
      </c>
      <c r="AB2186" t="s">
        <v>62</v>
      </c>
      <c r="AC2186" t="s">
        <v>65</v>
      </c>
      <c r="AD2186" t="s">
        <v>46</v>
      </c>
    </row>
    <row r="2187" spans="1:30" x14ac:dyDescent="0.25">
      <c r="A2187">
        <v>102186</v>
      </c>
      <c r="B2187">
        <v>55</v>
      </c>
      <c r="C2187" t="s">
        <v>71</v>
      </c>
      <c r="D2187" t="s">
        <v>58</v>
      </c>
      <c r="F2187">
        <v>13630.95</v>
      </c>
      <c r="G2187">
        <v>0</v>
      </c>
      <c r="H2187">
        <v>652</v>
      </c>
      <c r="I2187">
        <v>143</v>
      </c>
      <c r="J2187">
        <v>2</v>
      </c>
      <c r="K2187" t="s">
        <v>33</v>
      </c>
      <c r="L2187" t="s">
        <v>37</v>
      </c>
      <c r="M2187" t="s">
        <v>33</v>
      </c>
      <c r="N2187" t="s">
        <v>34</v>
      </c>
      <c r="O2187" t="s">
        <v>49</v>
      </c>
      <c r="P2187">
        <v>21</v>
      </c>
      <c r="Q2187">
        <v>275</v>
      </c>
      <c r="R2187">
        <v>7</v>
      </c>
      <c r="S2187">
        <v>1</v>
      </c>
      <c r="T2187" t="s">
        <v>36</v>
      </c>
      <c r="U2187">
        <v>142</v>
      </c>
      <c r="V2187">
        <v>5</v>
      </c>
      <c r="W2187" t="s">
        <v>37</v>
      </c>
      <c r="X2187" t="s">
        <v>37</v>
      </c>
      <c r="Y2187" t="s">
        <v>33</v>
      </c>
      <c r="Z2187">
        <v>163571.4</v>
      </c>
      <c r="AA2187">
        <v>0</v>
      </c>
      <c r="AB2187" t="s">
        <v>50</v>
      </c>
      <c r="AC2187" t="s">
        <v>65</v>
      </c>
      <c r="AD2187" t="s">
        <v>46</v>
      </c>
    </row>
    <row r="2188" spans="1:30" x14ac:dyDescent="0.25">
      <c r="A2188">
        <v>102187</v>
      </c>
      <c r="B2188">
        <v>64</v>
      </c>
      <c r="C2188" t="s">
        <v>41</v>
      </c>
      <c r="D2188" t="s">
        <v>31</v>
      </c>
      <c r="E2188" t="s">
        <v>48</v>
      </c>
      <c r="F2188">
        <v>36418.769999999997</v>
      </c>
      <c r="G2188">
        <v>74449.710000000006</v>
      </c>
      <c r="H2188">
        <v>690</v>
      </c>
      <c r="I2188">
        <v>144</v>
      </c>
      <c r="J2188">
        <v>1</v>
      </c>
      <c r="K2188" t="s">
        <v>33</v>
      </c>
      <c r="L2188" t="s">
        <v>33</v>
      </c>
      <c r="M2188" t="s">
        <v>33</v>
      </c>
      <c r="N2188" t="s">
        <v>34</v>
      </c>
      <c r="O2188" t="s">
        <v>35</v>
      </c>
      <c r="P2188">
        <v>3</v>
      </c>
      <c r="Q2188">
        <v>353</v>
      </c>
      <c r="R2188">
        <v>6</v>
      </c>
      <c r="S2188">
        <v>1</v>
      </c>
      <c r="T2188" t="s">
        <v>53</v>
      </c>
      <c r="U2188">
        <v>10</v>
      </c>
      <c r="V2188">
        <v>3</v>
      </c>
      <c r="W2188" t="s">
        <v>33</v>
      </c>
      <c r="X2188" t="s">
        <v>33</v>
      </c>
      <c r="Y2188" t="s">
        <v>33</v>
      </c>
      <c r="Z2188">
        <v>437025.24</v>
      </c>
      <c r="AA2188">
        <v>2.044</v>
      </c>
      <c r="AB2188" t="s">
        <v>60</v>
      </c>
      <c r="AC2188" t="s">
        <v>51</v>
      </c>
      <c r="AD2188" t="s">
        <v>46</v>
      </c>
    </row>
    <row r="2189" spans="1:30" x14ac:dyDescent="0.25">
      <c r="A2189">
        <v>102188</v>
      </c>
      <c r="B2189">
        <v>66</v>
      </c>
      <c r="C2189" t="s">
        <v>61</v>
      </c>
      <c r="D2189" t="s">
        <v>31</v>
      </c>
      <c r="E2189" t="s">
        <v>48</v>
      </c>
      <c r="F2189">
        <v>32454.799999999999</v>
      </c>
      <c r="G2189">
        <v>0</v>
      </c>
      <c r="H2189">
        <v>771</v>
      </c>
      <c r="I2189">
        <v>82</v>
      </c>
      <c r="J2189">
        <v>4</v>
      </c>
      <c r="K2189" t="s">
        <v>33</v>
      </c>
      <c r="L2189" t="s">
        <v>37</v>
      </c>
      <c r="M2189" t="s">
        <v>33</v>
      </c>
      <c r="N2189" t="s">
        <v>34</v>
      </c>
      <c r="O2189" t="s">
        <v>72</v>
      </c>
      <c r="P2189">
        <v>1</v>
      </c>
      <c r="Q2189">
        <v>530</v>
      </c>
      <c r="R2189">
        <v>5</v>
      </c>
      <c r="S2189">
        <v>1</v>
      </c>
      <c r="T2189" t="s">
        <v>53</v>
      </c>
      <c r="U2189">
        <v>271</v>
      </c>
      <c r="V2189">
        <v>2</v>
      </c>
      <c r="W2189" t="s">
        <v>33</v>
      </c>
      <c r="X2189" t="s">
        <v>33</v>
      </c>
      <c r="Y2189" t="s">
        <v>37</v>
      </c>
      <c r="Z2189">
        <v>389457.6</v>
      </c>
      <c r="AA2189">
        <v>0</v>
      </c>
      <c r="AB2189" t="s">
        <v>60</v>
      </c>
      <c r="AC2189" t="s">
        <v>51</v>
      </c>
      <c r="AD2189" t="s">
        <v>40</v>
      </c>
    </row>
    <row r="2190" spans="1:30" x14ac:dyDescent="0.25">
      <c r="A2190">
        <v>102189</v>
      </c>
      <c r="B2190">
        <v>39</v>
      </c>
      <c r="C2190" t="s">
        <v>54</v>
      </c>
      <c r="D2190" t="s">
        <v>31</v>
      </c>
      <c r="E2190" t="s">
        <v>32</v>
      </c>
      <c r="F2190">
        <v>41367.56</v>
      </c>
      <c r="G2190">
        <v>2916.41</v>
      </c>
      <c r="H2190">
        <v>552</v>
      </c>
      <c r="I2190">
        <v>83</v>
      </c>
      <c r="J2190">
        <v>3</v>
      </c>
      <c r="K2190" t="s">
        <v>33</v>
      </c>
      <c r="L2190" t="s">
        <v>37</v>
      </c>
      <c r="M2190" t="s">
        <v>33</v>
      </c>
      <c r="N2190" t="s">
        <v>34</v>
      </c>
      <c r="O2190" t="s">
        <v>64</v>
      </c>
      <c r="P2190">
        <v>13</v>
      </c>
      <c r="Q2190">
        <v>521</v>
      </c>
      <c r="R2190">
        <v>5</v>
      </c>
      <c r="S2190">
        <v>0</v>
      </c>
      <c r="T2190" t="s">
        <v>53</v>
      </c>
      <c r="U2190">
        <v>-1</v>
      </c>
      <c r="V2190">
        <v>6</v>
      </c>
      <c r="W2190" t="s">
        <v>33</v>
      </c>
      <c r="X2190" t="s">
        <v>37</v>
      </c>
      <c r="Y2190" t="s">
        <v>33</v>
      </c>
      <c r="Z2190">
        <v>496410.72</v>
      </c>
      <c r="AA2190">
        <v>7.0000000000000007E-2</v>
      </c>
      <c r="AB2190" t="s">
        <v>62</v>
      </c>
      <c r="AC2190" t="s">
        <v>51</v>
      </c>
      <c r="AD2190" t="s">
        <v>46</v>
      </c>
    </row>
    <row r="2191" spans="1:30" x14ac:dyDescent="0.25">
      <c r="A2191">
        <v>102190</v>
      </c>
      <c r="B2191">
        <v>22</v>
      </c>
      <c r="C2191" t="s">
        <v>70</v>
      </c>
      <c r="D2191" t="s">
        <v>58</v>
      </c>
      <c r="E2191" t="s">
        <v>32</v>
      </c>
      <c r="F2191">
        <v>50638.78</v>
      </c>
      <c r="G2191">
        <v>23295.69</v>
      </c>
      <c r="H2191">
        <v>742</v>
      </c>
      <c r="I2191">
        <v>127</v>
      </c>
      <c r="J2191">
        <v>3</v>
      </c>
      <c r="K2191" t="s">
        <v>33</v>
      </c>
      <c r="L2191" t="s">
        <v>37</v>
      </c>
      <c r="M2191" t="s">
        <v>33</v>
      </c>
      <c r="N2191" t="s">
        <v>53</v>
      </c>
      <c r="O2191" t="s">
        <v>43</v>
      </c>
      <c r="P2191">
        <v>26</v>
      </c>
      <c r="Q2191">
        <v>260</v>
      </c>
      <c r="R2191">
        <v>4</v>
      </c>
      <c r="S2191">
        <v>3</v>
      </c>
      <c r="T2191" t="s">
        <v>53</v>
      </c>
      <c r="U2191">
        <v>25</v>
      </c>
      <c r="V2191">
        <v>5</v>
      </c>
      <c r="W2191" t="s">
        <v>37</v>
      </c>
      <c r="X2191" t="s">
        <v>37</v>
      </c>
      <c r="Y2191" t="s">
        <v>33</v>
      </c>
      <c r="Z2191">
        <v>607665.36</v>
      </c>
      <c r="AA2191">
        <v>0.46</v>
      </c>
      <c r="AB2191" t="s">
        <v>44</v>
      </c>
      <c r="AC2191" t="s">
        <v>45</v>
      </c>
      <c r="AD2191" t="s">
        <v>46</v>
      </c>
    </row>
    <row r="2192" spans="1:30" x14ac:dyDescent="0.25">
      <c r="A2192">
        <v>102191</v>
      </c>
      <c r="B2192">
        <v>25</v>
      </c>
      <c r="C2192" t="s">
        <v>41</v>
      </c>
      <c r="D2192" t="s">
        <v>31</v>
      </c>
      <c r="E2192" t="s">
        <v>48</v>
      </c>
      <c r="F2192">
        <v>19085.240000000002</v>
      </c>
      <c r="G2192">
        <v>61204.75</v>
      </c>
      <c r="H2192">
        <v>692</v>
      </c>
      <c r="I2192">
        <v>114</v>
      </c>
      <c r="J2192">
        <v>2</v>
      </c>
      <c r="K2192" t="s">
        <v>33</v>
      </c>
      <c r="L2192" t="s">
        <v>37</v>
      </c>
      <c r="M2192" t="s">
        <v>37</v>
      </c>
      <c r="N2192" t="s">
        <v>34</v>
      </c>
      <c r="O2192" t="s">
        <v>56</v>
      </c>
      <c r="P2192">
        <v>11</v>
      </c>
      <c r="Q2192">
        <v>373</v>
      </c>
      <c r="R2192">
        <v>5</v>
      </c>
      <c r="S2192">
        <v>0</v>
      </c>
      <c r="T2192" t="s">
        <v>53</v>
      </c>
      <c r="U2192">
        <v>-1</v>
      </c>
      <c r="V2192">
        <v>5</v>
      </c>
      <c r="W2192" t="s">
        <v>37</v>
      </c>
      <c r="X2192" t="s">
        <v>33</v>
      </c>
      <c r="Y2192" t="s">
        <v>33</v>
      </c>
      <c r="Z2192">
        <v>229022.88</v>
      </c>
      <c r="AA2192">
        <v>3.2069999999999999</v>
      </c>
      <c r="AB2192" t="s">
        <v>44</v>
      </c>
      <c r="AC2192" t="s">
        <v>65</v>
      </c>
      <c r="AD2192" t="s">
        <v>46</v>
      </c>
    </row>
    <row r="2193" spans="1:30" x14ac:dyDescent="0.25">
      <c r="A2193">
        <v>102192</v>
      </c>
      <c r="B2193">
        <v>70</v>
      </c>
      <c r="C2193" t="s">
        <v>66</v>
      </c>
      <c r="D2193" t="s">
        <v>31</v>
      </c>
      <c r="E2193" t="s">
        <v>32</v>
      </c>
      <c r="F2193">
        <v>25308.89</v>
      </c>
      <c r="G2193">
        <v>0</v>
      </c>
      <c r="H2193">
        <v>663</v>
      </c>
      <c r="I2193">
        <v>166</v>
      </c>
      <c r="J2193">
        <v>2</v>
      </c>
      <c r="K2193" t="s">
        <v>33</v>
      </c>
      <c r="L2193" t="s">
        <v>33</v>
      </c>
      <c r="M2193" t="s">
        <v>33</v>
      </c>
      <c r="N2193" t="s">
        <v>34</v>
      </c>
      <c r="O2193" t="s">
        <v>64</v>
      </c>
      <c r="P2193">
        <v>5</v>
      </c>
      <c r="Q2193">
        <v>555</v>
      </c>
      <c r="R2193">
        <v>1</v>
      </c>
      <c r="S2193">
        <v>1</v>
      </c>
      <c r="T2193" t="s">
        <v>53</v>
      </c>
      <c r="U2193">
        <v>200</v>
      </c>
      <c r="V2193">
        <v>4</v>
      </c>
      <c r="W2193" t="s">
        <v>33</v>
      </c>
      <c r="X2193" t="s">
        <v>33</v>
      </c>
      <c r="Y2193" t="s">
        <v>33</v>
      </c>
      <c r="Z2193">
        <v>303706.68</v>
      </c>
      <c r="AA2193">
        <v>0</v>
      </c>
      <c r="AB2193" t="s">
        <v>60</v>
      </c>
      <c r="AC2193" t="s">
        <v>65</v>
      </c>
      <c r="AD2193" t="s">
        <v>46</v>
      </c>
    </row>
    <row r="2194" spans="1:30" x14ac:dyDescent="0.25">
      <c r="A2194">
        <v>102193</v>
      </c>
      <c r="B2194">
        <v>33</v>
      </c>
      <c r="C2194" t="s">
        <v>66</v>
      </c>
      <c r="D2194" t="s">
        <v>58</v>
      </c>
      <c r="E2194" t="s">
        <v>42</v>
      </c>
      <c r="F2194">
        <v>22606.35</v>
      </c>
      <c r="G2194">
        <v>8948.7900000000009</v>
      </c>
      <c r="H2194">
        <v>760</v>
      </c>
      <c r="I2194">
        <v>147</v>
      </c>
      <c r="J2194">
        <v>1</v>
      </c>
      <c r="K2194" t="s">
        <v>33</v>
      </c>
      <c r="L2194" t="s">
        <v>33</v>
      </c>
      <c r="M2194" t="s">
        <v>33</v>
      </c>
      <c r="N2194" t="s">
        <v>34</v>
      </c>
      <c r="O2194" t="s">
        <v>72</v>
      </c>
      <c r="P2194">
        <v>2</v>
      </c>
      <c r="Q2194">
        <v>684</v>
      </c>
      <c r="R2194">
        <v>8</v>
      </c>
      <c r="S2194">
        <v>4</v>
      </c>
      <c r="T2194" t="s">
        <v>67</v>
      </c>
      <c r="U2194">
        <v>255</v>
      </c>
      <c r="V2194">
        <v>2</v>
      </c>
      <c r="W2194" t="s">
        <v>33</v>
      </c>
      <c r="X2194" t="s">
        <v>37</v>
      </c>
      <c r="Y2194" t="s">
        <v>33</v>
      </c>
      <c r="Z2194">
        <v>271276.2</v>
      </c>
      <c r="AA2194">
        <v>0.39600000000000002</v>
      </c>
      <c r="AB2194" t="s">
        <v>38</v>
      </c>
      <c r="AC2194" t="s">
        <v>65</v>
      </c>
      <c r="AD2194" t="s">
        <v>46</v>
      </c>
    </row>
    <row r="2195" spans="1:30" x14ac:dyDescent="0.25">
      <c r="A2195">
        <v>102194</v>
      </c>
      <c r="B2195">
        <v>54</v>
      </c>
      <c r="C2195" t="s">
        <v>47</v>
      </c>
      <c r="D2195" t="s">
        <v>58</v>
      </c>
      <c r="E2195" t="s">
        <v>32</v>
      </c>
      <c r="F2195">
        <v>35990.639999999999</v>
      </c>
      <c r="G2195">
        <v>37691.18</v>
      </c>
      <c r="H2195">
        <v>836</v>
      </c>
      <c r="I2195">
        <v>35</v>
      </c>
      <c r="J2195">
        <v>1</v>
      </c>
      <c r="K2195" t="s">
        <v>33</v>
      </c>
      <c r="L2195" t="s">
        <v>37</v>
      </c>
      <c r="M2195" t="s">
        <v>33</v>
      </c>
      <c r="N2195" t="s">
        <v>34</v>
      </c>
      <c r="O2195" t="s">
        <v>73</v>
      </c>
      <c r="P2195">
        <v>22</v>
      </c>
      <c r="Q2195">
        <v>792</v>
      </c>
      <c r="R2195">
        <v>5</v>
      </c>
      <c r="S2195">
        <v>4</v>
      </c>
      <c r="T2195" t="s">
        <v>36</v>
      </c>
      <c r="U2195">
        <v>144</v>
      </c>
      <c r="V2195">
        <v>0</v>
      </c>
      <c r="W2195" t="s">
        <v>37</v>
      </c>
      <c r="X2195" t="s">
        <v>33</v>
      </c>
      <c r="Y2195" t="s">
        <v>37</v>
      </c>
      <c r="Z2195">
        <v>431887.68</v>
      </c>
      <c r="AA2195">
        <v>1.0469999999999999</v>
      </c>
      <c r="AB2195" t="s">
        <v>50</v>
      </c>
      <c r="AC2195" t="s">
        <v>51</v>
      </c>
      <c r="AD2195" t="s">
        <v>40</v>
      </c>
    </row>
    <row r="2196" spans="1:30" x14ac:dyDescent="0.25">
      <c r="A2196">
        <v>102195</v>
      </c>
      <c r="B2196">
        <v>63</v>
      </c>
      <c r="C2196" t="s">
        <v>47</v>
      </c>
      <c r="D2196" t="s">
        <v>31</v>
      </c>
      <c r="E2196" t="s">
        <v>42</v>
      </c>
      <c r="F2196">
        <v>58461.45</v>
      </c>
      <c r="G2196">
        <v>23731.23</v>
      </c>
      <c r="H2196">
        <v>755</v>
      </c>
      <c r="I2196">
        <v>172</v>
      </c>
      <c r="J2196">
        <v>3</v>
      </c>
      <c r="K2196" t="s">
        <v>33</v>
      </c>
      <c r="L2196" t="s">
        <v>37</v>
      </c>
      <c r="M2196" t="s">
        <v>37</v>
      </c>
      <c r="N2196" t="s">
        <v>53</v>
      </c>
      <c r="O2196" t="s">
        <v>43</v>
      </c>
      <c r="P2196">
        <v>20</v>
      </c>
      <c r="Q2196">
        <v>105</v>
      </c>
      <c r="R2196">
        <v>3</v>
      </c>
      <c r="S2196">
        <v>0</v>
      </c>
      <c r="T2196" t="s">
        <v>53</v>
      </c>
      <c r="U2196">
        <v>-1</v>
      </c>
      <c r="V2196">
        <v>4</v>
      </c>
      <c r="W2196" t="s">
        <v>33</v>
      </c>
      <c r="X2196" t="s">
        <v>33</v>
      </c>
      <c r="Y2196" t="s">
        <v>33</v>
      </c>
      <c r="Z2196">
        <v>701537.4</v>
      </c>
      <c r="AA2196">
        <v>0.40600000000000003</v>
      </c>
      <c r="AB2196" t="s">
        <v>60</v>
      </c>
      <c r="AC2196" t="s">
        <v>39</v>
      </c>
      <c r="AD2196" t="s">
        <v>46</v>
      </c>
    </row>
    <row r="2197" spans="1:30" x14ac:dyDescent="0.25">
      <c r="A2197">
        <v>102196</v>
      </c>
      <c r="B2197">
        <v>46</v>
      </c>
      <c r="C2197" t="s">
        <v>57</v>
      </c>
      <c r="D2197" t="s">
        <v>58</v>
      </c>
      <c r="E2197" t="s">
        <v>32</v>
      </c>
      <c r="F2197">
        <v>64980.18</v>
      </c>
      <c r="G2197">
        <v>0</v>
      </c>
      <c r="H2197">
        <v>757</v>
      </c>
      <c r="I2197">
        <v>144</v>
      </c>
      <c r="J2197">
        <v>4</v>
      </c>
      <c r="K2197" t="s">
        <v>33</v>
      </c>
      <c r="L2197" t="s">
        <v>37</v>
      </c>
      <c r="M2197" t="s">
        <v>33</v>
      </c>
      <c r="N2197" t="s">
        <v>34</v>
      </c>
      <c r="O2197" t="s">
        <v>52</v>
      </c>
      <c r="P2197">
        <v>28</v>
      </c>
      <c r="Q2197">
        <v>498</v>
      </c>
      <c r="R2197">
        <v>6</v>
      </c>
      <c r="S2197">
        <v>2</v>
      </c>
      <c r="T2197" t="s">
        <v>67</v>
      </c>
      <c r="U2197">
        <v>388</v>
      </c>
      <c r="V2197">
        <v>1</v>
      </c>
      <c r="W2197" t="s">
        <v>37</v>
      </c>
      <c r="X2197" t="s">
        <v>33</v>
      </c>
      <c r="Y2197" t="s">
        <v>37</v>
      </c>
      <c r="Z2197">
        <v>779762.16</v>
      </c>
      <c r="AA2197">
        <v>0</v>
      </c>
      <c r="AB2197" t="s">
        <v>50</v>
      </c>
      <c r="AC2197" t="s">
        <v>39</v>
      </c>
      <c r="AD2197" t="s">
        <v>40</v>
      </c>
    </row>
    <row r="2198" spans="1:30" x14ac:dyDescent="0.25">
      <c r="A2198">
        <v>102197</v>
      </c>
      <c r="B2198">
        <v>40</v>
      </c>
      <c r="C2198" t="s">
        <v>75</v>
      </c>
      <c r="D2198" t="s">
        <v>58</v>
      </c>
      <c r="E2198" t="s">
        <v>42</v>
      </c>
      <c r="F2198">
        <v>75043.89</v>
      </c>
      <c r="G2198">
        <v>57379.33</v>
      </c>
      <c r="H2198">
        <v>678</v>
      </c>
      <c r="I2198">
        <v>178</v>
      </c>
      <c r="J2198">
        <v>5</v>
      </c>
      <c r="K2198" t="s">
        <v>33</v>
      </c>
      <c r="L2198" t="s">
        <v>37</v>
      </c>
      <c r="M2198" t="s">
        <v>37</v>
      </c>
      <c r="N2198" t="s">
        <v>53</v>
      </c>
      <c r="O2198" t="s">
        <v>69</v>
      </c>
      <c r="P2198">
        <v>14</v>
      </c>
      <c r="Q2198">
        <v>203</v>
      </c>
      <c r="R2198">
        <v>3</v>
      </c>
      <c r="S2198">
        <v>5</v>
      </c>
      <c r="T2198" t="s">
        <v>53</v>
      </c>
      <c r="U2198">
        <v>473</v>
      </c>
      <c r="V2198">
        <v>1</v>
      </c>
      <c r="W2198" t="s">
        <v>33</v>
      </c>
      <c r="X2198" t="s">
        <v>33</v>
      </c>
      <c r="Y2198" t="s">
        <v>33</v>
      </c>
      <c r="Z2198">
        <v>900526.68</v>
      </c>
      <c r="AA2198">
        <v>0.76500000000000001</v>
      </c>
      <c r="AB2198" t="s">
        <v>62</v>
      </c>
      <c r="AC2198" t="s">
        <v>39</v>
      </c>
      <c r="AD2198" t="s">
        <v>46</v>
      </c>
    </row>
    <row r="2199" spans="1:30" x14ac:dyDescent="0.25">
      <c r="A2199">
        <v>102198</v>
      </c>
      <c r="B2199">
        <v>50</v>
      </c>
      <c r="C2199" t="s">
        <v>70</v>
      </c>
      <c r="D2199" t="s">
        <v>58</v>
      </c>
      <c r="E2199" t="s">
        <v>32</v>
      </c>
      <c r="F2199">
        <v>48427.41</v>
      </c>
      <c r="G2199">
        <v>75853.61</v>
      </c>
      <c r="H2199">
        <v>726</v>
      </c>
      <c r="I2199">
        <v>119</v>
      </c>
      <c r="J2199">
        <v>5</v>
      </c>
      <c r="K2199" t="s">
        <v>33</v>
      </c>
      <c r="L2199" t="s">
        <v>37</v>
      </c>
      <c r="M2199" t="s">
        <v>37</v>
      </c>
      <c r="N2199" t="s">
        <v>34</v>
      </c>
      <c r="O2199" t="s">
        <v>74</v>
      </c>
      <c r="P2199">
        <v>6</v>
      </c>
      <c r="Q2199">
        <v>462</v>
      </c>
      <c r="R2199">
        <v>2</v>
      </c>
      <c r="S2199">
        <v>5</v>
      </c>
      <c r="T2199" t="s">
        <v>53</v>
      </c>
      <c r="U2199">
        <v>119</v>
      </c>
      <c r="V2199">
        <v>0</v>
      </c>
      <c r="W2199" t="s">
        <v>33</v>
      </c>
      <c r="X2199" t="s">
        <v>33</v>
      </c>
      <c r="Y2199" t="s">
        <v>37</v>
      </c>
      <c r="Z2199">
        <v>581128.92000000004</v>
      </c>
      <c r="AA2199">
        <v>1.5660000000000001</v>
      </c>
      <c r="AB2199" t="s">
        <v>50</v>
      </c>
      <c r="AC2199" t="s">
        <v>45</v>
      </c>
      <c r="AD2199" t="s">
        <v>40</v>
      </c>
    </row>
    <row r="2200" spans="1:30" x14ac:dyDescent="0.25">
      <c r="A2200">
        <v>102199</v>
      </c>
      <c r="B2200">
        <v>35</v>
      </c>
      <c r="C2200" t="s">
        <v>76</v>
      </c>
      <c r="D2200" t="s">
        <v>31</v>
      </c>
      <c r="E2200" t="s">
        <v>42</v>
      </c>
      <c r="F2200">
        <v>47472.05</v>
      </c>
      <c r="G2200">
        <v>73751.17</v>
      </c>
      <c r="H2200">
        <v>678</v>
      </c>
      <c r="I2200">
        <v>62</v>
      </c>
      <c r="J2200">
        <v>5</v>
      </c>
      <c r="K2200" t="s">
        <v>33</v>
      </c>
      <c r="L2200" t="s">
        <v>37</v>
      </c>
      <c r="M2200" t="s">
        <v>33</v>
      </c>
      <c r="N2200" t="s">
        <v>53</v>
      </c>
      <c r="O2200" t="s">
        <v>72</v>
      </c>
      <c r="P2200">
        <v>8</v>
      </c>
      <c r="Q2200">
        <v>252</v>
      </c>
      <c r="R2200">
        <v>7</v>
      </c>
      <c r="S2200">
        <v>5</v>
      </c>
      <c r="T2200" t="s">
        <v>53</v>
      </c>
      <c r="U2200">
        <v>447</v>
      </c>
      <c r="V2200">
        <v>0</v>
      </c>
      <c r="W2200" t="s">
        <v>33</v>
      </c>
      <c r="X2200" t="s">
        <v>33</v>
      </c>
      <c r="Y2200" t="s">
        <v>33</v>
      </c>
      <c r="Z2200">
        <v>569664.6</v>
      </c>
      <c r="AA2200">
        <v>1.554</v>
      </c>
      <c r="AB2200" t="s">
        <v>38</v>
      </c>
      <c r="AC2200" t="s">
        <v>45</v>
      </c>
      <c r="AD2200" t="s">
        <v>46</v>
      </c>
    </row>
    <row r="2201" spans="1:30" x14ac:dyDescent="0.25">
      <c r="A2201">
        <v>102200</v>
      </c>
      <c r="B2201">
        <v>60</v>
      </c>
      <c r="C2201" t="s">
        <v>61</v>
      </c>
      <c r="D2201" t="s">
        <v>68</v>
      </c>
      <c r="E2201" t="s">
        <v>42</v>
      </c>
      <c r="F2201">
        <v>54730.33</v>
      </c>
      <c r="G2201">
        <v>43783.4</v>
      </c>
      <c r="H2201">
        <v>521</v>
      </c>
      <c r="I2201">
        <v>85</v>
      </c>
      <c r="J2201">
        <v>5</v>
      </c>
      <c r="K2201" t="s">
        <v>33</v>
      </c>
      <c r="L2201" t="s">
        <v>37</v>
      </c>
      <c r="M2201" t="s">
        <v>33</v>
      </c>
      <c r="N2201" t="s">
        <v>34</v>
      </c>
      <c r="O2201" t="s">
        <v>63</v>
      </c>
      <c r="P2201">
        <v>5</v>
      </c>
      <c r="Q2201">
        <v>409</v>
      </c>
      <c r="R2201">
        <v>6</v>
      </c>
      <c r="S2201">
        <v>2</v>
      </c>
      <c r="T2201" t="s">
        <v>53</v>
      </c>
      <c r="U2201">
        <v>328</v>
      </c>
      <c r="V2201">
        <v>6</v>
      </c>
      <c r="W2201" t="s">
        <v>37</v>
      </c>
      <c r="X2201" t="s">
        <v>37</v>
      </c>
      <c r="Y2201" t="s">
        <v>33</v>
      </c>
      <c r="Z2201">
        <v>656763.96</v>
      </c>
      <c r="AA2201">
        <v>0.8</v>
      </c>
      <c r="AB2201" t="s">
        <v>60</v>
      </c>
      <c r="AC2201" t="s">
        <v>45</v>
      </c>
      <c r="AD2201" t="s">
        <v>46</v>
      </c>
    </row>
    <row r="2202" spans="1:30" x14ac:dyDescent="0.25">
      <c r="A2202">
        <v>102201</v>
      </c>
      <c r="B2202">
        <v>29</v>
      </c>
      <c r="C2202" t="s">
        <v>75</v>
      </c>
      <c r="D2202" t="s">
        <v>58</v>
      </c>
      <c r="E2202" t="s">
        <v>42</v>
      </c>
      <c r="F2202">
        <v>28421.06</v>
      </c>
      <c r="G2202">
        <v>74016.47</v>
      </c>
      <c r="H2202">
        <v>727</v>
      </c>
      <c r="I2202">
        <v>101</v>
      </c>
      <c r="J2202">
        <v>5</v>
      </c>
      <c r="K2202" t="s">
        <v>33</v>
      </c>
      <c r="L2202" t="s">
        <v>37</v>
      </c>
      <c r="M2202" t="s">
        <v>33</v>
      </c>
      <c r="N2202" t="s">
        <v>53</v>
      </c>
      <c r="O2202" t="s">
        <v>73</v>
      </c>
      <c r="P2202">
        <v>10</v>
      </c>
      <c r="Q2202">
        <v>346</v>
      </c>
      <c r="R2202">
        <v>2</v>
      </c>
      <c r="S2202">
        <v>3</v>
      </c>
      <c r="T2202" t="s">
        <v>53</v>
      </c>
      <c r="U2202">
        <v>171</v>
      </c>
      <c r="V2202">
        <v>2</v>
      </c>
      <c r="W2202" t="s">
        <v>33</v>
      </c>
      <c r="X2202" t="s">
        <v>33</v>
      </c>
      <c r="Y2202" t="s">
        <v>33</v>
      </c>
      <c r="Z2202">
        <v>341052.72</v>
      </c>
      <c r="AA2202">
        <v>2.6040000000000001</v>
      </c>
      <c r="AB2202" t="s">
        <v>38</v>
      </c>
      <c r="AC2202" t="s">
        <v>65</v>
      </c>
      <c r="AD2202" t="s">
        <v>46</v>
      </c>
    </row>
    <row r="2203" spans="1:30" x14ac:dyDescent="0.25">
      <c r="A2203">
        <v>102202</v>
      </c>
      <c r="B2203">
        <v>59</v>
      </c>
      <c r="C2203" t="s">
        <v>41</v>
      </c>
      <c r="D2203" t="s">
        <v>31</v>
      </c>
      <c r="E2203" t="s">
        <v>32</v>
      </c>
      <c r="F2203">
        <v>53061.61</v>
      </c>
      <c r="G2203">
        <v>19277.95</v>
      </c>
      <c r="H2203">
        <v>726</v>
      </c>
      <c r="I2203">
        <v>28</v>
      </c>
      <c r="J2203">
        <v>4</v>
      </c>
      <c r="K2203" t="s">
        <v>33</v>
      </c>
      <c r="L2203" t="s">
        <v>33</v>
      </c>
      <c r="M2203" t="s">
        <v>33</v>
      </c>
      <c r="N2203" t="s">
        <v>34</v>
      </c>
      <c r="O2203" t="s">
        <v>43</v>
      </c>
      <c r="P2203">
        <v>9</v>
      </c>
      <c r="Q2203">
        <v>570</v>
      </c>
      <c r="R2203">
        <v>7</v>
      </c>
      <c r="S2203">
        <v>0</v>
      </c>
      <c r="T2203" t="s">
        <v>53</v>
      </c>
      <c r="U2203">
        <v>-1</v>
      </c>
      <c r="V2203">
        <v>1</v>
      </c>
      <c r="W2203" t="s">
        <v>33</v>
      </c>
      <c r="X2203" t="s">
        <v>33</v>
      </c>
      <c r="Y2203" t="s">
        <v>37</v>
      </c>
      <c r="Z2203">
        <v>636739.31999999995</v>
      </c>
      <c r="AA2203">
        <v>0.36299999999999999</v>
      </c>
      <c r="AB2203" t="s">
        <v>60</v>
      </c>
      <c r="AC2203" t="s">
        <v>45</v>
      </c>
      <c r="AD2203" t="s">
        <v>40</v>
      </c>
    </row>
    <row r="2204" spans="1:30" x14ac:dyDescent="0.25">
      <c r="A2204">
        <v>102203</v>
      </c>
      <c r="B2204">
        <v>40</v>
      </c>
      <c r="C2204" t="s">
        <v>47</v>
      </c>
      <c r="D2204" t="s">
        <v>58</v>
      </c>
      <c r="E2204" t="s">
        <v>42</v>
      </c>
      <c r="F2204">
        <v>80606.5</v>
      </c>
      <c r="G2204">
        <v>15346.58</v>
      </c>
      <c r="H2204">
        <v>850</v>
      </c>
      <c r="I2204">
        <v>119</v>
      </c>
      <c r="J2204">
        <v>1</v>
      </c>
      <c r="K2204" t="s">
        <v>33</v>
      </c>
      <c r="L2204" t="s">
        <v>33</v>
      </c>
      <c r="M2204" t="s">
        <v>33</v>
      </c>
      <c r="N2204" t="s">
        <v>34</v>
      </c>
      <c r="O2204" t="s">
        <v>43</v>
      </c>
      <c r="P2204">
        <v>10</v>
      </c>
      <c r="Q2204">
        <v>356</v>
      </c>
      <c r="R2204">
        <v>8</v>
      </c>
      <c r="S2204">
        <v>2</v>
      </c>
      <c r="T2204" t="s">
        <v>53</v>
      </c>
      <c r="U2204">
        <v>152</v>
      </c>
      <c r="V2204">
        <v>4</v>
      </c>
      <c r="W2204" t="s">
        <v>37</v>
      </c>
      <c r="X2204" t="s">
        <v>33</v>
      </c>
      <c r="Y2204" t="s">
        <v>33</v>
      </c>
      <c r="Z2204">
        <v>967278</v>
      </c>
      <c r="AA2204">
        <v>0.19</v>
      </c>
      <c r="AB2204" t="s">
        <v>62</v>
      </c>
      <c r="AC2204" t="s">
        <v>39</v>
      </c>
      <c r="AD2204" t="s">
        <v>46</v>
      </c>
    </row>
    <row r="2205" spans="1:30" x14ac:dyDescent="0.25">
      <c r="A2205">
        <v>102204</v>
      </c>
      <c r="B2205">
        <v>35</v>
      </c>
      <c r="C2205" t="s">
        <v>75</v>
      </c>
      <c r="D2205" t="s">
        <v>58</v>
      </c>
      <c r="E2205" t="s">
        <v>32</v>
      </c>
      <c r="F2205">
        <v>55664.480000000003</v>
      </c>
      <c r="G2205">
        <v>80818</v>
      </c>
      <c r="H2205">
        <v>640</v>
      </c>
      <c r="I2205">
        <v>2</v>
      </c>
      <c r="J2205">
        <v>2</v>
      </c>
      <c r="K2205" t="s">
        <v>33</v>
      </c>
      <c r="L2205" t="s">
        <v>37</v>
      </c>
      <c r="M2205" t="s">
        <v>33</v>
      </c>
      <c r="N2205" t="s">
        <v>34</v>
      </c>
      <c r="O2205" t="s">
        <v>72</v>
      </c>
      <c r="P2205">
        <v>17</v>
      </c>
      <c r="Q2205">
        <v>252</v>
      </c>
      <c r="R2205">
        <v>4</v>
      </c>
      <c r="S2205">
        <v>3</v>
      </c>
      <c r="T2205" t="s">
        <v>53</v>
      </c>
      <c r="U2205">
        <v>209</v>
      </c>
      <c r="V2205">
        <v>0</v>
      </c>
      <c r="W2205" t="s">
        <v>37</v>
      </c>
      <c r="X2205" t="s">
        <v>37</v>
      </c>
      <c r="Y2205" t="s">
        <v>37</v>
      </c>
      <c r="Z2205">
        <v>667973.76</v>
      </c>
      <c r="AA2205">
        <v>1.452</v>
      </c>
      <c r="AB2205" t="s">
        <v>38</v>
      </c>
      <c r="AC2205" t="s">
        <v>39</v>
      </c>
      <c r="AD2205" t="s">
        <v>46</v>
      </c>
    </row>
    <row r="2206" spans="1:30" x14ac:dyDescent="0.25">
      <c r="A2206">
        <v>102205</v>
      </c>
      <c r="B2206">
        <v>23</v>
      </c>
      <c r="C2206" t="s">
        <v>57</v>
      </c>
      <c r="D2206" t="s">
        <v>58</v>
      </c>
      <c r="E2206" t="s">
        <v>42</v>
      </c>
      <c r="F2206">
        <v>41442.11</v>
      </c>
      <c r="G2206">
        <v>51046.080000000002</v>
      </c>
      <c r="H2206">
        <v>776</v>
      </c>
      <c r="I2206">
        <v>155</v>
      </c>
      <c r="J2206">
        <v>1</v>
      </c>
      <c r="K2206" t="s">
        <v>33</v>
      </c>
      <c r="L2206" t="s">
        <v>37</v>
      </c>
      <c r="M2206" t="s">
        <v>33</v>
      </c>
      <c r="N2206" t="s">
        <v>55</v>
      </c>
      <c r="O2206" t="s">
        <v>56</v>
      </c>
      <c r="P2206">
        <v>18</v>
      </c>
      <c r="Q2206">
        <v>528</v>
      </c>
      <c r="R2206">
        <v>1</v>
      </c>
      <c r="S2206">
        <v>0</v>
      </c>
      <c r="T2206" t="s">
        <v>53</v>
      </c>
      <c r="U2206">
        <v>-1</v>
      </c>
      <c r="V2206">
        <v>1</v>
      </c>
      <c r="W2206" t="s">
        <v>37</v>
      </c>
      <c r="X2206" t="s">
        <v>33</v>
      </c>
      <c r="Y2206" t="s">
        <v>33</v>
      </c>
      <c r="Z2206">
        <v>497305.32</v>
      </c>
      <c r="AA2206">
        <v>1.232</v>
      </c>
      <c r="AB2206" t="s">
        <v>44</v>
      </c>
      <c r="AC2206" t="s">
        <v>51</v>
      </c>
      <c r="AD2206" t="s">
        <v>46</v>
      </c>
    </row>
    <row r="2207" spans="1:30" x14ac:dyDescent="0.25">
      <c r="A2207">
        <v>102206</v>
      </c>
      <c r="B2207">
        <v>28</v>
      </c>
      <c r="C2207" t="s">
        <v>47</v>
      </c>
      <c r="D2207" t="s">
        <v>31</v>
      </c>
      <c r="E2207" t="s">
        <v>48</v>
      </c>
      <c r="F2207">
        <v>44522.05</v>
      </c>
      <c r="G2207">
        <v>53744.35</v>
      </c>
      <c r="H2207">
        <v>685</v>
      </c>
      <c r="I2207">
        <v>46</v>
      </c>
      <c r="J2207">
        <v>2</v>
      </c>
      <c r="K2207" t="s">
        <v>33</v>
      </c>
      <c r="L2207" t="s">
        <v>37</v>
      </c>
      <c r="M2207" t="s">
        <v>33</v>
      </c>
      <c r="N2207" t="s">
        <v>53</v>
      </c>
      <c r="O2207" t="s">
        <v>63</v>
      </c>
      <c r="P2207">
        <v>17</v>
      </c>
      <c r="Q2207">
        <v>217</v>
      </c>
      <c r="R2207">
        <v>7</v>
      </c>
      <c r="S2207">
        <v>4</v>
      </c>
      <c r="T2207" t="s">
        <v>53</v>
      </c>
      <c r="U2207">
        <v>204</v>
      </c>
      <c r="V2207">
        <v>6</v>
      </c>
      <c r="W2207" t="s">
        <v>33</v>
      </c>
      <c r="X2207" t="s">
        <v>37</v>
      </c>
      <c r="Y2207" t="s">
        <v>37</v>
      </c>
      <c r="Z2207">
        <v>534264.6</v>
      </c>
      <c r="AA2207">
        <v>1.2070000000000001</v>
      </c>
      <c r="AB2207" t="s">
        <v>38</v>
      </c>
      <c r="AC2207" t="s">
        <v>45</v>
      </c>
      <c r="AD2207" t="s">
        <v>46</v>
      </c>
    </row>
    <row r="2208" spans="1:30" x14ac:dyDescent="0.25">
      <c r="A2208">
        <v>102207</v>
      </c>
      <c r="B2208">
        <v>56</v>
      </c>
      <c r="C2208" t="s">
        <v>41</v>
      </c>
      <c r="D2208" t="s">
        <v>31</v>
      </c>
      <c r="E2208" t="s">
        <v>42</v>
      </c>
      <c r="F2208">
        <v>51084.86</v>
      </c>
      <c r="G2208">
        <v>72821.59</v>
      </c>
      <c r="H2208">
        <v>804</v>
      </c>
      <c r="I2208">
        <v>46</v>
      </c>
      <c r="J2208">
        <v>5</v>
      </c>
      <c r="K2208" t="s">
        <v>33</v>
      </c>
      <c r="L2208" t="s">
        <v>33</v>
      </c>
      <c r="M2208" t="s">
        <v>33</v>
      </c>
      <c r="N2208" t="s">
        <v>34</v>
      </c>
      <c r="O2208" t="s">
        <v>52</v>
      </c>
      <c r="P2208">
        <v>6</v>
      </c>
      <c r="Q2208">
        <v>524</v>
      </c>
      <c r="R2208">
        <v>4</v>
      </c>
      <c r="S2208">
        <v>5</v>
      </c>
      <c r="T2208" t="s">
        <v>53</v>
      </c>
      <c r="U2208">
        <v>347</v>
      </c>
      <c r="V2208">
        <v>6</v>
      </c>
      <c r="W2208" t="s">
        <v>33</v>
      </c>
      <c r="X2208" t="s">
        <v>37</v>
      </c>
      <c r="Y2208" t="s">
        <v>33</v>
      </c>
      <c r="Z2208">
        <v>613018.31999999995</v>
      </c>
      <c r="AA2208">
        <v>1.4259999999999999</v>
      </c>
      <c r="AB2208" t="s">
        <v>60</v>
      </c>
      <c r="AC2208" t="s">
        <v>45</v>
      </c>
      <c r="AD2208" t="s">
        <v>46</v>
      </c>
    </row>
    <row r="2209" spans="1:30" x14ac:dyDescent="0.25">
      <c r="A2209">
        <v>102208</v>
      </c>
      <c r="B2209">
        <v>20</v>
      </c>
      <c r="C2209" t="s">
        <v>47</v>
      </c>
      <c r="D2209" t="s">
        <v>58</v>
      </c>
      <c r="E2209" t="s">
        <v>42</v>
      </c>
      <c r="F2209">
        <v>52261.51</v>
      </c>
      <c r="G2209">
        <v>33207.980000000003</v>
      </c>
      <c r="H2209">
        <v>622</v>
      </c>
      <c r="I2209">
        <v>69</v>
      </c>
      <c r="J2209">
        <v>3</v>
      </c>
      <c r="K2209" t="s">
        <v>33</v>
      </c>
      <c r="L2209" t="s">
        <v>37</v>
      </c>
      <c r="M2209" t="s">
        <v>33</v>
      </c>
      <c r="N2209" t="s">
        <v>34</v>
      </c>
      <c r="O2209" t="s">
        <v>35</v>
      </c>
      <c r="P2209">
        <v>4</v>
      </c>
      <c r="Q2209">
        <v>350</v>
      </c>
      <c r="R2209">
        <v>2</v>
      </c>
      <c r="S2209">
        <v>4</v>
      </c>
      <c r="T2209" t="s">
        <v>53</v>
      </c>
      <c r="U2209">
        <v>96</v>
      </c>
      <c r="V2209">
        <v>3</v>
      </c>
      <c r="W2209" t="s">
        <v>37</v>
      </c>
      <c r="X2209" t="s">
        <v>33</v>
      </c>
      <c r="Y2209" t="s">
        <v>33</v>
      </c>
      <c r="Z2209">
        <v>627138.12</v>
      </c>
      <c r="AA2209">
        <v>0.63500000000000001</v>
      </c>
      <c r="AB2209" t="s">
        <v>44</v>
      </c>
      <c r="AC2209" t="s">
        <v>45</v>
      </c>
      <c r="AD2209" t="s">
        <v>46</v>
      </c>
    </row>
    <row r="2210" spans="1:30" x14ac:dyDescent="0.25">
      <c r="A2210">
        <v>102209</v>
      </c>
      <c r="B2210">
        <v>70</v>
      </c>
      <c r="C2210" t="s">
        <v>54</v>
      </c>
      <c r="D2210" t="s">
        <v>31</v>
      </c>
      <c r="E2210" t="s">
        <v>42</v>
      </c>
      <c r="F2210">
        <v>54576.3</v>
      </c>
      <c r="G2210">
        <v>31944.37</v>
      </c>
      <c r="H2210">
        <v>792</v>
      </c>
      <c r="I2210">
        <v>2</v>
      </c>
      <c r="J2210">
        <v>5</v>
      </c>
      <c r="K2210" t="s">
        <v>33</v>
      </c>
      <c r="L2210" t="s">
        <v>33</v>
      </c>
      <c r="M2210" t="s">
        <v>33</v>
      </c>
      <c r="N2210" t="s">
        <v>55</v>
      </c>
      <c r="O2210" t="s">
        <v>49</v>
      </c>
      <c r="P2210">
        <v>21</v>
      </c>
      <c r="Q2210">
        <v>538</v>
      </c>
      <c r="R2210">
        <v>5</v>
      </c>
      <c r="S2210">
        <v>5</v>
      </c>
      <c r="T2210" t="s">
        <v>53</v>
      </c>
      <c r="U2210">
        <v>210</v>
      </c>
      <c r="V2210">
        <v>0</v>
      </c>
      <c r="W2210" t="s">
        <v>33</v>
      </c>
      <c r="X2210" t="s">
        <v>33</v>
      </c>
      <c r="Y2210" t="s">
        <v>37</v>
      </c>
      <c r="Z2210">
        <v>654915.6</v>
      </c>
      <c r="AA2210">
        <v>0.58499999999999996</v>
      </c>
      <c r="AB2210" t="s">
        <v>60</v>
      </c>
      <c r="AC2210" t="s">
        <v>45</v>
      </c>
      <c r="AD2210" t="s">
        <v>40</v>
      </c>
    </row>
    <row r="2211" spans="1:30" x14ac:dyDescent="0.25">
      <c r="A2211">
        <v>102210</v>
      </c>
      <c r="B2211">
        <v>64</v>
      </c>
      <c r="C2211" t="s">
        <v>57</v>
      </c>
      <c r="D2211" t="s">
        <v>31</v>
      </c>
      <c r="E2211" t="s">
        <v>32</v>
      </c>
      <c r="F2211">
        <v>16971.490000000002</v>
      </c>
      <c r="G2211">
        <v>64206.57</v>
      </c>
      <c r="H2211">
        <v>677</v>
      </c>
      <c r="I2211">
        <v>5</v>
      </c>
      <c r="J2211">
        <v>1</v>
      </c>
      <c r="K2211" t="s">
        <v>33</v>
      </c>
      <c r="L2211" t="s">
        <v>37</v>
      </c>
      <c r="M2211" t="s">
        <v>33</v>
      </c>
      <c r="N2211" t="s">
        <v>34</v>
      </c>
      <c r="O2211" t="s">
        <v>59</v>
      </c>
      <c r="P2211">
        <v>6</v>
      </c>
      <c r="Q2211">
        <v>332</v>
      </c>
      <c r="R2211">
        <v>6</v>
      </c>
      <c r="S2211">
        <v>4</v>
      </c>
      <c r="T2211" t="s">
        <v>36</v>
      </c>
      <c r="U2211">
        <v>353</v>
      </c>
      <c r="V2211">
        <v>6</v>
      </c>
      <c r="W2211" t="s">
        <v>33</v>
      </c>
      <c r="X2211" t="s">
        <v>37</v>
      </c>
      <c r="Y2211" t="s">
        <v>37</v>
      </c>
      <c r="Z2211">
        <v>203657.88</v>
      </c>
      <c r="AA2211">
        <v>3.7829999999999999</v>
      </c>
      <c r="AB2211" t="s">
        <v>60</v>
      </c>
      <c r="AC2211" t="s">
        <v>65</v>
      </c>
      <c r="AD2211" t="s">
        <v>40</v>
      </c>
    </row>
    <row r="2212" spans="1:30" x14ac:dyDescent="0.25">
      <c r="A2212">
        <v>102211</v>
      </c>
      <c r="B2212">
        <v>47</v>
      </c>
      <c r="C2212" t="s">
        <v>57</v>
      </c>
      <c r="D2212" t="s">
        <v>68</v>
      </c>
      <c r="E2212" t="s">
        <v>42</v>
      </c>
      <c r="F2212">
        <v>65549.98</v>
      </c>
      <c r="G2212">
        <v>54330.879999999997</v>
      </c>
      <c r="H2212">
        <v>685</v>
      </c>
      <c r="I2212">
        <v>33</v>
      </c>
      <c r="J2212">
        <v>1</v>
      </c>
      <c r="K2212" t="s">
        <v>33</v>
      </c>
      <c r="L2212" t="s">
        <v>37</v>
      </c>
      <c r="M2212" t="s">
        <v>33</v>
      </c>
      <c r="N2212" t="s">
        <v>34</v>
      </c>
      <c r="O2212" t="s">
        <v>74</v>
      </c>
      <c r="P2212">
        <v>6</v>
      </c>
      <c r="Q2212">
        <v>368</v>
      </c>
      <c r="R2212">
        <v>6</v>
      </c>
      <c r="S2212">
        <v>3</v>
      </c>
      <c r="T2212" t="s">
        <v>67</v>
      </c>
      <c r="U2212">
        <v>371</v>
      </c>
      <c r="V2212">
        <v>4</v>
      </c>
      <c r="W2212" t="s">
        <v>33</v>
      </c>
      <c r="X2212" t="s">
        <v>37</v>
      </c>
      <c r="Y2212" t="s">
        <v>33</v>
      </c>
      <c r="Z2212">
        <v>786599.76</v>
      </c>
      <c r="AA2212">
        <v>0.82899999999999996</v>
      </c>
      <c r="AB2212" t="s">
        <v>50</v>
      </c>
      <c r="AC2212" t="s">
        <v>39</v>
      </c>
      <c r="AD2212" t="s">
        <v>46</v>
      </c>
    </row>
    <row r="2213" spans="1:30" x14ac:dyDescent="0.25">
      <c r="A2213">
        <v>102212</v>
      </c>
      <c r="B2213">
        <v>70</v>
      </c>
      <c r="C2213" t="s">
        <v>30</v>
      </c>
      <c r="D2213" t="s">
        <v>31</v>
      </c>
      <c r="E2213" t="s">
        <v>42</v>
      </c>
      <c r="F2213">
        <v>27958.61</v>
      </c>
      <c r="G2213">
        <v>46279.41</v>
      </c>
      <c r="H2213">
        <v>709</v>
      </c>
      <c r="I2213">
        <v>7</v>
      </c>
      <c r="J2213">
        <v>1</v>
      </c>
      <c r="K2213" t="s">
        <v>33</v>
      </c>
      <c r="L2213" t="s">
        <v>33</v>
      </c>
      <c r="M2213" t="s">
        <v>33</v>
      </c>
      <c r="N2213" t="s">
        <v>34</v>
      </c>
      <c r="O2213" t="s">
        <v>35</v>
      </c>
      <c r="P2213">
        <v>5</v>
      </c>
      <c r="Q2213">
        <v>324</v>
      </c>
      <c r="R2213">
        <v>8</v>
      </c>
      <c r="S2213">
        <v>4</v>
      </c>
      <c r="T2213" t="s">
        <v>53</v>
      </c>
      <c r="U2213">
        <v>490</v>
      </c>
      <c r="V2213">
        <v>5</v>
      </c>
      <c r="W2213" t="s">
        <v>33</v>
      </c>
      <c r="X2213" t="s">
        <v>37</v>
      </c>
      <c r="Y2213" t="s">
        <v>33</v>
      </c>
      <c r="Z2213">
        <v>335503.32</v>
      </c>
      <c r="AA2213">
        <v>1.655</v>
      </c>
      <c r="AB2213" t="s">
        <v>60</v>
      </c>
      <c r="AC2213" t="s">
        <v>65</v>
      </c>
      <c r="AD2213" t="s">
        <v>46</v>
      </c>
    </row>
    <row r="2214" spans="1:30" x14ac:dyDescent="0.25">
      <c r="A2214">
        <v>102213</v>
      </c>
      <c r="B2214">
        <v>19</v>
      </c>
      <c r="C2214" t="s">
        <v>71</v>
      </c>
      <c r="D2214" t="s">
        <v>31</v>
      </c>
      <c r="E2214" t="s">
        <v>32</v>
      </c>
      <c r="F2214">
        <v>107759.55</v>
      </c>
      <c r="G2214">
        <v>44535.65</v>
      </c>
      <c r="H2214">
        <v>850</v>
      </c>
      <c r="I2214">
        <v>20</v>
      </c>
      <c r="J2214">
        <v>5</v>
      </c>
      <c r="K2214" t="s">
        <v>33</v>
      </c>
      <c r="L2214" t="s">
        <v>37</v>
      </c>
      <c r="M2214" t="s">
        <v>33</v>
      </c>
      <c r="N2214" t="s">
        <v>34</v>
      </c>
      <c r="O2214" t="s">
        <v>73</v>
      </c>
      <c r="P2214">
        <v>8</v>
      </c>
      <c r="Q2214">
        <v>347</v>
      </c>
      <c r="R2214">
        <v>2</v>
      </c>
      <c r="S2214">
        <v>2</v>
      </c>
      <c r="T2214" t="s">
        <v>53</v>
      </c>
      <c r="U2214">
        <v>300</v>
      </c>
      <c r="V2214">
        <v>4</v>
      </c>
      <c r="W2214" t="s">
        <v>33</v>
      </c>
      <c r="X2214" t="s">
        <v>37</v>
      </c>
      <c r="Y2214" t="s">
        <v>33</v>
      </c>
      <c r="Z2214">
        <v>1293114.6000000001</v>
      </c>
      <c r="AA2214">
        <v>0.41299999999999998</v>
      </c>
      <c r="AB2214" t="s">
        <v>44</v>
      </c>
      <c r="AC2214" t="s">
        <v>39</v>
      </c>
      <c r="AD2214" t="s">
        <v>46</v>
      </c>
    </row>
    <row r="2215" spans="1:30" x14ac:dyDescent="0.25">
      <c r="A2215">
        <v>102214</v>
      </c>
      <c r="B2215">
        <v>68</v>
      </c>
      <c r="C2215" t="s">
        <v>30</v>
      </c>
      <c r="D2215" t="s">
        <v>31</v>
      </c>
      <c r="E2215" t="s">
        <v>42</v>
      </c>
      <c r="F2215">
        <v>41905.43</v>
      </c>
      <c r="G2215">
        <v>4586.0200000000004</v>
      </c>
      <c r="H2215">
        <v>586</v>
      </c>
      <c r="I2215">
        <v>64</v>
      </c>
      <c r="J2215">
        <v>5</v>
      </c>
      <c r="K2215" t="s">
        <v>33</v>
      </c>
      <c r="L2215" t="s">
        <v>33</v>
      </c>
      <c r="M2215" t="s">
        <v>33</v>
      </c>
      <c r="N2215" t="s">
        <v>34</v>
      </c>
      <c r="O2215" t="s">
        <v>72</v>
      </c>
      <c r="P2215">
        <v>15</v>
      </c>
      <c r="Q2215">
        <v>421</v>
      </c>
      <c r="R2215">
        <v>4</v>
      </c>
      <c r="S2215">
        <v>4</v>
      </c>
      <c r="T2215" t="s">
        <v>53</v>
      </c>
      <c r="U2215">
        <v>80</v>
      </c>
      <c r="V2215">
        <v>0</v>
      </c>
      <c r="W2215" t="s">
        <v>33</v>
      </c>
      <c r="X2215" t="s">
        <v>37</v>
      </c>
      <c r="Y2215" t="s">
        <v>33</v>
      </c>
      <c r="Z2215">
        <v>502865.16</v>
      </c>
      <c r="AA2215">
        <v>0.109</v>
      </c>
      <c r="AB2215" t="s">
        <v>60</v>
      </c>
      <c r="AC2215" t="s">
        <v>51</v>
      </c>
      <c r="AD2215" t="s">
        <v>46</v>
      </c>
    </row>
    <row r="2216" spans="1:30" x14ac:dyDescent="0.25">
      <c r="A2216">
        <v>102215</v>
      </c>
      <c r="B2216">
        <v>62</v>
      </c>
      <c r="C2216" t="s">
        <v>75</v>
      </c>
      <c r="D2216" t="s">
        <v>68</v>
      </c>
      <c r="E2216" t="s">
        <v>48</v>
      </c>
      <c r="F2216">
        <v>52612.37</v>
      </c>
      <c r="G2216">
        <v>43085.48</v>
      </c>
      <c r="H2216">
        <v>553</v>
      </c>
      <c r="I2216">
        <v>40</v>
      </c>
      <c r="J2216">
        <v>4</v>
      </c>
      <c r="K2216" t="s">
        <v>33</v>
      </c>
      <c r="L2216" t="s">
        <v>37</v>
      </c>
      <c r="M2216" t="s">
        <v>33</v>
      </c>
      <c r="N2216" t="s">
        <v>34</v>
      </c>
      <c r="O2216" t="s">
        <v>73</v>
      </c>
      <c r="P2216">
        <v>12</v>
      </c>
      <c r="Q2216">
        <v>355</v>
      </c>
      <c r="R2216">
        <v>6</v>
      </c>
      <c r="S2216">
        <v>4</v>
      </c>
      <c r="T2216" t="s">
        <v>46</v>
      </c>
      <c r="U2216">
        <v>189</v>
      </c>
      <c r="V2216">
        <v>4</v>
      </c>
      <c r="W2216" t="s">
        <v>37</v>
      </c>
      <c r="X2216" t="s">
        <v>37</v>
      </c>
      <c r="Y2216" t="s">
        <v>37</v>
      </c>
      <c r="Z2216">
        <v>631348.43999999994</v>
      </c>
      <c r="AA2216">
        <v>0.81899999999999995</v>
      </c>
      <c r="AB2216" t="s">
        <v>60</v>
      </c>
      <c r="AC2216" t="s">
        <v>45</v>
      </c>
      <c r="AD2216" t="s">
        <v>40</v>
      </c>
    </row>
    <row r="2217" spans="1:30" x14ac:dyDescent="0.25">
      <c r="A2217">
        <v>102216</v>
      </c>
      <c r="B2217">
        <v>49</v>
      </c>
      <c r="C2217" t="s">
        <v>75</v>
      </c>
      <c r="D2217" t="s">
        <v>31</v>
      </c>
      <c r="E2217" t="s">
        <v>42</v>
      </c>
      <c r="F2217">
        <v>57506.05</v>
      </c>
      <c r="G2217">
        <v>27682.14</v>
      </c>
      <c r="H2217">
        <v>739</v>
      </c>
      <c r="I2217">
        <v>93</v>
      </c>
      <c r="J2217">
        <v>3</v>
      </c>
      <c r="K2217" t="s">
        <v>33</v>
      </c>
      <c r="L2217" t="s">
        <v>37</v>
      </c>
      <c r="M2217" t="s">
        <v>33</v>
      </c>
      <c r="N2217" t="s">
        <v>34</v>
      </c>
      <c r="O2217" t="s">
        <v>56</v>
      </c>
      <c r="P2217">
        <v>16</v>
      </c>
      <c r="Q2217">
        <v>242</v>
      </c>
      <c r="R2217">
        <v>1</v>
      </c>
      <c r="S2217">
        <v>5</v>
      </c>
      <c r="T2217" t="s">
        <v>36</v>
      </c>
      <c r="U2217">
        <v>401</v>
      </c>
      <c r="V2217">
        <v>3</v>
      </c>
      <c r="W2217" t="s">
        <v>37</v>
      </c>
      <c r="X2217" t="s">
        <v>33</v>
      </c>
      <c r="Y2217" t="s">
        <v>33</v>
      </c>
      <c r="Z2217">
        <v>690072.6</v>
      </c>
      <c r="AA2217">
        <v>0.48099999999999998</v>
      </c>
      <c r="AB2217" t="s">
        <v>50</v>
      </c>
      <c r="AC2217" t="s">
        <v>39</v>
      </c>
      <c r="AD2217" t="s">
        <v>46</v>
      </c>
    </row>
    <row r="2218" spans="1:30" x14ac:dyDescent="0.25">
      <c r="A2218">
        <v>102217</v>
      </c>
      <c r="B2218">
        <v>54</v>
      </c>
      <c r="C2218" t="s">
        <v>57</v>
      </c>
      <c r="D2218" t="s">
        <v>58</v>
      </c>
      <c r="E2218" t="s">
        <v>32</v>
      </c>
      <c r="F2218">
        <v>28708.37</v>
      </c>
      <c r="G2218">
        <v>50620.6</v>
      </c>
      <c r="H2218">
        <v>774</v>
      </c>
      <c r="I2218">
        <v>177</v>
      </c>
      <c r="J2218">
        <v>5</v>
      </c>
      <c r="K2218" t="s">
        <v>33</v>
      </c>
      <c r="L2218" t="s">
        <v>33</v>
      </c>
      <c r="M2218" t="s">
        <v>33</v>
      </c>
      <c r="N2218" t="s">
        <v>53</v>
      </c>
      <c r="O2218" t="s">
        <v>63</v>
      </c>
      <c r="P2218">
        <v>17</v>
      </c>
      <c r="Q2218">
        <v>262</v>
      </c>
      <c r="R2218">
        <v>5</v>
      </c>
      <c r="S2218">
        <v>4</v>
      </c>
      <c r="T2218" t="s">
        <v>53</v>
      </c>
      <c r="U2218">
        <v>186</v>
      </c>
      <c r="V2218">
        <v>1</v>
      </c>
      <c r="W2218" t="s">
        <v>33</v>
      </c>
      <c r="X2218" t="s">
        <v>37</v>
      </c>
      <c r="Y2218" t="s">
        <v>37</v>
      </c>
      <c r="Z2218">
        <v>344500.44</v>
      </c>
      <c r="AA2218">
        <v>1.7629999999999999</v>
      </c>
      <c r="AB2218" t="s">
        <v>50</v>
      </c>
      <c r="AC2218" t="s">
        <v>65</v>
      </c>
      <c r="AD2218" t="s">
        <v>46</v>
      </c>
    </row>
    <row r="2219" spans="1:30" x14ac:dyDescent="0.25">
      <c r="A2219">
        <v>102218</v>
      </c>
      <c r="B2219">
        <v>48</v>
      </c>
      <c r="C2219" t="s">
        <v>57</v>
      </c>
      <c r="D2219" t="s">
        <v>31</v>
      </c>
      <c r="E2219" t="s">
        <v>42</v>
      </c>
      <c r="F2219">
        <v>31318.6</v>
      </c>
      <c r="G2219">
        <v>37552.129999999997</v>
      </c>
      <c r="H2219">
        <v>682</v>
      </c>
      <c r="I2219">
        <v>7</v>
      </c>
      <c r="J2219">
        <v>2</v>
      </c>
      <c r="K2219" t="s">
        <v>33</v>
      </c>
      <c r="L2219" t="s">
        <v>37</v>
      </c>
      <c r="M2219" t="s">
        <v>33</v>
      </c>
      <c r="N2219" t="s">
        <v>34</v>
      </c>
      <c r="O2219" t="s">
        <v>52</v>
      </c>
      <c r="P2219">
        <v>12</v>
      </c>
      <c r="Q2219">
        <v>257</v>
      </c>
      <c r="R2219">
        <v>7</v>
      </c>
      <c r="S2219">
        <v>1</v>
      </c>
      <c r="T2219" t="s">
        <v>53</v>
      </c>
      <c r="U2219">
        <v>463</v>
      </c>
      <c r="V2219">
        <v>4</v>
      </c>
      <c r="W2219" t="s">
        <v>33</v>
      </c>
      <c r="X2219" t="s">
        <v>37</v>
      </c>
      <c r="Y2219" t="s">
        <v>37</v>
      </c>
      <c r="Z2219">
        <v>375823.2</v>
      </c>
      <c r="AA2219">
        <v>1.1990000000000001</v>
      </c>
      <c r="AB2219" t="s">
        <v>50</v>
      </c>
      <c r="AC2219" t="s">
        <v>51</v>
      </c>
      <c r="AD2219" t="s">
        <v>46</v>
      </c>
    </row>
    <row r="2220" spans="1:30" x14ac:dyDescent="0.25">
      <c r="A2220">
        <v>102219</v>
      </c>
      <c r="B2220">
        <v>18</v>
      </c>
      <c r="C2220" t="s">
        <v>47</v>
      </c>
      <c r="D2220" t="s">
        <v>58</v>
      </c>
      <c r="E2220" t="s">
        <v>32</v>
      </c>
      <c r="F2220">
        <v>37763.25</v>
      </c>
      <c r="G2220">
        <v>17173.45</v>
      </c>
      <c r="H2220">
        <v>742</v>
      </c>
      <c r="I2220">
        <v>149</v>
      </c>
      <c r="J2220">
        <v>5</v>
      </c>
      <c r="K2220" t="s">
        <v>33</v>
      </c>
      <c r="L2220" t="s">
        <v>37</v>
      </c>
      <c r="M2220" t="s">
        <v>37</v>
      </c>
      <c r="N2220" t="s">
        <v>53</v>
      </c>
      <c r="O2220" t="s">
        <v>73</v>
      </c>
      <c r="P2220">
        <v>26</v>
      </c>
      <c r="Q2220">
        <v>179</v>
      </c>
      <c r="R2220">
        <v>7</v>
      </c>
      <c r="S2220">
        <v>3</v>
      </c>
      <c r="T2220" t="s">
        <v>46</v>
      </c>
      <c r="U2220">
        <v>199</v>
      </c>
      <c r="V2220">
        <v>2</v>
      </c>
      <c r="W2220" t="s">
        <v>37</v>
      </c>
      <c r="X2220" t="s">
        <v>37</v>
      </c>
      <c r="Y2220" t="s">
        <v>33</v>
      </c>
      <c r="Z2220">
        <v>453159</v>
      </c>
      <c r="AA2220">
        <v>0.45500000000000002</v>
      </c>
      <c r="AB2220" t="s">
        <v>44</v>
      </c>
      <c r="AC2220" t="s">
        <v>51</v>
      </c>
      <c r="AD2220" t="s">
        <v>46</v>
      </c>
    </row>
    <row r="2221" spans="1:30" x14ac:dyDescent="0.25">
      <c r="A2221">
        <v>102220</v>
      </c>
      <c r="B2221">
        <v>49</v>
      </c>
      <c r="C2221" t="s">
        <v>30</v>
      </c>
      <c r="D2221" t="s">
        <v>31</v>
      </c>
      <c r="E2221" t="s">
        <v>42</v>
      </c>
      <c r="F2221">
        <v>18249.41</v>
      </c>
      <c r="G2221">
        <v>33208.410000000003</v>
      </c>
      <c r="H2221">
        <v>572</v>
      </c>
      <c r="I2221">
        <v>36</v>
      </c>
      <c r="J2221">
        <v>2</v>
      </c>
      <c r="K2221" t="s">
        <v>37</v>
      </c>
      <c r="L2221" t="s">
        <v>37</v>
      </c>
      <c r="M2221" t="s">
        <v>33</v>
      </c>
      <c r="N2221" t="s">
        <v>34</v>
      </c>
      <c r="O2221" t="s">
        <v>56</v>
      </c>
      <c r="P2221">
        <v>6</v>
      </c>
      <c r="Q2221">
        <v>436</v>
      </c>
      <c r="R2221">
        <v>7</v>
      </c>
      <c r="S2221">
        <v>0</v>
      </c>
      <c r="T2221" t="s">
        <v>53</v>
      </c>
      <c r="U2221">
        <v>-1</v>
      </c>
      <c r="V2221">
        <v>4</v>
      </c>
      <c r="W2221" t="s">
        <v>33</v>
      </c>
      <c r="X2221" t="s">
        <v>37</v>
      </c>
      <c r="Y2221" t="s">
        <v>33</v>
      </c>
      <c r="Z2221">
        <v>218992.92</v>
      </c>
      <c r="AA2221">
        <v>1.82</v>
      </c>
      <c r="AB2221" t="s">
        <v>50</v>
      </c>
      <c r="AC2221" t="s">
        <v>65</v>
      </c>
      <c r="AD2221" t="s">
        <v>46</v>
      </c>
    </row>
    <row r="2222" spans="1:30" x14ac:dyDescent="0.25">
      <c r="A2222">
        <v>102221</v>
      </c>
      <c r="B2222">
        <v>49</v>
      </c>
      <c r="C2222" t="s">
        <v>75</v>
      </c>
      <c r="D2222" t="s">
        <v>31</v>
      </c>
      <c r="E2222" t="s">
        <v>42</v>
      </c>
      <c r="F2222">
        <v>58018.68</v>
      </c>
      <c r="G2222">
        <v>49404.88</v>
      </c>
      <c r="H2222">
        <v>588</v>
      </c>
      <c r="I2222">
        <v>99</v>
      </c>
      <c r="J2222">
        <v>1</v>
      </c>
      <c r="K2222" t="s">
        <v>33</v>
      </c>
      <c r="L2222" t="s">
        <v>37</v>
      </c>
      <c r="M2222" t="s">
        <v>33</v>
      </c>
      <c r="N2222" t="s">
        <v>55</v>
      </c>
      <c r="O2222" t="s">
        <v>73</v>
      </c>
      <c r="P2222">
        <v>14</v>
      </c>
      <c r="Q2222">
        <v>20</v>
      </c>
      <c r="R2222">
        <v>7</v>
      </c>
      <c r="S2222">
        <v>3</v>
      </c>
      <c r="T2222" t="s">
        <v>53</v>
      </c>
      <c r="U2222">
        <v>5</v>
      </c>
      <c r="V2222">
        <v>0</v>
      </c>
      <c r="W2222" t="s">
        <v>37</v>
      </c>
      <c r="X2222" t="s">
        <v>37</v>
      </c>
      <c r="Y2222" t="s">
        <v>33</v>
      </c>
      <c r="Z2222">
        <v>696224.16</v>
      </c>
      <c r="AA2222">
        <v>0.85199999999999998</v>
      </c>
      <c r="AB2222" t="s">
        <v>50</v>
      </c>
      <c r="AC2222" t="s">
        <v>39</v>
      </c>
      <c r="AD2222" t="s">
        <v>46</v>
      </c>
    </row>
    <row r="2223" spans="1:30" x14ac:dyDescent="0.25">
      <c r="A2223">
        <v>102222</v>
      </c>
      <c r="B2223">
        <v>42</v>
      </c>
      <c r="C2223" t="s">
        <v>75</v>
      </c>
      <c r="D2223" t="s">
        <v>31</v>
      </c>
      <c r="E2223" t="s">
        <v>32</v>
      </c>
      <c r="F2223">
        <v>44356.08</v>
      </c>
      <c r="G2223">
        <v>27933.84</v>
      </c>
      <c r="H2223">
        <v>757</v>
      </c>
      <c r="I2223">
        <v>148</v>
      </c>
      <c r="J2223">
        <v>2</v>
      </c>
      <c r="K2223" t="s">
        <v>33</v>
      </c>
      <c r="L2223" t="s">
        <v>37</v>
      </c>
      <c r="M2223" t="s">
        <v>33</v>
      </c>
      <c r="N2223" t="s">
        <v>34</v>
      </c>
      <c r="O2223" t="s">
        <v>52</v>
      </c>
      <c r="P2223">
        <v>16</v>
      </c>
      <c r="Q2223">
        <v>584</v>
      </c>
      <c r="R2223">
        <v>4</v>
      </c>
      <c r="S2223">
        <v>2</v>
      </c>
      <c r="T2223" t="s">
        <v>36</v>
      </c>
      <c r="U2223">
        <v>236</v>
      </c>
      <c r="V2223">
        <v>2</v>
      </c>
      <c r="W2223" t="s">
        <v>33</v>
      </c>
      <c r="X2223" t="s">
        <v>33</v>
      </c>
      <c r="Y2223" t="s">
        <v>33</v>
      </c>
      <c r="Z2223">
        <v>532272.96</v>
      </c>
      <c r="AA2223">
        <v>0.63</v>
      </c>
      <c r="AB2223" t="s">
        <v>62</v>
      </c>
      <c r="AC2223" t="s">
        <v>45</v>
      </c>
      <c r="AD2223" t="s">
        <v>46</v>
      </c>
    </row>
    <row r="2224" spans="1:30" x14ac:dyDescent="0.25">
      <c r="A2224">
        <v>102223</v>
      </c>
      <c r="B2224">
        <v>60</v>
      </c>
      <c r="C2224" t="s">
        <v>61</v>
      </c>
      <c r="D2224" t="s">
        <v>58</v>
      </c>
      <c r="E2224" t="s">
        <v>32</v>
      </c>
      <c r="F2224">
        <v>43891.4</v>
      </c>
      <c r="G2224">
        <v>50702.35</v>
      </c>
      <c r="H2224">
        <v>548</v>
      </c>
      <c r="I2224">
        <v>55</v>
      </c>
      <c r="J2224">
        <v>1</v>
      </c>
      <c r="K2224" t="s">
        <v>33</v>
      </c>
      <c r="L2224" t="s">
        <v>37</v>
      </c>
      <c r="M2224" t="s">
        <v>33</v>
      </c>
      <c r="N2224" t="s">
        <v>34</v>
      </c>
      <c r="O2224" t="s">
        <v>69</v>
      </c>
      <c r="P2224">
        <v>2</v>
      </c>
      <c r="Q2224">
        <v>370</v>
      </c>
      <c r="R2224">
        <v>7</v>
      </c>
      <c r="S2224">
        <v>4</v>
      </c>
      <c r="T2224" t="s">
        <v>67</v>
      </c>
      <c r="U2224">
        <v>456</v>
      </c>
      <c r="V2224">
        <v>0</v>
      </c>
      <c r="W2224" t="s">
        <v>37</v>
      </c>
      <c r="X2224" t="s">
        <v>33</v>
      </c>
      <c r="Y2224" t="s">
        <v>37</v>
      </c>
      <c r="Z2224">
        <v>526696.80000000005</v>
      </c>
      <c r="AA2224">
        <v>1.155</v>
      </c>
      <c r="AB2224" t="s">
        <v>60</v>
      </c>
      <c r="AC2224" t="s">
        <v>45</v>
      </c>
      <c r="AD2224" t="s">
        <v>40</v>
      </c>
    </row>
    <row r="2225" spans="1:30" x14ac:dyDescent="0.25">
      <c r="A2225">
        <v>102224</v>
      </c>
      <c r="B2225">
        <v>49</v>
      </c>
      <c r="C2225" t="s">
        <v>54</v>
      </c>
      <c r="D2225" t="s">
        <v>58</v>
      </c>
      <c r="E2225" t="s">
        <v>42</v>
      </c>
      <c r="G2225">
        <v>0</v>
      </c>
      <c r="H2225">
        <v>594</v>
      </c>
      <c r="I2225">
        <v>101</v>
      </c>
      <c r="J2225">
        <v>4</v>
      </c>
      <c r="K2225" t="s">
        <v>33</v>
      </c>
      <c r="L2225" t="s">
        <v>33</v>
      </c>
      <c r="M2225" t="s">
        <v>33</v>
      </c>
      <c r="N2225" t="s">
        <v>34</v>
      </c>
      <c r="O2225" t="s">
        <v>69</v>
      </c>
      <c r="P2225">
        <v>19</v>
      </c>
      <c r="Q2225">
        <v>583</v>
      </c>
      <c r="R2225">
        <v>2</v>
      </c>
      <c r="S2225">
        <v>4</v>
      </c>
      <c r="T2225" t="s">
        <v>67</v>
      </c>
      <c r="U2225">
        <v>164</v>
      </c>
      <c r="V2225">
        <v>6</v>
      </c>
      <c r="W2225" t="s">
        <v>37</v>
      </c>
      <c r="X2225" t="s">
        <v>37</v>
      </c>
      <c r="Y2225" t="s">
        <v>33</v>
      </c>
      <c r="Z2225">
        <v>446933.4</v>
      </c>
      <c r="AA2225">
        <v>0</v>
      </c>
      <c r="AB2225" t="s">
        <v>50</v>
      </c>
      <c r="AC2225" t="s">
        <v>51</v>
      </c>
      <c r="AD2225" t="s">
        <v>46</v>
      </c>
    </row>
    <row r="2226" spans="1:30" x14ac:dyDescent="0.25">
      <c r="A2226">
        <v>102225</v>
      </c>
      <c r="B2226">
        <v>32</v>
      </c>
      <c r="C2226" t="s">
        <v>75</v>
      </c>
      <c r="D2226" t="s">
        <v>31</v>
      </c>
      <c r="E2226" t="s">
        <v>32</v>
      </c>
      <c r="F2226">
        <v>65381.77</v>
      </c>
      <c r="G2226">
        <v>51322.2</v>
      </c>
      <c r="H2226">
        <v>677</v>
      </c>
      <c r="I2226">
        <v>154</v>
      </c>
      <c r="J2226">
        <v>1</v>
      </c>
      <c r="K2226" t="s">
        <v>33</v>
      </c>
      <c r="L2226" t="s">
        <v>33</v>
      </c>
      <c r="M2226" t="s">
        <v>33</v>
      </c>
      <c r="N2226" t="s">
        <v>34</v>
      </c>
      <c r="O2226" t="s">
        <v>73</v>
      </c>
      <c r="P2226">
        <v>4</v>
      </c>
      <c r="Q2226">
        <v>550</v>
      </c>
      <c r="R2226">
        <v>7</v>
      </c>
      <c r="S2226">
        <v>5</v>
      </c>
      <c r="T2226" t="s">
        <v>53</v>
      </c>
      <c r="U2226">
        <v>225</v>
      </c>
      <c r="V2226">
        <v>4</v>
      </c>
      <c r="W2226" t="s">
        <v>37</v>
      </c>
      <c r="X2226" t="s">
        <v>37</v>
      </c>
      <c r="Y2226" t="s">
        <v>33</v>
      </c>
      <c r="Z2226">
        <v>784581.24</v>
      </c>
      <c r="AA2226">
        <v>0.78500000000000003</v>
      </c>
      <c r="AB2226" t="s">
        <v>38</v>
      </c>
      <c r="AC2226" t="s">
        <v>39</v>
      </c>
      <c r="AD2226" t="s">
        <v>46</v>
      </c>
    </row>
    <row r="2227" spans="1:30" x14ac:dyDescent="0.25">
      <c r="A2227">
        <v>102226</v>
      </c>
      <c r="B2227">
        <v>44</v>
      </c>
      <c r="C2227" t="s">
        <v>61</v>
      </c>
      <c r="D2227" t="s">
        <v>31</v>
      </c>
      <c r="E2227" t="s">
        <v>42</v>
      </c>
      <c r="F2227">
        <v>69068.289999999994</v>
      </c>
      <c r="G2227">
        <v>51555.08</v>
      </c>
      <c r="H2227">
        <v>791</v>
      </c>
      <c r="I2227">
        <v>148</v>
      </c>
      <c r="J2227">
        <v>3</v>
      </c>
      <c r="K2227" t="s">
        <v>33</v>
      </c>
      <c r="L2227" t="s">
        <v>37</v>
      </c>
      <c r="M2227" t="s">
        <v>33</v>
      </c>
      <c r="N2227" t="s">
        <v>55</v>
      </c>
      <c r="O2227" t="s">
        <v>69</v>
      </c>
      <c r="P2227">
        <v>6</v>
      </c>
      <c r="Q2227">
        <v>568</v>
      </c>
      <c r="R2227">
        <v>4</v>
      </c>
      <c r="S2227">
        <v>1</v>
      </c>
      <c r="T2227" t="s">
        <v>53</v>
      </c>
      <c r="U2227">
        <v>297</v>
      </c>
      <c r="V2227">
        <v>6</v>
      </c>
      <c r="W2227" t="s">
        <v>37</v>
      </c>
      <c r="X2227" t="s">
        <v>37</v>
      </c>
      <c r="Y2227" t="s">
        <v>37</v>
      </c>
      <c r="Z2227">
        <v>828819.48</v>
      </c>
      <c r="AA2227">
        <v>0.746</v>
      </c>
      <c r="AB2227" t="s">
        <v>62</v>
      </c>
      <c r="AC2227" t="s">
        <v>39</v>
      </c>
      <c r="AD2227" t="s">
        <v>40</v>
      </c>
    </row>
    <row r="2228" spans="1:30" x14ac:dyDescent="0.25">
      <c r="A2228">
        <v>102227</v>
      </c>
      <c r="B2228">
        <v>19</v>
      </c>
      <c r="C2228" t="s">
        <v>61</v>
      </c>
      <c r="D2228" t="s">
        <v>58</v>
      </c>
      <c r="E2228" t="s">
        <v>32</v>
      </c>
      <c r="F2228">
        <v>57692.35</v>
      </c>
      <c r="G2228">
        <v>27908.57</v>
      </c>
      <c r="H2228">
        <v>602</v>
      </c>
      <c r="I2228">
        <v>143</v>
      </c>
      <c r="J2228">
        <v>4</v>
      </c>
      <c r="K2228" t="s">
        <v>33</v>
      </c>
      <c r="L2228" t="s">
        <v>37</v>
      </c>
      <c r="M2228" t="s">
        <v>33</v>
      </c>
      <c r="N2228" t="s">
        <v>55</v>
      </c>
      <c r="O2228" t="s">
        <v>49</v>
      </c>
      <c r="P2228">
        <v>15</v>
      </c>
      <c r="Q2228">
        <v>403</v>
      </c>
      <c r="R2228">
        <v>5</v>
      </c>
      <c r="S2228">
        <v>4</v>
      </c>
      <c r="T2228" t="s">
        <v>67</v>
      </c>
      <c r="U2228">
        <v>296</v>
      </c>
      <c r="V2228">
        <v>5</v>
      </c>
      <c r="W2228" t="s">
        <v>37</v>
      </c>
      <c r="X2228" t="s">
        <v>33</v>
      </c>
      <c r="Y2228" t="s">
        <v>33</v>
      </c>
      <c r="Z2228">
        <v>692308.2</v>
      </c>
      <c r="AA2228">
        <v>0.48399999999999999</v>
      </c>
      <c r="AB2228" t="s">
        <v>44</v>
      </c>
      <c r="AC2228" t="s">
        <v>39</v>
      </c>
      <c r="AD2228" t="s">
        <v>46</v>
      </c>
    </row>
    <row r="2229" spans="1:30" x14ac:dyDescent="0.25">
      <c r="A2229">
        <v>102228</v>
      </c>
      <c r="B2229">
        <v>21</v>
      </c>
      <c r="C2229" t="s">
        <v>47</v>
      </c>
      <c r="D2229" t="s">
        <v>31</v>
      </c>
      <c r="E2229" t="s">
        <v>48</v>
      </c>
      <c r="F2229">
        <v>21199.88</v>
      </c>
      <c r="G2229">
        <v>0</v>
      </c>
      <c r="H2229">
        <v>602</v>
      </c>
      <c r="I2229">
        <v>65</v>
      </c>
      <c r="J2229">
        <v>1</v>
      </c>
      <c r="K2229" t="s">
        <v>33</v>
      </c>
      <c r="L2229" t="s">
        <v>37</v>
      </c>
      <c r="M2229" t="s">
        <v>33</v>
      </c>
      <c r="N2229" t="s">
        <v>34</v>
      </c>
      <c r="O2229" t="s">
        <v>69</v>
      </c>
      <c r="P2229">
        <v>3</v>
      </c>
      <c r="Q2229">
        <v>409</v>
      </c>
      <c r="R2229">
        <v>5</v>
      </c>
      <c r="S2229">
        <v>3</v>
      </c>
      <c r="T2229" t="s">
        <v>53</v>
      </c>
      <c r="U2229">
        <v>256</v>
      </c>
      <c r="V2229">
        <v>5</v>
      </c>
      <c r="W2229" t="s">
        <v>37</v>
      </c>
      <c r="X2229" t="s">
        <v>33</v>
      </c>
      <c r="Y2229" t="s">
        <v>37</v>
      </c>
      <c r="Z2229">
        <v>254398.56</v>
      </c>
      <c r="AA2229">
        <v>0</v>
      </c>
      <c r="AB2229" t="s">
        <v>44</v>
      </c>
      <c r="AC2229" t="s">
        <v>65</v>
      </c>
      <c r="AD2229" t="s">
        <v>40</v>
      </c>
    </row>
    <row r="2230" spans="1:30" x14ac:dyDescent="0.25">
      <c r="A2230">
        <v>102229</v>
      </c>
      <c r="B2230">
        <v>51</v>
      </c>
      <c r="C2230" t="s">
        <v>54</v>
      </c>
      <c r="D2230" t="s">
        <v>58</v>
      </c>
      <c r="E2230" t="s">
        <v>32</v>
      </c>
      <c r="F2230">
        <v>65553.919999999998</v>
      </c>
      <c r="G2230">
        <v>54833.98</v>
      </c>
      <c r="H2230">
        <v>632</v>
      </c>
      <c r="I2230">
        <v>102</v>
      </c>
      <c r="J2230">
        <v>4</v>
      </c>
      <c r="K2230" t="s">
        <v>33</v>
      </c>
      <c r="L2230" t="s">
        <v>37</v>
      </c>
      <c r="M2230" t="s">
        <v>33</v>
      </c>
      <c r="N2230" t="s">
        <v>34</v>
      </c>
      <c r="O2230" t="s">
        <v>35</v>
      </c>
      <c r="P2230">
        <v>8</v>
      </c>
      <c r="Q2230">
        <v>745</v>
      </c>
      <c r="R2230">
        <v>2</v>
      </c>
      <c r="S2230">
        <v>3</v>
      </c>
      <c r="T2230" t="s">
        <v>53</v>
      </c>
      <c r="U2230">
        <v>481</v>
      </c>
      <c r="V2230">
        <v>0</v>
      </c>
      <c r="W2230" t="s">
        <v>33</v>
      </c>
      <c r="X2230" t="s">
        <v>33</v>
      </c>
      <c r="Y2230" t="s">
        <v>37</v>
      </c>
      <c r="Z2230">
        <v>786647.04000000004</v>
      </c>
      <c r="AA2230">
        <v>0.83599999999999997</v>
      </c>
      <c r="AB2230" t="s">
        <v>50</v>
      </c>
      <c r="AC2230" t="s">
        <v>39</v>
      </c>
      <c r="AD2230" t="s">
        <v>40</v>
      </c>
    </row>
    <row r="2231" spans="1:30" x14ac:dyDescent="0.25">
      <c r="A2231">
        <v>102230</v>
      </c>
      <c r="B2231">
        <v>37</v>
      </c>
      <c r="C2231" t="s">
        <v>30</v>
      </c>
      <c r="D2231" t="s">
        <v>31</v>
      </c>
      <c r="E2231" t="s">
        <v>42</v>
      </c>
      <c r="F2231">
        <v>12000</v>
      </c>
      <c r="G2231">
        <v>11308.91</v>
      </c>
      <c r="H2231">
        <v>731</v>
      </c>
      <c r="I2231">
        <v>135</v>
      </c>
      <c r="J2231">
        <v>5</v>
      </c>
      <c r="K2231" t="s">
        <v>33</v>
      </c>
      <c r="L2231" t="s">
        <v>33</v>
      </c>
      <c r="M2231" t="s">
        <v>33</v>
      </c>
      <c r="N2231" t="s">
        <v>34</v>
      </c>
      <c r="O2231" t="s">
        <v>59</v>
      </c>
      <c r="P2231">
        <v>16</v>
      </c>
      <c r="Q2231">
        <v>518</v>
      </c>
      <c r="R2231">
        <v>1</v>
      </c>
      <c r="S2231">
        <v>5</v>
      </c>
      <c r="T2231" t="s">
        <v>36</v>
      </c>
      <c r="U2231">
        <v>481</v>
      </c>
      <c r="V2231">
        <v>1</v>
      </c>
      <c r="W2231" t="s">
        <v>33</v>
      </c>
      <c r="X2231" t="s">
        <v>33</v>
      </c>
      <c r="Y2231" t="s">
        <v>37</v>
      </c>
      <c r="Z2231">
        <v>144000</v>
      </c>
      <c r="AA2231">
        <v>0.94199999999999995</v>
      </c>
      <c r="AB2231" t="s">
        <v>62</v>
      </c>
      <c r="AC2231" t="s">
        <v>65</v>
      </c>
      <c r="AD2231" t="s">
        <v>40</v>
      </c>
    </row>
    <row r="2232" spans="1:30" x14ac:dyDescent="0.25">
      <c r="A2232">
        <v>102231</v>
      </c>
      <c r="B2232">
        <v>50</v>
      </c>
      <c r="C2232" t="s">
        <v>41</v>
      </c>
      <c r="D2232" t="s">
        <v>31</v>
      </c>
      <c r="E2232" t="s">
        <v>48</v>
      </c>
      <c r="F2232">
        <v>12000</v>
      </c>
      <c r="G2232">
        <v>72979.649999999994</v>
      </c>
      <c r="H2232">
        <v>459</v>
      </c>
      <c r="I2232">
        <v>128</v>
      </c>
      <c r="J2232">
        <v>1</v>
      </c>
      <c r="K2232" t="s">
        <v>33</v>
      </c>
      <c r="L2232" t="s">
        <v>37</v>
      </c>
      <c r="M2232" t="s">
        <v>33</v>
      </c>
      <c r="N2232" t="s">
        <v>34</v>
      </c>
      <c r="O2232" t="s">
        <v>49</v>
      </c>
      <c r="P2232">
        <v>25</v>
      </c>
      <c r="Q2232">
        <v>546</v>
      </c>
      <c r="R2232">
        <v>4</v>
      </c>
      <c r="S2232">
        <v>0</v>
      </c>
      <c r="T2232" t="s">
        <v>53</v>
      </c>
      <c r="U2232">
        <v>-1</v>
      </c>
      <c r="V2232">
        <v>5</v>
      </c>
      <c r="W2232" t="s">
        <v>37</v>
      </c>
      <c r="X2232" t="s">
        <v>33</v>
      </c>
      <c r="Y2232" t="s">
        <v>33</v>
      </c>
      <c r="Z2232">
        <v>144000</v>
      </c>
      <c r="AA2232">
        <v>6.0819999999999999</v>
      </c>
      <c r="AB2232" t="s">
        <v>50</v>
      </c>
      <c r="AC2232" t="s">
        <v>65</v>
      </c>
      <c r="AD2232" t="s">
        <v>46</v>
      </c>
    </row>
    <row r="2233" spans="1:30" x14ac:dyDescent="0.25">
      <c r="A2233">
        <v>102232</v>
      </c>
      <c r="B2233">
        <v>21</v>
      </c>
      <c r="C2233" t="s">
        <v>30</v>
      </c>
      <c r="D2233" t="s">
        <v>31</v>
      </c>
      <c r="E2233" t="s">
        <v>32</v>
      </c>
      <c r="F2233">
        <v>49899.44</v>
      </c>
      <c r="G2233">
        <v>102739.61</v>
      </c>
      <c r="H2233">
        <v>622</v>
      </c>
      <c r="I2233">
        <v>164</v>
      </c>
      <c r="J2233">
        <v>2</v>
      </c>
      <c r="K2233" t="s">
        <v>33</v>
      </c>
      <c r="L2233" t="s">
        <v>33</v>
      </c>
      <c r="M2233" t="s">
        <v>37</v>
      </c>
      <c r="N2233" t="s">
        <v>34</v>
      </c>
      <c r="O2233" t="s">
        <v>59</v>
      </c>
      <c r="P2233">
        <v>18</v>
      </c>
      <c r="Q2233">
        <v>317</v>
      </c>
      <c r="R2233">
        <v>4</v>
      </c>
      <c r="S2233">
        <v>2</v>
      </c>
      <c r="T2233" t="s">
        <v>46</v>
      </c>
      <c r="U2233">
        <v>373</v>
      </c>
      <c r="V2233">
        <v>2</v>
      </c>
      <c r="W2233" t="s">
        <v>37</v>
      </c>
      <c r="X2233" t="s">
        <v>33</v>
      </c>
      <c r="Y2233" t="s">
        <v>33</v>
      </c>
      <c r="Z2233">
        <v>598793.28</v>
      </c>
      <c r="AA2233">
        <v>2.0590000000000002</v>
      </c>
      <c r="AB2233" t="s">
        <v>44</v>
      </c>
      <c r="AC2233" t="s">
        <v>45</v>
      </c>
      <c r="AD2233" t="s">
        <v>46</v>
      </c>
    </row>
    <row r="2234" spans="1:30" x14ac:dyDescent="0.25">
      <c r="A2234">
        <v>102233</v>
      </c>
      <c r="B2234">
        <v>44</v>
      </c>
      <c r="C2234" t="s">
        <v>30</v>
      </c>
      <c r="D2234" t="s">
        <v>31</v>
      </c>
      <c r="E2234" t="s">
        <v>48</v>
      </c>
      <c r="F2234">
        <v>13439.65</v>
      </c>
      <c r="G2234">
        <v>38369.910000000003</v>
      </c>
      <c r="H2234">
        <v>618</v>
      </c>
      <c r="I2234">
        <v>134</v>
      </c>
      <c r="J2234">
        <v>1</v>
      </c>
      <c r="K2234" t="s">
        <v>33</v>
      </c>
      <c r="L2234" t="s">
        <v>33</v>
      </c>
      <c r="M2234" t="s">
        <v>33</v>
      </c>
      <c r="N2234" t="s">
        <v>34</v>
      </c>
      <c r="O2234" t="s">
        <v>69</v>
      </c>
      <c r="P2234">
        <v>4</v>
      </c>
      <c r="Q2234">
        <v>338</v>
      </c>
      <c r="R2234">
        <v>8</v>
      </c>
      <c r="S2234">
        <v>0</v>
      </c>
      <c r="T2234" t="s">
        <v>53</v>
      </c>
      <c r="U2234">
        <v>-1</v>
      </c>
      <c r="V2234">
        <v>3</v>
      </c>
      <c r="W2234" t="s">
        <v>33</v>
      </c>
      <c r="X2234" t="s">
        <v>37</v>
      </c>
      <c r="Y2234" t="s">
        <v>33</v>
      </c>
      <c r="Z2234">
        <v>161275.79999999999</v>
      </c>
      <c r="AA2234">
        <v>2.855</v>
      </c>
      <c r="AB2234" t="s">
        <v>62</v>
      </c>
      <c r="AC2234" t="s">
        <v>65</v>
      </c>
      <c r="AD2234" t="s">
        <v>46</v>
      </c>
    </row>
    <row r="2235" spans="1:30" x14ac:dyDescent="0.25">
      <c r="A2235">
        <v>102234</v>
      </c>
      <c r="B2235">
        <v>64</v>
      </c>
      <c r="C2235" t="s">
        <v>61</v>
      </c>
      <c r="D2235" t="s">
        <v>31</v>
      </c>
      <c r="E2235" t="s">
        <v>42</v>
      </c>
      <c r="F2235">
        <v>41906.58</v>
      </c>
      <c r="G2235">
        <v>45797.120000000003</v>
      </c>
      <c r="H2235">
        <v>781</v>
      </c>
      <c r="I2235">
        <v>164</v>
      </c>
      <c r="J2235">
        <v>1</v>
      </c>
      <c r="K2235" t="s">
        <v>33</v>
      </c>
      <c r="L2235" t="s">
        <v>37</v>
      </c>
      <c r="M2235" t="s">
        <v>33</v>
      </c>
      <c r="N2235" t="s">
        <v>34</v>
      </c>
      <c r="O2235" t="s">
        <v>52</v>
      </c>
      <c r="P2235">
        <v>23</v>
      </c>
      <c r="Q2235">
        <v>670</v>
      </c>
      <c r="R2235">
        <v>4</v>
      </c>
      <c r="S2235">
        <v>3</v>
      </c>
      <c r="T2235" t="s">
        <v>53</v>
      </c>
      <c r="U2235">
        <v>257</v>
      </c>
      <c r="V2235">
        <v>4</v>
      </c>
      <c r="W2235" t="s">
        <v>37</v>
      </c>
      <c r="X2235" t="s">
        <v>37</v>
      </c>
      <c r="Y2235" t="s">
        <v>33</v>
      </c>
      <c r="Z2235">
        <v>502878.96</v>
      </c>
      <c r="AA2235">
        <v>1.093</v>
      </c>
      <c r="AB2235" t="s">
        <v>60</v>
      </c>
      <c r="AC2235" t="s">
        <v>51</v>
      </c>
      <c r="AD2235" t="s">
        <v>46</v>
      </c>
    </row>
    <row r="2236" spans="1:30" x14ac:dyDescent="0.25">
      <c r="A2236">
        <v>102235</v>
      </c>
      <c r="B2236">
        <v>58</v>
      </c>
      <c r="C2236" t="s">
        <v>75</v>
      </c>
      <c r="D2236" t="s">
        <v>31</v>
      </c>
      <c r="E2236" t="s">
        <v>32</v>
      </c>
      <c r="F2236">
        <v>41359.74</v>
      </c>
      <c r="G2236">
        <v>37966.870000000003</v>
      </c>
      <c r="H2236">
        <v>711</v>
      </c>
      <c r="I2236">
        <v>66</v>
      </c>
      <c r="J2236">
        <v>1</v>
      </c>
      <c r="K2236" t="s">
        <v>33</v>
      </c>
      <c r="L2236" t="s">
        <v>37</v>
      </c>
      <c r="M2236" t="s">
        <v>33</v>
      </c>
      <c r="N2236" t="s">
        <v>34</v>
      </c>
      <c r="O2236" t="s">
        <v>35</v>
      </c>
      <c r="P2236">
        <v>13</v>
      </c>
      <c r="Q2236">
        <v>291</v>
      </c>
      <c r="R2236">
        <v>5</v>
      </c>
      <c r="S2236">
        <v>3</v>
      </c>
      <c r="T2236" t="s">
        <v>36</v>
      </c>
      <c r="U2236">
        <v>334</v>
      </c>
      <c r="V2236">
        <v>5</v>
      </c>
      <c r="W2236" t="s">
        <v>33</v>
      </c>
      <c r="X2236" t="s">
        <v>37</v>
      </c>
      <c r="Y2236" t="s">
        <v>37</v>
      </c>
      <c r="Z2236">
        <v>496316.88</v>
      </c>
      <c r="AA2236">
        <v>0.91800000000000004</v>
      </c>
      <c r="AB2236" t="s">
        <v>60</v>
      </c>
      <c r="AC2236" t="s">
        <v>51</v>
      </c>
      <c r="AD2236" t="s">
        <v>46</v>
      </c>
    </row>
    <row r="2237" spans="1:30" x14ac:dyDescent="0.25">
      <c r="A2237">
        <v>102236</v>
      </c>
      <c r="B2237">
        <v>23</v>
      </c>
      <c r="C2237" t="s">
        <v>30</v>
      </c>
      <c r="D2237" t="s">
        <v>31</v>
      </c>
      <c r="E2237" t="s">
        <v>42</v>
      </c>
      <c r="F2237">
        <v>57873.91</v>
      </c>
      <c r="G2237">
        <v>9083.7800000000007</v>
      </c>
      <c r="H2237">
        <v>695</v>
      </c>
      <c r="I2237">
        <v>75</v>
      </c>
      <c r="J2237">
        <v>4</v>
      </c>
      <c r="K2237" t="s">
        <v>33</v>
      </c>
      <c r="L2237" t="s">
        <v>37</v>
      </c>
      <c r="M2237" t="s">
        <v>37</v>
      </c>
      <c r="N2237" t="s">
        <v>34</v>
      </c>
      <c r="O2237" t="s">
        <v>64</v>
      </c>
      <c r="P2237">
        <v>24</v>
      </c>
      <c r="Q2237">
        <v>442</v>
      </c>
      <c r="R2237">
        <v>3</v>
      </c>
      <c r="S2237">
        <v>3</v>
      </c>
      <c r="T2237" t="s">
        <v>67</v>
      </c>
      <c r="U2237">
        <v>13</v>
      </c>
      <c r="V2237">
        <v>2</v>
      </c>
      <c r="W2237" t="s">
        <v>33</v>
      </c>
      <c r="X2237" t="s">
        <v>33</v>
      </c>
      <c r="Y2237" t="s">
        <v>33</v>
      </c>
      <c r="Z2237">
        <v>694486.92</v>
      </c>
      <c r="AA2237">
        <v>0.157</v>
      </c>
      <c r="AB2237" t="s">
        <v>44</v>
      </c>
      <c r="AC2237" t="s">
        <v>39</v>
      </c>
      <c r="AD2237" t="s">
        <v>46</v>
      </c>
    </row>
    <row r="2238" spans="1:30" x14ac:dyDescent="0.25">
      <c r="A2238">
        <v>102237</v>
      </c>
      <c r="B2238">
        <v>28</v>
      </c>
      <c r="C2238" t="s">
        <v>75</v>
      </c>
      <c r="D2238" t="s">
        <v>31</v>
      </c>
      <c r="E2238" t="s">
        <v>42</v>
      </c>
      <c r="F2238">
        <v>18516.46</v>
      </c>
      <c r="G2238">
        <v>38258.44</v>
      </c>
      <c r="H2238">
        <v>584</v>
      </c>
      <c r="I2238">
        <v>63</v>
      </c>
      <c r="J2238">
        <v>1</v>
      </c>
      <c r="K2238" t="s">
        <v>33</v>
      </c>
      <c r="L2238" t="s">
        <v>37</v>
      </c>
      <c r="M2238" t="s">
        <v>33</v>
      </c>
      <c r="N2238" t="s">
        <v>53</v>
      </c>
      <c r="O2238" t="s">
        <v>73</v>
      </c>
      <c r="P2238">
        <v>24</v>
      </c>
      <c r="Q2238">
        <v>251</v>
      </c>
      <c r="R2238">
        <v>5</v>
      </c>
      <c r="S2238">
        <v>5</v>
      </c>
      <c r="T2238" t="s">
        <v>53</v>
      </c>
      <c r="U2238">
        <v>472</v>
      </c>
      <c r="V2238">
        <v>6</v>
      </c>
      <c r="W2238" t="s">
        <v>33</v>
      </c>
      <c r="X2238" t="s">
        <v>33</v>
      </c>
      <c r="Y2238" t="s">
        <v>33</v>
      </c>
      <c r="Z2238">
        <v>222197.52</v>
      </c>
      <c r="AA2238">
        <v>2.0659999999999998</v>
      </c>
      <c r="AB2238" t="s">
        <v>38</v>
      </c>
      <c r="AC2238" t="s">
        <v>65</v>
      </c>
      <c r="AD2238" t="s">
        <v>46</v>
      </c>
    </row>
    <row r="2239" spans="1:30" x14ac:dyDescent="0.25">
      <c r="A2239">
        <v>102238</v>
      </c>
      <c r="B2239">
        <v>52</v>
      </c>
      <c r="C2239" t="s">
        <v>75</v>
      </c>
      <c r="D2239" t="s">
        <v>31</v>
      </c>
      <c r="E2239" t="s">
        <v>42</v>
      </c>
      <c r="F2239">
        <v>47648.56</v>
      </c>
      <c r="G2239">
        <v>0</v>
      </c>
      <c r="H2239">
        <v>705</v>
      </c>
      <c r="I2239">
        <v>73</v>
      </c>
      <c r="J2239">
        <v>2</v>
      </c>
      <c r="K2239" t="s">
        <v>33</v>
      </c>
      <c r="L2239" t="s">
        <v>37</v>
      </c>
      <c r="M2239" t="s">
        <v>33</v>
      </c>
      <c r="N2239" t="s">
        <v>34</v>
      </c>
      <c r="O2239" t="s">
        <v>52</v>
      </c>
      <c r="P2239">
        <v>12</v>
      </c>
      <c r="Q2239">
        <v>416</v>
      </c>
      <c r="R2239">
        <v>2</v>
      </c>
      <c r="S2239">
        <v>3</v>
      </c>
      <c r="T2239" t="s">
        <v>67</v>
      </c>
      <c r="U2239">
        <v>267</v>
      </c>
      <c r="V2239">
        <v>3</v>
      </c>
      <c r="W2239" t="s">
        <v>37</v>
      </c>
      <c r="X2239" t="s">
        <v>37</v>
      </c>
      <c r="Y2239" t="s">
        <v>33</v>
      </c>
      <c r="Z2239">
        <v>571782.72</v>
      </c>
      <c r="AA2239">
        <v>0</v>
      </c>
      <c r="AB2239" t="s">
        <v>50</v>
      </c>
      <c r="AC2239" t="s">
        <v>45</v>
      </c>
      <c r="AD2239" t="s">
        <v>46</v>
      </c>
    </row>
    <row r="2240" spans="1:30" x14ac:dyDescent="0.25">
      <c r="A2240">
        <v>102239</v>
      </c>
      <c r="B2240">
        <v>48</v>
      </c>
      <c r="C2240" t="s">
        <v>75</v>
      </c>
      <c r="D2240" t="s">
        <v>31</v>
      </c>
      <c r="E2240" t="s">
        <v>42</v>
      </c>
      <c r="F2240">
        <v>64589.75</v>
      </c>
      <c r="G2240">
        <v>0</v>
      </c>
      <c r="H2240">
        <v>613</v>
      </c>
      <c r="I2240">
        <v>96</v>
      </c>
      <c r="J2240">
        <v>5</v>
      </c>
      <c r="K2240" t="s">
        <v>33</v>
      </c>
      <c r="L2240" t="s">
        <v>33</v>
      </c>
      <c r="M2240" t="s">
        <v>33</v>
      </c>
      <c r="N2240" t="s">
        <v>34</v>
      </c>
      <c r="O2240" t="s">
        <v>73</v>
      </c>
      <c r="P2240">
        <v>13</v>
      </c>
      <c r="Q2240">
        <v>475</v>
      </c>
      <c r="R2240">
        <v>5</v>
      </c>
      <c r="S2240">
        <v>2</v>
      </c>
      <c r="T2240" t="s">
        <v>53</v>
      </c>
      <c r="U2240">
        <v>445</v>
      </c>
      <c r="V2240">
        <v>0</v>
      </c>
      <c r="W2240" t="s">
        <v>33</v>
      </c>
      <c r="X2240" t="s">
        <v>33</v>
      </c>
      <c r="Y2240" t="s">
        <v>33</v>
      </c>
      <c r="Z2240">
        <v>775077</v>
      </c>
      <c r="AA2240">
        <v>0</v>
      </c>
      <c r="AB2240" t="s">
        <v>50</v>
      </c>
      <c r="AC2240" t="s">
        <v>39</v>
      </c>
      <c r="AD2240" t="s">
        <v>46</v>
      </c>
    </row>
    <row r="2241" spans="1:30" x14ac:dyDescent="0.25">
      <c r="A2241">
        <v>102240</v>
      </c>
      <c r="B2241">
        <v>54</v>
      </c>
      <c r="C2241" t="s">
        <v>61</v>
      </c>
      <c r="D2241" t="s">
        <v>58</v>
      </c>
      <c r="E2241" t="s">
        <v>42</v>
      </c>
      <c r="F2241">
        <v>37979.18</v>
      </c>
      <c r="G2241">
        <v>62282.66</v>
      </c>
      <c r="H2241">
        <v>673</v>
      </c>
      <c r="I2241">
        <v>118</v>
      </c>
      <c r="J2241">
        <v>2</v>
      </c>
      <c r="K2241" t="s">
        <v>33</v>
      </c>
      <c r="L2241" t="s">
        <v>37</v>
      </c>
      <c r="M2241" t="s">
        <v>33</v>
      </c>
      <c r="N2241" t="s">
        <v>34</v>
      </c>
      <c r="O2241" t="s">
        <v>64</v>
      </c>
      <c r="P2241">
        <v>23</v>
      </c>
      <c r="Q2241">
        <v>429</v>
      </c>
      <c r="R2241">
        <v>8</v>
      </c>
      <c r="S2241">
        <v>3</v>
      </c>
      <c r="T2241" t="s">
        <v>53</v>
      </c>
      <c r="U2241">
        <v>348</v>
      </c>
      <c r="V2241">
        <v>2</v>
      </c>
      <c r="W2241" t="s">
        <v>37</v>
      </c>
      <c r="X2241" t="s">
        <v>37</v>
      </c>
      <c r="Y2241" t="s">
        <v>33</v>
      </c>
      <c r="Z2241">
        <v>455750.16</v>
      </c>
      <c r="AA2241">
        <v>1.64</v>
      </c>
      <c r="AB2241" t="s">
        <v>50</v>
      </c>
      <c r="AC2241" t="s">
        <v>51</v>
      </c>
      <c r="AD2241" t="s">
        <v>46</v>
      </c>
    </row>
    <row r="2242" spans="1:30" x14ac:dyDescent="0.25">
      <c r="A2242">
        <v>102241</v>
      </c>
      <c r="B2242">
        <v>33</v>
      </c>
      <c r="C2242" t="s">
        <v>66</v>
      </c>
      <c r="D2242" t="s">
        <v>31</v>
      </c>
      <c r="E2242" t="s">
        <v>48</v>
      </c>
      <c r="F2242">
        <v>58829.64</v>
      </c>
      <c r="G2242">
        <v>57967.98</v>
      </c>
      <c r="H2242">
        <v>641</v>
      </c>
      <c r="I2242">
        <v>150</v>
      </c>
      <c r="J2242">
        <v>4</v>
      </c>
      <c r="K2242" t="s">
        <v>33</v>
      </c>
      <c r="L2242" t="s">
        <v>37</v>
      </c>
      <c r="M2242" t="s">
        <v>33</v>
      </c>
      <c r="N2242" t="s">
        <v>55</v>
      </c>
      <c r="O2242" t="s">
        <v>56</v>
      </c>
      <c r="P2242">
        <v>5</v>
      </c>
      <c r="Q2242">
        <v>705</v>
      </c>
      <c r="R2242">
        <v>5</v>
      </c>
      <c r="S2242">
        <v>0</v>
      </c>
      <c r="T2242" t="s">
        <v>53</v>
      </c>
      <c r="U2242">
        <v>-1</v>
      </c>
      <c r="V2242">
        <v>3</v>
      </c>
      <c r="W2242" t="s">
        <v>33</v>
      </c>
      <c r="X2242" t="s">
        <v>37</v>
      </c>
      <c r="Y2242" t="s">
        <v>33</v>
      </c>
      <c r="Z2242">
        <v>705955.68</v>
      </c>
      <c r="AA2242">
        <v>0.98499999999999999</v>
      </c>
      <c r="AB2242" t="s">
        <v>38</v>
      </c>
      <c r="AC2242" t="s">
        <v>39</v>
      </c>
      <c r="AD2242" t="s">
        <v>46</v>
      </c>
    </row>
    <row r="2243" spans="1:30" x14ac:dyDescent="0.25">
      <c r="A2243">
        <v>102242</v>
      </c>
      <c r="B2243">
        <v>22</v>
      </c>
      <c r="C2243" t="s">
        <v>66</v>
      </c>
      <c r="D2243" t="s">
        <v>58</v>
      </c>
      <c r="E2243" t="s">
        <v>42</v>
      </c>
      <c r="F2243">
        <v>18295.560000000001</v>
      </c>
      <c r="G2243">
        <v>1073.57</v>
      </c>
      <c r="H2243">
        <v>664</v>
      </c>
      <c r="I2243">
        <v>49</v>
      </c>
      <c r="J2243">
        <v>1</v>
      </c>
      <c r="K2243" t="s">
        <v>33</v>
      </c>
      <c r="L2243" t="s">
        <v>37</v>
      </c>
      <c r="M2243" t="s">
        <v>33</v>
      </c>
      <c r="N2243" t="s">
        <v>34</v>
      </c>
      <c r="O2243" t="s">
        <v>52</v>
      </c>
      <c r="P2243">
        <v>13</v>
      </c>
      <c r="Q2243">
        <v>562</v>
      </c>
      <c r="R2243">
        <v>7</v>
      </c>
      <c r="S2243">
        <v>5</v>
      </c>
      <c r="T2243" t="s">
        <v>36</v>
      </c>
      <c r="U2243">
        <v>278</v>
      </c>
      <c r="V2243">
        <v>1</v>
      </c>
      <c r="W2243" t="s">
        <v>37</v>
      </c>
      <c r="X2243" t="s">
        <v>37</v>
      </c>
      <c r="Y2243" t="s">
        <v>37</v>
      </c>
      <c r="Z2243">
        <v>219546.72</v>
      </c>
      <c r="AA2243">
        <v>5.8999999999999997E-2</v>
      </c>
      <c r="AB2243" t="s">
        <v>44</v>
      </c>
      <c r="AC2243" t="s">
        <v>65</v>
      </c>
      <c r="AD2243" t="s">
        <v>40</v>
      </c>
    </row>
    <row r="2244" spans="1:30" x14ac:dyDescent="0.25">
      <c r="A2244">
        <v>102243</v>
      </c>
      <c r="B2244">
        <v>65</v>
      </c>
      <c r="C2244" t="s">
        <v>54</v>
      </c>
      <c r="D2244" t="s">
        <v>31</v>
      </c>
      <c r="E2244" t="s">
        <v>42</v>
      </c>
      <c r="F2244">
        <v>38954.18</v>
      </c>
      <c r="G2244">
        <v>19130.57</v>
      </c>
      <c r="H2244">
        <v>726</v>
      </c>
      <c r="I2244">
        <v>120</v>
      </c>
      <c r="J2244">
        <v>4</v>
      </c>
      <c r="K2244" t="s">
        <v>33</v>
      </c>
      <c r="L2244" t="s">
        <v>37</v>
      </c>
      <c r="M2244" t="s">
        <v>33</v>
      </c>
      <c r="N2244" t="s">
        <v>34</v>
      </c>
      <c r="O2244" t="s">
        <v>43</v>
      </c>
      <c r="P2244">
        <v>22</v>
      </c>
      <c r="Q2244">
        <v>444</v>
      </c>
      <c r="R2244">
        <v>3</v>
      </c>
      <c r="S2244">
        <v>3</v>
      </c>
      <c r="T2244" t="s">
        <v>46</v>
      </c>
      <c r="U2244">
        <v>429</v>
      </c>
      <c r="V2244">
        <v>0</v>
      </c>
      <c r="W2244" t="s">
        <v>37</v>
      </c>
      <c r="X2244" t="s">
        <v>33</v>
      </c>
      <c r="Y2244" t="s">
        <v>33</v>
      </c>
      <c r="Z2244">
        <v>467450.16</v>
      </c>
      <c r="AA2244">
        <v>0.49099999999999999</v>
      </c>
      <c r="AB2244" t="s">
        <v>60</v>
      </c>
      <c r="AC2244" t="s">
        <v>51</v>
      </c>
      <c r="AD2244" t="s">
        <v>46</v>
      </c>
    </row>
    <row r="2245" spans="1:30" x14ac:dyDescent="0.25">
      <c r="A2245">
        <v>102244</v>
      </c>
      <c r="B2245">
        <v>57</v>
      </c>
      <c r="C2245" t="s">
        <v>66</v>
      </c>
      <c r="D2245" t="s">
        <v>31</v>
      </c>
      <c r="E2245" t="s">
        <v>32</v>
      </c>
      <c r="F2245">
        <v>80593.38</v>
      </c>
      <c r="G2245">
        <v>20635.009999999998</v>
      </c>
      <c r="H2245">
        <v>658</v>
      </c>
      <c r="I2245">
        <v>71</v>
      </c>
      <c r="J2245">
        <v>5</v>
      </c>
      <c r="K2245" t="s">
        <v>33</v>
      </c>
      <c r="L2245" t="s">
        <v>37</v>
      </c>
      <c r="M2245" t="s">
        <v>33</v>
      </c>
      <c r="N2245" t="s">
        <v>34</v>
      </c>
      <c r="O2245" t="s">
        <v>64</v>
      </c>
      <c r="P2245">
        <v>18</v>
      </c>
      <c r="Q2245">
        <v>350</v>
      </c>
      <c r="R2245">
        <v>2</v>
      </c>
      <c r="S2245">
        <v>2</v>
      </c>
      <c r="U2245">
        <v>321</v>
      </c>
      <c r="V2245">
        <v>0</v>
      </c>
      <c r="W2245" t="s">
        <v>33</v>
      </c>
      <c r="X2245" t="s">
        <v>33</v>
      </c>
      <c r="Y2245" t="s">
        <v>37</v>
      </c>
      <c r="Z2245">
        <v>967120.56</v>
      </c>
      <c r="AA2245">
        <v>0.25600000000000001</v>
      </c>
      <c r="AB2245" t="s">
        <v>60</v>
      </c>
      <c r="AC2245" t="s">
        <v>39</v>
      </c>
      <c r="AD2245" t="s">
        <v>40</v>
      </c>
    </row>
    <row r="2246" spans="1:30" x14ac:dyDescent="0.25">
      <c r="A2246">
        <v>102245</v>
      </c>
      <c r="B2246">
        <v>52</v>
      </c>
      <c r="C2246" t="s">
        <v>61</v>
      </c>
      <c r="D2246" t="s">
        <v>58</v>
      </c>
      <c r="E2246" t="s">
        <v>32</v>
      </c>
      <c r="F2246">
        <v>55720.85</v>
      </c>
      <c r="G2246">
        <v>0</v>
      </c>
      <c r="H2246">
        <v>678</v>
      </c>
      <c r="I2246">
        <v>17</v>
      </c>
      <c r="J2246">
        <v>3</v>
      </c>
      <c r="K2246" t="s">
        <v>33</v>
      </c>
      <c r="L2246" t="s">
        <v>37</v>
      </c>
      <c r="M2246" t="s">
        <v>37</v>
      </c>
      <c r="N2246" t="s">
        <v>55</v>
      </c>
      <c r="O2246" t="s">
        <v>43</v>
      </c>
      <c r="P2246">
        <v>4</v>
      </c>
      <c r="Q2246">
        <v>478</v>
      </c>
      <c r="R2246">
        <v>6</v>
      </c>
      <c r="S2246">
        <v>4</v>
      </c>
      <c r="T2246" t="s">
        <v>53</v>
      </c>
      <c r="U2246">
        <v>401</v>
      </c>
      <c r="V2246">
        <v>5</v>
      </c>
      <c r="W2246" t="s">
        <v>37</v>
      </c>
      <c r="X2246" t="s">
        <v>33</v>
      </c>
      <c r="Y2246" t="s">
        <v>33</v>
      </c>
      <c r="Z2246">
        <v>668650.19999999995</v>
      </c>
      <c r="AA2246">
        <v>0</v>
      </c>
      <c r="AB2246" t="s">
        <v>50</v>
      </c>
      <c r="AC2246" t="s">
        <v>39</v>
      </c>
      <c r="AD2246" t="s">
        <v>46</v>
      </c>
    </row>
    <row r="2247" spans="1:30" x14ac:dyDescent="0.25">
      <c r="A2247">
        <v>102246</v>
      </c>
      <c r="B2247">
        <v>27</v>
      </c>
      <c r="C2247" t="s">
        <v>54</v>
      </c>
      <c r="D2247" t="s">
        <v>31</v>
      </c>
      <c r="E2247" t="s">
        <v>32</v>
      </c>
      <c r="F2247">
        <v>70234.02</v>
      </c>
      <c r="G2247">
        <v>44513.32</v>
      </c>
      <c r="H2247">
        <v>694</v>
      </c>
      <c r="I2247">
        <v>137</v>
      </c>
      <c r="J2247">
        <v>1</v>
      </c>
      <c r="K2247" t="s">
        <v>33</v>
      </c>
      <c r="L2247" t="s">
        <v>33</v>
      </c>
      <c r="M2247" t="s">
        <v>37</v>
      </c>
      <c r="N2247" t="s">
        <v>34</v>
      </c>
      <c r="O2247" t="s">
        <v>64</v>
      </c>
      <c r="P2247">
        <v>4</v>
      </c>
      <c r="Q2247">
        <v>514</v>
      </c>
      <c r="R2247">
        <v>7</v>
      </c>
      <c r="S2247">
        <v>4</v>
      </c>
      <c r="T2247" t="s">
        <v>36</v>
      </c>
      <c r="U2247">
        <v>82</v>
      </c>
      <c r="V2247">
        <v>6</v>
      </c>
      <c r="W2247" t="s">
        <v>33</v>
      </c>
      <c r="X2247" t="s">
        <v>33</v>
      </c>
      <c r="Y2247" t="s">
        <v>33</v>
      </c>
      <c r="Z2247">
        <v>842808.24</v>
      </c>
      <c r="AA2247">
        <v>0.63400000000000001</v>
      </c>
      <c r="AB2247" t="s">
        <v>38</v>
      </c>
      <c r="AC2247" t="s">
        <v>39</v>
      </c>
      <c r="AD2247" t="s">
        <v>46</v>
      </c>
    </row>
    <row r="2248" spans="1:30" x14ac:dyDescent="0.25">
      <c r="A2248">
        <v>102247</v>
      </c>
      <c r="B2248">
        <v>21</v>
      </c>
      <c r="C2248" t="s">
        <v>41</v>
      </c>
      <c r="D2248" t="s">
        <v>31</v>
      </c>
      <c r="E2248" t="s">
        <v>42</v>
      </c>
      <c r="F2248">
        <v>50158.43</v>
      </c>
      <c r="G2248">
        <v>0</v>
      </c>
      <c r="H2248">
        <v>767</v>
      </c>
      <c r="I2248">
        <v>50</v>
      </c>
      <c r="J2248">
        <v>3</v>
      </c>
      <c r="K2248" t="s">
        <v>33</v>
      </c>
      <c r="L2248" t="s">
        <v>33</v>
      </c>
      <c r="M2248" t="s">
        <v>33</v>
      </c>
      <c r="N2248" t="s">
        <v>34</v>
      </c>
      <c r="O2248" t="s">
        <v>69</v>
      </c>
      <c r="P2248">
        <v>28</v>
      </c>
      <c r="Q2248">
        <v>282</v>
      </c>
      <c r="R2248">
        <v>5</v>
      </c>
      <c r="S2248">
        <v>4</v>
      </c>
      <c r="T2248" t="s">
        <v>53</v>
      </c>
      <c r="U2248">
        <v>88</v>
      </c>
      <c r="V2248">
        <v>4</v>
      </c>
      <c r="W2248" t="s">
        <v>33</v>
      </c>
      <c r="X2248" t="s">
        <v>33</v>
      </c>
      <c r="Y2248" t="s">
        <v>33</v>
      </c>
      <c r="Z2248">
        <v>601901.16</v>
      </c>
      <c r="AA2248">
        <v>0</v>
      </c>
      <c r="AB2248" t="s">
        <v>44</v>
      </c>
      <c r="AC2248" t="s">
        <v>45</v>
      </c>
      <c r="AD2248" t="s">
        <v>46</v>
      </c>
    </row>
    <row r="2249" spans="1:30" x14ac:dyDescent="0.25">
      <c r="A2249">
        <v>102248</v>
      </c>
      <c r="B2249">
        <v>45</v>
      </c>
      <c r="C2249" t="s">
        <v>41</v>
      </c>
      <c r="D2249" t="s">
        <v>31</v>
      </c>
      <c r="E2249" t="s">
        <v>32</v>
      </c>
      <c r="F2249">
        <v>39874.79</v>
      </c>
      <c r="G2249">
        <v>0</v>
      </c>
      <c r="H2249">
        <v>810</v>
      </c>
      <c r="I2249">
        <v>36</v>
      </c>
      <c r="J2249">
        <v>3</v>
      </c>
      <c r="K2249" t="s">
        <v>37</v>
      </c>
      <c r="L2249" t="s">
        <v>37</v>
      </c>
      <c r="M2249" t="s">
        <v>37</v>
      </c>
      <c r="N2249" t="s">
        <v>34</v>
      </c>
      <c r="O2249" t="s">
        <v>43</v>
      </c>
      <c r="P2249">
        <v>28</v>
      </c>
      <c r="Q2249">
        <v>281</v>
      </c>
      <c r="R2249">
        <v>3</v>
      </c>
      <c r="S2249">
        <v>3</v>
      </c>
      <c r="T2249" t="s">
        <v>36</v>
      </c>
      <c r="U2249">
        <v>260</v>
      </c>
      <c r="V2249">
        <v>2</v>
      </c>
      <c r="W2249" t="s">
        <v>33</v>
      </c>
      <c r="X2249" t="s">
        <v>33</v>
      </c>
      <c r="Y2249" t="s">
        <v>33</v>
      </c>
      <c r="Z2249">
        <v>478497.48</v>
      </c>
      <c r="AA2249">
        <v>0</v>
      </c>
      <c r="AB2249" t="s">
        <v>62</v>
      </c>
      <c r="AC2249" t="s">
        <v>51</v>
      </c>
      <c r="AD2249" t="s">
        <v>46</v>
      </c>
    </row>
    <row r="2250" spans="1:30" x14ac:dyDescent="0.25">
      <c r="A2250">
        <v>102249</v>
      </c>
      <c r="B2250">
        <v>41</v>
      </c>
      <c r="C2250" t="s">
        <v>30</v>
      </c>
      <c r="D2250" t="s">
        <v>31</v>
      </c>
      <c r="E2250" t="s">
        <v>42</v>
      </c>
      <c r="F2250">
        <v>41151.660000000003</v>
      </c>
      <c r="G2250">
        <v>46931.83</v>
      </c>
      <c r="H2250">
        <v>603</v>
      </c>
      <c r="I2250">
        <v>95</v>
      </c>
      <c r="J2250">
        <v>1</v>
      </c>
      <c r="K2250" t="s">
        <v>33</v>
      </c>
      <c r="L2250" t="s">
        <v>33</v>
      </c>
      <c r="M2250" t="s">
        <v>33</v>
      </c>
      <c r="N2250" t="s">
        <v>53</v>
      </c>
      <c r="O2250" t="s">
        <v>74</v>
      </c>
      <c r="P2250">
        <v>25</v>
      </c>
      <c r="Q2250">
        <v>138</v>
      </c>
      <c r="R2250">
        <v>1</v>
      </c>
      <c r="S2250">
        <v>2</v>
      </c>
      <c r="T2250" t="s">
        <v>36</v>
      </c>
      <c r="U2250">
        <v>201</v>
      </c>
      <c r="V2250">
        <v>4</v>
      </c>
      <c r="W2250" t="s">
        <v>33</v>
      </c>
      <c r="X2250" t="s">
        <v>33</v>
      </c>
      <c r="Y2250" t="s">
        <v>37</v>
      </c>
      <c r="Z2250">
        <v>493819.92</v>
      </c>
      <c r="AA2250">
        <v>1.1399999999999999</v>
      </c>
      <c r="AB2250" t="s">
        <v>62</v>
      </c>
      <c r="AC2250" t="s">
        <v>51</v>
      </c>
      <c r="AD2250" t="s">
        <v>46</v>
      </c>
    </row>
    <row r="2251" spans="1:30" x14ac:dyDescent="0.25">
      <c r="A2251">
        <v>102250</v>
      </c>
      <c r="B2251">
        <v>62</v>
      </c>
      <c r="C2251" t="s">
        <v>70</v>
      </c>
      <c r="D2251" t="s">
        <v>58</v>
      </c>
      <c r="E2251" t="s">
        <v>32</v>
      </c>
      <c r="F2251">
        <v>28562.28</v>
      </c>
      <c r="G2251">
        <v>14500.48</v>
      </c>
      <c r="H2251">
        <v>738</v>
      </c>
      <c r="I2251">
        <v>15</v>
      </c>
      <c r="J2251">
        <v>2</v>
      </c>
      <c r="K2251" t="s">
        <v>33</v>
      </c>
      <c r="L2251" t="s">
        <v>37</v>
      </c>
      <c r="M2251" t="s">
        <v>33</v>
      </c>
      <c r="N2251" t="s">
        <v>34</v>
      </c>
      <c r="O2251" t="s">
        <v>73</v>
      </c>
      <c r="P2251">
        <v>19</v>
      </c>
      <c r="Q2251">
        <v>346</v>
      </c>
      <c r="R2251">
        <v>8</v>
      </c>
      <c r="S2251">
        <v>0</v>
      </c>
      <c r="T2251" t="s">
        <v>53</v>
      </c>
      <c r="U2251">
        <v>-1</v>
      </c>
      <c r="V2251">
        <v>0</v>
      </c>
      <c r="W2251" t="s">
        <v>33</v>
      </c>
      <c r="X2251" t="s">
        <v>33</v>
      </c>
      <c r="Y2251" t="s">
        <v>33</v>
      </c>
      <c r="Z2251">
        <v>342747.36</v>
      </c>
      <c r="AA2251">
        <v>0.50800000000000001</v>
      </c>
      <c r="AB2251" t="s">
        <v>60</v>
      </c>
      <c r="AC2251" t="s">
        <v>65</v>
      </c>
      <c r="AD2251" t="s">
        <v>46</v>
      </c>
    </row>
    <row r="2252" spans="1:30" x14ac:dyDescent="0.25">
      <c r="A2252">
        <v>102251</v>
      </c>
      <c r="B2252">
        <v>20</v>
      </c>
      <c r="C2252" t="s">
        <v>41</v>
      </c>
      <c r="D2252" t="s">
        <v>58</v>
      </c>
      <c r="E2252" t="s">
        <v>42</v>
      </c>
      <c r="F2252">
        <v>12000</v>
      </c>
      <c r="H2252">
        <v>569</v>
      </c>
      <c r="I2252">
        <v>102</v>
      </c>
      <c r="J2252">
        <v>5</v>
      </c>
      <c r="K2252" t="s">
        <v>33</v>
      </c>
      <c r="L2252" t="s">
        <v>37</v>
      </c>
      <c r="M2252" t="s">
        <v>33</v>
      </c>
      <c r="N2252" t="s">
        <v>34</v>
      </c>
      <c r="O2252" t="s">
        <v>73</v>
      </c>
      <c r="P2252">
        <v>26</v>
      </c>
      <c r="Q2252">
        <v>439</v>
      </c>
      <c r="R2252">
        <v>6</v>
      </c>
      <c r="S2252">
        <v>5</v>
      </c>
      <c r="T2252" t="s">
        <v>53</v>
      </c>
      <c r="U2252">
        <v>41</v>
      </c>
      <c r="V2252">
        <v>4</v>
      </c>
      <c r="W2252" t="s">
        <v>37</v>
      </c>
      <c r="X2252" t="s">
        <v>33</v>
      </c>
      <c r="Y2252" t="s">
        <v>37</v>
      </c>
      <c r="Z2252">
        <v>144000</v>
      </c>
      <c r="AA2252">
        <v>4.7690000000000001</v>
      </c>
      <c r="AB2252" t="s">
        <v>44</v>
      </c>
      <c r="AC2252" t="s">
        <v>65</v>
      </c>
      <c r="AD2252" t="s">
        <v>40</v>
      </c>
    </row>
    <row r="2253" spans="1:30" x14ac:dyDescent="0.25">
      <c r="A2253">
        <v>102252</v>
      </c>
      <c r="B2253">
        <v>62</v>
      </c>
      <c r="C2253" t="s">
        <v>54</v>
      </c>
      <c r="D2253" t="s">
        <v>31</v>
      </c>
      <c r="E2253" t="s">
        <v>42</v>
      </c>
      <c r="F2253">
        <v>44152.32</v>
      </c>
      <c r="G2253">
        <v>8902.7900000000009</v>
      </c>
      <c r="H2253">
        <v>777</v>
      </c>
      <c r="I2253">
        <v>51</v>
      </c>
      <c r="J2253">
        <v>2</v>
      </c>
      <c r="K2253" t="s">
        <v>33</v>
      </c>
      <c r="L2253" t="s">
        <v>37</v>
      </c>
      <c r="M2253" t="s">
        <v>33</v>
      </c>
      <c r="N2253" t="s">
        <v>53</v>
      </c>
      <c r="O2253" t="s">
        <v>52</v>
      </c>
      <c r="P2253">
        <v>26</v>
      </c>
      <c r="Q2253">
        <v>322</v>
      </c>
      <c r="R2253">
        <v>3</v>
      </c>
      <c r="S2253">
        <v>4</v>
      </c>
      <c r="T2253" t="s">
        <v>53</v>
      </c>
      <c r="U2253">
        <v>173</v>
      </c>
      <c r="V2253">
        <v>3</v>
      </c>
      <c r="W2253" t="s">
        <v>37</v>
      </c>
      <c r="X2253" t="s">
        <v>37</v>
      </c>
      <c r="Y2253" t="s">
        <v>37</v>
      </c>
      <c r="Z2253">
        <v>529827.83999999997</v>
      </c>
      <c r="AA2253">
        <v>0.20200000000000001</v>
      </c>
      <c r="AB2253" t="s">
        <v>60</v>
      </c>
      <c r="AC2253" t="s">
        <v>45</v>
      </c>
      <c r="AD2253" t="s">
        <v>40</v>
      </c>
    </row>
    <row r="2254" spans="1:30" x14ac:dyDescent="0.25">
      <c r="A2254">
        <v>102253</v>
      </c>
      <c r="B2254">
        <v>25</v>
      </c>
      <c r="C2254" t="s">
        <v>70</v>
      </c>
      <c r="D2254" t="s">
        <v>31</v>
      </c>
      <c r="E2254" t="s">
        <v>48</v>
      </c>
      <c r="F2254">
        <v>37034.339999999997</v>
      </c>
      <c r="G2254">
        <v>16421.45</v>
      </c>
      <c r="H2254">
        <v>733</v>
      </c>
      <c r="I2254">
        <v>86</v>
      </c>
      <c r="J2254">
        <v>3</v>
      </c>
      <c r="K2254" t="s">
        <v>33</v>
      </c>
      <c r="L2254" t="s">
        <v>37</v>
      </c>
      <c r="M2254" t="s">
        <v>33</v>
      </c>
      <c r="N2254" t="s">
        <v>34</v>
      </c>
      <c r="O2254" t="s">
        <v>64</v>
      </c>
      <c r="P2254">
        <v>27</v>
      </c>
      <c r="Q2254">
        <v>131</v>
      </c>
      <c r="R2254">
        <v>4</v>
      </c>
      <c r="S2254">
        <v>4</v>
      </c>
      <c r="T2254" t="s">
        <v>67</v>
      </c>
      <c r="U2254">
        <v>340</v>
      </c>
      <c r="V2254">
        <v>6</v>
      </c>
      <c r="W2254" t="s">
        <v>37</v>
      </c>
      <c r="X2254" t="s">
        <v>37</v>
      </c>
      <c r="Y2254" t="s">
        <v>33</v>
      </c>
      <c r="Z2254">
        <v>444412.08</v>
      </c>
      <c r="AA2254">
        <v>0.443</v>
      </c>
      <c r="AB2254" t="s">
        <v>44</v>
      </c>
      <c r="AC2254" t="s">
        <v>51</v>
      </c>
      <c r="AD2254" t="s">
        <v>46</v>
      </c>
    </row>
    <row r="2255" spans="1:30" x14ac:dyDescent="0.25">
      <c r="A2255">
        <v>102254</v>
      </c>
      <c r="B2255">
        <v>63</v>
      </c>
      <c r="C2255" t="s">
        <v>47</v>
      </c>
      <c r="D2255" t="s">
        <v>58</v>
      </c>
      <c r="E2255" t="s">
        <v>42</v>
      </c>
      <c r="F2255">
        <v>37332.46</v>
      </c>
      <c r="G2255">
        <v>69230.009999999995</v>
      </c>
      <c r="H2255">
        <v>669</v>
      </c>
      <c r="I2255">
        <v>117</v>
      </c>
      <c r="J2255">
        <v>5</v>
      </c>
      <c r="K2255" t="s">
        <v>33</v>
      </c>
      <c r="L2255" t="s">
        <v>33</v>
      </c>
      <c r="M2255" t="s">
        <v>37</v>
      </c>
      <c r="N2255" t="s">
        <v>34</v>
      </c>
      <c r="O2255" t="s">
        <v>63</v>
      </c>
      <c r="P2255">
        <v>12</v>
      </c>
      <c r="Q2255">
        <v>373</v>
      </c>
      <c r="R2255">
        <v>5</v>
      </c>
      <c r="S2255">
        <v>5</v>
      </c>
      <c r="T2255" t="s">
        <v>53</v>
      </c>
      <c r="U2255">
        <v>449</v>
      </c>
      <c r="V2255">
        <v>2</v>
      </c>
      <c r="W2255" t="s">
        <v>33</v>
      </c>
      <c r="X2255" t="s">
        <v>33</v>
      </c>
      <c r="Y2255" t="s">
        <v>33</v>
      </c>
      <c r="Z2255">
        <v>447989.52</v>
      </c>
      <c r="AA2255">
        <v>1.8540000000000001</v>
      </c>
      <c r="AB2255" t="s">
        <v>60</v>
      </c>
      <c r="AC2255" t="s">
        <v>51</v>
      </c>
      <c r="AD2255" t="s">
        <v>46</v>
      </c>
    </row>
    <row r="2256" spans="1:30" x14ac:dyDescent="0.25">
      <c r="A2256">
        <v>102255</v>
      </c>
      <c r="B2256">
        <v>32</v>
      </c>
      <c r="C2256" t="s">
        <v>75</v>
      </c>
      <c r="D2256" t="s">
        <v>31</v>
      </c>
      <c r="E2256" t="s">
        <v>42</v>
      </c>
      <c r="F2256">
        <v>44618.85</v>
      </c>
      <c r="G2256">
        <v>19558.169999999998</v>
      </c>
      <c r="H2256">
        <v>819</v>
      </c>
      <c r="I2256">
        <v>16</v>
      </c>
      <c r="J2256">
        <v>5</v>
      </c>
      <c r="K2256" t="s">
        <v>33</v>
      </c>
      <c r="L2256" t="s">
        <v>33</v>
      </c>
      <c r="M2256" t="s">
        <v>33</v>
      </c>
      <c r="N2256" t="s">
        <v>34</v>
      </c>
      <c r="O2256" t="s">
        <v>59</v>
      </c>
      <c r="P2256">
        <v>12</v>
      </c>
      <c r="Q2256">
        <v>427</v>
      </c>
      <c r="R2256">
        <v>6</v>
      </c>
      <c r="S2256">
        <v>1</v>
      </c>
      <c r="U2256">
        <v>415</v>
      </c>
      <c r="V2256">
        <v>1</v>
      </c>
      <c r="W2256" t="s">
        <v>33</v>
      </c>
      <c r="X2256" t="s">
        <v>37</v>
      </c>
      <c r="Y2256" t="s">
        <v>33</v>
      </c>
      <c r="Z2256">
        <v>535426.19999999995</v>
      </c>
      <c r="AA2256">
        <v>0.438</v>
      </c>
      <c r="AB2256" t="s">
        <v>38</v>
      </c>
      <c r="AC2256" t="s">
        <v>45</v>
      </c>
      <c r="AD2256" t="s">
        <v>46</v>
      </c>
    </row>
    <row r="2257" spans="1:30" x14ac:dyDescent="0.25">
      <c r="A2257">
        <v>102256</v>
      </c>
      <c r="B2257">
        <v>18</v>
      </c>
      <c r="C2257" t="s">
        <v>47</v>
      </c>
      <c r="D2257" t="s">
        <v>58</v>
      </c>
      <c r="E2257" t="s">
        <v>42</v>
      </c>
      <c r="F2257">
        <v>63859.199999999997</v>
      </c>
      <c r="G2257">
        <v>30839.63</v>
      </c>
      <c r="H2257">
        <v>780</v>
      </c>
      <c r="I2257">
        <v>44</v>
      </c>
      <c r="J2257">
        <v>5</v>
      </c>
      <c r="K2257" t="s">
        <v>33</v>
      </c>
      <c r="L2257" t="s">
        <v>33</v>
      </c>
      <c r="M2257" t="s">
        <v>33</v>
      </c>
      <c r="N2257" t="s">
        <v>34</v>
      </c>
      <c r="O2257" t="s">
        <v>59</v>
      </c>
      <c r="P2257">
        <v>8</v>
      </c>
      <c r="Q2257">
        <v>271</v>
      </c>
      <c r="R2257">
        <v>3</v>
      </c>
      <c r="S2257">
        <v>0</v>
      </c>
      <c r="T2257" t="s">
        <v>67</v>
      </c>
      <c r="U2257">
        <v>-1</v>
      </c>
      <c r="V2257">
        <v>6</v>
      </c>
      <c r="W2257" t="s">
        <v>37</v>
      </c>
      <c r="X2257" t="s">
        <v>33</v>
      </c>
      <c r="Y2257" t="s">
        <v>37</v>
      </c>
      <c r="Z2257">
        <v>766310.40000000002</v>
      </c>
      <c r="AA2257">
        <v>0.48299999999999998</v>
      </c>
      <c r="AB2257" t="s">
        <v>44</v>
      </c>
      <c r="AC2257" t="s">
        <v>39</v>
      </c>
      <c r="AD2257" t="s">
        <v>46</v>
      </c>
    </row>
    <row r="2258" spans="1:30" x14ac:dyDescent="0.25">
      <c r="A2258">
        <v>102257</v>
      </c>
      <c r="B2258">
        <v>43</v>
      </c>
      <c r="C2258" t="s">
        <v>75</v>
      </c>
      <c r="D2258" t="s">
        <v>31</v>
      </c>
      <c r="E2258" t="s">
        <v>42</v>
      </c>
      <c r="F2258">
        <v>56506.93</v>
      </c>
      <c r="G2258">
        <v>0</v>
      </c>
      <c r="H2258">
        <v>573</v>
      </c>
      <c r="I2258">
        <v>20</v>
      </c>
      <c r="J2258">
        <v>2</v>
      </c>
      <c r="K2258" t="s">
        <v>33</v>
      </c>
      <c r="L2258" t="s">
        <v>33</v>
      </c>
      <c r="M2258" t="s">
        <v>33</v>
      </c>
      <c r="N2258" t="s">
        <v>55</v>
      </c>
      <c r="O2258" t="s">
        <v>56</v>
      </c>
      <c r="P2258">
        <v>6</v>
      </c>
      <c r="Q2258">
        <v>666</v>
      </c>
      <c r="R2258">
        <v>4</v>
      </c>
      <c r="S2258">
        <v>5</v>
      </c>
      <c r="T2258" t="s">
        <v>67</v>
      </c>
      <c r="U2258">
        <v>285</v>
      </c>
      <c r="V2258">
        <v>6</v>
      </c>
      <c r="W2258" t="s">
        <v>33</v>
      </c>
      <c r="X2258" t="s">
        <v>37</v>
      </c>
      <c r="Y2258" t="s">
        <v>37</v>
      </c>
      <c r="Z2258">
        <v>678083.16</v>
      </c>
      <c r="AA2258">
        <v>0</v>
      </c>
      <c r="AB2258" t="s">
        <v>62</v>
      </c>
      <c r="AC2258" t="s">
        <v>39</v>
      </c>
      <c r="AD2258" t="s">
        <v>40</v>
      </c>
    </row>
    <row r="2259" spans="1:30" x14ac:dyDescent="0.25">
      <c r="A2259">
        <v>102258</v>
      </c>
      <c r="B2259">
        <v>30</v>
      </c>
      <c r="C2259" t="s">
        <v>47</v>
      </c>
      <c r="D2259" t="s">
        <v>58</v>
      </c>
      <c r="E2259" t="s">
        <v>32</v>
      </c>
      <c r="F2259">
        <v>19404.32</v>
      </c>
      <c r="G2259">
        <v>57569.919999999998</v>
      </c>
      <c r="H2259">
        <v>683</v>
      </c>
      <c r="I2259">
        <v>92</v>
      </c>
      <c r="J2259">
        <v>4</v>
      </c>
      <c r="K2259" t="s">
        <v>33</v>
      </c>
      <c r="L2259" t="s">
        <v>37</v>
      </c>
      <c r="M2259" t="s">
        <v>37</v>
      </c>
      <c r="N2259" t="s">
        <v>34</v>
      </c>
      <c r="O2259" t="s">
        <v>52</v>
      </c>
      <c r="P2259">
        <v>23</v>
      </c>
      <c r="Q2259">
        <v>186</v>
      </c>
      <c r="R2259">
        <v>1</v>
      </c>
      <c r="S2259">
        <v>1</v>
      </c>
      <c r="T2259" t="s">
        <v>36</v>
      </c>
      <c r="U2259">
        <v>121</v>
      </c>
      <c r="V2259">
        <v>0</v>
      </c>
      <c r="W2259" t="s">
        <v>33</v>
      </c>
      <c r="X2259" t="s">
        <v>37</v>
      </c>
      <c r="Y2259" t="s">
        <v>33</v>
      </c>
      <c r="Z2259">
        <v>232851.84</v>
      </c>
      <c r="AA2259">
        <v>2.9670000000000001</v>
      </c>
      <c r="AB2259" t="s">
        <v>38</v>
      </c>
      <c r="AC2259" t="s">
        <v>65</v>
      </c>
      <c r="AD2259" t="s">
        <v>46</v>
      </c>
    </row>
    <row r="2260" spans="1:30" x14ac:dyDescent="0.25">
      <c r="A2260">
        <v>102259</v>
      </c>
      <c r="B2260">
        <v>36</v>
      </c>
      <c r="C2260" t="s">
        <v>30</v>
      </c>
      <c r="D2260" t="s">
        <v>31</v>
      </c>
      <c r="E2260" t="s">
        <v>32</v>
      </c>
      <c r="F2260">
        <v>51376.49</v>
      </c>
      <c r="G2260">
        <v>55106.35</v>
      </c>
      <c r="H2260">
        <v>765</v>
      </c>
      <c r="I2260">
        <v>94</v>
      </c>
      <c r="J2260">
        <v>2</v>
      </c>
      <c r="K2260" t="s">
        <v>33</v>
      </c>
      <c r="L2260" t="s">
        <v>33</v>
      </c>
      <c r="M2260" t="s">
        <v>33</v>
      </c>
      <c r="N2260" t="s">
        <v>34</v>
      </c>
      <c r="O2260" t="s">
        <v>74</v>
      </c>
      <c r="P2260">
        <v>6</v>
      </c>
      <c r="Q2260">
        <v>149</v>
      </c>
      <c r="R2260">
        <v>7</v>
      </c>
      <c r="S2260">
        <v>0</v>
      </c>
      <c r="T2260" t="s">
        <v>46</v>
      </c>
      <c r="U2260">
        <v>-1</v>
      </c>
      <c r="V2260">
        <v>1</v>
      </c>
      <c r="W2260" t="s">
        <v>37</v>
      </c>
      <c r="X2260" t="s">
        <v>33</v>
      </c>
      <c r="Y2260" t="s">
        <v>33</v>
      </c>
      <c r="Z2260">
        <v>616517.88</v>
      </c>
      <c r="AA2260">
        <v>1.073</v>
      </c>
      <c r="AB2260" t="s">
        <v>62</v>
      </c>
      <c r="AC2260" t="s">
        <v>45</v>
      </c>
      <c r="AD2260" t="s">
        <v>46</v>
      </c>
    </row>
    <row r="2261" spans="1:30" x14ac:dyDescent="0.25">
      <c r="A2261">
        <v>102260</v>
      </c>
      <c r="B2261">
        <v>48</v>
      </c>
      <c r="C2261" t="s">
        <v>75</v>
      </c>
      <c r="D2261" t="s">
        <v>31</v>
      </c>
      <c r="E2261" t="s">
        <v>42</v>
      </c>
      <c r="F2261">
        <v>12000</v>
      </c>
      <c r="G2261">
        <v>53945.23</v>
      </c>
      <c r="H2261">
        <v>699</v>
      </c>
      <c r="I2261">
        <v>92</v>
      </c>
      <c r="J2261">
        <v>3</v>
      </c>
      <c r="K2261" t="s">
        <v>33</v>
      </c>
      <c r="L2261" t="s">
        <v>33</v>
      </c>
      <c r="M2261" t="s">
        <v>33</v>
      </c>
      <c r="N2261" t="s">
        <v>34</v>
      </c>
      <c r="O2261" t="s">
        <v>64</v>
      </c>
      <c r="P2261">
        <v>12</v>
      </c>
      <c r="Q2261">
        <v>179</v>
      </c>
      <c r="R2261">
        <v>1</v>
      </c>
      <c r="S2261">
        <v>2</v>
      </c>
      <c r="T2261" t="s">
        <v>67</v>
      </c>
      <c r="U2261">
        <v>353</v>
      </c>
      <c r="V2261">
        <v>5</v>
      </c>
      <c r="W2261" t="s">
        <v>37</v>
      </c>
      <c r="X2261" t="s">
        <v>37</v>
      </c>
      <c r="Y2261" t="s">
        <v>37</v>
      </c>
      <c r="Z2261">
        <v>144000</v>
      </c>
      <c r="AA2261">
        <v>4.4950000000000001</v>
      </c>
      <c r="AB2261" t="s">
        <v>50</v>
      </c>
      <c r="AC2261" t="s">
        <v>65</v>
      </c>
      <c r="AD2261" t="s">
        <v>46</v>
      </c>
    </row>
    <row r="2262" spans="1:30" x14ac:dyDescent="0.25">
      <c r="A2262">
        <v>102261</v>
      </c>
      <c r="B2262">
        <v>28</v>
      </c>
      <c r="C2262" t="s">
        <v>30</v>
      </c>
      <c r="D2262" t="s">
        <v>31</v>
      </c>
      <c r="E2262" t="s">
        <v>42</v>
      </c>
      <c r="F2262">
        <v>12000</v>
      </c>
      <c r="G2262">
        <v>36638.46</v>
      </c>
      <c r="H2262">
        <v>795</v>
      </c>
      <c r="I2262">
        <v>111</v>
      </c>
      <c r="J2262">
        <v>5</v>
      </c>
      <c r="K2262" t="s">
        <v>33</v>
      </c>
      <c r="L2262" t="s">
        <v>33</v>
      </c>
      <c r="M2262" t="s">
        <v>33</v>
      </c>
      <c r="N2262" t="s">
        <v>34</v>
      </c>
      <c r="O2262" t="s">
        <v>63</v>
      </c>
      <c r="P2262">
        <v>2</v>
      </c>
      <c r="Q2262">
        <v>243</v>
      </c>
      <c r="R2262">
        <v>5</v>
      </c>
      <c r="S2262">
        <v>5</v>
      </c>
      <c r="T2262" t="s">
        <v>67</v>
      </c>
      <c r="U2262">
        <v>488</v>
      </c>
      <c r="V2262">
        <v>0</v>
      </c>
      <c r="W2262" t="s">
        <v>33</v>
      </c>
      <c r="X2262" t="s">
        <v>33</v>
      </c>
      <c r="Y2262" t="s">
        <v>37</v>
      </c>
      <c r="Z2262">
        <v>144000</v>
      </c>
      <c r="AA2262">
        <v>3.0529999999999999</v>
      </c>
      <c r="AB2262" t="s">
        <v>38</v>
      </c>
      <c r="AC2262" t="s">
        <v>65</v>
      </c>
      <c r="AD2262" t="s">
        <v>46</v>
      </c>
    </row>
    <row r="2263" spans="1:30" x14ac:dyDescent="0.25">
      <c r="A2263">
        <v>102262</v>
      </c>
      <c r="B2263">
        <v>41</v>
      </c>
      <c r="C2263" t="s">
        <v>75</v>
      </c>
      <c r="D2263" t="s">
        <v>31</v>
      </c>
      <c r="E2263" t="s">
        <v>42</v>
      </c>
      <c r="F2263">
        <v>17727.27</v>
      </c>
      <c r="G2263">
        <v>103510.02</v>
      </c>
      <c r="H2263">
        <v>683</v>
      </c>
      <c r="I2263">
        <v>148</v>
      </c>
      <c r="J2263">
        <v>3</v>
      </c>
      <c r="K2263" t="s">
        <v>33</v>
      </c>
      <c r="L2263" t="s">
        <v>37</v>
      </c>
      <c r="M2263" t="s">
        <v>33</v>
      </c>
      <c r="N2263" t="s">
        <v>53</v>
      </c>
      <c r="O2263" t="s">
        <v>56</v>
      </c>
      <c r="P2263">
        <v>22</v>
      </c>
      <c r="Q2263">
        <v>226</v>
      </c>
      <c r="R2263">
        <v>4</v>
      </c>
      <c r="S2263">
        <v>1</v>
      </c>
      <c r="T2263" t="s">
        <v>53</v>
      </c>
      <c r="U2263">
        <v>396</v>
      </c>
      <c r="V2263">
        <v>1</v>
      </c>
      <c r="W2263" t="s">
        <v>33</v>
      </c>
      <c r="X2263" t="s">
        <v>33</v>
      </c>
      <c r="Y2263" t="s">
        <v>33</v>
      </c>
      <c r="Z2263">
        <v>212727.24</v>
      </c>
      <c r="AA2263">
        <v>5.8390000000000004</v>
      </c>
      <c r="AB2263" t="s">
        <v>62</v>
      </c>
      <c r="AC2263" t="s">
        <v>65</v>
      </c>
      <c r="AD2263" t="s">
        <v>46</v>
      </c>
    </row>
    <row r="2264" spans="1:30" x14ac:dyDescent="0.25">
      <c r="A2264">
        <v>102263</v>
      </c>
      <c r="B2264">
        <v>57</v>
      </c>
      <c r="C2264" t="s">
        <v>70</v>
      </c>
      <c r="D2264" t="s">
        <v>58</v>
      </c>
      <c r="E2264" t="s">
        <v>42</v>
      </c>
      <c r="F2264">
        <v>59004.67</v>
      </c>
      <c r="G2264">
        <v>49718.87</v>
      </c>
      <c r="H2264">
        <v>850</v>
      </c>
      <c r="I2264">
        <v>124</v>
      </c>
      <c r="J2264">
        <v>3</v>
      </c>
      <c r="K2264" t="s">
        <v>33</v>
      </c>
      <c r="L2264" t="s">
        <v>37</v>
      </c>
      <c r="M2264" t="s">
        <v>33</v>
      </c>
      <c r="N2264" t="s">
        <v>55</v>
      </c>
      <c r="O2264" t="s">
        <v>64</v>
      </c>
      <c r="P2264">
        <v>10</v>
      </c>
      <c r="Q2264">
        <v>500</v>
      </c>
      <c r="R2264">
        <v>3</v>
      </c>
      <c r="S2264">
        <v>3</v>
      </c>
      <c r="T2264" t="s">
        <v>46</v>
      </c>
      <c r="U2264">
        <v>159</v>
      </c>
      <c r="V2264">
        <v>5</v>
      </c>
      <c r="W2264" t="s">
        <v>33</v>
      </c>
      <c r="X2264" t="s">
        <v>33</v>
      </c>
      <c r="Y2264" t="s">
        <v>37</v>
      </c>
      <c r="Z2264">
        <v>708056.04</v>
      </c>
      <c r="AA2264">
        <v>0.84299999999999997</v>
      </c>
      <c r="AB2264" t="s">
        <v>60</v>
      </c>
      <c r="AC2264" t="s">
        <v>39</v>
      </c>
      <c r="AD2264" t="s">
        <v>40</v>
      </c>
    </row>
    <row r="2265" spans="1:30" x14ac:dyDescent="0.25">
      <c r="A2265">
        <v>102264</v>
      </c>
      <c r="B2265">
        <v>68</v>
      </c>
      <c r="C2265" t="s">
        <v>76</v>
      </c>
      <c r="D2265" t="s">
        <v>68</v>
      </c>
      <c r="E2265" t="s">
        <v>32</v>
      </c>
      <c r="F2265">
        <v>30585.73</v>
      </c>
      <c r="G2265">
        <v>18241.27</v>
      </c>
      <c r="H2265">
        <v>630</v>
      </c>
      <c r="I2265">
        <v>80</v>
      </c>
      <c r="J2265">
        <v>2</v>
      </c>
      <c r="K2265" t="s">
        <v>33</v>
      </c>
      <c r="L2265" t="s">
        <v>33</v>
      </c>
      <c r="M2265" t="s">
        <v>37</v>
      </c>
      <c r="N2265" t="s">
        <v>34</v>
      </c>
      <c r="O2265" t="s">
        <v>63</v>
      </c>
      <c r="P2265">
        <v>26</v>
      </c>
      <c r="Q2265">
        <v>395</v>
      </c>
      <c r="R2265">
        <v>8</v>
      </c>
      <c r="S2265">
        <v>3</v>
      </c>
      <c r="T2265" t="s">
        <v>53</v>
      </c>
      <c r="U2265">
        <v>451</v>
      </c>
      <c r="V2265">
        <v>4</v>
      </c>
      <c r="W2265" t="s">
        <v>33</v>
      </c>
      <c r="X2265" t="s">
        <v>33</v>
      </c>
      <c r="Y2265" t="s">
        <v>33</v>
      </c>
      <c r="Z2265">
        <v>367028.76</v>
      </c>
      <c r="AA2265">
        <v>0.59599999999999997</v>
      </c>
      <c r="AB2265" t="s">
        <v>60</v>
      </c>
      <c r="AC2265" t="s">
        <v>51</v>
      </c>
      <c r="AD2265" t="s">
        <v>46</v>
      </c>
    </row>
    <row r="2266" spans="1:30" x14ac:dyDescent="0.25">
      <c r="A2266">
        <v>102265</v>
      </c>
      <c r="B2266">
        <v>31</v>
      </c>
      <c r="C2266" t="s">
        <v>30</v>
      </c>
      <c r="D2266" t="s">
        <v>68</v>
      </c>
      <c r="E2266" t="s">
        <v>48</v>
      </c>
      <c r="F2266">
        <v>40128.239999999998</v>
      </c>
      <c r="G2266">
        <v>41746.730000000003</v>
      </c>
      <c r="H2266">
        <v>656</v>
      </c>
      <c r="I2266">
        <v>158</v>
      </c>
      <c r="J2266">
        <v>5</v>
      </c>
      <c r="K2266" t="s">
        <v>33</v>
      </c>
      <c r="L2266" t="s">
        <v>33</v>
      </c>
      <c r="M2266" t="s">
        <v>37</v>
      </c>
      <c r="N2266" t="s">
        <v>53</v>
      </c>
      <c r="O2266" t="s">
        <v>52</v>
      </c>
      <c r="P2266">
        <v>11</v>
      </c>
      <c r="Q2266">
        <v>339</v>
      </c>
      <c r="R2266">
        <v>4</v>
      </c>
      <c r="S2266">
        <v>1</v>
      </c>
      <c r="T2266" t="s">
        <v>53</v>
      </c>
      <c r="U2266">
        <v>170</v>
      </c>
      <c r="V2266">
        <v>0</v>
      </c>
      <c r="W2266" t="s">
        <v>37</v>
      </c>
      <c r="X2266" t="s">
        <v>37</v>
      </c>
      <c r="Y2266" t="s">
        <v>33</v>
      </c>
      <c r="Z2266">
        <v>481538.88</v>
      </c>
      <c r="AA2266">
        <v>1.04</v>
      </c>
      <c r="AB2266" t="s">
        <v>38</v>
      </c>
      <c r="AC2266" t="s">
        <v>51</v>
      </c>
      <c r="AD2266" t="s">
        <v>46</v>
      </c>
    </row>
    <row r="2267" spans="1:30" x14ac:dyDescent="0.25">
      <c r="A2267">
        <v>102266</v>
      </c>
      <c r="B2267">
        <v>60</v>
      </c>
      <c r="C2267" t="s">
        <v>47</v>
      </c>
      <c r="D2267" t="s">
        <v>31</v>
      </c>
      <c r="E2267" t="s">
        <v>42</v>
      </c>
      <c r="F2267">
        <v>50495.19</v>
      </c>
      <c r="G2267">
        <v>50186.57</v>
      </c>
      <c r="H2267">
        <v>809</v>
      </c>
      <c r="I2267">
        <v>63</v>
      </c>
      <c r="J2267">
        <v>3</v>
      </c>
      <c r="K2267" t="s">
        <v>33</v>
      </c>
      <c r="L2267" t="s">
        <v>37</v>
      </c>
      <c r="M2267" t="s">
        <v>33</v>
      </c>
      <c r="N2267" t="s">
        <v>34</v>
      </c>
      <c r="O2267" t="s">
        <v>72</v>
      </c>
      <c r="P2267">
        <v>22</v>
      </c>
      <c r="Q2267">
        <v>508</v>
      </c>
      <c r="R2267">
        <v>1</v>
      </c>
      <c r="S2267">
        <v>2</v>
      </c>
      <c r="T2267" t="s">
        <v>53</v>
      </c>
      <c r="U2267">
        <v>363</v>
      </c>
      <c r="V2267">
        <v>1</v>
      </c>
      <c r="W2267" t="s">
        <v>33</v>
      </c>
      <c r="X2267" t="s">
        <v>37</v>
      </c>
      <c r="Y2267" t="s">
        <v>37</v>
      </c>
      <c r="Z2267">
        <v>605942.28</v>
      </c>
      <c r="AA2267">
        <v>0.99399999999999999</v>
      </c>
      <c r="AB2267" t="s">
        <v>60</v>
      </c>
      <c r="AC2267" t="s">
        <v>45</v>
      </c>
      <c r="AD2267" t="s">
        <v>40</v>
      </c>
    </row>
    <row r="2268" spans="1:30" x14ac:dyDescent="0.25">
      <c r="A2268">
        <v>102267</v>
      </c>
      <c r="B2268">
        <v>37</v>
      </c>
      <c r="C2268" t="s">
        <v>61</v>
      </c>
      <c r="D2268" t="s">
        <v>31</v>
      </c>
      <c r="E2268" t="s">
        <v>42</v>
      </c>
      <c r="F2268">
        <v>57956.66</v>
      </c>
      <c r="G2268">
        <v>0</v>
      </c>
      <c r="H2268">
        <v>620</v>
      </c>
      <c r="I2268">
        <v>163</v>
      </c>
      <c r="J2268">
        <v>2</v>
      </c>
      <c r="K2268" t="s">
        <v>33</v>
      </c>
      <c r="L2268" t="s">
        <v>37</v>
      </c>
      <c r="M2268" t="s">
        <v>37</v>
      </c>
      <c r="N2268" t="s">
        <v>55</v>
      </c>
      <c r="O2268" t="s">
        <v>49</v>
      </c>
      <c r="P2268">
        <v>12</v>
      </c>
      <c r="Q2268">
        <v>23</v>
      </c>
      <c r="R2268">
        <v>4</v>
      </c>
      <c r="S2268">
        <v>5</v>
      </c>
      <c r="T2268" t="s">
        <v>53</v>
      </c>
      <c r="U2268">
        <v>211</v>
      </c>
      <c r="V2268">
        <v>0</v>
      </c>
      <c r="W2268" t="s">
        <v>37</v>
      </c>
      <c r="X2268" t="s">
        <v>37</v>
      </c>
      <c r="Y2268" t="s">
        <v>33</v>
      </c>
      <c r="Z2268">
        <v>695479.92</v>
      </c>
      <c r="AA2268">
        <v>0</v>
      </c>
      <c r="AB2268" t="s">
        <v>62</v>
      </c>
      <c r="AC2268" t="s">
        <v>39</v>
      </c>
      <c r="AD2268" t="s">
        <v>46</v>
      </c>
    </row>
    <row r="2269" spans="1:30" x14ac:dyDescent="0.25">
      <c r="A2269">
        <v>102268</v>
      </c>
      <c r="B2269">
        <v>53</v>
      </c>
      <c r="C2269" t="s">
        <v>54</v>
      </c>
      <c r="D2269" t="s">
        <v>58</v>
      </c>
      <c r="E2269" t="s">
        <v>42</v>
      </c>
      <c r="F2269">
        <v>68990.94</v>
      </c>
      <c r="G2269">
        <v>29004.34</v>
      </c>
      <c r="H2269">
        <v>735</v>
      </c>
      <c r="I2269">
        <v>39</v>
      </c>
      <c r="J2269">
        <v>4</v>
      </c>
      <c r="K2269" t="s">
        <v>33</v>
      </c>
      <c r="L2269" t="s">
        <v>37</v>
      </c>
      <c r="M2269" t="s">
        <v>33</v>
      </c>
      <c r="N2269" t="s">
        <v>55</v>
      </c>
      <c r="O2269" t="s">
        <v>52</v>
      </c>
      <c r="P2269">
        <v>2</v>
      </c>
      <c r="Q2269">
        <v>577</v>
      </c>
      <c r="R2269">
        <v>3</v>
      </c>
      <c r="S2269">
        <v>0</v>
      </c>
      <c r="T2269" t="s">
        <v>53</v>
      </c>
      <c r="U2269">
        <v>-1</v>
      </c>
      <c r="V2269">
        <v>5</v>
      </c>
      <c r="W2269" t="s">
        <v>37</v>
      </c>
      <c r="X2269" t="s">
        <v>37</v>
      </c>
      <c r="Y2269" t="s">
        <v>37</v>
      </c>
      <c r="Z2269">
        <v>827891.28</v>
      </c>
      <c r="AA2269">
        <v>0.42</v>
      </c>
      <c r="AB2269" t="s">
        <v>50</v>
      </c>
      <c r="AC2269" t="s">
        <v>39</v>
      </c>
      <c r="AD2269" t="s">
        <v>40</v>
      </c>
    </row>
    <row r="2270" spans="1:30" x14ac:dyDescent="0.25">
      <c r="A2270">
        <v>102269</v>
      </c>
      <c r="B2270">
        <v>64</v>
      </c>
      <c r="C2270" t="s">
        <v>41</v>
      </c>
      <c r="D2270" t="s">
        <v>58</v>
      </c>
      <c r="E2270" t="s">
        <v>42</v>
      </c>
      <c r="F2270">
        <v>30478.99</v>
      </c>
      <c r="G2270">
        <v>0</v>
      </c>
      <c r="H2270">
        <v>633</v>
      </c>
      <c r="I2270">
        <v>31</v>
      </c>
      <c r="J2270">
        <v>3</v>
      </c>
      <c r="K2270" t="s">
        <v>33</v>
      </c>
      <c r="L2270" t="s">
        <v>37</v>
      </c>
      <c r="M2270" t="s">
        <v>37</v>
      </c>
      <c r="N2270" t="s">
        <v>34</v>
      </c>
      <c r="O2270" t="s">
        <v>49</v>
      </c>
      <c r="P2270">
        <v>27</v>
      </c>
      <c r="Q2270">
        <v>534</v>
      </c>
      <c r="R2270">
        <v>6</v>
      </c>
      <c r="S2270">
        <v>3</v>
      </c>
      <c r="T2270" t="s">
        <v>53</v>
      </c>
      <c r="U2270">
        <v>341</v>
      </c>
      <c r="V2270">
        <v>5</v>
      </c>
      <c r="W2270" t="s">
        <v>33</v>
      </c>
      <c r="X2270" t="s">
        <v>37</v>
      </c>
      <c r="Y2270" t="s">
        <v>37</v>
      </c>
      <c r="Z2270">
        <v>365747.88</v>
      </c>
      <c r="AA2270">
        <v>0</v>
      </c>
      <c r="AB2270" t="s">
        <v>60</v>
      </c>
      <c r="AC2270" t="s">
        <v>51</v>
      </c>
      <c r="AD2270" t="s">
        <v>40</v>
      </c>
    </row>
    <row r="2271" spans="1:30" x14ac:dyDescent="0.25">
      <c r="A2271">
        <v>102270</v>
      </c>
      <c r="B2271">
        <v>44</v>
      </c>
      <c r="C2271" t="s">
        <v>70</v>
      </c>
      <c r="D2271" t="s">
        <v>58</v>
      </c>
      <c r="E2271" t="s">
        <v>42</v>
      </c>
      <c r="F2271">
        <v>51342.23</v>
      </c>
      <c r="G2271">
        <v>39580.660000000003</v>
      </c>
      <c r="H2271">
        <v>555</v>
      </c>
      <c r="I2271">
        <v>97</v>
      </c>
      <c r="J2271">
        <v>5</v>
      </c>
      <c r="K2271" t="s">
        <v>33</v>
      </c>
      <c r="L2271" t="s">
        <v>33</v>
      </c>
      <c r="M2271" t="s">
        <v>33</v>
      </c>
      <c r="N2271" t="s">
        <v>34</v>
      </c>
      <c r="O2271" t="s">
        <v>69</v>
      </c>
      <c r="P2271">
        <v>16</v>
      </c>
      <c r="Q2271">
        <v>168</v>
      </c>
      <c r="R2271">
        <v>3</v>
      </c>
      <c r="S2271">
        <v>1</v>
      </c>
      <c r="U2271">
        <v>459</v>
      </c>
      <c r="V2271">
        <v>5</v>
      </c>
      <c r="W2271" t="s">
        <v>33</v>
      </c>
      <c r="X2271" t="s">
        <v>37</v>
      </c>
      <c r="Y2271" t="s">
        <v>37</v>
      </c>
      <c r="Z2271">
        <v>616106.76</v>
      </c>
      <c r="AA2271">
        <v>0.77100000000000002</v>
      </c>
      <c r="AB2271" t="s">
        <v>62</v>
      </c>
      <c r="AC2271" t="s">
        <v>45</v>
      </c>
      <c r="AD2271" t="s">
        <v>46</v>
      </c>
    </row>
    <row r="2272" spans="1:30" x14ac:dyDescent="0.25">
      <c r="A2272">
        <v>102271</v>
      </c>
      <c r="B2272">
        <v>68</v>
      </c>
      <c r="C2272" t="s">
        <v>41</v>
      </c>
      <c r="D2272" t="s">
        <v>31</v>
      </c>
      <c r="E2272" t="s">
        <v>42</v>
      </c>
      <c r="F2272">
        <v>26312.12</v>
      </c>
      <c r="G2272">
        <v>2564.15</v>
      </c>
      <c r="H2272">
        <v>638</v>
      </c>
      <c r="I2272">
        <v>142</v>
      </c>
      <c r="J2272">
        <v>3</v>
      </c>
      <c r="K2272" t="s">
        <v>33</v>
      </c>
      <c r="L2272" t="s">
        <v>33</v>
      </c>
      <c r="M2272" t="s">
        <v>33</v>
      </c>
      <c r="N2272" t="s">
        <v>34</v>
      </c>
      <c r="O2272" t="s">
        <v>35</v>
      </c>
      <c r="P2272">
        <v>15</v>
      </c>
      <c r="Q2272">
        <v>293</v>
      </c>
      <c r="R2272">
        <v>6</v>
      </c>
      <c r="S2272">
        <v>0</v>
      </c>
      <c r="T2272" t="s">
        <v>36</v>
      </c>
      <c r="U2272">
        <v>-1</v>
      </c>
      <c r="V2272">
        <v>6</v>
      </c>
      <c r="W2272" t="s">
        <v>33</v>
      </c>
      <c r="X2272" t="s">
        <v>33</v>
      </c>
      <c r="Y2272" t="s">
        <v>33</v>
      </c>
      <c r="Z2272">
        <v>315745.44</v>
      </c>
      <c r="AA2272">
        <v>9.7000000000000003E-2</v>
      </c>
      <c r="AB2272" t="s">
        <v>60</v>
      </c>
      <c r="AC2272" t="s">
        <v>65</v>
      </c>
      <c r="AD2272" t="s">
        <v>46</v>
      </c>
    </row>
    <row r="2273" spans="1:30" x14ac:dyDescent="0.25">
      <c r="A2273">
        <v>102272</v>
      </c>
      <c r="B2273">
        <v>39</v>
      </c>
      <c r="C2273" t="s">
        <v>66</v>
      </c>
      <c r="D2273" t="s">
        <v>58</v>
      </c>
      <c r="E2273" t="s">
        <v>42</v>
      </c>
      <c r="F2273">
        <v>33151.279999999999</v>
      </c>
      <c r="G2273">
        <v>63189.69</v>
      </c>
      <c r="H2273">
        <v>621</v>
      </c>
      <c r="I2273">
        <v>120</v>
      </c>
      <c r="J2273">
        <v>5</v>
      </c>
      <c r="K2273" t="s">
        <v>33</v>
      </c>
      <c r="L2273" t="s">
        <v>37</v>
      </c>
      <c r="M2273" t="s">
        <v>37</v>
      </c>
      <c r="N2273" t="s">
        <v>34</v>
      </c>
      <c r="O2273" t="s">
        <v>59</v>
      </c>
      <c r="P2273">
        <v>18</v>
      </c>
      <c r="Q2273">
        <v>436</v>
      </c>
      <c r="R2273">
        <v>1</v>
      </c>
      <c r="S2273">
        <v>0</v>
      </c>
      <c r="T2273" t="s">
        <v>53</v>
      </c>
      <c r="U2273">
        <v>-1</v>
      </c>
      <c r="V2273">
        <v>6</v>
      </c>
      <c r="W2273" t="s">
        <v>37</v>
      </c>
      <c r="X2273" t="s">
        <v>37</v>
      </c>
      <c r="Y2273" t="s">
        <v>33</v>
      </c>
      <c r="Z2273">
        <v>397815.36</v>
      </c>
      <c r="AA2273">
        <v>1.9059999999999999</v>
      </c>
      <c r="AB2273" t="s">
        <v>62</v>
      </c>
      <c r="AC2273" t="s">
        <v>51</v>
      </c>
      <c r="AD2273" t="s">
        <v>46</v>
      </c>
    </row>
    <row r="2274" spans="1:30" x14ac:dyDescent="0.25">
      <c r="A2274">
        <v>102273</v>
      </c>
      <c r="B2274">
        <v>41</v>
      </c>
      <c r="C2274" t="s">
        <v>75</v>
      </c>
      <c r="D2274" t="s">
        <v>68</v>
      </c>
      <c r="E2274" t="s">
        <v>32</v>
      </c>
      <c r="F2274">
        <v>48213.54</v>
      </c>
      <c r="G2274">
        <v>26824.9</v>
      </c>
      <c r="H2274">
        <v>711</v>
      </c>
      <c r="I2274">
        <v>9</v>
      </c>
      <c r="J2274">
        <v>1</v>
      </c>
      <c r="K2274" t="s">
        <v>33</v>
      </c>
      <c r="L2274" t="s">
        <v>37</v>
      </c>
      <c r="M2274" t="s">
        <v>33</v>
      </c>
      <c r="N2274" t="s">
        <v>34</v>
      </c>
      <c r="O2274" t="s">
        <v>56</v>
      </c>
      <c r="P2274">
        <v>2</v>
      </c>
      <c r="Q2274">
        <v>315</v>
      </c>
      <c r="R2274">
        <v>2</v>
      </c>
      <c r="S2274">
        <v>0</v>
      </c>
      <c r="T2274" t="s">
        <v>53</v>
      </c>
      <c r="U2274">
        <v>-1</v>
      </c>
      <c r="V2274">
        <v>3</v>
      </c>
      <c r="W2274" t="s">
        <v>33</v>
      </c>
      <c r="X2274" t="s">
        <v>33</v>
      </c>
      <c r="Y2274" t="s">
        <v>33</v>
      </c>
      <c r="Z2274">
        <v>578562.48</v>
      </c>
      <c r="AA2274">
        <v>0.55600000000000005</v>
      </c>
      <c r="AB2274" t="s">
        <v>62</v>
      </c>
      <c r="AC2274" t="s">
        <v>45</v>
      </c>
      <c r="AD2274" t="s">
        <v>46</v>
      </c>
    </row>
    <row r="2275" spans="1:30" x14ac:dyDescent="0.25">
      <c r="A2275">
        <v>102274</v>
      </c>
      <c r="B2275">
        <v>37</v>
      </c>
      <c r="C2275" t="s">
        <v>75</v>
      </c>
      <c r="D2275" t="s">
        <v>31</v>
      </c>
      <c r="E2275" t="s">
        <v>42</v>
      </c>
      <c r="F2275">
        <v>41456.74</v>
      </c>
      <c r="G2275">
        <v>82418.22</v>
      </c>
      <c r="H2275">
        <v>736</v>
      </c>
      <c r="I2275">
        <v>159</v>
      </c>
      <c r="J2275">
        <v>5</v>
      </c>
      <c r="K2275" t="s">
        <v>33</v>
      </c>
      <c r="L2275" t="s">
        <v>37</v>
      </c>
      <c r="M2275" t="s">
        <v>33</v>
      </c>
      <c r="N2275" t="s">
        <v>34</v>
      </c>
      <c r="O2275" t="s">
        <v>35</v>
      </c>
      <c r="P2275">
        <v>5</v>
      </c>
      <c r="Q2275">
        <v>643</v>
      </c>
      <c r="R2275">
        <v>6</v>
      </c>
      <c r="S2275">
        <v>2</v>
      </c>
      <c r="T2275" t="s">
        <v>53</v>
      </c>
      <c r="U2275">
        <v>194</v>
      </c>
      <c r="V2275">
        <v>5</v>
      </c>
      <c r="W2275" t="s">
        <v>37</v>
      </c>
      <c r="X2275" t="s">
        <v>37</v>
      </c>
      <c r="Y2275" t="s">
        <v>33</v>
      </c>
      <c r="Z2275">
        <v>497480.88</v>
      </c>
      <c r="AA2275">
        <v>1.988</v>
      </c>
      <c r="AB2275" t="s">
        <v>62</v>
      </c>
      <c r="AC2275" t="s">
        <v>51</v>
      </c>
      <c r="AD2275" t="s">
        <v>46</v>
      </c>
    </row>
    <row r="2276" spans="1:30" x14ac:dyDescent="0.25">
      <c r="A2276">
        <v>102275</v>
      </c>
      <c r="B2276">
        <v>54</v>
      </c>
      <c r="C2276" t="s">
        <v>66</v>
      </c>
      <c r="D2276" t="s">
        <v>58</v>
      </c>
      <c r="E2276" t="s">
        <v>32</v>
      </c>
      <c r="F2276">
        <v>26082.59</v>
      </c>
      <c r="G2276">
        <v>58311.09</v>
      </c>
      <c r="H2276">
        <v>692</v>
      </c>
      <c r="I2276">
        <v>26</v>
      </c>
      <c r="J2276">
        <v>2</v>
      </c>
      <c r="K2276" t="s">
        <v>33</v>
      </c>
      <c r="L2276" t="s">
        <v>33</v>
      </c>
      <c r="M2276" t="s">
        <v>33</v>
      </c>
      <c r="N2276" t="s">
        <v>34</v>
      </c>
      <c r="O2276" t="s">
        <v>52</v>
      </c>
      <c r="P2276">
        <v>23</v>
      </c>
      <c r="Q2276">
        <v>329</v>
      </c>
      <c r="R2276">
        <v>1</v>
      </c>
      <c r="S2276">
        <v>3</v>
      </c>
      <c r="T2276" t="s">
        <v>67</v>
      </c>
      <c r="U2276">
        <v>467</v>
      </c>
      <c r="V2276">
        <v>3</v>
      </c>
      <c r="W2276" t="s">
        <v>33</v>
      </c>
      <c r="X2276" t="s">
        <v>37</v>
      </c>
      <c r="Y2276" t="s">
        <v>33</v>
      </c>
      <c r="Z2276">
        <v>312991.08</v>
      </c>
      <c r="AA2276">
        <v>2.2360000000000002</v>
      </c>
      <c r="AB2276" t="s">
        <v>50</v>
      </c>
      <c r="AC2276" t="s">
        <v>65</v>
      </c>
      <c r="AD2276" t="s">
        <v>46</v>
      </c>
    </row>
    <row r="2277" spans="1:30" x14ac:dyDescent="0.25">
      <c r="A2277">
        <v>102276</v>
      </c>
      <c r="B2277">
        <v>47</v>
      </c>
      <c r="C2277" t="s">
        <v>71</v>
      </c>
      <c r="D2277" t="s">
        <v>31</v>
      </c>
      <c r="E2277" t="s">
        <v>42</v>
      </c>
      <c r="F2277">
        <v>33516.99</v>
      </c>
      <c r="G2277">
        <v>18487.53</v>
      </c>
      <c r="H2277">
        <v>719</v>
      </c>
      <c r="I2277">
        <v>74</v>
      </c>
      <c r="J2277">
        <v>3</v>
      </c>
      <c r="K2277" t="s">
        <v>33</v>
      </c>
      <c r="L2277" t="s">
        <v>33</v>
      </c>
      <c r="M2277" t="s">
        <v>33</v>
      </c>
      <c r="N2277" t="s">
        <v>34</v>
      </c>
      <c r="O2277" t="s">
        <v>63</v>
      </c>
      <c r="P2277">
        <v>7</v>
      </c>
      <c r="Q2277">
        <v>289</v>
      </c>
      <c r="R2277">
        <v>1</v>
      </c>
      <c r="S2277">
        <v>3</v>
      </c>
      <c r="T2277" t="s">
        <v>53</v>
      </c>
      <c r="U2277">
        <v>106</v>
      </c>
      <c r="V2277">
        <v>1</v>
      </c>
      <c r="W2277" t="s">
        <v>33</v>
      </c>
      <c r="X2277" t="s">
        <v>37</v>
      </c>
      <c r="Y2277" t="s">
        <v>37</v>
      </c>
      <c r="Z2277">
        <v>402203.88</v>
      </c>
      <c r="AA2277">
        <v>0.55200000000000005</v>
      </c>
      <c r="AB2277" t="s">
        <v>50</v>
      </c>
      <c r="AC2277" t="s">
        <v>51</v>
      </c>
      <c r="AD2277" t="s">
        <v>46</v>
      </c>
    </row>
    <row r="2278" spans="1:30" x14ac:dyDescent="0.25">
      <c r="A2278">
        <v>102277</v>
      </c>
      <c r="B2278">
        <v>23</v>
      </c>
      <c r="C2278" t="s">
        <v>47</v>
      </c>
      <c r="D2278" t="s">
        <v>58</v>
      </c>
      <c r="E2278" t="s">
        <v>48</v>
      </c>
      <c r="F2278">
        <v>80084.56</v>
      </c>
      <c r="G2278">
        <v>64128.14</v>
      </c>
      <c r="H2278">
        <v>757</v>
      </c>
      <c r="I2278">
        <v>117</v>
      </c>
      <c r="J2278">
        <v>3</v>
      </c>
      <c r="K2278" t="s">
        <v>33</v>
      </c>
      <c r="L2278" t="s">
        <v>37</v>
      </c>
      <c r="M2278" t="s">
        <v>33</v>
      </c>
      <c r="N2278" t="s">
        <v>34</v>
      </c>
      <c r="O2278" t="s">
        <v>35</v>
      </c>
      <c r="P2278">
        <v>24</v>
      </c>
      <c r="Q2278">
        <v>391</v>
      </c>
      <c r="R2278">
        <v>5</v>
      </c>
      <c r="S2278">
        <v>3</v>
      </c>
      <c r="T2278" t="s">
        <v>53</v>
      </c>
      <c r="U2278">
        <v>23</v>
      </c>
      <c r="V2278">
        <v>6</v>
      </c>
      <c r="W2278" t="s">
        <v>37</v>
      </c>
      <c r="X2278" t="s">
        <v>33</v>
      </c>
      <c r="Y2278" t="s">
        <v>33</v>
      </c>
      <c r="Z2278">
        <v>961014.72</v>
      </c>
      <c r="AA2278">
        <v>0.80100000000000005</v>
      </c>
      <c r="AB2278" t="s">
        <v>44</v>
      </c>
      <c r="AC2278" t="s">
        <v>39</v>
      </c>
      <c r="AD2278" t="s">
        <v>46</v>
      </c>
    </row>
    <row r="2279" spans="1:30" x14ac:dyDescent="0.25">
      <c r="A2279">
        <v>102278</v>
      </c>
      <c r="B2279">
        <v>36</v>
      </c>
      <c r="C2279" t="s">
        <v>66</v>
      </c>
      <c r="D2279" t="s">
        <v>68</v>
      </c>
      <c r="E2279" t="s">
        <v>42</v>
      </c>
      <c r="F2279">
        <v>51952.160000000003</v>
      </c>
      <c r="G2279">
        <v>0</v>
      </c>
      <c r="H2279">
        <v>743</v>
      </c>
      <c r="I2279">
        <v>106</v>
      </c>
      <c r="J2279">
        <v>2</v>
      </c>
      <c r="K2279" t="s">
        <v>33</v>
      </c>
      <c r="L2279" t="s">
        <v>33</v>
      </c>
      <c r="M2279" t="s">
        <v>33</v>
      </c>
      <c r="N2279" t="s">
        <v>34</v>
      </c>
      <c r="O2279" t="s">
        <v>52</v>
      </c>
      <c r="P2279">
        <v>15</v>
      </c>
      <c r="Q2279">
        <v>262</v>
      </c>
      <c r="R2279">
        <v>5</v>
      </c>
      <c r="S2279">
        <v>4</v>
      </c>
      <c r="T2279" t="s">
        <v>53</v>
      </c>
      <c r="U2279">
        <v>216</v>
      </c>
      <c r="V2279">
        <v>5</v>
      </c>
      <c r="W2279" t="s">
        <v>33</v>
      </c>
      <c r="X2279" t="s">
        <v>33</v>
      </c>
      <c r="Y2279" t="s">
        <v>33</v>
      </c>
      <c r="Z2279">
        <v>623425.92000000004</v>
      </c>
      <c r="AA2279">
        <v>0</v>
      </c>
      <c r="AB2279" t="s">
        <v>62</v>
      </c>
      <c r="AC2279" t="s">
        <v>45</v>
      </c>
      <c r="AD2279" t="s">
        <v>46</v>
      </c>
    </row>
    <row r="2280" spans="1:30" x14ac:dyDescent="0.25">
      <c r="A2280">
        <v>102279</v>
      </c>
      <c r="B2280">
        <v>18</v>
      </c>
      <c r="C2280" t="s">
        <v>61</v>
      </c>
      <c r="D2280" t="s">
        <v>58</v>
      </c>
      <c r="E2280" t="s">
        <v>42</v>
      </c>
      <c r="F2280">
        <v>66497.179999999993</v>
      </c>
      <c r="G2280">
        <v>3656.4</v>
      </c>
      <c r="H2280">
        <v>700</v>
      </c>
      <c r="I2280">
        <v>161</v>
      </c>
      <c r="J2280">
        <v>4</v>
      </c>
      <c r="K2280" t="s">
        <v>33</v>
      </c>
      <c r="L2280" t="s">
        <v>37</v>
      </c>
      <c r="M2280" t="s">
        <v>33</v>
      </c>
      <c r="N2280" t="s">
        <v>34</v>
      </c>
      <c r="O2280" t="s">
        <v>64</v>
      </c>
      <c r="P2280">
        <v>11</v>
      </c>
      <c r="Q2280">
        <v>399</v>
      </c>
      <c r="R2280">
        <v>2</v>
      </c>
      <c r="S2280">
        <v>1</v>
      </c>
      <c r="T2280" t="s">
        <v>53</v>
      </c>
      <c r="U2280">
        <v>147</v>
      </c>
      <c r="V2280">
        <v>4</v>
      </c>
      <c r="W2280" t="s">
        <v>37</v>
      </c>
      <c r="X2280" t="s">
        <v>37</v>
      </c>
      <c r="Y2280" t="s">
        <v>37</v>
      </c>
      <c r="Z2280">
        <v>797966.16</v>
      </c>
      <c r="AA2280">
        <v>5.5E-2</v>
      </c>
      <c r="AB2280" t="s">
        <v>44</v>
      </c>
      <c r="AC2280" t="s">
        <v>39</v>
      </c>
      <c r="AD2280" t="s">
        <v>40</v>
      </c>
    </row>
    <row r="2281" spans="1:30" x14ac:dyDescent="0.25">
      <c r="A2281">
        <v>102280</v>
      </c>
      <c r="B2281">
        <v>70</v>
      </c>
      <c r="C2281" t="s">
        <v>61</v>
      </c>
      <c r="D2281" t="s">
        <v>31</v>
      </c>
      <c r="E2281" t="s">
        <v>42</v>
      </c>
      <c r="F2281">
        <v>65178.17</v>
      </c>
      <c r="G2281">
        <v>25007.67</v>
      </c>
      <c r="H2281">
        <v>638</v>
      </c>
      <c r="I2281">
        <v>60</v>
      </c>
      <c r="J2281">
        <v>2</v>
      </c>
      <c r="K2281" t="s">
        <v>33</v>
      </c>
      <c r="L2281" t="s">
        <v>37</v>
      </c>
      <c r="M2281" t="s">
        <v>33</v>
      </c>
      <c r="N2281" t="s">
        <v>34</v>
      </c>
      <c r="O2281" t="s">
        <v>73</v>
      </c>
      <c r="P2281">
        <v>15</v>
      </c>
      <c r="Q2281">
        <v>735</v>
      </c>
      <c r="R2281">
        <v>6</v>
      </c>
      <c r="S2281">
        <v>3</v>
      </c>
      <c r="T2281" t="s">
        <v>36</v>
      </c>
      <c r="U2281">
        <v>88</v>
      </c>
      <c r="V2281">
        <v>1</v>
      </c>
      <c r="W2281" t="s">
        <v>33</v>
      </c>
      <c r="X2281" t="s">
        <v>33</v>
      </c>
      <c r="Y2281" t="s">
        <v>33</v>
      </c>
      <c r="Z2281">
        <v>782138.04</v>
      </c>
      <c r="AA2281">
        <v>0.38400000000000001</v>
      </c>
      <c r="AB2281" t="s">
        <v>60</v>
      </c>
      <c r="AC2281" t="s">
        <v>39</v>
      </c>
      <c r="AD2281" t="s">
        <v>46</v>
      </c>
    </row>
    <row r="2282" spans="1:30" x14ac:dyDescent="0.25">
      <c r="A2282">
        <v>102281</v>
      </c>
      <c r="B2282">
        <v>66</v>
      </c>
      <c r="C2282" t="s">
        <v>75</v>
      </c>
      <c r="D2282" t="s">
        <v>68</v>
      </c>
      <c r="E2282" t="s">
        <v>32</v>
      </c>
      <c r="F2282">
        <v>60568.28</v>
      </c>
      <c r="G2282">
        <v>49229.79</v>
      </c>
      <c r="H2282">
        <v>694</v>
      </c>
      <c r="I2282">
        <v>112</v>
      </c>
      <c r="J2282">
        <v>4</v>
      </c>
      <c r="K2282" t="s">
        <v>33</v>
      </c>
      <c r="L2282" t="s">
        <v>37</v>
      </c>
      <c r="M2282" t="s">
        <v>37</v>
      </c>
      <c r="N2282" t="s">
        <v>34</v>
      </c>
      <c r="O2282" t="s">
        <v>56</v>
      </c>
      <c r="P2282">
        <v>5</v>
      </c>
      <c r="Q2282">
        <v>245</v>
      </c>
      <c r="R2282">
        <v>4</v>
      </c>
      <c r="S2282">
        <v>4</v>
      </c>
      <c r="T2282" t="s">
        <v>53</v>
      </c>
      <c r="U2282">
        <v>475</v>
      </c>
      <c r="V2282">
        <v>2</v>
      </c>
      <c r="W2282" t="s">
        <v>33</v>
      </c>
      <c r="X2282" t="s">
        <v>37</v>
      </c>
      <c r="Y2282" t="s">
        <v>37</v>
      </c>
      <c r="Z2282">
        <v>726819.36</v>
      </c>
      <c r="AA2282">
        <v>0.81299999999999994</v>
      </c>
      <c r="AB2282" t="s">
        <v>60</v>
      </c>
      <c r="AC2282" t="s">
        <v>39</v>
      </c>
      <c r="AD2282" t="s">
        <v>46</v>
      </c>
    </row>
    <row r="2283" spans="1:30" x14ac:dyDescent="0.25">
      <c r="A2283">
        <v>102282</v>
      </c>
      <c r="B2283">
        <v>69</v>
      </c>
      <c r="C2283" t="s">
        <v>47</v>
      </c>
      <c r="D2283" t="s">
        <v>31</v>
      </c>
      <c r="E2283" t="s">
        <v>48</v>
      </c>
      <c r="F2283">
        <v>17623</v>
      </c>
      <c r="G2283">
        <v>0</v>
      </c>
      <c r="H2283">
        <v>620</v>
      </c>
      <c r="I2283">
        <v>90</v>
      </c>
      <c r="J2283">
        <v>3</v>
      </c>
      <c r="K2283" t="s">
        <v>33</v>
      </c>
      <c r="L2283" t="s">
        <v>37</v>
      </c>
      <c r="M2283" t="s">
        <v>33</v>
      </c>
      <c r="N2283" t="s">
        <v>34</v>
      </c>
      <c r="O2283" t="s">
        <v>73</v>
      </c>
      <c r="P2283">
        <v>25</v>
      </c>
      <c r="Q2283">
        <v>629</v>
      </c>
      <c r="R2283">
        <v>1</v>
      </c>
      <c r="S2283">
        <v>2</v>
      </c>
      <c r="T2283" t="s">
        <v>36</v>
      </c>
      <c r="U2283">
        <v>296</v>
      </c>
      <c r="V2283">
        <v>6</v>
      </c>
      <c r="W2283" t="s">
        <v>37</v>
      </c>
      <c r="X2283" t="s">
        <v>37</v>
      </c>
      <c r="Y2283" t="s">
        <v>37</v>
      </c>
      <c r="Z2283">
        <v>211476</v>
      </c>
      <c r="AA2283">
        <v>0</v>
      </c>
      <c r="AB2283" t="s">
        <v>60</v>
      </c>
      <c r="AC2283" t="s">
        <v>65</v>
      </c>
      <c r="AD2283" t="s">
        <v>40</v>
      </c>
    </row>
    <row r="2284" spans="1:30" x14ac:dyDescent="0.25">
      <c r="A2284">
        <v>102283</v>
      </c>
      <c r="B2284">
        <v>57</v>
      </c>
      <c r="C2284" t="s">
        <v>57</v>
      </c>
      <c r="D2284" t="s">
        <v>31</v>
      </c>
      <c r="E2284" t="s">
        <v>42</v>
      </c>
      <c r="F2284">
        <v>25811.97</v>
      </c>
      <c r="G2284">
        <v>45233.49</v>
      </c>
      <c r="H2284">
        <v>708</v>
      </c>
      <c r="I2284">
        <v>115</v>
      </c>
      <c r="J2284">
        <v>5</v>
      </c>
      <c r="K2284" t="s">
        <v>33</v>
      </c>
      <c r="L2284" t="s">
        <v>37</v>
      </c>
      <c r="M2284" t="s">
        <v>33</v>
      </c>
      <c r="N2284" t="s">
        <v>34</v>
      </c>
      <c r="O2284" t="s">
        <v>73</v>
      </c>
      <c r="P2284">
        <v>24</v>
      </c>
      <c r="Q2284">
        <v>541</v>
      </c>
      <c r="R2284">
        <v>6</v>
      </c>
      <c r="S2284">
        <v>2</v>
      </c>
      <c r="T2284" t="s">
        <v>36</v>
      </c>
      <c r="U2284">
        <v>52</v>
      </c>
      <c r="V2284">
        <v>4</v>
      </c>
      <c r="W2284" t="s">
        <v>33</v>
      </c>
      <c r="X2284" t="s">
        <v>33</v>
      </c>
      <c r="Y2284" t="s">
        <v>33</v>
      </c>
      <c r="Z2284">
        <v>309743.64</v>
      </c>
      <c r="AA2284">
        <v>1.752</v>
      </c>
      <c r="AB2284" t="s">
        <v>60</v>
      </c>
      <c r="AC2284" t="s">
        <v>65</v>
      </c>
      <c r="AD2284" t="s">
        <v>46</v>
      </c>
    </row>
    <row r="2285" spans="1:30" x14ac:dyDescent="0.25">
      <c r="A2285">
        <v>102284</v>
      </c>
      <c r="B2285">
        <v>44</v>
      </c>
      <c r="C2285" t="s">
        <v>47</v>
      </c>
      <c r="D2285" t="s">
        <v>31</v>
      </c>
      <c r="E2285" t="s">
        <v>48</v>
      </c>
      <c r="F2285">
        <v>44368.94</v>
      </c>
      <c r="G2285">
        <v>28138.67</v>
      </c>
      <c r="H2285">
        <v>749</v>
      </c>
      <c r="I2285">
        <v>155</v>
      </c>
      <c r="J2285">
        <v>3</v>
      </c>
      <c r="K2285" t="s">
        <v>33</v>
      </c>
      <c r="L2285" t="s">
        <v>37</v>
      </c>
      <c r="M2285" t="s">
        <v>33</v>
      </c>
      <c r="N2285" t="s">
        <v>34</v>
      </c>
      <c r="O2285" t="s">
        <v>59</v>
      </c>
      <c r="P2285">
        <v>3</v>
      </c>
      <c r="Q2285">
        <v>139</v>
      </c>
      <c r="R2285">
        <v>1</v>
      </c>
      <c r="S2285">
        <v>3</v>
      </c>
      <c r="T2285" t="s">
        <v>53</v>
      </c>
      <c r="U2285">
        <v>410</v>
      </c>
      <c r="V2285">
        <v>5</v>
      </c>
      <c r="W2285" t="s">
        <v>37</v>
      </c>
      <c r="X2285" t="s">
        <v>37</v>
      </c>
      <c r="Y2285" t="s">
        <v>33</v>
      </c>
      <c r="Z2285">
        <v>532427.28</v>
      </c>
      <c r="AA2285">
        <v>0.63400000000000001</v>
      </c>
      <c r="AB2285" t="s">
        <v>62</v>
      </c>
      <c r="AC2285" t="s">
        <v>45</v>
      </c>
      <c r="AD2285" t="s">
        <v>46</v>
      </c>
    </row>
    <row r="2286" spans="1:30" x14ac:dyDescent="0.25">
      <c r="A2286">
        <v>102285</v>
      </c>
      <c r="B2286">
        <v>27</v>
      </c>
      <c r="C2286" t="s">
        <v>41</v>
      </c>
      <c r="D2286" t="s">
        <v>31</v>
      </c>
      <c r="E2286" t="s">
        <v>42</v>
      </c>
      <c r="F2286">
        <v>67142.73</v>
      </c>
      <c r="G2286">
        <v>55580.62</v>
      </c>
      <c r="H2286">
        <v>842</v>
      </c>
      <c r="I2286">
        <v>66</v>
      </c>
      <c r="J2286">
        <v>5</v>
      </c>
      <c r="K2286" t="s">
        <v>33</v>
      </c>
      <c r="L2286" t="s">
        <v>33</v>
      </c>
      <c r="M2286" t="s">
        <v>33</v>
      </c>
      <c r="N2286" t="s">
        <v>34</v>
      </c>
      <c r="O2286" t="s">
        <v>59</v>
      </c>
      <c r="P2286">
        <v>1</v>
      </c>
      <c r="Q2286">
        <v>540</v>
      </c>
      <c r="R2286">
        <v>8</v>
      </c>
      <c r="S2286">
        <v>5</v>
      </c>
      <c r="T2286" t="s">
        <v>53</v>
      </c>
      <c r="U2286">
        <v>271</v>
      </c>
      <c r="V2286">
        <v>0</v>
      </c>
      <c r="W2286" t="s">
        <v>33</v>
      </c>
      <c r="X2286" t="s">
        <v>33</v>
      </c>
      <c r="Y2286" t="s">
        <v>37</v>
      </c>
      <c r="Z2286">
        <v>805712.76</v>
      </c>
      <c r="AA2286">
        <v>0.82799999999999996</v>
      </c>
      <c r="AB2286" t="s">
        <v>38</v>
      </c>
      <c r="AC2286" t="s">
        <v>39</v>
      </c>
      <c r="AD2286" t="s">
        <v>40</v>
      </c>
    </row>
    <row r="2287" spans="1:30" x14ac:dyDescent="0.25">
      <c r="A2287">
        <v>102286</v>
      </c>
      <c r="B2287">
        <v>19</v>
      </c>
      <c r="C2287" t="s">
        <v>57</v>
      </c>
      <c r="D2287" t="s">
        <v>31</v>
      </c>
      <c r="E2287" t="s">
        <v>48</v>
      </c>
      <c r="F2287">
        <v>60398.71</v>
      </c>
      <c r="G2287">
        <v>69356.03</v>
      </c>
      <c r="H2287">
        <v>746</v>
      </c>
      <c r="I2287">
        <v>147</v>
      </c>
      <c r="J2287">
        <v>1</v>
      </c>
      <c r="K2287" t="s">
        <v>33</v>
      </c>
      <c r="L2287" t="s">
        <v>33</v>
      </c>
      <c r="M2287" t="s">
        <v>33</v>
      </c>
      <c r="N2287" t="s">
        <v>53</v>
      </c>
      <c r="O2287" t="s">
        <v>73</v>
      </c>
      <c r="P2287">
        <v>16</v>
      </c>
      <c r="Q2287">
        <v>366</v>
      </c>
      <c r="R2287">
        <v>6</v>
      </c>
      <c r="S2287">
        <v>0</v>
      </c>
      <c r="T2287" t="s">
        <v>46</v>
      </c>
      <c r="U2287">
        <v>-1</v>
      </c>
      <c r="V2287">
        <v>1</v>
      </c>
      <c r="W2287" t="s">
        <v>33</v>
      </c>
      <c r="X2287" t="s">
        <v>37</v>
      </c>
      <c r="Y2287" t="s">
        <v>37</v>
      </c>
      <c r="Z2287">
        <v>724784.52</v>
      </c>
      <c r="AA2287">
        <v>1.1479999999999999</v>
      </c>
      <c r="AB2287" t="s">
        <v>44</v>
      </c>
      <c r="AC2287" t="s">
        <v>39</v>
      </c>
      <c r="AD2287" t="s">
        <v>40</v>
      </c>
    </row>
    <row r="2288" spans="1:30" x14ac:dyDescent="0.25">
      <c r="A2288">
        <v>102287</v>
      </c>
      <c r="B2288">
        <v>31</v>
      </c>
      <c r="C2288" t="s">
        <v>41</v>
      </c>
      <c r="D2288" t="s">
        <v>31</v>
      </c>
      <c r="E2288" t="s">
        <v>32</v>
      </c>
      <c r="F2288">
        <v>49159.09</v>
      </c>
      <c r="G2288">
        <v>44340.160000000003</v>
      </c>
      <c r="H2288">
        <v>622</v>
      </c>
      <c r="I2288">
        <v>142</v>
      </c>
      <c r="J2288">
        <v>5</v>
      </c>
      <c r="K2288" t="s">
        <v>33</v>
      </c>
      <c r="L2288" t="s">
        <v>37</v>
      </c>
      <c r="M2288" t="s">
        <v>33</v>
      </c>
      <c r="N2288" t="s">
        <v>34</v>
      </c>
      <c r="O2288" t="s">
        <v>73</v>
      </c>
      <c r="P2288">
        <v>24</v>
      </c>
      <c r="Q2288">
        <v>349</v>
      </c>
      <c r="R2288">
        <v>1</v>
      </c>
      <c r="S2288">
        <v>1</v>
      </c>
      <c r="T2288" t="s">
        <v>36</v>
      </c>
      <c r="U2288">
        <v>37</v>
      </c>
      <c r="V2288">
        <v>0</v>
      </c>
      <c r="W2288" t="s">
        <v>37</v>
      </c>
      <c r="X2288" t="s">
        <v>37</v>
      </c>
      <c r="Y2288" t="s">
        <v>37</v>
      </c>
      <c r="Z2288">
        <v>589909.07999999996</v>
      </c>
      <c r="AA2288">
        <v>0.90200000000000002</v>
      </c>
      <c r="AB2288" t="s">
        <v>38</v>
      </c>
      <c r="AC2288" t="s">
        <v>45</v>
      </c>
      <c r="AD2288" t="s">
        <v>40</v>
      </c>
    </row>
    <row r="2289" spans="1:30" x14ac:dyDescent="0.25">
      <c r="A2289">
        <v>102288</v>
      </c>
      <c r="B2289">
        <v>42</v>
      </c>
      <c r="C2289" t="s">
        <v>54</v>
      </c>
      <c r="D2289" t="s">
        <v>58</v>
      </c>
      <c r="E2289" t="s">
        <v>42</v>
      </c>
      <c r="F2289">
        <v>64714.8</v>
      </c>
      <c r="G2289">
        <v>34361.65</v>
      </c>
      <c r="H2289">
        <v>760</v>
      </c>
      <c r="I2289">
        <v>146</v>
      </c>
      <c r="J2289">
        <v>5</v>
      </c>
      <c r="K2289" t="s">
        <v>33</v>
      </c>
      <c r="L2289" t="s">
        <v>33</v>
      </c>
      <c r="M2289" t="s">
        <v>33</v>
      </c>
      <c r="N2289" t="s">
        <v>34</v>
      </c>
      <c r="O2289" t="s">
        <v>74</v>
      </c>
      <c r="P2289">
        <v>10</v>
      </c>
      <c r="Q2289">
        <v>193</v>
      </c>
      <c r="R2289">
        <v>5</v>
      </c>
      <c r="S2289">
        <v>0</v>
      </c>
      <c r="T2289" t="s">
        <v>53</v>
      </c>
      <c r="U2289">
        <v>-1</v>
      </c>
      <c r="V2289">
        <v>5</v>
      </c>
      <c r="W2289" t="s">
        <v>33</v>
      </c>
      <c r="X2289" t="s">
        <v>37</v>
      </c>
      <c r="Y2289" t="s">
        <v>33</v>
      </c>
      <c r="Z2289">
        <v>776577.6</v>
      </c>
      <c r="AA2289">
        <v>0.53100000000000003</v>
      </c>
      <c r="AB2289" t="s">
        <v>62</v>
      </c>
      <c r="AC2289" t="s">
        <v>39</v>
      </c>
      <c r="AD2289" t="s">
        <v>46</v>
      </c>
    </row>
    <row r="2290" spans="1:30" x14ac:dyDescent="0.25">
      <c r="A2290">
        <v>102289</v>
      </c>
      <c r="B2290">
        <v>27</v>
      </c>
      <c r="C2290" t="s">
        <v>70</v>
      </c>
      <c r="D2290" t="s">
        <v>31</v>
      </c>
      <c r="E2290" t="s">
        <v>42</v>
      </c>
      <c r="F2290">
        <v>48545.3</v>
      </c>
      <c r="G2290">
        <v>24352.52</v>
      </c>
      <c r="H2290">
        <v>564</v>
      </c>
      <c r="I2290">
        <v>116</v>
      </c>
      <c r="J2290">
        <v>2</v>
      </c>
      <c r="K2290" t="s">
        <v>33</v>
      </c>
      <c r="L2290" t="s">
        <v>33</v>
      </c>
      <c r="M2290" t="s">
        <v>33</v>
      </c>
      <c r="N2290" t="s">
        <v>55</v>
      </c>
      <c r="O2290" t="s">
        <v>49</v>
      </c>
      <c r="P2290">
        <v>13</v>
      </c>
      <c r="Q2290">
        <v>680</v>
      </c>
      <c r="R2290">
        <v>4</v>
      </c>
      <c r="S2290">
        <v>2</v>
      </c>
      <c r="T2290" t="s">
        <v>36</v>
      </c>
      <c r="U2290">
        <v>466</v>
      </c>
      <c r="V2290">
        <v>1</v>
      </c>
      <c r="W2290" t="s">
        <v>33</v>
      </c>
      <c r="X2290" t="s">
        <v>33</v>
      </c>
      <c r="Y2290" t="s">
        <v>37</v>
      </c>
      <c r="Z2290">
        <v>582543.6</v>
      </c>
      <c r="AA2290">
        <v>0.502</v>
      </c>
      <c r="AB2290" t="s">
        <v>38</v>
      </c>
      <c r="AC2290" t="s">
        <v>45</v>
      </c>
      <c r="AD2290" t="s">
        <v>40</v>
      </c>
    </row>
    <row r="2291" spans="1:30" x14ac:dyDescent="0.25">
      <c r="A2291">
        <v>102290</v>
      </c>
      <c r="B2291">
        <v>40</v>
      </c>
      <c r="C2291" t="s">
        <v>66</v>
      </c>
      <c r="D2291" t="s">
        <v>58</v>
      </c>
      <c r="E2291" t="s">
        <v>42</v>
      </c>
      <c r="G2291">
        <v>0</v>
      </c>
      <c r="H2291">
        <v>674</v>
      </c>
      <c r="I2291">
        <v>49</v>
      </c>
      <c r="J2291">
        <v>3</v>
      </c>
      <c r="K2291" t="s">
        <v>33</v>
      </c>
      <c r="L2291" t="s">
        <v>37</v>
      </c>
      <c r="M2291" t="s">
        <v>37</v>
      </c>
      <c r="N2291" t="s">
        <v>53</v>
      </c>
      <c r="O2291" t="s">
        <v>52</v>
      </c>
      <c r="P2291">
        <v>12</v>
      </c>
      <c r="Q2291">
        <v>534</v>
      </c>
      <c r="R2291">
        <v>8</v>
      </c>
      <c r="S2291">
        <v>5</v>
      </c>
      <c r="T2291" t="s">
        <v>53</v>
      </c>
      <c r="U2291">
        <v>166</v>
      </c>
      <c r="V2291">
        <v>5</v>
      </c>
      <c r="W2291" t="s">
        <v>33</v>
      </c>
      <c r="X2291" t="s">
        <v>37</v>
      </c>
      <c r="Y2291" t="s">
        <v>37</v>
      </c>
      <c r="Z2291">
        <v>796829.88</v>
      </c>
      <c r="AA2291">
        <v>0</v>
      </c>
      <c r="AB2291" t="s">
        <v>62</v>
      </c>
      <c r="AC2291" t="s">
        <v>39</v>
      </c>
      <c r="AD2291" t="s">
        <v>40</v>
      </c>
    </row>
    <row r="2292" spans="1:30" x14ac:dyDescent="0.25">
      <c r="A2292">
        <v>102291</v>
      </c>
      <c r="B2292">
        <v>30</v>
      </c>
      <c r="C2292" t="s">
        <v>47</v>
      </c>
      <c r="D2292" t="s">
        <v>31</v>
      </c>
      <c r="E2292" t="s">
        <v>32</v>
      </c>
      <c r="F2292">
        <v>38370.86</v>
      </c>
      <c r="G2292">
        <v>22304.240000000002</v>
      </c>
      <c r="H2292">
        <v>738</v>
      </c>
      <c r="I2292">
        <v>171</v>
      </c>
      <c r="J2292">
        <v>2</v>
      </c>
      <c r="K2292" t="s">
        <v>33</v>
      </c>
      <c r="L2292" t="s">
        <v>33</v>
      </c>
      <c r="M2292" t="s">
        <v>37</v>
      </c>
      <c r="N2292" t="s">
        <v>34</v>
      </c>
      <c r="O2292" t="s">
        <v>35</v>
      </c>
      <c r="P2292">
        <v>20</v>
      </c>
      <c r="Q2292">
        <v>530</v>
      </c>
      <c r="R2292">
        <v>6</v>
      </c>
      <c r="S2292">
        <v>2</v>
      </c>
      <c r="T2292" t="s">
        <v>67</v>
      </c>
      <c r="U2292">
        <v>109</v>
      </c>
      <c r="V2292">
        <v>5</v>
      </c>
      <c r="W2292" t="s">
        <v>33</v>
      </c>
      <c r="X2292" t="s">
        <v>37</v>
      </c>
      <c r="Y2292" t="s">
        <v>37</v>
      </c>
      <c r="Z2292">
        <v>460450.32</v>
      </c>
      <c r="AA2292">
        <v>0.58099999999999996</v>
      </c>
      <c r="AB2292" t="s">
        <v>38</v>
      </c>
      <c r="AC2292" t="s">
        <v>51</v>
      </c>
      <c r="AD2292" t="s">
        <v>40</v>
      </c>
    </row>
    <row r="2293" spans="1:30" x14ac:dyDescent="0.25">
      <c r="A2293">
        <v>102292</v>
      </c>
      <c r="B2293">
        <v>28</v>
      </c>
      <c r="C2293" t="s">
        <v>54</v>
      </c>
      <c r="D2293" t="s">
        <v>31</v>
      </c>
      <c r="E2293" t="s">
        <v>48</v>
      </c>
      <c r="F2293">
        <v>21244.9</v>
      </c>
      <c r="G2293">
        <v>47805.71</v>
      </c>
      <c r="H2293">
        <v>807</v>
      </c>
      <c r="I2293">
        <v>50</v>
      </c>
      <c r="J2293">
        <v>1</v>
      </c>
      <c r="K2293" t="s">
        <v>33</v>
      </c>
      <c r="L2293" t="s">
        <v>33</v>
      </c>
      <c r="M2293" t="s">
        <v>33</v>
      </c>
      <c r="N2293" t="s">
        <v>34</v>
      </c>
      <c r="O2293" t="s">
        <v>49</v>
      </c>
      <c r="P2293">
        <v>3</v>
      </c>
      <c r="Q2293">
        <v>135</v>
      </c>
      <c r="R2293">
        <v>4</v>
      </c>
      <c r="S2293">
        <v>2</v>
      </c>
      <c r="T2293" t="s">
        <v>53</v>
      </c>
      <c r="U2293">
        <v>159</v>
      </c>
      <c r="V2293">
        <v>0</v>
      </c>
      <c r="W2293" t="s">
        <v>37</v>
      </c>
      <c r="X2293" t="s">
        <v>33</v>
      </c>
      <c r="Y2293" t="s">
        <v>33</v>
      </c>
      <c r="Z2293">
        <v>254938.8</v>
      </c>
      <c r="AA2293">
        <v>2.25</v>
      </c>
      <c r="AB2293" t="s">
        <v>38</v>
      </c>
      <c r="AC2293" t="s">
        <v>65</v>
      </c>
      <c r="AD2293" t="s">
        <v>46</v>
      </c>
    </row>
    <row r="2294" spans="1:30" x14ac:dyDescent="0.25">
      <c r="A2294">
        <v>102293</v>
      </c>
      <c r="B2294">
        <v>61</v>
      </c>
      <c r="C2294" t="s">
        <v>41</v>
      </c>
      <c r="D2294" t="s">
        <v>58</v>
      </c>
      <c r="E2294" t="s">
        <v>42</v>
      </c>
      <c r="F2294">
        <v>15160.25</v>
      </c>
      <c r="G2294">
        <v>18554.240000000002</v>
      </c>
      <c r="H2294">
        <v>692</v>
      </c>
      <c r="I2294">
        <v>84</v>
      </c>
      <c r="J2294">
        <v>2</v>
      </c>
      <c r="K2294" t="s">
        <v>33</v>
      </c>
      <c r="L2294" t="s">
        <v>33</v>
      </c>
      <c r="M2294" t="s">
        <v>37</v>
      </c>
      <c r="N2294" t="s">
        <v>55</v>
      </c>
      <c r="O2294" t="s">
        <v>56</v>
      </c>
      <c r="P2294">
        <v>14</v>
      </c>
      <c r="Q2294">
        <v>148</v>
      </c>
      <c r="R2294">
        <v>5</v>
      </c>
      <c r="S2294">
        <v>2</v>
      </c>
      <c r="T2294" t="s">
        <v>46</v>
      </c>
      <c r="U2294">
        <v>148</v>
      </c>
      <c r="V2294">
        <v>5</v>
      </c>
      <c r="W2294" t="s">
        <v>33</v>
      </c>
      <c r="X2294" t="s">
        <v>33</v>
      </c>
      <c r="Y2294" t="s">
        <v>37</v>
      </c>
      <c r="Z2294">
        <v>181923</v>
      </c>
      <c r="AA2294">
        <v>1.224</v>
      </c>
      <c r="AB2294" t="s">
        <v>60</v>
      </c>
      <c r="AC2294" t="s">
        <v>65</v>
      </c>
      <c r="AD2294" t="s">
        <v>46</v>
      </c>
    </row>
    <row r="2295" spans="1:30" x14ac:dyDescent="0.25">
      <c r="A2295">
        <v>102294</v>
      </c>
      <c r="B2295">
        <v>67</v>
      </c>
      <c r="C2295" t="s">
        <v>30</v>
      </c>
      <c r="D2295" t="s">
        <v>31</v>
      </c>
      <c r="E2295" t="s">
        <v>42</v>
      </c>
      <c r="F2295">
        <v>17960.71</v>
      </c>
      <c r="G2295">
        <v>51547.93</v>
      </c>
      <c r="H2295">
        <v>695</v>
      </c>
      <c r="I2295">
        <v>154</v>
      </c>
      <c r="J2295">
        <v>5</v>
      </c>
      <c r="K2295" t="s">
        <v>33</v>
      </c>
      <c r="L2295" t="s">
        <v>37</v>
      </c>
      <c r="M2295" t="s">
        <v>33</v>
      </c>
      <c r="N2295" t="s">
        <v>34</v>
      </c>
      <c r="O2295" t="s">
        <v>56</v>
      </c>
      <c r="P2295">
        <v>11</v>
      </c>
      <c r="Q2295">
        <v>148</v>
      </c>
      <c r="R2295">
        <v>7</v>
      </c>
      <c r="S2295">
        <v>1</v>
      </c>
      <c r="T2295" t="s">
        <v>36</v>
      </c>
      <c r="U2295">
        <v>37</v>
      </c>
      <c r="V2295">
        <v>5</v>
      </c>
      <c r="W2295" t="s">
        <v>33</v>
      </c>
      <c r="X2295" t="s">
        <v>37</v>
      </c>
      <c r="Y2295" t="s">
        <v>33</v>
      </c>
      <c r="Z2295">
        <v>215528.52</v>
      </c>
      <c r="AA2295">
        <v>2.87</v>
      </c>
      <c r="AB2295" t="s">
        <v>60</v>
      </c>
      <c r="AC2295" t="s">
        <v>65</v>
      </c>
      <c r="AD2295" t="s">
        <v>46</v>
      </c>
    </row>
    <row r="2296" spans="1:30" x14ac:dyDescent="0.25">
      <c r="A2296">
        <v>102295</v>
      </c>
      <c r="B2296">
        <v>70</v>
      </c>
      <c r="C2296" t="s">
        <v>54</v>
      </c>
      <c r="D2296" t="s">
        <v>31</v>
      </c>
      <c r="E2296" t="s">
        <v>48</v>
      </c>
      <c r="F2296">
        <v>31317.3</v>
      </c>
      <c r="G2296">
        <v>14402.28</v>
      </c>
      <c r="H2296">
        <v>719</v>
      </c>
      <c r="I2296">
        <v>140</v>
      </c>
      <c r="J2296">
        <v>3</v>
      </c>
      <c r="K2296" t="s">
        <v>33</v>
      </c>
      <c r="L2296" t="s">
        <v>33</v>
      </c>
      <c r="M2296" t="s">
        <v>33</v>
      </c>
      <c r="N2296" t="s">
        <v>34</v>
      </c>
      <c r="O2296" t="s">
        <v>64</v>
      </c>
      <c r="P2296">
        <v>3</v>
      </c>
      <c r="Q2296">
        <v>438</v>
      </c>
      <c r="R2296">
        <v>8</v>
      </c>
      <c r="S2296">
        <v>5</v>
      </c>
      <c r="T2296" t="s">
        <v>53</v>
      </c>
      <c r="U2296">
        <v>99</v>
      </c>
      <c r="V2296">
        <v>3</v>
      </c>
      <c r="W2296" t="s">
        <v>33</v>
      </c>
      <c r="X2296" t="s">
        <v>37</v>
      </c>
      <c r="Y2296" t="s">
        <v>37</v>
      </c>
      <c r="Z2296">
        <v>375807.6</v>
      </c>
      <c r="AA2296">
        <v>0.46</v>
      </c>
      <c r="AB2296" t="s">
        <v>60</v>
      </c>
      <c r="AC2296" t="s">
        <v>51</v>
      </c>
      <c r="AD2296" t="s">
        <v>40</v>
      </c>
    </row>
    <row r="2297" spans="1:30" x14ac:dyDescent="0.25">
      <c r="A2297">
        <v>102296</v>
      </c>
      <c r="B2297">
        <v>32</v>
      </c>
      <c r="C2297" t="s">
        <v>47</v>
      </c>
      <c r="D2297" t="s">
        <v>68</v>
      </c>
      <c r="E2297" t="s">
        <v>42</v>
      </c>
      <c r="F2297">
        <v>32563.47</v>
      </c>
      <c r="G2297">
        <v>4418.1400000000003</v>
      </c>
      <c r="H2297">
        <v>832</v>
      </c>
      <c r="I2297">
        <v>32</v>
      </c>
      <c r="J2297">
        <v>3</v>
      </c>
      <c r="K2297" t="s">
        <v>33</v>
      </c>
      <c r="L2297" t="s">
        <v>37</v>
      </c>
      <c r="M2297" t="s">
        <v>33</v>
      </c>
      <c r="N2297" t="s">
        <v>34</v>
      </c>
      <c r="O2297" t="s">
        <v>59</v>
      </c>
      <c r="P2297">
        <v>8</v>
      </c>
      <c r="Q2297">
        <v>391</v>
      </c>
      <c r="R2297">
        <v>1</v>
      </c>
      <c r="S2297">
        <v>5</v>
      </c>
      <c r="T2297" t="s">
        <v>53</v>
      </c>
      <c r="U2297">
        <v>444</v>
      </c>
      <c r="V2297">
        <v>0</v>
      </c>
      <c r="W2297" t="s">
        <v>37</v>
      </c>
      <c r="X2297" t="s">
        <v>33</v>
      </c>
      <c r="Y2297" t="s">
        <v>33</v>
      </c>
      <c r="Z2297">
        <v>390761.64</v>
      </c>
      <c r="AA2297">
        <v>0.13600000000000001</v>
      </c>
      <c r="AB2297" t="s">
        <v>38</v>
      </c>
      <c r="AC2297" t="s">
        <v>51</v>
      </c>
      <c r="AD2297" t="s">
        <v>46</v>
      </c>
    </row>
    <row r="2298" spans="1:30" x14ac:dyDescent="0.25">
      <c r="A2298">
        <v>102297</v>
      </c>
      <c r="B2298">
        <v>49</v>
      </c>
      <c r="C2298" t="s">
        <v>57</v>
      </c>
      <c r="D2298" t="s">
        <v>31</v>
      </c>
      <c r="E2298" t="s">
        <v>42</v>
      </c>
      <c r="F2298">
        <v>53244.57</v>
      </c>
      <c r="G2298">
        <v>23840.86</v>
      </c>
      <c r="H2298">
        <v>738</v>
      </c>
      <c r="I2298">
        <v>55</v>
      </c>
      <c r="J2298">
        <v>2</v>
      </c>
      <c r="K2298" t="s">
        <v>33</v>
      </c>
      <c r="L2298" t="s">
        <v>33</v>
      </c>
      <c r="M2298" t="s">
        <v>37</v>
      </c>
      <c r="N2298" t="s">
        <v>34</v>
      </c>
      <c r="O2298" t="s">
        <v>43</v>
      </c>
      <c r="P2298">
        <v>28</v>
      </c>
      <c r="Q2298">
        <v>498</v>
      </c>
      <c r="R2298">
        <v>5</v>
      </c>
      <c r="S2298">
        <v>5</v>
      </c>
      <c r="T2298" t="s">
        <v>36</v>
      </c>
      <c r="U2298">
        <v>228</v>
      </c>
      <c r="V2298">
        <v>0</v>
      </c>
      <c r="W2298" t="s">
        <v>37</v>
      </c>
      <c r="X2298" t="s">
        <v>33</v>
      </c>
      <c r="Y2298" t="s">
        <v>37</v>
      </c>
      <c r="Z2298">
        <v>638934.84</v>
      </c>
      <c r="AA2298">
        <v>0.44800000000000001</v>
      </c>
      <c r="AB2298" t="s">
        <v>50</v>
      </c>
      <c r="AC2298" t="s">
        <v>45</v>
      </c>
      <c r="AD2298" t="s">
        <v>40</v>
      </c>
    </row>
    <row r="2299" spans="1:30" x14ac:dyDescent="0.25">
      <c r="A2299">
        <v>102298</v>
      </c>
      <c r="B2299">
        <v>67</v>
      </c>
      <c r="C2299" t="s">
        <v>70</v>
      </c>
      <c r="D2299" t="s">
        <v>58</v>
      </c>
      <c r="E2299" t="s">
        <v>48</v>
      </c>
      <c r="F2299">
        <v>12000</v>
      </c>
      <c r="G2299">
        <v>29250.07</v>
      </c>
      <c r="H2299">
        <v>676</v>
      </c>
      <c r="I2299">
        <v>161</v>
      </c>
      <c r="J2299">
        <v>5</v>
      </c>
      <c r="K2299" t="s">
        <v>33</v>
      </c>
      <c r="L2299" t="s">
        <v>33</v>
      </c>
      <c r="M2299" t="s">
        <v>33</v>
      </c>
      <c r="N2299" t="s">
        <v>34</v>
      </c>
      <c r="O2299" t="s">
        <v>73</v>
      </c>
      <c r="P2299">
        <v>24</v>
      </c>
      <c r="Q2299">
        <v>640</v>
      </c>
      <c r="R2299">
        <v>1</v>
      </c>
      <c r="S2299">
        <v>2</v>
      </c>
      <c r="T2299" t="s">
        <v>53</v>
      </c>
      <c r="U2299">
        <v>393</v>
      </c>
      <c r="V2299">
        <v>5</v>
      </c>
      <c r="W2299" t="s">
        <v>33</v>
      </c>
      <c r="X2299" t="s">
        <v>37</v>
      </c>
      <c r="Y2299" t="s">
        <v>33</v>
      </c>
      <c r="Z2299">
        <v>144000</v>
      </c>
      <c r="AA2299">
        <v>2.4380000000000002</v>
      </c>
      <c r="AB2299" t="s">
        <v>60</v>
      </c>
      <c r="AC2299" t="s">
        <v>65</v>
      </c>
      <c r="AD2299" t="s">
        <v>46</v>
      </c>
    </row>
    <row r="2300" spans="1:30" x14ac:dyDescent="0.25">
      <c r="A2300">
        <v>102299</v>
      </c>
      <c r="B2300">
        <v>38</v>
      </c>
      <c r="C2300" t="s">
        <v>76</v>
      </c>
      <c r="D2300" t="s">
        <v>58</v>
      </c>
      <c r="E2300" t="s">
        <v>32</v>
      </c>
      <c r="F2300">
        <v>33093.160000000003</v>
      </c>
      <c r="G2300">
        <v>40227.980000000003</v>
      </c>
      <c r="H2300">
        <v>660</v>
      </c>
      <c r="I2300">
        <v>35</v>
      </c>
      <c r="J2300">
        <v>1</v>
      </c>
      <c r="K2300" t="s">
        <v>33</v>
      </c>
      <c r="L2300" t="s">
        <v>37</v>
      </c>
      <c r="M2300" t="s">
        <v>33</v>
      </c>
      <c r="N2300" t="s">
        <v>34</v>
      </c>
      <c r="O2300" t="s">
        <v>35</v>
      </c>
      <c r="P2300">
        <v>2</v>
      </c>
      <c r="Q2300">
        <v>481</v>
      </c>
      <c r="R2300">
        <v>1</v>
      </c>
      <c r="S2300">
        <v>3</v>
      </c>
      <c r="T2300" t="s">
        <v>53</v>
      </c>
      <c r="U2300">
        <v>167</v>
      </c>
      <c r="V2300">
        <v>6</v>
      </c>
      <c r="W2300" t="s">
        <v>33</v>
      </c>
      <c r="X2300" t="s">
        <v>33</v>
      </c>
      <c r="Y2300" t="s">
        <v>33</v>
      </c>
      <c r="Z2300">
        <v>397117.92</v>
      </c>
      <c r="AA2300">
        <v>1.216</v>
      </c>
      <c r="AB2300" t="s">
        <v>62</v>
      </c>
      <c r="AC2300" t="s">
        <v>51</v>
      </c>
      <c r="AD2300" t="s">
        <v>46</v>
      </c>
    </row>
    <row r="2301" spans="1:30" x14ac:dyDescent="0.25">
      <c r="A2301">
        <v>102300</v>
      </c>
      <c r="B2301">
        <v>56</v>
      </c>
      <c r="C2301" t="s">
        <v>75</v>
      </c>
      <c r="D2301" t="s">
        <v>58</v>
      </c>
      <c r="E2301" t="s">
        <v>42</v>
      </c>
      <c r="F2301">
        <v>29897.78</v>
      </c>
      <c r="G2301">
        <v>39570.959999999999</v>
      </c>
      <c r="H2301">
        <v>786</v>
      </c>
      <c r="I2301">
        <v>26</v>
      </c>
      <c r="J2301">
        <v>3</v>
      </c>
      <c r="K2301" t="s">
        <v>33</v>
      </c>
      <c r="L2301" t="s">
        <v>37</v>
      </c>
      <c r="M2301" t="s">
        <v>33</v>
      </c>
      <c r="N2301" t="s">
        <v>34</v>
      </c>
      <c r="O2301" t="s">
        <v>52</v>
      </c>
      <c r="P2301">
        <v>20</v>
      </c>
      <c r="Q2301">
        <v>526</v>
      </c>
      <c r="R2301">
        <v>2</v>
      </c>
      <c r="S2301">
        <v>0</v>
      </c>
      <c r="T2301" t="s">
        <v>36</v>
      </c>
      <c r="U2301">
        <v>-1</v>
      </c>
      <c r="V2301">
        <v>3</v>
      </c>
      <c r="W2301" t="s">
        <v>33</v>
      </c>
      <c r="X2301" t="s">
        <v>37</v>
      </c>
      <c r="Y2301" t="s">
        <v>33</v>
      </c>
      <c r="Z2301">
        <v>358773.36</v>
      </c>
      <c r="AA2301">
        <v>1.3240000000000001</v>
      </c>
      <c r="AB2301" t="s">
        <v>60</v>
      </c>
      <c r="AC2301" t="s">
        <v>65</v>
      </c>
      <c r="AD2301" t="s">
        <v>46</v>
      </c>
    </row>
    <row r="2302" spans="1:30" x14ac:dyDescent="0.25">
      <c r="A2302">
        <v>102301</v>
      </c>
      <c r="B2302">
        <v>21</v>
      </c>
      <c r="C2302" t="s">
        <v>30</v>
      </c>
      <c r="D2302" t="s">
        <v>31</v>
      </c>
      <c r="E2302" t="s">
        <v>42</v>
      </c>
      <c r="F2302">
        <v>15407.1</v>
      </c>
      <c r="G2302">
        <v>56066.84</v>
      </c>
      <c r="H2302">
        <v>753</v>
      </c>
      <c r="I2302">
        <v>127</v>
      </c>
      <c r="J2302">
        <v>3</v>
      </c>
      <c r="K2302" t="s">
        <v>33</v>
      </c>
      <c r="L2302" t="s">
        <v>33</v>
      </c>
      <c r="M2302" t="s">
        <v>33</v>
      </c>
      <c r="N2302" t="s">
        <v>34</v>
      </c>
      <c r="O2302" t="s">
        <v>59</v>
      </c>
      <c r="P2302">
        <v>11</v>
      </c>
      <c r="Q2302">
        <v>236</v>
      </c>
      <c r="R2302">
        <v>4</v>
      </c>
      <c r="S2302">
        <v>1</v>
      </c>
      <c r="T2302" t="s">
        <v>67</v>
      </c>
      <c r="U2302">
        <v>241</v>
      </c>
      <c r="V2302">
        <v>3</v>
      </c>
      <c r="W2302" t="s">
        <v>37</v>
      </c>
      <c r="X2302" t="s">
        <v>37</v>
      </c>
      <c r="Y2302" t="s">
        <v>33</v>
      </c>
      <c r="Z2302">
        <v>184885.2</v>
      </c>
      <c r="AA2302">
        <v>3.6389999999999998</v>
      </c>
      <c r="AB2302" t="s">
        <v>44</v>
      </c>
      <c r="AC2302" t="s">
        <v>65</v>
      </c>
      <c r="AD2302" t="s">
        <v>46</v>
      </c>
    </row>
    <row r="2303" spans="1:30" x14ac:dyDescent="0.25">
      <c r="A2303">
        <v>102302</v>
      </c>
      <c r="B2303">
        <v>24</v>
      </c>
      <c r="C2303" t="s">
        <v>61</v>
      </c>
      <c r="D2303" t="s">
        <v>31</v>
      </c>
      <c r="E2303" t="s">
        <v>32</v>
      </c>
      <c r="F2303">
        <v>23396.82</v>
      </c>
      <c r="G2303">
        <v>69365.37</v>
      </c>
      <c r="H2303">
        <v>667</v>
      </c>
      <c r="I2303">
        <v>83</v>
      </c>
      <c r="J2303">
        <v>5</v>
      </c>
      <c r="K2303" t="s">
        <v>33</v>
      </c>
      <c r="L2303" t="s">
        <v>33</v>
      </c>
      <c r="M2303" t="s">
        <v>33</v>
      </c>
      <c r="O2303" t="s">
        <v>52</v>
      </c>
      <c r="P2303">
        <v>7</v>
      </c>
      <c r="Q2303">
        <v>188</v>
      </c>
      <c r="R2303">
        <v>7</v>
      </c>
      <c r="S2303">
        <v>4</v>
      </c>
      <c r="U2303">
        <v>106</v>
      </c>
      <c r="V2303">
        <v>6</v>
      </c>
      <c r="W2303" t="s">
        <v>37</v>
      </c>
      <c r="X2303" t="s">
        <v>37</v>
      </c>
      <c r="Y2303" t="s">
        <v>37</v>
      </c>
      <c r="Z2303">
        <v>280761.84000000003</v>
      </c>
      <c r="AA2303">
        <v>2.9649999999999999</v>
      </c>
      <c r="AB2303" t="s">
        <v>44</v>
      </c>
      <c r="AC2303" t="s">
        <v>65</v>
      </c>
      <c r="AD2303" t="s">
        <v>46</v>
      </c>
    </row>
    <row r="2304" spans="1:30" x14ac:dyDescent="0.25">
      <c r="A2304">
        <v>102303</v>
      </c>
      <c r="B2304">
        <v>43</v>
      </c>
      <c r="C2304" t="s">
        <v>41</v>
      </c>
      <c r="D2304" t="s">
        <v>31</v>
      </c>
      <c r="E2304" t="s">
        <v>32</v>
      </c>
      <c r="F2304">
        <v>39273.769999999997</v>
      </c>
      <c r="G2304">
        <v>84391.11</v>
      </c>
      <c r="H2304">
        <v>678</v>
      </c>
      <c r="I2304">
        <v>108</v>
      </c>
      <c r="J2304">
        <v>2</v>
      </c>
      <c r="K2304" t="s">
        <v>33</v>
      </c>
      <c r="L2304" t="s">
        <v>37</v>
      </c>
      <c r="M2304" t="s">
        <v>33</v>
      </c>
      <c r="N2304" t="s">
        <v>34</v>
      </c>
      <c r="O2304" t="s">
        <v>52</v>
      </c>
      <c r="P2304">
        <v>19</v>
      </c>
      <c r="Q2304">
        <v>488</v>
      </c>
      <c r="R2304">
        <v>5</v>
      </c>
      <c r="S2304">
        <v>1</v>
      </c>
      <c r="T2304" t="s">
        <v>46</v>
      </c>
      <c r="U2304">
        <v>433</v>
      </c>
      <c r="V2304">
        <v>4</v>
      </c>
      <c r="W2304" t="s">
        <v>37</v>
      </c>
      <c r="X2304" t="s">
        <v>33</v>
      </c>
      <c r="Y2304" t="s">
        <v>33</v>
      </c>
      <c r="Z2304">
        <v>471285.24</v>
      </c>
      <c r="AA2304">
        <v>2.149</v>
      </c>
      <c r="AB2304" t="s">
        <v>62</v>
      </c>
      <c r="AC2304" t="s">
        <v>51</v>
      </c>
      <c r="AD2304" t="s">
        <v>46</v>
      </c>
    </row>
    <row r="2305" spans="1:30" x14ac:dyDescent="0.25">
      <c r="A2305">
        <v>102304</v>
      </c>
      <c r="B2305">
        <v>40</v>
      </c>
      <c r="C2305" t="s">
        <v>66</v>
      </c>
      <c r="D2305" t="s">
        <v>58</v>
      </c>
      <c r="E2305" t="s">
        <v>42</v>
      </c>
      <c r="F2305">
        <v>31421.55</v>
      </c>
      <c r="H2305">
        <v>789</v>
      </c>
      <c r="I2305">
        <v>16</v>
      </c>
      <c r="J2305">
        <v>2</v>
      </c>
      <c r="K2305" t="s">
        <v>33</v>
      </c>
      <c r="L2305" t="s">
        <v>37</v>
      </c>
      <c r="M2305" t="s">
        <v>33</v>
      </c>
      <c r="N2305" t="s">
        <v>53</v>
      </c>
      <c r="O2305" t="s">
        <v>56</v>
      </c>
      <c r="P2305">
        <v>17</v>
      </c>
      <c r="Q2305">
        <v>175</v>
      </c>
      <c r="R2305">
        <v>4</v>
      </c>
      <c r="S2305">
        <v>0</v>
      </c>
      <c r="T2305" t="s">
        <v>67</v>
      </c>
      <c r="U2305">
        <v>-1</v>
      </c>
      <c r="V2305">
        <v>0</v>
      </c>
      <c r="W2305" t="s">
        <v>33</v>
      </c>
      <c r="X2305" t="s">
        <v>37</v>
      </c>
      <c r="Y2305" t="s">
        <v>33</v>
      </c>
      <c r="Z2305">
        <v>377058.6</v>
      </c>
      <c r="AA2305">
        <v>0</v>
      </c>
      <c r="AB2305" t="s">
        <v>62</v>
      </c>
      <c r="AC2305" t="s">
        <v>51</v>
      </c>
      <c r="AD2305" t="s">
        <v>46</v>
      </c>
    </row>
    <row r="2306" spans="1:30" x14ac:dyDescent="0.25">
      <c r="A2306">
        <v>102305</v>
      </c>
      <c r="B2306">
        <v>66</v>
      </c>
      <c r="C2306" t="s">
        <v>47</v>
      </c>
      <c r="D2306" t="s">
        <v>58</v>
      </c>
      <c r="E2306" t="s">
        <v>42</v>
      </c>
      <c r="F2306">
        <v>72532.039999999994</v>
      </c>
      <c r="G2306">
        <v>63789.279999999999</v>
      </c>
      <c r="H2306">
        <v>647</v>
      </c>
      <c r="I2306">
        <v>6</v>
      </c>
      <c r="J2306">
        <v>2</v>
      </c>
      <c r="K2306" t="s">
        <v>37</v>
      </c>
      <c r="L2306" t="s">
        <v>37</v>
      </c>
      <c r="M2306" t="s">
        <v>37</v>
      </c>
      <c r="N2306" t="s">
        <v>34</v>
      </c>
      <c r="O2306" t="s">
        <v>35</v>
      </c>
      <c r="P2306">
        <v>26</v>
      </c>
      <c r="Q2306">
        <v>37</v>
      </c>
      <c r="R2306">
        <v>1</v>
      </c>
      <c r="S2306">
        <v>0</v>
      </c>
      <c r="T2306" t="s">
        <v>67</v>
      </c>
      <c r="U2306">
        <v>-1</v>
      </c>
      <c r="V2306">
        <v>3</v>
      </c>
      <c r="W2306" t="s">
        <v>37</v>
      </c>
      <c r="X2306" t="s">
        <v>37</v>
      </c>
      <c r="Y2306" t="s">
        <v>33</v>
      </c>
      <c r="Z2306">
        <v>870384.48</v>
      </c>
      <c r="AA2306">
        <v>0.879</v>
      </c>
      <c r="AB2306" t="s">
        <v>60</v>
      </c>
      <c r="AC2306" t="s">
        <v>39</v>
      </c>
      <c r="AD2306" t="s">
        <v>46</v>
      </c>
    </row>
    <row r="2307" spans="1:30" x14ac:dyDescent="0.25">
      <c r="A2307">
        <v>102306</v>
      </c>
      <c r="B2307">
        <v>39</v>
      </c>
      <c r="C2307" t="s">
        <v>30</v>
      </c>
      <c r="D2307" t="s">
        <v>58</v>
      </c>
      <c r="E2307" t="s">
        <v>42</v>
      </c>
      <c r="F2307">
        <v>64486.92</v>
      </c>
      <c r="G2307">
        <v>79989.25</v>
      </c>
      <c r="H2307">
        <v>672</v>
      </c>
      <c r="I2307">
        <v>24</v>
      </c>
      <c r="J2307">
        <v>3</v>
      </c>
      <c r="K2307" t="s">
        <v>33</v>
      </c>
      <c r="L2307" t="s">
        <v>37</v>
      </c>
      <c r="M2307" t="s">
        <v>37</v>
      </c>
      <c r="N2307" t="s">
        <v>34</v>
      </c>
      <c r="O2307" t="s">
        <v>43</v>
      </c>
      <c r="P2307">
        <v>17</v>
      </c>
      <c r="Q2307">
        <v>422</v>
      </c>
      <c r="R2307">
        <v>4</v>
      </c>
      <c r="S2307">
        <v>4</v>
      </c>
      <c r="T2307" t="s">
        <v>36</v>
      </c>
      <c r="U2307">
        <v>246</v>
      </c>
      <c r="V2307">
        <v>3</v>
      </c>
      <c r="W2307" t="s">
        <v>37</v>
      </c>
      <c r="X2307" t="s">
        <v>33</v>
      </c>
      <c r="Y2307" t="s">
        <v>33</v>
      </c>
      <c r="Z2307">
        <v>773843.04</v>
      </c>
      <c r="AA2307">
        <v>1.24</v>
      </c>
      <c r="AB2307" t="s">
        <v>62</v>
      </c>
      <c r="AC2307" t="s">
        <v>39</v>
      </c>
      <c r="AD2307" t="s">
        <v>46</v>
      </c>
    </row>
    <row r="2308" spans="1:30" x14ac:dyDescent="0.25">
      <c r="A2308">
        <v>102307</v>
      </c>
      <c r="B2308">
        <v>38</v>
      </c>
      <c r="C2308" t="s">
        <v>41</v>
      </c>
      <c r="D2308" t="s">
        <v>31</v>
      </c>
      <c r="E2308" t="s">
        <v>32</v>
      </c>
      <c r="F2308">
        <v>47742.81</v>
      </c>
      <c r="G2308">
        <v>48082.28</v>
      </c>
      <c r="H2308">
        <v>547</v>
      </c>
      <c r="I2308">
        <v>25</v>
      </c>
      <c r="J2308">
        <v>5</v>
      </c>
      <c r="K2308" t="s">
        <v>33</v>
      </c>
      <c r="L2308" t="s">
        <v>37</v>
      </c>
      <c r="M2308" t="s">
        <v>33</v>
      </c>
      <c r="N2308" t="s">
        <v>55</v>
      </c>
      <c r="O2308" t="s">
        <v>73</v>
      </c>
      <c r="P2308">
        <v>4</v>
      </c>
      <c r="Q2308">
        <v>654</v>
      </c>
      <c r="R2308">
        <v>2</v>
      </c>
      <c r="S2308">
        <v>0</v>
      </c>
      <c r="T2308" t="s">
        <v>36</v>
      </c>
      <c r="U2308">
        <v>-1</v>
      </c>
      <c r="V2308">
        <v>5</v>
      </c>
      <c r="W2308" t="s">
        <v>33</v>
      </c>
      <c r="X2308" t="s">
        <v>33</v>
      </c>
      <c r="Y2308" t="s">
        <v>37</v>
      </c>
      <c r="Z2308">
        <v>572913.72</v>
      </c>
      <c r="AA2308">
        <v>1.0069999999999999</v>
      </c>
      <c r="AB2308" t="s">
        <v>62</v>
      </c>
      <c r="AC2308" t="s">
        <v>45</v>
      </c>
      <c r="AD2308" t="s">
        <v>40</v>
      </c>
    </row>
    <row r="2309" spans="1:30" x14ac:dyDescent="0.25">
      <c r="A2309">
        <v>102308</v>
      </c>
      <c r="B2309">
        <v>41</v>
      </c>
      <c r="C2309" t="s">
        <v>30</v>
      </c>
      <c r="D2309" t="s">
        <v>68</v>
      </c>
      <c r="E2309" t="s">
        <v>32</v>
      </c>
      <c r="F2309">
        <v>65111.39</v>
      </c>
      <c r="G2309">
        <v>44984.97</v>
      </c>
      <c r="H2309">
        <v>708</v>
      </c>
      <c r="I2309">
        <v>114</v>
      </c>
      <c r="J2309">
        <v>2</v>
      </c>
      <c r="K2309" t="s">
        <v>33</v>
      </c>
      <c r="L2309" t="s">
        <v>37</v>
      </c>
      <c r="M2309" t="s">
        <v>37</v>
      </c>
      <c r="N2309" t="s">
        <v>34</v>
      </c>
      <c r="O2309" t="s">
        <v>43</v>
      </c>
      <c r="P2309">
        <v>2</v>
      </c>
      <c r="Q2309">
        <v>544</v>
      </c>
      <c r="R2309">
        <v>1</v>
      </c>
      <c r="S2309">
        <v>2</v>
      </c>
      <c r="T2309" t="s">
        <v>36</v>
      </c>
      <c r="U2309">
        <v>128</v>
      </c>
      <c r="V2309">
        <v>1</v>
      </c>
      <c r="W2309" t="s">
        <v>37</v>
      </c>
      <c r="X2309" t="s">
        <v>37</v>
      </c>
      <c r="Y2309" t="s">
        <v>33</v>
      </c>
      <c r="Z2309">
        <v>781336.68</v>
      </c>
      <c r="AA2309">
        <v>0.69099999999999995</v>
      </c>
      <c r="AB2309" t="s">
        <v>62</v>
      </c>
      <c r="AC2309" t="s">
        <v>39</v>
      </c>
      <c r="AD2309" t="s">
        <v>46</v>
      </c>
    </row>
    <row r="2310" spans="1:30" x14ac:dyDescent="0.25">
      <c r="A2310">
        <v>102309</v>
      </c>
      <c r="B2310">
        <v>60</v>
      </c>
      <c r="C2310" t="s">
        <v>54</v>
      </c>
      <c r="D2310" t="s">
        <v>31</v>
      </c>
      <c r="E2310" t="s">
        <v>42</v>
      </c>
      <c r="G2310">
        <v>0</v>
      </c>
      <c r="H2310">
        <v>730</v>
      </c>
      <c r="I2310">
        <v>169</v>
      </c>
      <c r="J2310">
        <v>5</v>
      </c>
      <c r="K2310" t="s">
        <v>33</v>
      </c>
      <c r="L2310" t="s">
        <v>33</v>
      </c>
      <c r="M2310" t="s">
        <v>33</v>
      </c>
      <c r="N2310" t="s">
        <v>34</v>
      </c>
      <c r="O2310" t="s">
        <v>69</v>
      </c>
      <c r="P2310">
        <v>10</v>
      </c>
      <c r="Q2310">
        <v>438</v>
      </c>
      <c r="R2310">
        <v>1</v>
      </c>
      <c r="S2310">
        <v>3</v>
      </c>
      <c r="T2310" t="s">
        <v>67</v>
      </c>
      <c r="U2310">
        <v>183</v>
      </c>
      <c r="V2310">
        <v>5</v>
      </c>
      <c r="W2310" t="s">
        <v>33</v>
      </c>
      <c r="X2310" t="s">
        <v>33</v>
      </c>
      <c r="Y2310" t="s">
        <v>33</v>
      </c>
      <c r="Z2310">
        <v>360919.68</v>
      </c>
      <c r="AA2310">
        <v>0</v>
      </c>
      <c r="AB2310" t="s">
        <v>60</v>
      </c>
      <c r="AC2310" t="s">
        <v>65</v>
      </c>
      <c r="AD2310" t="s">
        <v>46</v>
      </c>
    </row>
    <row r="2311" spans="1:30" x14ac:dyDescent="0.25">
      <c r="A2311">
        <v>102310</v>
      </c>
      <c r="B2311">
        <v>68</v>
      </c>
      <c r="C2311" t="s">
        <v>47</v>
      </c>
      <c r="D2311" t="s">
        <v>31</v>
      </c>
      <c r="E2311" t="s">
        <v>32</v>
      </c>
      <c r="F2311">
        <v>42130.32</v>
      </c>
      <c r="G2311">
        <v>19638.77</v>
      </c>
      <c r="H2311">
        <v>661</v>
      </c>
      <c r="I2311">
        <v>165</v>
      </c>
      <c r="J2311">
        <v>3</v>
      </c>
      <c r="K2311" t="s">
        <v>33</v>
      </c>
      <c r="L2311" t="s">
        <v>37</v>
      </c>
      <c r="M2311" t="s">
        <v>33</v>
      </c>
      <c r="N2311" t="s">
        <v>53</v>
      </c>
      <c r="O2311" t="s">
        <v>64</v>
      </c>
      <c r="P2311">
        <v>13</v>
      </c>
      <c r="Q2311">
        <v>371</v>
      </c>
      <c r="R2311">
        <v>7</v>
      </c>
      <c r="S2311">
        <v>4</v>
      </c>
      <c r="T2311" t="s">
        <v>36</v>
      </c>
      <c r="U2311">
        <v>58</v>
      </c>
      <c r="V2311">
        <v>5</v>
      </c>
      <c r="W2311" t="s">
        <v>33</v>
      </c>
      <c r="X2311" t="s">
        <v>33</v>
      </c>
      <c r="Y2311" t="s">
        <v>37</v>
      </c>
      <c r="Z2311">
        <v>505563.84</v>
      </c>
      <c r="AA2311">
        <v>0.46600000000000003</v>
      </c>
      <c r="AB2311" t="s">
        <v>60</v>
      </c>
      <c r="AC2311" t="s">
        <v>51</v>
      </c>
      <c r="AD2311" t="s">
        <v>40</v>
      </c>
    </row>
    <row r="2312" spans="1:30" x14ac:dyDescent="0.25">
      <c r="A2312">
        <v>102311</v>
      </c>
      <c r="B2312">
        <v>61</v>
      </c>
      <c r="C2312" t="s">
        <v>70</v>
      </c>
      <c r="D2312" t="s">
        <v>68</v>
      </c>
      <c r="E2312" t="s">
        <v>42</v>
      </c>
      <c r="F2312">
        <v>59611.27</v>
      </c>
      <c r="G2312">
        <v>0</v>
      </c>
      <c r="H2312">
        <v>794</v>
      </c>
      <c r="I2312">
        <v>51</v>
      </c>
      <c r="J2312">
        <v>1</v>
      </c>
      <c r="K2312" t="s">
        <v>33</v>
      </c>
      <c r="L2312" t="s">
        <v>33</v>
      </c>
      <c r="M2312" t="s">
        <v>33</v>
      </c>
      <c r="N2312" t="s">
        <v>34</v>
      </c>
      <c r="O2312" t="s">
        <v>64</v>
      </c>
      <c r="P2312">
        <v>22</v>
      </c>
      <c r="Q2312">
        <v>245</v>
      </c>
      <c r="R2312">
        <v>8</v>
      </c>
      <c r="S2312">
        <v>3</v>
      </c>
      <c r="T2312" t="s">
        <v>36</v>
      </c>
      <c r="U2312">
        <v>356</v>
      </c>
      <c r="V2312">
        <v>4</v>
      </c>
      <c r="W2312" t="s">
        <v>33</v>
      </c>
      <c r="X2312" t="s">
        <v>37</v>
      </c>
      <c r="Y2312" t="s">
        <v>33</v>
      </c>
      <c r="Z2312">
        <v>715335.24</v>
      </c>
      <c r="AA2312">
        <v>0</v>
      </c>
      <c r="AB2312" t="s">
        <v>60</v>
      </c>
      <c r="AC2312" t="s">
        <v>39</v>
      </c>
      <c r="AD2312" t="s">
        <v>46</v>
      </c>
    </row>
    <row r="2313" spans="1:30" x14ac:dyDescent="0.25">
      <c r="A2313">
        <v>102312</v>
      </c>
      <c r="B2313">
        <v>42</v>
      </c>
      <c r="C2313" t="s">
        <v>71</v>
      </c>
      <c r="D2313" t="s">
        <v>58</v>
      </c>
      <c r="E2313" t="s">
        <v>42</v>
      </c>
      <c r="F2313">
        <v>43614.8</v>
      </c>
      <c r="G2313">
        <v>65639.8</v>
      </c>
      <c r="H2313">
        <v>724</v>
      </c>
      <c r="I2313">
        <v>27</v>
      </c>
      <c r="J2313">
        <v>3</v>
      </c>
      <c r="K2313" t="s">
        <v>33</v>
      </c>
      <c r="L2313" t="s">
        <v>37</v>
      </c>
      <c r="M2313" t="s">
        <v>33</v>
      </c>
      <c r="N2313" t="s">
        <v>34</v>
      </c>
      <c r="O2313" t="s">
        <v>59</v>
      </c>
      <c r="P2313">
        <v>16</v>
      </c>
      <c r="Q2313">
        <v>179</v>
      </c>
      <c r="R2313">
        <v>5</v>
      </c>
      <c r="S2313">
        <v>5</v>
      </c>
      <c r="T2313" t="s">
        <v>36</v>
      </c>
      <c r="U2313">
        <v>127</v>
      </c>
      <c r="V2313">
        <v>6</v>
      </c>
      <c r="W2313" t="s">
        <v>37</v>
      </c>
      <c r="X2313" t="s">
        <v>33</v>
      </c>
      <c r="Y2313" t="s">
        <v>37</v>
      </c>
      <c r="Z2313">
        <v>523377.6</v>
      </c>
      <c r="AA2313">
        <v>1.5049999999999999</v>
      </c>
      <c r="AB2313" t="s">
        <v>62</v>
      </c>
      <c r="AC2313" t="s">
        <v>45</v>
      </c>
      <c r="AD2313" t="s">
        <v>46</v>
      </c>
    </row>
    <row r="2314" spans="1:30" x14ac:dyDescent="0.25">
      <c r="A2314">
        <v>102313</v>
      </c>
      <c r="B2314">
        <v>39</v>
      </c>
      <c r="C2314" t="s">
        <v>71</v>
      </c>
      <c r="D2314" t="s">
        <v>58</v>
      </c>
      <c r="E2314" t="s">
        <v>42</v>
      </c>
      <c r="F2314">
        <v>69548.02</v>
      </c>
      <c r="G2314">
        <v>39719.15</v>
      </c>
      <c r="H2314">
        <v>640</v>
      </c>
      <c r="I2314">
        <v>89</v>
      </c>
      <c r="J2314">
        <v>4</v>
      </c>
      <c r="K2314" t="s">
        <v>33</v>
      </c>
      <c r="L2314" t="s">
        <v>33</v>
      </c>
      <c r="M2314" t="s">
        <v>33</v>
      </c>
      <c r="N2314" t="s">
        <v>34</v>
      </c>
      <c r="O2314" t="s">
        <v>52</v>
      </c>
      <c r="P2314">
        <v>14</v>
      </c>
      <c r="Q2314">
        <v>204</v>
      </c>
      <c r="R2314">
        <v>3</v>
      </c>
      <c r="S2314">
        <v>4</v>
      </c>
      <c r="T2314" t="s">
        <v>53</v>
      </c>
      <c r="U2314">
        <v>480</v>
      </c>
      <c r="V2314">
        <v>3</v>
      </c>
      <c r="W2314" t="s">
        <v>37</v>
      </c>
      <c r="X2314" t="s">
        <v>33</v>
      </c>
      <c r="Y2314" t="s">
        <v>37</v>
      </c>
      <c r="Z2314">
        <v>834576.24</v>
      </c>
      <c r="AA2314">
        <v>0.57099999999999995</v>
      </c>
      <c r="AB2314" t="s">
        <v>62</v>
      </c>
      <c r="AC2314" t="s">
        <v>39</v>
      </c>
      <c r="AD2314" t="s">
        <v>46</v>
      </c>
    </row>
    <row r="2315" spans="1:30" x14ac:dyDescent="0.25">
      <c r="A2315">
        <v>102314</v>
      </c>
      <c r="B2315">
        <v>66</v>
      </c>
      <c r="C2315" t="s">
        <v>71</v>
      </c>
      <c r="D2315" t="s">
        <v>31</v>
      </c>
      <c r="E2315" t="s">
        <v>42</v>
      </c>
      <c r="F2315">
        <v>55907.54</v>
      </c>
      <c r="G2315">
        <v>52008.67</v>
      </c>
      <c r="H2315">
        <v>651</v>
      </c>
      <c r="I2315">
        <v>2</v>
      </c>
      <c r="J2315">
        <v>2</v>
      </c>
      <c r="K2315" t="s">
        <v>33</v>
      </c>
      <c r="L2315" t="s">
        <v>33</v>
      </c>
      <c r="M2315" t="s">
        <v>37</v>
      </c>
      <c r="N2315" t="s">
        <v>34</v>
      </c>
      <c r="O2315" t="s">
        <v>43</v>
      </c>
      <c r="P2315">
        <v>24</v>
      </c>
      <c r="Q2315">
        <v>431</v>
      </c>
      <c r="R2315">
        <v>5</v>
      </c>
      <c r="S2315">
        <v>4</v>
      </c>
      <c r="T2315" t="s">
        <v>53</v>
      </c>
      <c r="U2315">
        <v>470</v>
      </c>
      <c r="V2315">
        <v>6</v>
      </c>
      <c r="W2315" t="s">
        <v>33</v>
      </c>
      <c r="X2315" t="s">
        <v>37</v>
      </c>
      <c r="Y2315" t="s">
        <v>33</v>
      </c>
      <c r="Z2315">
        <v>670890.48</v>
      </c>
      <c r="AA2315">
        <v>0.93</v>
      </c>
      <c r="AB2315" t="s">
        <v>60</v>
      </c>
      <c r="AC2315" t="s">
        <v>39</v>
      </c>
      <c r="AD2315" t="s">
        <v>46</v>
      </c>
    </row>
    <row r="2316" spans="1:30" x14ac:dyDescent="0.25">
      <c r="A2316">
        <v>102315</v>
      </c>
      <c r="B2316">
        <v>60</v>
      </c>
      <c r="C2316" t="s">
        <v>66</v>
      </c>
      <c r="D2316" t="s">
        <v>58</v>
      </c>
      <c r="E2316" t="s">
        <v>42</v>
      </c>
      <c r="F2316">
        <v>12000</v>
      </c>
      <c r="G2316">
        <v>50680.95</v>
      </c>
      <c r="H2316">
        <v>785</v>
      </c>
      <c r="I2316">
        <v>2</v>
      </c>
      <c r="J2316">
        <v>5</v>
      </c>
      <c r="K2316" t="s">
        <v>33</v>
      </c>
      <c r="L2316" t="s">
        <v>37</v>
      </c>
      <c r="M2316" t="s">
        <v>33</v>
      </c>
      <c r="N2316" t="s">
        <v>34</v>
      </c>
      <c r="O2316" t="s">
        <v>69</v>
      </c>
      <c r="P2316">
        <v>1</v>
      </c>
      <c r="Q2316">
        <v>568</v>
      </c>
      <c r="R2316">
        <v>4</v>
      </c>
      <c r="S2316">
        <v>1</v>
      </c>
      <c r="U2316">
        <v>217</v>
      </c>
      <c r="V2316">
        <v>0</v>
      </c>
      <c r="W2316" t="s">
        <v>37</v>
      </c>
      <c r="X2316" t="s">
        <v>33</v>
      </c>
      <c r="Y2316" t="s">
        <v>37</v>
      </c>
      <c r="Z2316">
        <v>144000</v>
      </c>
      <c r="AA2316">
        <v>4.2229999999999999</v>
      </c>
      <c r="AB2316" t="s">
        <v>60</v>
      </c>
      <c r="AC2316" t="s">
        <v>65</v>
      </c>
      <c r="AD2316" t="s">
        <v>40</v>
      </c>
    </row>
    <row r="2317" spans="1:30" x14ac:dyDescent="0.25">
      <c r="A2317">
        <v>102316</v>
      </c>
      <c r="B2317">
        <v>21</v>
      </c>
      <c r="C2317" t="s">
        <v>66</v>
      </c>
      <c r="D2317" t="s">
        <v>58</v>
      </c>
      <c r="E2317" t="s">
        <v>42</v>
      </c>
      <c r="F2317">
        <v>52312.18</v>
      </c>
      <c r="G2317">
        <v>54422.66</v>
      </c>
      <c r="H2317">
        <v>850</v>
      </c>
      <c r="I2317">
        <v>37</v>
      </c>
      <c r="J2317">
        <v>1</v>
      </c>
      <c r="K2317" t="s">
        <v>33</v>
      </c>
      <c r="L2317" t="s">
        <v>33</v>
      </c>
      <c r="M2317" t="s">
        <v>33</v>
      </c>
      <c r="N2317" t="s">
        <v>34</v>
      </c>
      <c r="O2317" t="s">
        <v>69</v>
      </c>
      <c r="P2317">
        <v>25</v>
      </c>
      <c r="Q2317">
        <v>294</v>
      </c>
      <c r="R2317">
        <v>3</v>
      </c>
      <c r="S2317">
        <v>1</v>
      </c>
      <c r="T2317" t="s">
        <v>67</v>
      </c>
      <c r="U2317">
        <v>172</v>
      </c>
      <c r="V2317">
        <v>2</v>
      </c>
      <c r="W2317" t="s">
        <v>37</v>
      </c>
      <c r="X2317" t="s">
        <v>37</v>
      </c>
      <c r="Y2317" t="s">
        <v>33</v>
      </c>
      <c r="Z2317">
        <v>627746.16</v>
      </c>
      <c r="AA2317">
        <v>1.04</v>
      </c>
      <c r="AB2317" t="s">
        <v>44</v>
      </c>
      <c r="AC2317" t="s">
        <v>45</v>
      </c>
      <c r="AD2317" t="s">
        <v>46</v>
      </c>
    </row>
    <row r="2318" spans="1:30" x14ac:dyDescent="0.25">
      <c r="A2318">
        <v>102317</v>
      </c>
      <c r="B2318">
        <v>22</v>
      </c>
      <c r="C2318" t="s">
        <v>71</v>
      </c>
      <c r="D2318" t="s">
        <v>31</v>
      </c>
      <c r="E2318" t="s">
        <v>48</v>
      </c>
      <c r="F2318">
        <v>27880.9</v>
      </c>
      <c r="G2318">
        <v>57213.93</v>
      </c>
      <c r="H2318">
        <v>702</v>
      </c>
      <c r="I2318">
        <v>32</v>
      </c>
      <c r="J2318">
        <v>4</v>
      </c>
      <c r="K2318" t="s">
        <v>33</v>
      </c>
      <c r="L2318" t="s">
        <v>37</v>
      </c>
      <c r="M2318" t="s">
        <v>33</v>
      </c>
      <c r="N2318" t="s">
        <v>34</v>
      </c>
      <c r="O2318" t="s">
        <v>49</v>
      </c>
      <c r="P2318">
        <v>2</v>
      </c>
      <c r="Q2318">
        <v>527</v>
      </c>
      <c r="R2318">
        <v>3</v>
      </c>
      <c r="S2318">
        <v>3</v>
      </c>
      <c r="T2318" t="s">
        <v>36</v>
      </c>
      <c r="U2318">
        <v>157</v>
      </c>
      <c r="V2318">
        <v>6</v>
      </c>
      <c r="W2318" t="s">
        <v>33</v>
      </c>
      <c r="X2318" t="s">
        <v>33</v>
      </c>
      <c r="Y2318" t="s">
        <v>37</v>
      </c>
      <c r="Z2318">
        <v>334570.8</v>
      </c>
      <c r="AA2318">
        <v>2.052</v>
      </c>
      <c r="AB2318" t="s">
        <v>44</v>
      </c>
      <c r="AC2318" t="s">
        <v>65</v>
      </c>
      <c r="AD2318" t="s">
        <v>40</v>
      </c>
    </row>
    <row r="2319" spans="1:30" x14ac:dyDescent="0.25">
      <c r="A2319">
        <v>102318</v>
      </c>
      <c r="B2319">
        <v>56</v>
      </c>
      <c r="C2319" t="s">
        <v>71</v>
      </c>
      <c r="D2319" t="s">
        <v>58</v>
      </c>
      <c r="E2319" t="s">
        <v>32</v>
      </c>
      <c r="F2319">
        <v>29322.23</v>
      </c>
      <c r="G2319">
        <v>5933.26</v>
      </c>
      <c r="H2319">
        <v>572</v>
      </c>
      <c r="I2319">
        <v>61</v>
      </c>
      <c r="J2319">
        <v>4</v>
      </c>
      <c r="K2319" t="s">
        <v>33</v>
      </c>
      <c r="L2319" t="s">
        <v>37</v>
      </c>
      <c r="M2319" t="s">
        <v>33</v>
      </c>
      <c r="N2319" t="s">
        <v>34</v>
      </c>
      <c r="O2319" t="s">
        <v>43</v>
      </c>
      <c r="P2319">
        <v>14</v>
      </c>
      <c r="Q2319">
        <v>584</v>
      </c>
      <c r="R2319">
        <v>8</v>
      </c>
      <c r="S2319">
        <v>0</v>
      </c>
      <c r="T2319" t="s">
        <v>53</v>
      </c>
      <c r="U2319">
        <v>-1</v>
      </c>
      <c r="V2319">
        <v>6</v>
      </c>
      <c r="W2319" t="s">
        <v>37</v>
      </c>
      <c r="X2319" t="s">
        <v>33</v>
      </c>
      <c r="Y2319" t="s">
        <v>37</v>
      </c>
      <c r="Z2319">
        <v>351866.76</v>
      </c>
      <c r="AA2319">
        <v>0.20200000000000001</v>
      </c>
      <c r="AB2319" t="s">
        <v>60</v>
      </c>
      <c r="AC2319" t="s">
        <v>65</v>
      </c>
      <c r="AD2319" t="s">
        <v>40</v>
      </c>
    </row>
    <row r="2320" spans="1:30" x14ac:dyDescent="0.25">
      <c r="A2320">
        <v>102319</v>
      </c>
      <c r="B2320">
        <v>64</v>
      </c>
      <c r="C2320" t="s">
        <v>75</v>
      </c>
      <c r="D2320" t="s">
        <v>31</v>
      </c>
      <c r="E2320" t="s">
        <v>48</v>
      </c>
      <c r="F2320">
        <v>49429.23</v>
      </c>
      <c r="G2320">
        <v>0</v>
      </c>
      <c r="H2320">
        <v>690</v>
      </c>
      <c r="I2320">
        <v>99</v>
      </c>
      <c r="J2320">
        <v>2</v>
      </c>
      <c r="K2320" t="s">
        <v>33</v>
      </c>
      <c r="L2320" t="s">
        <v>33</v>
      </c>
      <c r="M2320" t="s">
        <v>33</v>
      </c>
      <c r="N2320" t="s">
        <v>34</v>
      </c>
      <c r="O2320" t="s">
        <v>35</v>
      </c>
      <c r="P2320">
        <v>19</v>
      </c>
      <c r="Q2320">
        <v>198</v>
      </c>
      <c r="R2320">
        <v>7</v>
      </c>
      <c r="S2320">
        <v>2</v>
      </c>
      <c r="T2320" t="s">
        <v>46</v>
      </c>
      <c r="U2320">
        <v>485</v>
      </c>
      <c r="V2320">
        <v>3</v>
      </c>
      <c r="W2320" t="s">
        <v>37</v>
      </c>
      <c r="X2320" t="s">
        <v>33</v>
      </c>
      <c r="Y2320" t="s">
        <v>33</v>
      </c>
      <c r="Z2320">
        <v>593150.76</v>
      </c>
      <c r="AA2320">
        <v>0</v>
      </c>
      <c r="AB2320" t="s">
        <v>60</v>
      </c>
      <c r="AC2320" t="s">
        <v>45</v>
      </c>
      <c r="AD2320" t="s">
        <v>46</v>
      </c>
    </row>
    <row r="2321" spans="1:30" x14ac:dyDescent="0.25">
      <c r="A2321">
        <v>102320</v>
      </c>
      <c r="B2321">
        <v>32</v>
      </c>
      <c r="C2321" t="s">
        <v>70</v>
      </c>
      <c r="D2321" t="s">
        <v>31</v>
      </c>
      <c r="E2321" t="s">
        <v>42</v>
      </c>
      <c r="F2321">
        <v>80263.320000000007</v>
      </c>
      <c r="G2321">
        <v>67996.13</v>
      </c>
      <c r="H2321">
        <v>628</v>
      </c>
      <c r="I2321">
        <v>89</v>
      </c>
      <c r="J2321">
        <v>2</v>
      </c>
      <c r="K2321" t="s">
        <v>37</v>
      </c>
      <c r="L2321" t="s">
        <v>33</v>
      </c>
      <c r="M2321" t="s">
        <v>33</v>
      </c>
      <c r="N2321" t="s">
        <v>34</v>
      </c>
      <c r="O2321" t="s">
        <v>43</v>
      </c>
      <c r="P2321">
        <v>24</v>
      </c>
      <c r="Q2321">
        <v>304</v>
      </c>
      <c r="R2321">
        <v>8</v>
      </c>
      <c r="S2321">
        <v>2</v>
      </c>
      <c r="T2321" t="s">
        <v>36</v>
      </c>
      <c r="U2321">
        <v>370</v>
      </c>
      <c r="V2321">
        <v>0</v>
      </c>
      <c r="W2321" t="s">
        <v>33</v>
      </c>
      <c r="X2321" t="s">
        <v>33</v>
      </c>
      <c r="Y2321" t="s">
        <v>33</v>
      </c>
      <c r="Z2321">
        <v>963159.84</v>
      </c>
      <c r="AA2321">
        <v>0.84699999999999998</v>
      </c>
      <c r="AB2321" t="s">
        <v>38</v>
      </c>
      <c r="AC2321" t="s">
        <v>39</v>
      </c>
      <c r="AD2321" t="s">
        <v>46</v>
      </c>
    </row>
    <row r="2322" spans="1:30" x14ac:dyDescent="0.25">
      <c r="A2322">
        <v>102321</v>
      </c>
      <c r="B2322">
        <v>32</v>
      </c>
      <c r="C2322" t="s">
        <v>41</v>
      </c>
      <c r="D2322" t="s">
        <v>58</v>
      </c>
      <c r="E2322" t="s">
        <v>48</v>
      </c>
      <c r="F2322">
        <v>89369.82</v>
      </c>
      <c r="G2322">
        <v>33200.120000000003</v>
      </c>
      <c r="H2322">
        <v>643</v>
      </c>
      <c r="I2322">
        <v>49</v>
      </c>
      <c r="J2322">
        <v>5</v>
      </c>
      <c r="K2322" t="s">
        <v>33</v>
      </c>
      <c r="L2322" t="s">
        <v>33</v>
      </c>
      <c r="M2322" t="s">
        <v>33</v>
      </c>
      <c r="N2322" t="s">
        <v>34</v>
      </c>
      <c r="O2322" t="s">
        <v>74</v>
      </c>
      <c r="P2322">
        <v>16</v>
      </c>
      <c r="Q2322">
        <v>20</v>
      </c>
      <c r="R2322">
        <v>2</v>
      </c>
      <c r="S2322">
        <v>1</v>
      </c>
      <c r="T2322" t="s">
        <v>53</v>
      </c>
      <c r="U2322">
        <v>467</v>
      </c>
      <c r="V2322">
        <v>0</v>
      </c>
      <c r="W2322" t="s">
        <v>33</v>
      </c>
      <c r="X2322" t="s">
        <v>33</v>
      </c>
      <c r="Y2322" t="s">
        <v>33</v>
      </c>
      <c r="Z2322">
        <v>1072437.8400000001</v>
      </c>
      <c r="AA2322">
        <v>0.371</v>
      </c>
      <c r="AB2322" t="s">
        <v>38</v>
      </c>
      <c r="AC2322" t="s">
        <v>39</v>
      </c>
      <c r="AD2322" t="s">
        <v>46</v>
      </c>
    </row>
    <row r="2323" spans="1:30" x14ac:dyDescent="0.25">
      <c r="A2323">
        <v>102322</v>
      </c>
      <c r="B2323">
        <v>63</v>
      </c>
      <c r="C2323" t="s">
        <v>75</v>
      </c>
      <c r="D2323" t="s">
        <v>31</v>
      </c>
      <c r="E2323" t="s">
        <v>32</v>
      </c>
      <c r="F2323">
        <v>35089.449999999997</v>
      </c>
      <c r="G2323">
        <v>29840.28</v>
      </c>
      <c r="H2323">
        <v>703</v>
      </c>
      <c r="I2323">
        <v>162</v>
      </c>
      <c r="J2323">
        <v>2</v>
      </c>
      <c r="K2323" t="s">
        <v>33</v>
      </c>
      <c r="L2323" t="s">
        <v>37</v>
      </c>
      <c r="M2323" t="s">
        <v>37</v>
      </c>
      <c r="N2323" t="s">
        <v>34</v>
      </c>
      <c r="O2323" t="s">
        <v>49</v>
      </c>
      <c r="P2323">
        <v>17</v>
      </c>
      <c r="Q2323">
        <v>342</v>
      </c>
      <c r="R2323">
        <v>3</v>
      </c>
      <c r="S2323">
        <v>5</v>
      </c>
      <c r="T2323" t="s">
        <v>53</v>
      </c>
      <c r="U2323">
        <v>67</v>
      </c>
      <c r="V2323">
        <v>2</v>
      </c>
      <c r="W2323" t="s">
        <v>37</v>
      </c>
      <c r="X2323" t="s">
        <v>33</v>
      </c>
      <c r="Y2323" t="s">
        <v>33</v>
      </c>
      <c r="Z2323">
        <v>421073.4</v>
      </c>
      <c r="AA2323">
        <v>0.85</v>
      </c>
      <c r="AB2323" t="s">
        <v>60</v>
      </c>
      <c r="AC2323" t="s">
        <v>51</v>
      </c>
      <c r="AD2323" t="s">
        <v>46</v>
      </c>
    </row>
    <row r="2324" spans="1:30" x14ac:dyDescent="0.25">
      <c r="A2324">
        <v>102323</v>
      </c>
      <c r="B2324">
        <v>22</v>
      </c>
      <c r="C2324" t="s">
        <v>75</v>
      </c>
      <c r="D2324" t="s">
        <v>58</v>
      </c>
      <c r="E2324" t="s">
        <v>32</v>
      </c>
      <c r="F2324">
        <v>35644.68</v>
      </c>
      <c r="G2324">
        <v>38438.839999999997</v>
      </c>
      <c r="H2324">
        <v>697</v>
      </c>
      <c r="I2324">
        <v>135</v>
      </c>
      <c r="J2324">
        <v>2</v>
      </c>
      <c r="K2324" t="s">
        <v>33</v>
      </c>
      <c r="L2324" t="s">
        <v>33</v>
      </c>
      <c r="M2324" t="s">
        <v>33</v>
      </c>
      <c r="N2324" t="s">
        <v>34</v>
      </c>
      <c r="O2324" t="s">
        <v>64</v>
      </c>
      <c r="P2324">
        <v>9</v>
      </c>
      <c r="Q2324">
        <v>293</v>
      </c>
      <c r="R2324">
        <v>3</v>
      </c>
      <c r="S2324">
        <v>3</v>
      </c>
      <c r="T2324" t="s">
        <v>53</v>
      </c>
      <c r="U2324">
        <v>157</v>
      </c>
      <c r="V2324">
        <v>5</v>
      </c>
      <c r="W2324" t="s">
        <v>37</v>
      </c>
      <c r="X2324" t="s">
        <v>33</v>
      </c>
      <c r="Y2324" t="s">
        <v>33</v>
      </c>
      <c r="Z2324">
        <v>427736.16</v>
      </c>
      <c r="AA2324">
        <v>1.0780000000000001</v>
      </c>
      <c r="AB2324" t="s">
        <v>44</v>
      </c>
      <c r="AC2324" t="s">
        <v>51</v>
      </c>
      <c r="AD2324" t="s">
        <v>46</v>
      </c>
    </row>
    <row r="2325" spans="1:30" x14ac:dyDescent="0.25">
      <c r="A2325">
        <v>102324</v>
      </c>
      <c r="B2325">
        <v>23</v>
      </c>
      <c r="C2325" t="s">
        <v>75</v>
      </c>
      <c r="D2325" t="s">
        <v>58</v>
      </c>
      <c r="E2325" t="s">
        <v>42</v>
      </c>
      <c r="F2325">
        <v>19795.52</v>
      </c>
      <c r="G2325">
        <v>52460.36</v>
      </c>
      <c r="H2325">
        <v>492</v>
      </c>
      <c r="I2325">
        <v>90</v>
      </c>
      <c r="J2325">
        <v>2</v>
      </c>
      <c r="K2325" t="s">
        <v>33</v>
      </c>
      <c r="L2325" t="s">
        <v>37</v>
      </c>
      <c r="M2325" t="s">
        <v>37</v>
      </c>
      <c r="N2325" t="s">
        <v>34</v>
      </c>
      <c r="O2325" t="s">
        <v>35</v>
      </c>
      <c r="P2325">
        <v>7</v>
      </c>
      <c r="Q2325">
        <v>498</v>
      </c>
      <c r="R2325">
        <v>6</v>
      </c>
      <c r="S2325">
        <v>2</v>
      </c>
      <c r="T2325" t="s">
        <v>36</v>
      </c>
      <c r="U2325">
        <v>117</v>
      </c>
      <c r="V2325">
        <v>0</v>
      </c>
      <c r="W2325" t="s">
        <v>33</v>
      </c>
      <c r="X2325" t="s">
        <v>37</v>
      </c>
      <c r="Y2325" t="s">
        <v>37</v>
      </c>
      <c r="Z2325">
        <v>237546.23999999999</v>
      </c>
      <c r="AA2325">
        <v>2.65</v>
      </c>
      <c r="AB2325" t="s">
        <v>44</v>
      </c>
      <c r="AC2325" t="s">
        <v>65</v>
      </c>
      <c r="AD2325" t="s">
        <v>40</v>
      </c>
    </row>
    <row r="2326" spans="1:30" x14ac:dyDescent="0.25">
      <c r="A2326">
        <v>102325</v>
      </c>
      <c r="B2326">
        <v>52</v>
      </c>
      <c r="C2326" t="s">
        <v>47</v>
      </c>
      <c r="D2326" t="s">
        <v>31</v>
      </c>
      <c r="E2326" t="s">
        <v>42</v>
      </c>
      <c r="F2326">
        <v>20253.68</v>
      </c>
      <c r="G2326">
        <v>29393.19</v>
      </c>
      <c r="H2326">
        <v>610</v>
      </c>
      <c r="I2326">
        <v>119</v>
      </c>
      <c r="J2326">
        <v>5</v>
      </c>
      <c r="K2326" t="s">
        <v>33</v>
      </c>
      <c r="L2326" t="s">
        <v>33</v>
      </c>
      <c r="M2326" t="s">
        <v>33</v>
      </c>
      <c r="N2326" t="s">
        <v>34</v>
      </c>
      <c r="O2326" t="s">
        <v>73</v>
      </c>
      <c r="P2326">
        <v>8</v>
      </c>
      <c r="Q2326">
        <v>530</v>
      </c>
      <c r="R2326">
        <v>7</v>
      </c>
      <c r="S2326">
        <v>0</v>
      </c>
      <c r="T2326" t="s">
        <v>67</v>
      </c>
      <c r="U2326">
        <v>-1</v>
      </c>
      <c r="V2326">
        <v>2</v>
      </c>
      <c r="W2326" t="s">
        <v>37</v>
      </c>
      <c r="X2326" t="s">
        <v>33</v>
      </c>
      <c r="Y2326" t="s">
        <v>33</v>
      </c>
      <c r="Z2326">
        <v>243044.16</v>
      </c>
      <c r="AA2326">
        <v>1.4510000000000001</v>
      </c>
      <c r="AB2326" t="s">
        <v>50</v>
      </c>
      <c r="AC2326" t="s">
        <v>65</v>
      </c>
      <c r="AD2326" t="s">
        <v>46</v>
      </c>
    </row>
    <row r="2327" spans="1:30" x14ac:dyDescent="0.25">
      <c r="A2327">
        <v>102326</v>
      </c>
      <c r="B2327">
        <v>51</v>
      </c>
      <c r="C2327" t="s">
        <v>71</v>
      </c>
      <c r="D2327" t="s">
        <v>31</v>
      </c>
      <c r="E2327" t="s">
        <v>42</v>
      </c>
      <c r="F2327">
        <v>36258.92</v>
      </c>
      <c r="G2327">
        <v>22299.95</v>
      </c>
      <c r="H2327">
        <v>700</v>
      </c>
      <c r="I2327">
        <v>56</v>
      </c>
      <c r="J2327">
        <v>3</v>
      </c>
      <c r="K2327" t="s">
        <v>33</v>
      </c>
      <c r="L2327" t="s">
        <v>33</v>
      </c>
      <c r="M2327" t="s">
        <v>33</v>
      </c>
      <c r="N2327" t="s">
        <v>34</v>
      </c>
      <c r="O2327" t="s">
        <v>56</v>
      </c>
      <c r="P2327">
        <v>25</v>
      </c>
      <c r="Q2327">
        <v>424</v>
      </c>
      <c r="R2327">
        <v>2</v>
      </c>
      <c r="S2327">
        <v>0</v>
      </c>
      <c r="T2327" t="s">
        <v>36</v>
      </c>
      <c r="U2327">
        <v>-1</v>
      </c>
      <c r="V2327">
        <v>1</v>
      </c>
      <c r="W2327" t="s">
        <v>33</v>
      </c>
      <c r="X2327" t="s">
        <v>33</v>
      </c>
      <c r="Y2327" t="s">
        <v>33</v>
      </c>
      <c r="Z2327">
        <v>435107.04</v>
      </c>
      <c r="AA2327">
        <v>0.61499999999999999</v>
      </c>
      <c r="AB2327" t="s">
        <v>50</v>
      </c>
      <c r="AC2327" t="s">
        <v>51</v>
      </c>
      <c r="AD2327" t="s">
        <v>46</v>
      </c>
    </row>
    <row r="2328" spans="1:30" x14ac:dyDescent="0.25">
      <c r="A2328">
        <v>102327</v>
      </c>
      <c r="B2328">
        <v>45</v>
      </c>
      <c r="C2328" t="s">
        <v>75</v>
      </c>
      <c r="D2328" t="s">
        <v>68</v>
      </c>
      <c r="E2328" t="s">
        <v>32</v>
      </c>
      <c r="F2328">
        <v>55170.49</v>
      </c>
      <c r="G2328">
        <v>11951.6</v>
      </c>
      <c r="H2328">
        <v>820</v>
      </c>
      <c r="I2328">
        <v>90</v>
      </c>
      <c r="J2328">
        <v>1</v>
      </c>
      <c r="K2328" t="s">
        <v>33</v>
      </c>
      <c r="L2328" t="s">
        <v>37</v>
      </c>
      <c r="M2328" t="s">
        <v>33</v>
      </c>
      <c r="N2328" t="s">
        <v>34</v>
      </c>
      <c r="O2328" t="s">
        <v>56</v>
      </c>
      <c r="P2328">
        <v>21</v>
      </c>
      <c r="Q2328">
        <v>270</v>
      </c>
      <c r="R2328">
        <v>8</v>
      </c>
      <c r="S2328">
        <v>3</v>
      </c>
      <c r="T2328" t="s">
        <v>36</v>
      </c>
      <c r="U2328">
        <v>404</v>
      </c>
      <c r="V2328">
        <v>2</v>
      </c>
      <c r="W2328" t="s">
        <v>37</v>
      </c>
      <c r="X2328" t="s">
        <v>33</v>
      </c>
      <c r="Y2328" t="s">
        <v>33</v>
      </c>
      <c r="Z2328">
        <v>662045.88</v>
      </c>
      <c r="AA2328">
        <v>0.217</v>
      </c>
      <c r="AB2328" t="s">
        <v>62</v>
      </c>
      <c r="AC2328" t="s">
        <v>39</v>
      </c>
      <c r="AD2328" t="s">
        <v>46</v>
      </c>
    </row>
    <row r="2329" spans="1:30" x14ac:dyDescent="0.25">
      <c r="A2329">
        <v>102328</v>
      </c>
      <c r="B2329">
        <v>63</v>
      </c>
      <c r="C2329" t="s">
        <v>66</v>
      </c>
      <c r="D2329" t="s">
        <v>31</v>
      </c>
      <c r="E2329" t="s">
        <v>42</v>
      </c>
      <c r="F2329">
        <v>36418.54</v>
      </c>
      <c r="G2329">
        <v>57466.55</v>
      </c>
      <c r="H2329">
        <v>784</v>
      </c>
      <c r="I2329">
        <v>137</v>
      </c>
      <c r="J2329">
        <v>3</v>
      </c>
      <c r="K2329" t="s">
        <v>33</v>
      </c>
      <c r="L2329" t="s">
        <v>37</v>
      </c>
      <c r="M2329" t="s">
        <v>33</v>
      </c>
      <c r="N2329" t="s">
        <v>55</v>
      </c>
      <c r="O2329" t="s">
        <v>74</v>
      </c>
      <c r="P2329">
        <v>26</v>
      </c>
      <c r="Q2329">
        <v>608</v>
      </c>
      <c r="R2329">
        <v>3</v>
      </c>
      <c r="S2329">
        <v>2</v>
      </c>
      <c r="T2329" t="s">
        <v>67</v>
      </c>
      <c r="U2329">
        <v>276</v>
      </c>
      <c r="V2329">
        <v>4</v>
      </c>
      <c r="W2329" t="s">
        <v>37</v>
      </c>
      <c r="X2329" t="s">
        <v>33</v>
      </c>
      <c r="Y2329" t="s">
        <v>37</v>
      </c>
      <c r="Z2329">
        <v>437022.48</v>
      </c>
      <c r="AA2329">
        <v>1.5780000000000001</v>
      </c>
      <c r="AB2329" t="s">
        <v>60</v>
      </c>
      <c r="AC2329" t="s">
        <v>51</v>
      </c>
      <c r="AD2329" t="s">
        <v>40</v>
      </c>
    </row>
    <row r="2330" spans="1:30" x14ac:dyDescent="0.25">
      <c r="A2330">
        <v>102329</v>
      </c>
      <c r="B2330">
        <v>21</v>
      </c>
      <c r="C2330" t="s">
        <v>75</v>
      </c>
      <c r="D2330" t="s">
        <v>58</v>
      </c>
      <c r="E2330" t="s">
        <v>42</v>
      </c>
      <c r="F2330">
        <v>64009.279999999999</v>
      </c>
      <c r="G2330">
        <v>30583.4</v>
      </c>
      <c r="H2330">
        <v>751</v>
      </c>
      <c r="I2330">
        <v>124</v>
      </c>
      <c r="J2330">
        <v>3</v>
      </c>
      <c r="K2330" t="s">
        <v>33</v>
      </c>
      <c r="L2330" t="s">
        <v>37</v>
      </c>
      <c r="M2330" t="s">
        <v>33</v>
      </c>
      <c r="N2330" t="s">
        <v>34</v>
      </c>
      <c r="O2330" t="s">
        <v>72</v>
      </c>
      <c r="P2330">
        <v>6</v>
      </c>
      <c r="Q2330">
        <v>508</v>
      </c>
      <c r="R2330">
        <v>2</v>
      </c>
      <c r="S2330">
        <v>5</v>
      </c>
      <c r="T2330" t="s">
        <v>53</v>
      </c>
      <c r="U2330">
        <v>55</v>
      </c>
      <c r="V2330">
        <v>0</v>
      </c>
      <c r="W2330" t="s">
        <v>37</v>
      </c>
      <c r="X2330" t="s">
        <v>33</v>
      </c>
      <c r="Y2330" t="s">
        <v>33</v>
      </c>
      <c r="Z2330">
        <v>768111.36</v>
      </c>
      <c r="AA2330">
        <v>0.47799999999999998</v>
      </c>
      <c r="AB2330" t="s">
        <v>44</v>
      </c>
      <c r="AC2330" t="s">
        <v>39</v>
      </c>
      <c r="AD2330" t="s">
        <v>46</v>
      </c>
    </row>
    <row r="2331" spans="1:30" x14ac:dyDescent="0.25">
      <c r="A2331">
        <v>102330</v>
      </c>
      <c r="B2331">
        <v>21</v>
      </c>
      <c r="C2331" t="s">
        <v>30</v>
      </c>
      <c r="D2331" t="s">
        <v>58</v>
      </c>
      <c r="E2331" t="s">
        <v>42</v>
      </c>
      <c r="F2331">
        <v>46910.67</v>
      </c>
      <c r="G2331">
        <v>19403.22</v>
      </c>
      <c r="H2331">
        <v>738</v>
      </c>
      <c r="I2331">
        <v>136</v>
      </c>
      <c r="J2331">
        <v>5</v>
      </c>
      <c r="K2331" t="s">
        <v>33</v>
      </c>
      <c r="L2331" t="s">
        <v>37</v>
      </c>
      <c r="M2331" t="s">
        <v>33</v>
      </c>
      <c r="N2331" t="s">
        <v>34</v>
      </c>
      <c r="O2331" t="s">
        <v>64</v>
      </c>
      <c r="P2331">
        <v>14</v>
      </c>
      <c r="Q2331">
        <v>736</v>
      </c>
      <c r="R2331">
        <v>4</v>
      </c>
      <c r="S2331">
        <v>2</v>
      </c>
      <c r="T2331" t="s">
        <v>36</v>
      </c>
      <c r="U2331">
        <v>356</v>
      </c>
      <c r="V2331">
        <v>2</v>
      </c>
      <c r="W2331" t="s">
        <v>33</v>
      </c>
      <c r="X2331" t="s">
        <v>33</v>
      </c>
      <c r="Y2331" t="s">
        <v>37</v>
      </c>
      <c r="Z2331">
        <v>562928.04</v>
      </c>
      <c r="AA2331">
        <v>0.41399999999999998</v>
      </c>
      <c r="AB2331" t="s">
        <v>44</v>
      </c>
      <c r="AC2331" t="s">
        <v>45</v>
      </c>
      <c r="AD2331" t="s">
        <v>40</v>
      </c>
    </row>
    <row r="2332" spans="1:30" x14ac:dyDescent="0.25">
      <c r="A2332">
        <v>102331</v>
      </c>
      <c r="B2332">
        <v>22</v>
      </c>
      <c r="C2332" t="s">
        <v>57</v>
      </c>
      <c r="D2332" t="s">
        <v>68</v>
      </c>
      <c r="E2332" t="s">
        <v>42</v>
      </c>
      <c r="F2332">
        <v>61268.639999999999</v>
      </c>
      <c r="G2332">
        <v>72606.52</v>
      </c>
      <c r="H2332">
        <v>840</v>
      </c>
      <c r="I2332">
        <v>63</v>
      </c>
      <c r="J2332">
        <v>3</v>
      </c>
      <c r="K2332" t="s">
        <v>33</v>
      </c>
      <c r="L2332" t="s">
        <v>33</v>
      </c>
      <c r="M2332" t="s">
        <v>33</v>
      </c>
      <c r="N2332" t="s">
        <v>34</v>
      </c>
      <c r="O2332" t="s">
        <v>64</v>
      </c>
      <c r="P2332">
        <v>12</v>
      </c>
      <c r="Q2332">
        <v>671</v>
      </c>
      <c r="R2332">
        <v>6</v>
      </c>
      <c r="S2332">
        <v>5</v>
      </c>
      <c r="T2332" t="s">
        <v>36</v>
      </c>
      <c r="U2332">
        <v>334</v>
      </c>
      <c r="V2332">
        <v>5</v>
      </c>
      <c r="W2332" t="s">
        <v>37</v>
      </c>
      <c r="X2332" t="s">
        <v>33</v>
      </c>
      <c r="Y2332" t="s">
        <v>37</v>
      </c>
      <c r="Z2332">
        <v>735223.68</v>
      </c>
      <c r="AA2332">
        <v>1.1850000000000001</v>
      </c>
      <c r="AB2332" t="s">
        <v>44</v>
      </c>
      <c r="AC2332" t="s">
        <v>39</v>
      </c>
      <c r="AD2332" t="s">
        <v>40</v>
      </c>
    </row>
    <row r="2333" spans="1:30" x14ac:dyDescent="0.25">
      <c r="A2333">
        <v>102332</v>
      </c>
      <c r="B2333">
        <v>38</v>
      </c>
      <c r="C2333" t="s">
        <v>41</v>
      </c>
      <c r="D2333" t="s">
        <v>31</v>
      </c>
      <c r="E2333" t="s">
        <v>42</v>
      </c>
      <c r="F2333">
        <v>28645.55</v>
      </c>
      <c r="G2333">
        <v>54019.33</v>
      </c>
      <c r="H2333">
        <v>735</v>
      </c>
      <c r="I2333">
        <v>86</v>
      </c>
      <c r="J2333">
        <v>2</v>
      </c>
      <c r="K2333" t="s">
        <v>33</v>
      </c>
      <c r="L2333" t="s">
        <v>37</v>
      </c>
      <c r="M2333" t="s">
        <v>33</v>
      </c>
      <c r="N2333" t="s">
        <v>34</v>
      </c>
      <c r="O2333" t="s">
        <v>43</v>
      </c>
      <c r="P2333">
        <v>14</v>
      </c>
      <c r="Q2333">
        <v>385</v>
      </c>
      <c r="R2333">
        <v>6</v>
      </c>
      <c r="S2333">
        <v>3</v>
      </c>
      <c r="T2333" t="s">
        <v>53</v>
      </c>
      <c r="U2333">
        <v>322</v>
      </c>
      <c r="V2333">
        <v>3</v>
      </c>
      <c r="W2333" t="s">
        <v>33</v>
      </c>
      <c r="X2333" t="s">
        <v>33</v>
      </c>
      <c r="Y2333" t="s">
        <v>33</v>
      </c>
      <c r="Z2333">
        <v>343746.6</v>
      </c>
      <c r="AA2333">
        <v>1.8859999999999999</v>
      </c>
      <c r="AB2333" t="s">
        <v>62</v>
      </c>
      <c r="AC2333" t="s">
        <v>65</v>
      </c>
      <c r="AD2333" t="s">
        <v>46</v>
      </c>
    </row>
    <row r="2334" spans="1:30" x14ac:dyDescent="0.25">
      <c r="A2334">
        <v>102333</v>
      </c>
      <c r="B2334">
        <v>47</v>
      </c>
      <c r="C2334" t="s">
        <v>76</v>
      </c>
      <c r="D2334" t="s">
        <v>31</v>
      </c>
      <c r="E2334" t="s">
        <v>32</v>
      </c>
      <c r="F2334">
        <v>28103.9</v>
      </c>
      <c r="G2334">
        <v>32248.27</v>
      </c>
      <c r="H2334">
        <v>641</v>
      </c>
      <c r="I2334">
        <v>72</v>
      </c>
      <c r="J2334">
        <v>5</v>
      </c>
      <c r="K2334" t="s">
        <v>33</v>
      </c>
      <c r="L2334" t="s">
        <v>37</v>
      </c>
      <c r="M2334" t="s">
        <v>37</v>
      </c>
      <c r="N2334" t="s">
        <v>34</v>
      </c>
      <c r="O2334" t="s">
        <v>49</v>
      </c>
      <c r="P2334">
        <v>5</v>
      </c>
      <c r="Q2334">
        <v>166</v>
      </c>
      <c r="R2334">
        <v>6</v>
      </c>
      <c r="S2334">
        <v>0</v>
      </c>
      <c r="T2334" t="s">
        <v>67</v>
      </c>
      <c r="U2334">
        <v>-1</v>
      </c>
      <c r="V2334">
        <v>3</v>
      </c>
      <c r="W2334" t="s">
        <v>33</v>
      </c>
      <c r="X2334" t="s">
        <v>33</v>
      </c>
      <c r="Y2334" t="s">
        <v>33</v>
      </c>
      <c r="Z2334">
        <v>337246.8</v>
      </c>
      <c r="AA2334">
        <v>1.147</v>
      </c>
      <c r="AB2334" t="s">
        <v>50</v>
      </c>
      <c r="AC2334" t="s">
        <v>65</v>
      </c>
      <c r="AD2334" t="s">
        <v>46</v>
      </c>
    </row>
    <row r="2335" spans="1:30" x14ac:dyDescent="0.25">
      <c r="A2335">
        <v>102334</v>
      </c>
      <c r="B2335">
        <v>60</v>
      </c>
      <c r="C2335" t="s">
        <v>61</v>
      </c>
      <c r="D2335" t="s">
        <v>31</v>
      </c>
      <c r="E2335" t="s">
        <v>42</v>
      </c>
      <c r="F2335">
        <v>26927.55</v>
      </c>
      <c r="G2335">
        <v>0</v>
      </c>
      <c r="H2335">
        <v>831</v>
      </c>
      <c r="I2335">
        <v>117</v>
      </c>
      <c r="J2335">
        <v>4</v>
      </c>
      <c r="K2335" t="s">
        <v>33</v>
      </c>
      <c r="L2335" t="s">
        <v>37</v>
      </c>
      <c r="M2335" t="s">
        <v>33</v>
      </c>
      <c r="N2335" t="s">
        <v>34</v>
      </c>
      <c r="O2335" t="s">
        <v>35</v>
      </c>
      <c r="P2335">
        <v>2</v>
      </c>
      <c r="Q2335">
        <v>20</v>
      </c>
      <c r="R2335">
        <v>8</v>
      </c>
      <c r="S2335">
        <v>5</v>
      </c>
      <c r="T2335" t="s">
        <v>53</v>
      </c>
      <c r="U2335">
        <v>297</v>
      </c>
      <c r="V2335">
        <v>3</v>
      </c>
      <c r="W2335" t="s">
        <v>33</v>
      </c>
      <c r="X2335" t="s">
        <v>37</v>
      </c>
      <c r="Y2335" t="s">
        <v>33</v>
      </c>
      <c r="Z2335">
        <v>323130.59999999998</v>
      </c>
      <c r="AA2335">
        <v>0</v>
      </c>
      <c r="AB2335" t="s">
        <v>60</v>
      </c>
      <c r="AC2335" t="s">
        <v>65</v>
      </c>
      <c r="AD2335" t="s">
        <v>46</v>
      </c>
    </row>
    <row r="2336" spans="1:30" x14ac:dyDescent="0.25">
      <c r="A2336">
        <v>102335</v>
      </c>
      <c r="B2336">
        <v>52</v>
      </c>
      <c r="C2336" t="s">
        <v>66</v>
      </c>
      <c r="D2336" t="s">
        <v>58</v>
      </c>
      <c r="E2336" t="s">
        <v>42</v>
      </c>
      <c r="F2336">
        <v>58271.49</v>
      </c>
      <c r="G2336">
        <v>0</v>
      </c>
      <c r="H2336">
        <v>760</v>
      </c>
      <c r="I2336">
        <v>154</v>
      </c>
      <c r="J2336">
        <v>1</v>
      </c>
      <c r="K2336" t="s">
        <v>33</v>
      </c>
      <c r="L2336" t="s">
        <v>33</v>
      </c>
      <c r="M2336" t="s">
        <v>33</v>
      </c>
      <c r="N2336" t="s">
        <v>34</v>
      </c>
      <c r="O2336" t="s">
        <v>43</v>
      </c>
      <c r="P2336">
        <v>25</v>
      </c>
      <c r="Q2336">
        <v>310</v>
      </c>
      <c r="R2336">
        <v>3</v>
      </c>
      <c r="S2336">
        <v>0</v>
      </c>
      <c r="T2336" t="s">
        <v>53</v>
      </c>
      <c r="U2336">
        <v>-1</v>
      </c>
      <c r="V2336">
        <v>0</v>
      </c>
      <c r="W2336" t="s">
        <v>33</v>
      </c>
      <c r="X2336" t="s">
        <v>37</v>
      </c>
      <c r="Y2336" t="s">
        <v>37</v>
      </c>
      <c r="Z2336">
        <v>699257.88</v>
      </c>
      <c r="AA2336">
        <v>0</v>
      </c>
      <c r="AB2336" t="s">
        <v>50</v>
      </c>
      <c r="AC2336" t="s">
        <v>39</v>
      </c>
      <c r="AD2336" t="s">
        <v>40</v>
      </c>
    </row>
    <row r="2337" spans="1:30" x14ac:dyDescent="0.25">
      <c r="A2337">
        <v>102336</v>
      </c>
      <c r="B2337">
        <v>59</v>
      </c>
      <c r="C2337" t="s">
        <v>41</v>
      </c>
      <c r="D2337" t="s">
        <v>31</v>
      </c>
      <c r="E2337" t="s">
        <v>42</v>
      </c>
      <c r="F2337">
        <v>49198.8</v>
      </c>
      <c r="G2337">
        <v>45144.01</v>
      </c>
      <c r="H2337">
        <v>606</v>
      </c>
      <c r="I2337">
        <v>118</v>
      </c>
      <c r="J2337">
        <v>4</v>
      </c>
      <c r="K2337" t="s">
        <v>33</v>
      </c>
      <c r="L2337" t="s">
        <v>33</v>
      </c>
      <c r="M2337" t="s">
        <v>33</v>
      </c>
      <c r="N2337" t="s">
        <v>55</v>
      </c>
      <c r="O2337" t="s">
        <v>56</v>
      </c>
      <c r="P2337">
        <v>27</v>
      </c>
      <c r="Q2337">
        <v>458</v>
      </c>
      <c r="R2337">
        <v>5</v>
      </c>
      <c r="S2337">
        <v>2</v>
      </c>
      <c r="T2337" t="s">
        <v>36</v>
      </c>
      <c r="U2337">
        <v>23</v>
      </c>
      <c r="V2337">
        <v>0</v>
      </c>
      <c r="W2337" t="s">
        <v>37</v>
      </c>
      <c r="X2337" t="s">
        <v>37</v>
      </c>
      <c r="Y2337" t="s">
        <v>37</v>
      </c>
      <c r="Z2337">
        <v>590385.6</v>
      </c>
      <c r="AA2337">
        <v>0.91800000000000004</v>
      </c>
      <c r="AB2337" t="s">
        <v>60</v>
      </c>
      <c r="AC2337" t="s">
        <v>45</v>
      </c>
      <c r="AD2337" t="s">
        <v>40</v>
      </c>
    </row>
    <row r="2338" spans="1:30" x14ac:dyDescent="0.25">
      <c r="A2338">
        <v>102337</v>
      </c>
      <c r="B2338">
        <v>55</v>
      </c>
      <c r="C2338" t="s">
        <v>41</v>
      </c>
      <c r="D2338" t="s">
        <v>31</v>
      </c>
      <c r="E2338" t="s">
        <v>42</v>
      </c>
      <c r="F2338">
        <v>12000</v>
      </c>
      <c r="G2338">
        <v>47340.15</v>
      </c>
      <c r="H2338">
        <v>652</v>
      </c>
      <c r="I2338">
        <v>62</v>
      </c>
      <c r="J2338">
        <v>5</v>
      </c>
      <c r="K2338" t="s">
        <v>33</v>
      </c>
      <c r="L2338" t="s">
        <v>33</v>
      </c>
      <c r="M2338" t="s">
        <v>33</v>
      </c>
      <c r="N2338" t="s">
        <v>34</v>
      </c>
      <c r="O2338" t="s">
        <v>72</v>
      </c>
      <c r="P2338">
        <v>21</v>
      </c>
      <c r="Q2338">
        <v>91</v>
      </c>
      <c r="R2338">
        <v>1</v>
      </c>
      <c r="S2338">
        <v>1</v>
      </c>
      <c r="T2338" t="s">
        <v>53</v>
      </c>
      <c r="U2338">
        <v>464</v>
      </c>
      <c r="V2338">
        <v>3</v>
      </c>
      <c r="W2338" t="s">
        <v>33</v>
      </c>
      <c r="X2338" t="s">
        <v>37</v>
      </c>
      <c r="Y2338" t="s">
        <v>33</v>
      </c>
      <c r="Z2338">
        <v>144000</v>
      </c>
      <c r="AA2338">
        <v>3.9449999999999998</v>
      </c>
      <c r="AB2338" t="s">
        <v>50</v>
      </c>
      <c r="AC2338" t="s">
        <v>65</v>
      </c>
      <c r="AD2338" t="s">
        <v>46</v>
      </c>
    </row>
    <row r="2339" spans="1:30" x14ac:dyDescent="0.25">
      <c r="A2339">
        <v>102338</v>
      </c>
      <c r="B2339">
        <v>46</v>
      </c>
      <c r="C2339" t="s">
        <v>75</v>
      </c>
      <c r="D2339" t="s">
        <v>31</v>
      </c>
      <c r="E2339" t="s">
        <v>42</v>
      </c>
      <c r="F2339">
        <v>34943.06</v>
      </c>
      <c r="G2339">
        <v>206.77</v>
      </c>
      <c r="H2339">
        <v>636</v>
      </c>
      <c r="I2339">
        <v>72</v>
      </c>
      <c r="J2339">
        <v>3</v>
      </c>
      <c r="K2339" t="s">
        <v>33</v>
      </c>
      <c r="L2339" t="s">
        <v>37</v>
      </c>
      <c r="M2339" t="s">
        <v>37</v>
      </c>
      <c r="N2339" t="s">
        <v>55</v>
      </c>
      <c r="O2339" t="s">
        <v>69</v>
      </c>
      <c r="P2339">
        <v>5</v>
      </c>
      <c r="Q2339">
        <v>420</v>
      </c>
      <c r="R2339">
        <v>1</v>
      </c>
      <c r="S2339">
        <v>1</v>
      </c>
      <c r="T2339" t="s">
        <v>53</v>
      </c>
      <c r="U2339">
        <v>352</v>
      </c>
      <c r="V2339">
        <v>2</v>
      </c>
      <c r="W2339" t="s">
        <v>33</v>
      </c>
      <c r="X2339" t="s">
        <v>33</v>
      </c>
      <c r="Y2339" t="s">
        <v>37</v>
      </c>
      <c r="Z2339">
        <v>419316.72</v>
      </c>
      <c r="AA2339">
        <v>6.0000000000000001E-3</v>
      </c>
      <c r="AB2339" t="s">
        <v>50</v>
      </c>
      <c r="AC2339" t="s">
        <v>51</v>
      </c>
      <c r="AD2339" t="s">
        <v>40</v>
      </c>
    </row>
    <row r="2340" spans="1:30" x14ac:dyDescent="0.25">
      <c r="A2340">
        <v>102339</v>
      </c>
      <c r="B2340">
        <v>48</v>
      </c>
      <c r="C2340" t="s">
        <v>47</v>
      </c>
      <c r="D2340" t="s">
        <v>68</v>
      </c>
      <c r="E2340" t="s">
        <v>42</v>
      </c>
      <c r="F2340">
        <v>45461.45</v>
      </c>
      <c r="G2340">
        <v>0</v>
      </c>
      <c r="H2340">
        <v>628</v>
      </c>
      <c r="I2340">
        <v>97</v>
      </c>
      <c r="J2340">
        <v>2</v>
      </c>
      <c r="K2340" t="s">
        <v>33</v>
      </c>
      <c r="L2340" t="s">
        <v>37</v>
      </c>
      <c r="M2340" t="s">
        <v>33</v>
      </c>
      <c r="N2340" t="s">
        <v>53</v>
      </c>
      <c r="O2340" t="s">
        <v>52</v>
      </c>
      <c r="P2340">
        <v>9</v>
      </c>
      <c r="Q2340">
        <v>590</v>
      </c>
      <c r="R2340">
        <v>2</v>
      </c>
      <c r="S2340">
        <v>4</v>
      </c>
      <c r="T2340" t="s">
        <v>53</v>
      </c>
      <c r="U2340">
        <v>282</v>
      </c>
      <c r="V2340">
        <v>1</v>
      </c>
      <c r="W2340" t="s">
        <v>33</v>
      </c>
      <c r="X2340" t="s">
        <v>37</v>
      </c>
      <c r="Y2340" t="s">
        <v>37</v>
      </c>
      <c r="Z2340">
        <v>545537.4</v>
      </c>
      <c r="AA2340">
        <v>0</v>
      </c>
      <c r="AB2340" t="s">
        <v>50</v>
      </c>
      <c r="AC2340" t="s">
        <v>45</v>
      </c>
      <c r="AD2340" t="s">
        <v>40</v>
      </c>
    </row>
    <row r="2341" spans="1:30" x14ac:dyDescent="0.25">
      <c r="A2341">
        <v>102340</v>
      </c>
      <c r="B2341">
        <v>28</v>
      </c>
      <c r="C2341" t="s">
        <v>54</v>
      </c>
      <c r="D2341" t="s">
        <v>31</v>
      </c>
      <c r="E2341" t="s">
        <v>32</v>
      </c>
      <c r="F2341">
        <v>58010.7</v>
      </c>
      <c r="G2341">
        <v>39643.78</v>
      </c>
      <c r="H2341">
        <v>630</v>
      </c>
      <c r="I2341">
        <v>2</v>
      </c>
      <c r="J2341">
        <v>4</v>
      </c>
      <c r="K2341" t="s">
        <v>33</v>
      </c>
      <c r="L2341" t="s">
        <v>33</v>
      </c>
      <c r="M2341" t="s">
        <v>33</v>
      </c>
      <c r="N2341" t="s">
        <v>34</v>
      </c>
      <c r="O2341" t="s">
        <v>74</v>
      </c>
      <c r="P2341">
        <v>4</v>
      </c>
      <c r="Q2341">
        <v>605</v>
      </c>
      <c r="R2341">
        <v>8</v>
      </c>
      <c r="S2341">
        <v>3</v>
      </c>
      <c r="T2341" t="s">
        <v>53</v>
      </c>
      <c r="U2341">
        <v>304</v>
      </c>
      <c r="V2341">
        <v>6</v>
      </c>
      <c r="W2341" t="s">
        <v>37</v>
      </c>
      <c r="X2341" t="s">
        <v>33</v>
      </c>
      <c r="Y2341" t="s">
        <v>33</v>
      </c>
      <c r="Z2341">
        <v>696128.4</v>
      </c>
      <c r="AA2341">
        <v>0.68300000000000005</v>
      </c>
      <c r="AB2341" t="s">
        <v>38</v>
      </c>
      <c r="AC2341" t="s">
        <v>39</v>
      </c>
      <c r="AD2341" t="s">
        <v>46</v>
      </c>
    </row>
    <row r="2342" spans="1:30" x14ac:dyDescent="0.25">
      <c r="A2342">
        <v>102341</v>
      </c>
      <c r="B2342">
        <v>34</v>
      </c>
      <c r="C2342" t="s">
        <v>75</v>
      </c>
      <c r="D2342" t="s">
        <v>31</v>
      </c>
      <c r="E2342" t="s">
        <v>42</v>
      </c>
      <c r="F2342">
        <v>23546.1</v>
      </c>
      <c r="G2342">
        <v>0</v>
      </c>
      <c r="H2342">
        <v>616</v>
      </c>
      <c r="I2342">
        <v>99</v>
      </c>
      <c r="J2342">
        <v>3</v>
      </c>
      <c r="K2342" t="s">
        <v>33</v>
      </c>
      <c r="L2342" t="s">
        <v>33</v>
      </c>
      <c r="M2342" t="s">
        <v>33</v>
      </c>
      <c r="N2342" t="s">
        <v>53</v>
      </c>
      <c r="O2342" t="s">
        <v>69</v>
      </c>
      <c r="P2342">
        <v>14</v>
      </c>
      <c r="Q2342">
        <v>347</v>
      </c>
      <c r="R2342">
        <v>1</v>
      </c>
      <c r="S2342">
        <v>3</v>
      </c>
      <c r="U2342">
        <v>199</v>
      </c>
      <c r="V2342">
        <v>1</v>
      </c>
      <c r="W2342" t="s">
        <v>33</v>
      </c>
      <c r="X2342" t="s">
        <v>33</v>
      </c>
      <c r="Y2342" t="s">
        <v>33</v>
      </c>
      <c r="Z2342">
        <v>282553.2</v>
      </c>
      <c r="AA2342">
        <v>0</v>
      </c>
      <c r="AB2342" t="s">
        <v>38</v>
      </c>
      <c r="AC2342" t="s">
        <v>65</v>
      </c>
      <c r="AD2342" t="s">
        <v>46</v>
      </c>
    </row>
    <row r="2343" spans="1:30" x14ac:dyDescent="0.25">
      <c r="A2343">
        <v>102342</v>
      </c>
      <c r="B2343">
        <v>60</v>
      </c>
      <c r="C2343" t="s">
        <v>41</v>
      </c>
      <c r="D2343" t="s">
        <v>68</v>
      </c>
      <c r="E2343" t="s">
        <v>42</v>
      </c>
      <c r="F2343">
        <v>53755.17</v>
      </c>
      <c r="G2343">
        <v>21595.68</v>
      </c>
      <c r="H2343">
        <v>640</v>
      </c>
      <c r="I2343">
        <v>117</v>
      </c>
      <c r="J2343">
        <v>3</v>
      </c>
      <c r="K2343" t="s">
        <v>33</v>
      </c>
      <c r="L2343" t="s">
        <v>37</v>
      </c>
      <c r="M2343" t="s">
        <v>33</v>
      </c>
      <c r="N2343" t="s">
        <v>53</v>
      </c>
      <c r="O2343" t="s">
        <v>69</v>
      </c>
      <c r="P2343">
        <v>17</v>
      </c>
      <c r="Q2343">
        <v>610</v>
      </c>
      <c r="R2343">
        <v>4</v>
      </c>
      <c r="S2343">
        <v>5</v>
      </c>
      <c r="T2343" t="s">
        <v>36</v>
      </c>
      <c r="U2343">
        <v>473</v>
      </c>
      <c r="V2343">
        <v>5</v>
      </c>
      <c r="W2343" t="s">
        <v>37</v>
      </c>
      <c r="X2343" t="s">
        <v>37</v>
      </c>
      <c r="Y2343" t="s">
        <v>33</v>
      </c>
      <c r="Z2343">
        <v>645062.04</v>
      </c>
      <c r="AA2343">
        <v>0.40200000000000002</v>
      </c>
      <c r="AB2343" t="s">
        <v>60</v>
      </c>
      <c r="AC2343" t="s">
        <v>45</v>
      </c>
      <c r="AD2343" t="s">
        <v>46</v>
      </c>
    </row>
    <row r="2344" spans="1:30" x14ac:dyDescent="0.25">
      <c r="A2344">
        <v>102343</v>
      </c>
      <c r="B2344">
        <v>45</v>
      </c>
      <c r="C2344" t="s">
        <v>75</v>
      </c>
      <c r="D2344" t="s">
        <v>68</v>
      </c>
      <c r="E2344" t="s">
        <v>32</v>
      </c>
      <c r="F2344">
        <v>44573.21</v>
      </c>
      <c r="G2344">
        <v>42323.43</v>
      </c>
      <c r="H2344">
        <v>829</v>
      </c>
      <c r="I2344">
        <v>150</v>
      </c>
      <c r="J2344">
        <v>2</v>
      </c>
      <c r="K2344" t="s">
        <v>33</v>
      </c>
      <c r="L2344" t="s">
        <v>37</v>
      </c>
      <c r="M2344" t="s">
        <v>33</v>
      </c>
      <c r="N2344" t="s">
        <v>55</v>
      </c>
      <c r="O2344" t="s">
        <v>63</v>
      </c>
      <c r="P2344">
        <v>24</v>
      </c>
      <c r="Q2344">
        <v>702</v>
      </c>
      <c r="R2344">
        <v>8</v>
      </c>
      <c r="S2344">
        <v>5</v>
      </c>
      <c r="T2344" t="s">
        <v>46</v>
      </c>
      <c r="U2344">
        <v>17</v>
      </c>
      <c r="V2344">
        <v>2</v>
      </c>
      <c r="W2344" t="s">
        <v>37</v>
      </c>
      <c r="X2344" t="s">
        <v>33</v>
      </c>
      <c r="Y2344" t="s">
        <v>37</v>
      </c>
      <c r="Z2344">
        <v>534878.52</v>
      </c>
      <c r="AA2344">
        <v>0.95</v>
      </c>
      <c r="AB2344" t="s">
        <v>62</v>
      </c>
      <c r="AC2344" t="s">
        <v>45</v>
      </c>
      <c r="AD2344" t="s">
        <v>40</v>
      </c>
    </row>
    <row r="2345" spans="1:30" x14ac:dyDescent="0.25">
      <c r="A2345">
        <v>102344</v>
      </c>
      <c r="B2345">
        <v>45</v>
      </c>
      <c r="C2345" t="s">
        <v>41</v>
      </c>
      <c r="D2345" t="s">
        <v>58</v>
      </c>
      <c r="E2345" t="s">
        <v>42</v>
      </c>
      <c r="G2345">
        <v>62426.85</v>
      </c>
      <c r="H2345">
        <v>777</v>
      </c>
      <c r="I2345">
        <v>135</v>
      </c>
      <c r="J2345">
        <v>1</v>
      </c>
      <c r="K2345" t="s">
        <v>33</v>
      </c>
      <c r="L2345" t="s">
        <v>33</v>
      </c>
      <c r="M2345" t="s">
        <v>37</v>
      </c>
      <c r="N2345" t="s">
        <v>34</v>
      </c>
      <c r="O2345" t="s">
        <v>43</v>
      </c>
      <c r="P2345">
        <v>26</v>
      </c>
      <c r="Q2345">
        <v>254</v>
      </c>
      <c r="R2345">
        <v>6</v>
      </c>
      <c r="S2345">
        <v>1</v>
      </c>
      <c r="T2345" t="s">
        <v>36</v>
      </c>
      <c r="U2345">
        <v>308</v>
      </c>
      <c r="V2345">
        <v>0</v>
      </c>
      <c r="W2345" t="s">
        <v>37</v>
      </c>
      <c r="X2345" t="s">
        <v>37</v>
      </c>
      <c r="Y2345" t="s">
        <v>37</v>
      </c>
      <c r="Z2345">
        <v>594585.59999999998</v>
      </c>
      <c r="AA2345">
        <v>1.26</v>
      </c>
      <c r="AB2345" t="s">
        <v>62</v>
      </c>
      <c r="AC2345" t="s">
        <v>45</v>
      </c>
      <c r="AD2345" t="s">
        <v>46</v>
      </c>
    </row>
    <row r="2346" spans="1:30" x14ac:dyDescent="0.25">
      <c r="A2346">
        <v>102345</v>
      </c>
      <c r="B2346">
        <v>39</v>
      </c>
      <c r="C2346" t="s">
        <v>66</v>
      </c>
      <c r="D2346" t="s">
        <v>31</v>
      </c>
      <c r="E2346" t="s">
        <v>42</v>
      </c>
      <c r="F2346">
        <v>22499.13</v>
      </c>
      <c r="G2346">
        <v>39001.29</v>
      </c>
      <c r="H2346">
        <v>719</v>
      </c>
      <c r="I2346">
        <v>123</v>
      </c>
      <c r="J2346">
        <v>5</v>
      </c>
      <c r="K2346" t="s">
        <v>33</v>
      </c>
      <c r="L2346" t="s">
        <v>37</v>
      </c>
      <c r="M2346" t="s">
        <v>33</v>
      </c>
      <c r="N2346" t="s">
        <v>34</v>
      </c>
      <c r="O2346" t="s">
        <v>63</v>
      </c>
      <c r="P2346">
        <v>8</v>
      </c>
      <c r="Q2346">
        <v>591</v>
      </c>
      <c r="R2346">
        <v>7</v>
      </c>
      <c r="S2346">
        <v>0</v>
      </c>
      <c r="T2346" t="s">
        <v>53</v>
      </c>
      <c r="U2346">
        <v>-1</v>
      </c>
      <c r="V2346">
        <v>3</v>
      </c>
      <c r="W2346" t="s">
        <v>33</v>
      </c>
      <c r="X2346" t="s">
        <v>33</v>
      </c>
      <c r="Y2346" t="s">
        <v>33</v>
      </c>
      <c r="Z2346">
        <v>269989.56</v>
      </c>
      <c r="AA2346">
        <v>1.7330000000000001</v>
      </c>
      <c r="AB2346" t="s">
        <v>62</v>
      </c>
      <c r="AC2346" t="s">
        <v>65</v>
      </c>
      <c r="AD2346" t="s">
        <v>46</v>
      </c>
    </row>
    <row r="2347" spans="1:30" x14ac:dyDescent="0.25">
      <c r="A2347">
        <v>102346</v>
      </c>
      <c r="B2347">
        <v>40</v>
      </c>
      <c r="C2347" t="s">
        <v>47</v>
      </c>
      <c r="D2347" t="s">
        <v>58</v>
      </c>
      <c r="E2347" t="s">
        <v>42</v>
      </c>
      <c r="F2347">
        <v>33474.86</v>
      </c>
      <c r="G2347">
        <v>30245.45</v>
      </c>
      <c r="H2347">
        <v>625</v>
      </c>
      <c r="I2347">
        <v>38</v>
      </c>
      <c r="J2347">
        <v>5</v>
      </c>
      <c r="K2347" t="s">
        <v>33</v>
      </c>
      <c r="L2347" t="s">
        <v>37</v>
      </c>
      <c r="M2347" t="s">
        <v>33</v>
      </c>
      <c r="N2347" t="s">
        <v>55</v>
      </c>
      <c r="O2347" t="s">
        <v>64</v>
      </c>
      <c r="P2347">
        <v>23</v>
      </c>
      <c r="Q2347">
        <v>293</v>
      </c>
      <c r="R2347">
        <v>8</v>
      </c>
      <c r="S2347">
        <v>3</v>
      </c>
      <c r="T2347" t="s">
        <v>53</v>
      </c>
      <c r="U2347">
        <v>46</v>
      </c>
      <c r="V2347">
        <v>5</v>
      </c>
      <c r="W2347" t="s">
        <v>33</v>
      </c>
      <c r="X2347" t="s">
        <v>33</v>
      </c>
      <c r="Y2347" t="s">
        <v>33</v>
      </c>
      <c r="Z2347">
        <v>401698.32</v>
      </c>
      <c r="AA2347">
        <v>0.90400000000000003</v>
      </c>
      <c r="AB2347" t="s">
        <v>62</v>
      </c>
      <c r="AC2347" t="s">
        <v>51</v>
      </c>
      <c r="AD2347" t="s">
        <v>46</v>
      </c>
    </row>
    <row r="2348" spans="1:30" x14ac:dyDescent="0.25">
      <c r="A2348">
        <v>102347</v>
      </c>
      <c r="B2348">
        <v>66</v>
      </c>
      <c r="C2348" t="s">
        <v>41</v>
      </c>
      <c r="D2348" t="s">
        <v>68</v>
      </c>
      <c r="E2348" t="s">
        <v>42</v>
      </c>
      <c r="F2348">
        <v>40200.17</v>
      </c>
      <c r="G2348">
        <v>41361.019999999997</v>
      </c>
      <c r="H2348">
        <v>657</v>
      </c>
      <c r="I2348">
        <v>44</v>
      </c>
      <c r="J2348">
        <v>3</v>
      </c>
      <c r="K2348" t="s">
        <v>33</v>
      </c>
      <c r="L2348" t="s">
        <v>33</v>
      </c>
      <c r="M2348" t="s">
        <v>33</v>
      </c>
      <c r="N2348" t="s">
        <v>53</v>
      </c>
      <c r="O2348" t="s">
        <v>59</v>
      </c>
      <c r="P2348">
        <v>27</v>
      </c>
      <c r="Q2348">
        <v>475</v>
      </c>
      <c r="R2348">
        <v>4</v>
      </c>
      <c r="S2348">
        <v>3</v>
      </c>
      <c r="T2348" t="s">
        <v>53</v>
      </c>
      <c r="U2348">
        <v>181</v>
      </c>
      <c r="V2348">
        <v>5</v>
      </c>
      <c r="W2348" t="s">
        <v>33</v>
      </c>
      <c r="X2348" t="s">
        <v>33</v>
      </c>
      <c r="Y2348" t="s">
        <v>33</v>
      </c>
      <c r="Z2348">
        <v>482402.04</v>
      </c>
      <c r="AA2348">
        <v>1.0289999999999999</v>
      </c>
      <c r="AB2348" t="s">
        <v>60</v>
      </c>
      <c r="AC2348" t="s">
        <v>51</v>
      </c>
      <c r="AD2348" t="s">
        <v>46</v>
      </c>
    </row>
    <row r="2349" spans="1:30" x14ac:dyDescent="0.25">
      <c r="A2349">
        <v>102348</v>
      </c>
      <c r="B2349">
        <v>51</v>
      </c>
      <c r="C2349" t="s">
        <v>75</v>
      </c>
      <c r="D2349" t="s">
        <v>58</v>
      </c>
      <c r="E2349" t="s">
        <v>48</v>
      </c>
      <c r="F2349">
        <v>50334.5</v>
      </c>
      <c r="G2349">
        <v>67662.55</v>
      </c>
      <c r="H2349">
        <v>703</v>
      </c>
      <c r="I2349">
        <v>38</v>
      </c>
      <c r="J2349">
        <v>5</v>
      </c>
      <c r="K2349" t="s">
        <v>33</v>
      </c>
      <c r="L2349" t="s">
        <v>33</v>
      </c>
      <c r="M2349" t="s">
        <v>33</v>
      </c>
      <c r="N2349" t="s">
        <v>55</v>
      </c>
      <c r="O2349" t="s">
        <v>72</v>
      </c>
      <c r="P2349">
        <v>8</v>
      </c>
      <c r="Q2349">
        <v>556</v>
      </c>
      <c r="R2349">
        <v>7</v>
      </c>
      <c r="S2349">
        <v>3</v>
      </c>
      <c r="T2349" t="s">
        <v>53</v>
      </c>
      <c r="U2349">
        <v>66</v>
      </c>
      <c r="V2349">
        <v>5</v>
      </c>
      <c r="W2349" t="s">
        <v>33</v>
      </c>
      <c r="X2349" t="s">
        <v>37</v>
      </c>
      <c r="Y2349" t="s">
        <v>33</v>
      </c>
      <c r="Z2349">
        <v>604014</v>
      </c>
      <c r="AA2349">
        <v>1.3440000000000001</v>
      </c>
      <c r="AB2349" t="s">
        <v>50</v>
      </c>
      <c r="AC2349" t="s">
        <v>45</v>
      </c>
      <c r="AD2349" t="s">
        <v>46</v>
      </c>
    </row>
    <row r="2350" spans="1:30" x14ac:dyDescent="0.25">
      <c r="A2350">
        <v>102349</v>
      </c>
      <c r="B2350">
        <v>32</v>
      </c>
      <c r="C2350" t="s">
        <v>54</v>
      </c>
      <c r="D2350" t="s">
        <v>58</v>
      </c>
      <c r="E2350" t="s">
        <v>32</v>
      </c>
      <c r="F2350">
        <v>71883.8</v>
      </c>
      <c r="G2350">
        <v>69853.98</v>
      </c>
      <c r="H2350">
        <v>541</v>
      </c>
      <c r="I2350">
        <v>99</v>
      </c>
      <c r="J2350">
        <v>1</v>
      </c>
      <c r="K2350" t="s">
        <v>33</v>
      </c>
      <c r="L2350" t="s">
        <v>37</v>
      </c>
      <c r="M2350" t="s">
        <v>33</v>
      </c>
      <c r="N2350" t="s">
        <v>34</v>
      </c>
      <c r="O2350" t="s">
        <v>63</v>
      </c>
      <c r="P2350">
        <v>27</v>
      </c>
      <c r="Q2350">
        <v>303</v>
      </c>
      <c r="R2350">
        <v>8</v>
      </c>
      <c r="S2350">
        <v>2</v>
      </c>
      <c r="T2350" t="s">
        <v>53</v>
      </c>
      <c r="U2350">
        <v>333</v>
      </c>
      <c r="V2350">
        <v>3</v>
      </c>
      <c r="W2350" t="s">
        <v>33</v>
      </c>
      <c r="X2350" t="s">
        <v>37</v>
      </c>
      <c r="Y2350" t="s">
        <v>33</v>
      </c>
      <c r="Z2350">
        <v>862605.6</v>
      </c>
      <c r="AA2350">
        <v>0.97199999999999998</v>
      </c>
      <c r="AB2350" t="s">
        <v>38</v>
      </c>
      <c r="AC2350" t="s">
        <v>39</v>
      </c>
      <c r="AD2350" t="s">
        <v>46</v>
      </c>
    </row>
    <row r="2351" spans="1:30" x14ac:dyDescent="0.25">
      <c r="A2351">
        <v>102350</v>
      </c>
      <c r="B2351">
        <v>54</v>
      </c>
      <c r="C2351" t="s">
        <v>75</v>
      </c>
      <c r="D2351" t="s">
        <v>31</v>
      </c>
      <c r="E2351" t="s">
        <v>42</v>
      </c>
      <c r="F2351">
        <v>47720.04</v>
      </c>
      <c r="G2351">
        <v>17422.52</v>
      </c>
      <c r="H2351">
        <v>586</v>
      </c>
      <c r="I2351">
        <v>76</v>
      </c>
      <c r="J2351">
        <v>5</v>
      </c>
      <c r="K2351" t="s">
        <v>33</v>
      </c>
      <c r="L2351" t="s">
        <v>37</v>
      </c>
      <c r="M2351" t="s">
        <v>33</v>
      </c>
      <c r="N2351" t="s">
        <v>53</v>
      </c>
      <c r="O2351" t="s">
        <v>74</v>
      </c>
      <c r="P2351">
        <v>3</v>
      </c>
      <c r="Q2351">
        <v>556</v>
      </c>
      <c r="R2351">
        <v>1</v>
      </c>
      <c r="S2351">
        <v>1</v>
      </c>
      <c r="T2351" t="s">
        <v>67</v>
      </c>
      <c r="U2351">
        <v>188</v>
      </c>
      <c r="V2351">
        <v>5</v>
      </c>
      <c r="W2351" t="s">
        <v>37</v>
      </c>
      <c r="X2351" t="s">
        <v>33</v>
      </c>
      <c r="Y2351" t="s">
        <v>33</v>
      </c>
      <c r="Z2351">
        <v>572640.48</v>
      </c>
      <c r="AA2351">
        <v>0.36499999999999999</v>
      </c>
      <c r="AB2351" t="s">
        <v>50</v>
      </c>
      <c r="AC2351" t="s">
        <v>45</v>
      </c>
      <c r="AD2351" t="s">
        <v>46</v>
      </c>
    </row>
    <row r="2352" spans="1:30" x14ac:dyDescent="0.25">
      <c r="A2352">
        <v>102351</v>
      </c>
      <c r="B2352">
        <v>46</v>
      </c>
      <c r="C2352" t="s">
        <v>30</v>
      </c>
      <c r="D2352" t="s">
        <v>68</v>
      </c>
      <c r="E2352" t="s">
        <v>42</v>
      </c>
      <c r="F2352">
        <v>54833.39</v>
      </c>
      <c r="G2352">
        <v>14736.69</v>
      </c>
      <c r="H2352">
        <v>846</v>
      </c>
      <c r="I2352">
        <v>35</v>
      </c>
      <c r="J2352">
        <v>5</v>
      </c>
      <c r="K2352" t="s">
        <v>33</v>
      </c>
      <c r="L2352" t="s">
        <v>33</v>
      </c>
      <c r="M2352" t="s">
        <v>33</v>
      </c>
      <c r="N2352" t="s">
        <v>53</v>
      </c>
      <c r="O2352" t="s">
        <v>35</v>
      </c>
      <c r="P2352">
        <v>11</v>
      </c>
      <c r="Q2352">
        <v>610</v>
      </c>
      <c r="R2352">
        <v>7</v>
      </c>
      <c r="S2352">
        <v>0</v>
      </c>
      <c r="T2352" t="s">
        <v>53</v>
      </c>
      <c r="U2352">
        <v>-1</v>
      </c>
      <c r="V2352">
        <v>2</v>
      </c>
      <c r="W2352" t="s">
        <v>33</v>
      </c>
      <c r="X2352" t="s">
        <v>33</v>
      </c>
      <c r="Y2352" t="s">
        <v>33</v>
      </c>
      <c r="Z2352">
        <v>658000.68000000005</v>
      </c>
      <c r="AA2352">
        <v>0.26900000000000002</v>
      </c>
      <c r="AB2352" t="s">
        <v>50</v>
      </c>
      <c r="AC2352" t="s">
        <v>39</v>
      </c>
      <c r="AD2352" t="s">
        <v>46</v>
      </c>
    </row>
    <row r="2353" spans="1:30" x14ac:dyDescent="0.25">
      <c r="A2353">
        <v>102352</v>
      </c>
      <c r="B2353">
        <v>52</v>
      </c>
      <c r="C2353" t="s">
        <v>75</v>
      </c>
      <c r="D2353" t="s">
        <v>31</v>
      </c>
      <c r="E2353" t="s">
        <v>42</v>
      </c>
      <c r="F2353">
        <v>34900.93</v>
      </c>
      <c r="G2353">
        <v>67922.490000000005</v>
      </c>
      <c r="H2353">
        <v>796</v>
      </c>
      <c r="I2353">
        <v>173</v>
      </c>
      <c r="J2353">
        <v>4</v>
      </c>
      <c r="K2353" t="s">
        <v>33</v>
      </c>
      <c r="L2353" t="s">
        <v>33</v>
      </c>
      <c r="M2353" t="s">
        <v>33</v>
      </c>
      <c r="N2353" t="s">
        <v>34</v>
      </c>
      <c r="O2353" t="s">
        <v>52</v>
      </c>
      <c r="P2353">
        <v>18</v>
      </c>
      <c r="Q2353">
        <v>726</v>
      </c>
      <c r="R2353">
        <v>4</v>
      </c>
      <c r="S2353">
        <v>0</v>
      </c>
      <c r="T2353" t="s">
        <v>53</v>
      </c>
      <c r="U2353">
        <v>-1</v>
      </c>
      <c r="V2353">
        <v>5</v>
      </c>
      <c r="W2353" t="s">
        <v>33</v>
      </c>
      <c r="X2353" t="s">
        <v>37</v>
      </c>
      <c r="Y2353" t="s">
        <v>33</v>
      </c>
      <c r="Z2353">
        <v>418811.16</v>
      </c>
      <c r="AA2353">
        <v>1.946</v>
      </c>
      <c r="AB2353" t="s">
        <v>50</v>
      </c>
      <c r="AC2353" t="s">
        <v>51</v>
      </c>
      <c r="AD2353" t="s">
        <v>46</v>
      </c>
    </row>
    <row r="2354" spans="1:30" x14ac:dyDescent="0.25">
      <c r="A2354">
        <v>102353</v>
      </c>
      <c r="B2354">
        <v>43</v>
      </c>
      <c r="C2354" t="s">
        <v>71</v>
      </c>
      <c r="D2354" t="s">
        <v>31</v>
      </c>
      <c r="E2354" t="s">
        <v>42</v>
      </c>
      <c r="F2354">
        <v>41094.519999999997</v>
      </c>
      <c r="G2354">
        <v>49961.42</v>
      </c>
      <c r="H2354">
        <v>666</v>
      </c>
      <c r="I2354">
        <v>16</v>
      </c>
      <c r="J2354">
        <v>2</v>
      </c>
      <c r="K2354" t="s">
        <v>33</v>
      </c>
      <c r="L2354" t="s">
        <v>33</v>
      </c>
      <c r="M2354" t="s">
        <v>33</v>
      </c>
      <c r="N2354" t="s">
        <v>34</v>
      </c>
      <c r="O2354" t="s">
        <v>69</v>
      </c>
      <c r="P2354">
        <v>23</v>
      </c>
      <c r="Q2354">
        <v>345</v>
      </c>
      <c r="R2354">
        <v>8</v>
      </c>
      <c r="S2354">
        <v>5</v>
      </c>
      <c r="T2354" t="s">
        <v>53</v>
      </c>
      <c r="U2354">
        <v>307</v>
      </c>
      <c r="V2354">
        <v>0</v>
      </c>
      <c r="W2354" t="s">
        <v>37</v>
      </c>
      <c r="X2354" t="s">
        <v>37</v>
      </c>
      <c r="Y2354" t="s">
        <v>37</v>
      </c>
      <c r="Z2354">
        <v>493134.24</v>
      </c>
      <c r="AA2354">
        <v>1.216</v>
      </c>
      <c r="AB2354" t="s">
        <v>62</v>
      </c>
      <c r="AC2354" t="s">
        <v>51</v>
      </c>
      <c r="AD2354" t="s">
        <v>40</v>
      </c>
    </row>
    <row r="2355" spans="1:30" x14ac:dyDescent="0.25">
      <c r="A2355">
        <v>102354</v>
      </c>
      <c r="B2355">
        <v>30</v>
      </c>
      <c r="C2355" t="s">
        <v>70</v>
      </c>
      <c r="D2355" t="s">
        <v>68</v>
      </c>
      <c r="E2355" t="s">
        <v>42</v>
      </c>
      <c r="F2355">
        <v>41316.57</v>
      </c>
      <c r="G2355">
        <v>70224.679999999993</v>
      </c>
      <c r="H2355">
        <v>722</v>
      </c>
      <c r="I2355">
        <v>117</v>
      </c>
      <c r="J2355">
        <v>2</v>
      </c>
      <c r="K2355" t="s">
        <v>37</v>
      </c>
      <c r="L2355" t="s">
        <v>37</v>
      </c>
      <c r="M2355" t="s">
        <v>33</v>
      </c>
      <c r="N2355" t="s">
        <v>34</v>
      </c>
      <c r="O2355" t="s">
        <v>49</v>
      </c>
      <c r="P2355">
        <v>10</v>
      </c>
      <c r="Q2355">
        <v>364</v>
      </c>
      <c r="R2355">
        <v>3</v>
      </c>
      <c r="S2355">
        <v>0</v>
      </c>
      <c r="T2355" t="s">
        <v>36</v>
      </c>
      <c r="U2355">
        <v>-1</v>
      </c>
      <c r="V2355">
        <v>1</v>
      </c>
      <c r="W2355" t="s">
        <v>37</v>
      </c>
      <c r="X2355" t="s">
        <v>37</v>
      </c>
      <c r="Y2355" t="s">
        <v>37</v>
      </c>
      <c r="Z2355">
        <v>495798.84</v>
      </c>
      <c r="AA2355">
        <v>1.7</v>
      </c>
      <c r="AB2355" t="s">
        <v>38</v>
      </c>
      <c r="AC2355" t="s">
        <v>51</v>
      </c>
      <c r="AD2355" t="s">
        <v>40</v>
      </c>
    </row>
    <row r="2356" spans="1:30" x14ac:dyDescent="0.25">
      <c r="A2356">
        <v>102355</v>
      </c>
      <c r="B2356">
        <v>44</v>
      </c>
      <c r="C2356" t="s">
        <v>70</v>
      </c>
      <c r="D2356" t="s">
        <v>58</v>
      </c>
      <c r="E2356" t="s">
        <v>32</v>
      </c>
      <c r="F2356">
        <v>55827.53</v>
      </c>
      <c r="G2356">
        <v>0</v>
      </c>
      <c r="H2356">
        <v>702</v>
      </c>
      <c r="I2356">
        <v>53</v>
      </c>
      <c r="J2356">
        <v>5</v>
      </c>
      <c r="K2356" t="s">
        <v>33</v>
      </c>
      <c r="L2356" t="s">
        <v>37</v>
      </c>
      <c r="M2356" t="s">
        <v>33</v>
      </c>
      <c r="N2356" t="s">
        <v>53</v>
      </c>
      <c r="O2356" t="s">
        <v>64</v>
      </c>
      <c r="P2356">
        <v>27</v>
      </c>
      <c r="Q2356">
        <v>354</v>
      </c>
      <c r="R2356">
        <v>3</v>
      </c>
      <c r="S2356">
        <v>0</v>
      </c>
      <c r="T2356" t="s">
        <v>53</v>
      </c>
      <c r="U2356">
        <v>-1</v>
      </c>
      <c r="V2356">
        <v>0</v>
      </c>
      <c r="W2356" t="s">
        <v>37</v>
      </c>
      <c r="X2356" t="s">
        <v>33</v>
      </c>
      <c r="Y2356" t="s">
        <v>37</v>
      </c>
      <c r="Z2356">
        <v>669930.36</v>
      </c>
      <c r="AA2356">
        <v>0</v>
      </c>
      <c r="AB2356" t="s">
        <v>62</v>
      </c>
      <c r="AC2356" t="s">
        <v>39</v>
      </c>
      <c r="AD2356" t="s">
        <v>40</v>
      </c>
    </row>
    <row r="2357" spans="1:30" x14ac:dyDescent="0.25">
      <c r="A2357">
        <v>102356</v>
      </c>
      <c r="B2357">
        <v>68</v>
      </c>
      <c r="C2357" t="s">
        <v>66</v>
      </c>
      <c r="D2357" t="s">
        <v>31</v>
      </c>
      <c r="E2357" t="s">
        <v>42</v>
      </c>
      <c r="F2357">
        <v>34627.47</v>
      </c>
      <c r="G2357">
        <v>45735.82</v>
      </c>
      <c r="H2357">
        <v>725</v>
      </c>
      <c r="I2357">
        <v>2</v>
      </c>
      <c r="J2357">
        <v>5</v>
      </c>
      <c r="K2357" t="s">
        <v>33</v>
      </c>
      <c r="L2357" t="s">
        <v>33</v>
      </c>
      <c r="M2357" t="s">
        <v>37</v>
      </c>
      <c r="N2357" t="s">
        <v>34</v>
      </c>
      <c r="O2357" t="s">
        <v>72</v>
      </c>
      <c r="P2357">
        <v>1</v>
      </c>
      <c r="Q2357">
        <v>570</v>
      </c>
      <c r="R2357">
        <v>6</v>
      </c>
      <c r="S2357">
        <v>1</v>
      </c>
      <c r="T2357" t="s">
        <v>36</v>
      </c>
      <c r="U2357">
        <v>255</v>
      </c>
      <c r="V2357">
        <v>3</v>
      </c>
      <c r="W2357" t="s">
        <v>37</v>
      </c>
      <c r="X2357" t="s">
        <v>37</v>
      </c>
      <c r="Y2357" t="s">
        <v>37</v>
      </c>
      <c r="Z2357">
        <v>415529.64</v>
      </c>
      <c r="AA2357">
        <v>1.321</v>
      </c>
      <c r="AB2357" t="s">
        <v>60</v>
      </c>
      <c r="AC2357" t="s">
        <v>51</v>
      </c>
      <c r="AD2357" t="s">
        <v>40</v>
      </c>
    </row>
    <row r="2358" spans="1:30" x14ac:dyDescent="0.25">
      <c r="A2358">
        <v>102357</v>
      </c>
      <c r="B2358">
        <v>62</v>
      </c>
      <c r="C2358" t="s">
        <v>61</v>
      </c>
      <c r="D2358" t="s">
        <v>31</v>
      </c>
      <c r="E2358" t="s">
        <v>42</v>
      </c>
      <c r="F2358">
        <v>20879.939999999999</v>
      </c>
      <c r="G2358">
        <v>31496.22</v>
      </c>
      <c r="H2358">
        <v>618</v>
      </c>
      <c r="I2358">
        <v>49</v>
      </c>
      <c r="J2358">
        <v>2</v>
      </c>
      <c r="K2358" t="s">
        <v>33</v>
      </c>
      <c r="L2358" t="s">
        <v>33</v>
      </c>
      <c r="M2358" t="s">
        <v>33</v>
      </c>
      <c r="N2358" t="s">
        <v>55</v>
      </c>
      <c r="O2358" t="s">
        <v>73</v>
      </c>
      <c r="P2358">
        <v>26</v>
      </c>
      <c r="Q2358">
        <v>340</v>
      </c>
      <c r="R2358">
        <v>1</v>
      </c>
      <c r="S2358">
        <v>1</v>
      </c>
      <c r="T2358" t="s">
        <v>53</v>
      </c>
      <c r="U2358">
        <v>310</v>
      </c>
      <c r="V2358">
        <v>4</v>
      </c>
      <c r="W2358" t="s">
        <v>37</v>
      </c>
      <c r="X2358" t="s">
        <v>33</v>
      </c>
      <c r="Y2358" t="s">
        <v>33</v>
      </c>
      <c r="Z2358">
        <v>250559.28</v>
      </c>
      <c r="AA2358">
        <v>1.508</v>
      </c>
      <c r="AB2358" t="s">
        <v>60</v>
      </c>
      <c r="AC2358" t="s">
        <v>65</v>
      </c>
      <c r="AD2358" t="s">
        <v>46</v>
      </c>
    </row>
    <row r="2359" spans="1:30" x14ac:dyDescent="0.25">
      <c r="A2359">
        <v>102358</v>
      </c>
      <c r="B2359">
        <v>45</v>
      </c>
      <c r="C2359" t="s">
        <v>41</v>
      </c>
      <c r="D2359" t="s">
        <v>58</v>
      </c>
      <c r="E2359" t="s">
        <v>48</v>
      </c>
      <c r="F2359">
        <v>41351.78</v>
      </c>
      <c r="G2359">
        <v>5109.91</v>
      </c>
      <c r="H2359">
        <v>673</v>
      </c>
      <c r="I2359">
        <v>23</v>
      </c>
      <c r="J2359">
        <v>2</v>
      </c>
      <c r="K2359" t="s">
        <v>33</v>
      </c>
      <c r="L2359" t="s">
        <v>33</v>
      </c>
      <c r="M2359" t="s">
        <v>33</v>
      </c>
      <c r="N2359" t="s">
        <v>34</v>
      </c>
      <c r="O2359" t="s">
        <v>72</v>
      </c>
      <c r="P2359">
        <v>18</v>
      </c>
      <c r="Q2359">
        <v>482</v>
      </c>
      <c r="R2359">
        <v>1</v>
      </c>
      <c r="S2359">
        <v>2</v>
      </c>
      <c r="T2359" t="s">
        <v>53</v>
      </c>
      <c r="U2359">
        <v>26</v>
      </c>
      <c r="V2359">
        <v>2</v>
      </c>
      <c r="W2359" t="s">
        <v>33</v>
      </c>
      <c r="X2359" t="s">
        <v>33</v>
      </c>
      <c r="Y2359" t="s">
        <v>33</v>
      </c>
      <c r="Z2359">
        <v>496221.36</v>
      </c>
      <c r="AA2359">
        <v>0.124</v>
      </c>
      <c r="AB2359" t="s">
        <v>62</v>
      </c>
      <c r="AC2359" t="s">
        <v>51</v>
      </c>
      <c r="AD2359" t="s">
        <v>46</v>
      </c>
    </row>
    <row r="2360" spans="1:30" x14ac:dyDescent="0.25">
      <c r="A2360">
        <v>102359</v>
      </c>
      <c r="B2360">
        <v>57</v>
      </c>
      <c r="C2360" t="s">
        <v>70</v>
      </c>
      <c r="D2360" t="s">
        <v>58</v>
      </c>
      <c r="E2360" t="s">
        <v>42</v>
      </c>
      <c r="F2360">
        <v>33359.65</v>
      </c>
      <c r="G2360">
        <v>47595.64</v>
      </c>
      <c r="H2360">
        <v>626</v>
      </c>
      <c r="I2360">
        <v>94</v>
      </c>
      <c r="J2360">
        <v>2</v>
      </c>
      <c r="K2360" t="s">
        <v>33</v>
      </c>
      <c r="L2360" t="s">
        <v>33</v>
      </c>
      <c r="M2360" t="s">
        <v>33</v>
      </c>
      <c r="N2360" t="s">
        <v>34</v>
      </c>
      <c r="O2360" t="s">
        <v>72</v>
      </c>
      <c r="P2360">
        <v>24</v>
      </c>
      <c r="Q2360">
        <v>377</v>
      </c>
      <c r="R2360">
        <v>1</v>
      </c>
      <c r="S2360">
        <v>3</v>
      </c>
      <c r="T2360" t="s">
        <v>36</v>
      </c>
      <c r="U2360">
        <v>20</v>
      </c>
      <c r="V2360">
        <v>0</v>
      </c>
      <c r="W2360" t="s">
        <v>33</v>
      </c>
      <c r="X2360" t="s">
        <v>33</v>
      </c>
      <c r="Y2360" t="s">
        <v>37</v>
      </c>
      <c r="Z2360">
        <v>400315.8</v>
      </c>
      <c r="AA2360">
        <v>1.427</v>
      </c>
      <c r="AB2360" t="s">
        <v>60</v>
      </c>
      <c r="AC2360" t="s">
        <v>51</v>
      </c>
      <c r="AD2360" t="s">
        <v>40</v>
      </c>
    </row>
    <row r="2361" spans="1:30" x14ac:dyDescent="0.25">
      <c r="A2361">
        <v>102360</v>
      </c>
      <c r="B2361">
        <v>29</v>
      </c>
      <c r="C2361" t="s">
        <v>41</v>
      </c>
      <c r="D2361" t="s">
        <v>31</v>
      </c>
      <c r="E2361" t="s">
        <v>48</v>
      </c>
      <c r="F2361">
        <v>40749.64</v>
      </c>
      <c r="G2361">
        <v>0</v>
      </c>
      <c r="H2361">
        <v>724</v>
      </c>
      <c r="I2361">
        <v>76</v>
      </c>
      <c r="J2361">
        <v>1</v>
      </c>
      <c r="K2361" t="s">
        <v>33</v>
      </c>
      <c r="L2361" t="s">
        <v>37</v>
      </c>
      <c r="M2361" t="s">
        <v>33</v>
      </c>
      <c r="N2361" t="s">
        <v>55</v>
      </c>
      <c r="O2361" t="s">
        <v>52</v>
      </c>
      <c r="P2361">
        <v>22</v>
      </c>
      <c r="Q2361">
        <v>567</v>
      </c>
      <c r="R2361">
        <v>6</v>
      </c>
      <c r="S2361">
        <v>3</v>
      </c>
      <c r="T2361" t="s">
        <v>53</v>
      </c>
      <c r="U2361">
        <v>444</v>
      </c>
      <c r="V2361">
        <v>2</v>
      </c>
      <c r="W2361" t="s">
        <v>33</v>
      </c>
      <c r="X2361" t="s">
        <v>33</v>
      </c>
      <c r="Y2361" t="s">
        <v>33</v>
      </c>
      <c r="Z2361">
        <v>488995.68</v>
      </c>
      <c r="AA2361">
        <v>0</v>
      </c>
      <c r="AB2361" t="s">
        <v>38</v>
      </c>
      <c r="AC2361" t="s">
        <v>51</v>
      </c>
      <c r="AD2361" t="s">
        <v>46</v>
      </c>
    </row>
    <row r="2362" spans="1:30" x14ac:dyDescent="0.25">
      <c r="A2362">
        <v>102361</v>
      </c>
      <c r="B2362">
        <v>24</v>
      </c>
      <c r="C2362" t="s">
        <v>75</v>
      </c>
      <c r="D2362" t="s">
        <v>58</v>
      </c>
      <c r="E2362" t="s">
        <v>42</v>
      </c>
      <c r="F2362">
        <v>54579.61</v>
      </c>
      <c r="H2362">
        <v>583</v>
      </c>
      <c r="I2362">
        <v>12</v>
      </c>
      <c r="J2362">
        <v>1</v>
      </c>
      <c r="K2362" t="s">
        <v>33</v>
      </c>
      <c r="L2362" t="s">
        <v>37</v>
      </c>
      <c r="M2362" t="s">
        <v>37</v>
      </c>
      <c r="N2362" t="s">
        <v>34</v>
      </c>
      <c r="O2362" t="s">
        <v>56</v>
      </c>
      <c r="P2362">
        <v>20</v>
      </c>
      <c r="Q2362">
        <v>285</v>
      </c>
      <c r="R2362">
        <v>1</v>
      </c>
      <c r="S2362">
        <v>1</v>
      </c>
      <c r="T2362" t="s">
        <v>36</v>
      </c>
      <c r="U2362">
        <v>488</v>
      </c>
      <c r="V2362">
        <v>4</v>
      </c>
      <c r="W2362" t="s">
        <v>33</v>
      </c>
      <c r="X2362" t="s">
        <v>33</v>
      </c>
      <c r="Y2362" t="s">
        <v>33</v>
      </c>
      <c r="Z2362">
        <v>654955.31999999995</v>
      </c>
      <c r="AA2362">
        <v>0.70899999999999996</v>
      </c>
      <c r="AB2362" t="s">
        <v>44</v>
      </c>
      <c r="AC2362" t="s">
        <v>45</v>
      </c>
      <c r="AD2362" t="s">
        <v>46</v>
      </c>
    </row>
    <row r="2363" spans="1:30" x14ac:dyDescent="0.25">
      <c r="A2363">
        <v>102362</v>
      </c>
      <c r="B2363">
        <v>56</v>
      </c>
      <c r="C2363" t="s">
        <v>70</v>
      </c>
      <c r="D2363" t="s">
        <v>58</v>
      </c>
      <c r="E2363" t="s">
        <v>42</v>
      </c>
      <c r="F2363">
        <v>19783.27</v>
      </c>
      <c r="G2363">
        <v>0</v>
      </c>
      <c r="H2363">
        <v>652</v>
      </c>
      <c r="I2363">
        <v>59</v>
      </c>
      <c r="J2363">
        <v>5</v>
      </c>
      <c r="K2363" t="s">
        <v>33</v>
      </c>
      <c r="L2363" t="s">
        <v>33</v>
      </c>
      <c r="M2363" t="s">
        <v>33</v>
      </c>
      <c r="N2363" t="s">
        <v>53</v>
      </c>
      <c r="O2363" t="s">
        <v>63</v>
      </c>
      <c r="P2363">
        <v>18</v>
      </c>
      <c r="Q2363">
        <v>363</v>
      </c>
      <c r="R2363">
        <v>1</v>
      </c>
      <c r="S2363">
        <v>3</v>
      </c>
      <c r="T2363" t="s">
        <v>53</v>
      </c>
      <c r="U2363">
        <v>432</v>
      </c>
      <c r="V2363">
        <v>5</v>
      </c>
      <c r="W2363" t="s">
        <v>37</v>
      </c>
      <c r="X2363" t="s">
        <v>37</v>
      </c>
      <c r="Y2363" t="s">
        <v>37</v>
      </c>
      <c r="Z2363">
        <v>237399.24</v>
      </c>
      <c r="AA2363">
        <v>0</v>
      </c>
      <c r="AB2363" t="s">
        <v>60</v>
      </c>
      <c r="AC2363" t="s">
        <v>65</v>
      </c>
      <c r="AD2363" t="s">
        <v>40</v>
      </c>
    </row>
    <row r="2364" spans="1:30" x14ac:dyDescent="0.25">
      <c r="A2364">
        <v>102363</v>
      </c>
      <c r="B2364">
        <v>52</v>
      </c>
      <c r="C2364" t="s">
        <v>41</v>
      </c>
      <c r="D2364" t="s">
        <v>58</v>
      </c>
      <c r="E2364" t="s">
        <v>42</v>
      </c>
      <c r="F2364">
        <v>25102.58</v>
      </c>
      <c r="G2364">
        <v>23499.93</v>
      </c>
      <c r="H2364">
        <v>690</v>
      </c>
      <c r="I2364">
        <v>89</v>
      </c>
      <c r="J2364">
        <v>4</v>
      </c>
      <c r="K2364" t="s">
        <v>33</v>
      </c>
      <c r="L2364" t="s">
        <v>37</v>
      </c>
      <c r="M2364" t="s">
        <v>33</v>
      </c>
      <c r="N2364" t="s">
        <v>53</v>
      </c>
      <c r="O2364" t="s">
        <v>49</v>
      </c>
      <c r="P2364">
        <v>2</v>
      </c>
      <c r="Q2364">
        <v>216</v>
      </c>
      <c r="R2364">
        <v>4</v>
      </c>
      <c r="S2364">
        <v>2</v>
      </c>
      <c r="T2364" t="s">
        <v>67</v>
      </c>
      <c r="U2364">
        <v>489</v>
      </c>
      <c r="V2364">
        <v>6</v>
      </c>
      <c r="W2364" t="s">
        <v>33</v>
      </c>
      <c r="X2364" t="s">
        <v>33</v>
      </c>
      <c r="Y2364" t="s">
        <v>33</v>
      </c>
      <c r="Z2364">
        <v>301230.96000000002</v>
      </c>
      <c r="AA2364">
        <v>0.93600000000000005</v>
      </c>
      <c r="AB2364" t="s">
        <v>50</v>
      </c>
      <c r="AC2364" t="s">
        <v>65</v>
      </c>
      <c r="AD2364" t="s">
        <v>46</v>
      </c>
    </row>
    <row r="2365" spans="1:30" x14ac:dyDescent="0.25">
      <c r="A2365">
        <v>102364</v>
      </c>
      <c r="B2365">
        <v>31</v>
      </c>
      <c r="C2365" t="s">
        <v>61</v>
      </c>
      <c r="D2365" t="s">
        <v>31</v>
      </c>
      <c r="E2365" t="s">
        <v>32</v>
      </c>
      <c r="F2365">
        <v>31992.49</v>
      </c>
      <c r="G2365">
        <v>36884.29</v>
      </c>
      <c r="H2365">
        <v>693</v>
      </c>
      <c r="I2365">
        <v>48</v>
      </c>
      <c r="J2365">
        <v>3</v>
      </c>
      <c r="K2365" t="s">
        <v>33</v>
      </c>
      <c r="L2365" t="s">
        <v>37</v>
      </c>
      <c r="M2365" t="s">
        <v>33</v>
      </c>
      <c r="N2365" t="s">
        <v>34</v>
      </c>
      <c r="O2365" t="s">
        <v>69</v>
      </c>
      <c r="P2365">
        <v>16</v>
      </c>
      <c r="Q2365">
        <v>223</v>
      </c>
      <c r="R2365">
        <v>5</v>
      </c>
      <c r="S2365">
        <v>5</v>
      </c>
      <c r="T2365" t="s">
        <v>53</v>
      </c>
      <c r="U2365">
        <v>194</v>
      </c>
      <c r="V2365">
        <v>0</v>
      </c>
      <c r="W2365" t="s">
        <v>33</v>
      </c>
      <c r="X2365" t="s">
        <v>33</v>
      </c>
      <c r="Y2365" t="s">
        <v>33</v>
      </c>
      <c r="Z2365">
        <v>383909.88</v>
      </c>
      <c r="AA2365">
        <v>1.153</v>
      </c>
      <c r="AB2365" t="s">
        <v>38</v>
      </c>
      <c r="AC2365" t="s">
        <v>51</v>
      </c>
      <c r="AD2365" t="s">
        <v>46</v>
      </c>
    </row>
    <row r="2366" spans="1:30" x14ac:dyDescent="0.25">
      <c r="A2366">
        <v>102365</v>
      </c>
      <c r="B2366">
        <v>44</v>
      </c>
      <c r="C2366" t="s">
        <v>30</v>
      </c>
      <c r="D2366" t="s">
        <v>31</v>
      </c>
      <c r="E2366" t="s">
        <v>42</v>
      </c>
      <c r="F2366">
        <v>66667.56</v>
      </c>
      <c r="H2366">
        <v>641</v>
      </c>
      <c r="I2366">
        <v>27</v>
      </c>
      <c r="J2366">
        <v>3</v>
      </c>
      <c r="K2366" t="s">
        <v>33</v>
      </c>
      <c r="L2366" t="s">
        <v>37</v>
      </c>
      <c r="M2366" t="s">
        <v>33</v>
      </c>
      <c r="N2366" t="s">
        <v>53</v>
      </c>
      <c r="O2366" t="s">
        <v>59</v>
      </c>
      <c r="P2366">
        <v>19</v>
      </c>
      <c r="Q2366">
        <v>415</v>
      </c>
      <c r="R2366">
        <v>3</v>
      </c>
      <c r="S2366">
        <v>4</v>
      </c>
      <c r="U2366">
        <v>112</v>
      </c>
      <c r="V2366">
        <v>0</v>
      </c>
      <c r="W2366" t="s">
        <v>33</v>
      </c>
      <c r="X2366" t="s">
        <v>33</v>
      </c>
      <c r="Y2366" t="s">
        <v>37</v>
      </c>
      <c r="Z2366">
        <v>800010.72</v>
      </c>
      <c r="AA2366">
        <v>0</v>
      </c>
      <c r="AB2366" t="s">
        <v>62</v>
      </c>
      <c r="AC2366" t="s">
        <v>39</v>
      </c>
      <c r="AD2366" t="s">
        <v>40</v>
      </c>
    </row>
    <row r="2367" spans="1:30" x14ac:dyDescent="0.25">
      <c r="A2367">
        <v>102366</v>
      </c>
      <c r="B2367">
        <v>62</v>
      </c>
      <c r="C2367" t="s">
        <v>61</v>
      </c>
      <c r="D2367" t="s">
        <v>31</v>
      </c>
      <c r="E2367" t="s">
        <v>42</v>
      </c>
      <c r="F2367">
        <v>36057.550000000003</v>
      </c>
      <c r="G2367">
        <v>29088.1</v>
      </c>
      <c r="H2367">
        <v>740</v>
      </c>
      <c r="I2367">
        <v>10</v>
      </c>
      <c r="J2367">
        <v>3</v>
      </c>
      <c r="K2367" t="s">
        <v>33</v>
      </c>
      <c r="L2367" t="s">
        <v>37</v>
      </c>
      <c r="M2367" t="s">
        <v>37</v>
      </c>
      <c r="N2367" t="s">
        <v>34</v>
      </c>
      <c r="O2367" t="s">
        <v>69</v>
      </c>
      <c r="P2367">
        <v>11</v>
      </c>
      <c r="Q2367">
        <v>20</v>
      </c>
      <c r="R2367">
        <v>3</v>
      </c>
      <c r="S2367">
        <v>5</v>
      </c>
      <c r="T2367" t="s">
        <v>53</v>
      </c>
      <c r="U2367">
        <v>465</v>
      </c>
      <c r="V2367">
        <v>6</v>
      </c>
      <c r="W2367" t="s">
        <v>37</v>
      </c>
      <c r="X2367" t="s">
        <v>37</v>
      </c>
      <c r="Y2367" t="s">
        <v>33</v>
      </c>
      <c r="Z2367">
        <v>432690.6</v>
      </c>
      <c r="AA2367">
        <v>0.80700000000000005</v>
      </c>
      <c r="AB2367" t="s">
        <v>60</v>
      </c>
      <c r="AC2367" t="s">
        <v>51</v>
      </c>
      <c r="AD2367" t="s">
        <v>46</v>
      </c>
    </row>
    <row r="2368" spans="1:30" x14ac:dyDescent="0.25">
      <c r="A2368">
        <v>102367</v>
      </c>
      <c r="B2368">
        <v>51</v>
      </c>
      <c r="C2368" t="s">
        <v>30</v>
      </c>
      <c r="D2368" t="s">
        <v>58</v>
      </c>
      <c r="E2368" t="s">
        <v>48</v>
      </c>
      <c r="F2368">
        <v>38363.81</v>
      </c>
      <c r="G2368">
        <v>30757.96</v>
      </c>
      <c r="H2368">
        <v>659</v>
      </c>
      <c r="I2368">
        <v>151</v>
      </c>
      <c r="J2368">
        <v>4</v>
      </c>
      <c r="K2368" t="s">
        <v>33</v>
      </c>
      <c r="L2368" t="s">
        <v>33</v>
      </c>
      <c r="M2368" t="s">
        <v>33</v>
      </c>
      <c r="N2368" t="s">
        <v>34</v>
      </c>
      <c r="O2368" t="s">
        <v>74</v>
      </c>
      <c r="P2368">
        <v>10</v>
      </c>
      <c r="Q2368">
        <v>463</v>
      </c>
      <c r="R2368">
        <v>4</v>
      </c>
      <c r="S2368">
        <v>4</v>
      </c>
      <c r="T2368" t="s">
        <v>46</v>
      </c>
      <c r="U2368">
        <v>382</v>
      </c>
      <c r="V2368">
        <v>3</v>
      </c>
      <c r="W2368" t="s">
        <v>37</v>
      </c>
      <c r="X2368" t="s">
        <v>37</v>
      </c>
      <c r="Y2368" t="s">
        <v>33</v>
      </c>
      <c r="Z2368">
        <v>460365.72</v>
      </c>
      <c r="AA2368">
        <v>0.80200000000000005</v>
      </c>
      <c r="AB2368" t="s">
        <v>50</v>
      </c>
      <c r="AC2368" t="s">
        <v>51</v>
      </c>
      <c r="AD2368" t="s">
        <v>46</v>
      </c>
    </row>
    <row r="2369" spans="1:30" x14ac:dyDescent="0.25">
      <c r="A2369">
        <v>102368</v>
      </c>
      <c r="B2369">
        <v>21</v>
      </c>
      <c r="C2369" t="s">
        <v>75</v>
      </c>
      <c r="D2369" t="s">
        <v>31</v>
      </c>
      <c r="E2369" t="s">
        <v>32</v>
      </c>
      <c r="F2369">
        <v>42753.99</v>
      </c>
      <c r="G2369">
        <v>14880.69</v>
      </c>
      <c r="H2369">
        <v>676</v>
      </c>
      <c r="I2369">
        <v>141</v>
      </c>
      <c r="J2369">
        <v>1</v>
      </c>
      <c r="K2369" t="s">
        <v>33</v>
      </c>
      <c r="L2369" t="s">
        <v>33</v>
      </c>
      <c r="M2369" t="s">
        <v>33</v>
      </c>
      <c r="N2369" t="s">
        <v>53</v>
      </c>
      <c r="O2369" t="s">
        <v>43</v>
      </c>
      <c r="P2369">
        <v>2</v>
      </c>
      <c r="Q2369">
        <v>191</v>
      </c>
      <c r="R2369">
        <v>5</v>
      </c>
      <c r="S2369">
        <v>1</v>
      </c>
      <c r="T2369" t="s">
        <v>36</v>
      </c>
      <c r="U2369">
        <v>198</v>
      </c>
      <c r="V2369">
        <v>5</v>
      </c>
      <c r="W2369" t="s">
        <v>37</v>
      </c>
      <c r="X2369" t="s">
        <v>37</v>
      </c>
      <c r="Y2369" t="s">
        <v>37</v>
      </c>
      <c r="Z2369">
        <v>513047.88</v>
      </c>
      <c r="AA2369">
        <v>0.34799999999999998</v>
      </c>
      <c r="AB2369" t="s">
        <v>44</v>
      </c>
      <c r="AC2369" t="s">
        <v>45</v>
      </c>
      <c r="AD2369" t="s">
        <v>46</v>
      </c>
    </row>
    <row r="2370" spans="1:30" x14ac:dyDescent="0.25">
      <c r="A2370">
        <v>102369</v>
      </c>
      <c r="B2370">
        <v>67</v>
      </c>
      <c r="C2370" t="s">
        <v>41</v>
      </c>
      <c r="D2370" t="s">
        <v>68</v>
      </c>
      <c r="E2370" t="s">
        <v>42</v>
      </c>
      <c r="F2370">
        <v>71748.5</v>
      </c>
      <c r="G2370">
        <v>37370.21</v>
      </c>
      <c r="H2370">
        <v>801</v>
      </c>
      <c r="I2370">
        <v>98</v>
      </c>
      <c r="J2370">
        <v>1</v>
      </c>
      <c r="K2370" t="s">
        <v>33</v>
      </c>
      <c r="L2370" t="s">
        <v>33</v>
      </c>
      <c r="M2370" t="s">
        <v>33</v>
      </c>
      <c r="N2370" t="s">
        <v>34</v>
      </c>
      <c r="O2370" t="s">
        <v>52</v>
      </c>
      <c r="P2370">
        <v>14</v>
      </c>
      <c r="Q2370">
        <v>519</v>
      </c>
      <c r="R2370">
        <v>6</v>
      </c>
      <c r="S2370">
        <v>0</v>
      </c>
      <c r="T2370" t="s">
        <v>36</v>
      </c>
      <c r="U2370">
        <v>-1</v>
      </c>
      <c r="V2370">
        <v>3</v>
      </c>
      <c r="W2370" t="s">
        <v>37</v>
      </c>
      <c r="X2370" t="s">
        <v>37</v>
      </c>
      <c r="Y2370" t="s">
        <v>37</v>
      </c>
      <c r="Z2370">
        <v>860982</v>
      </c>
      <c r="AA2370">
        <v>0.52100000000000002</v>
      </c>
      <c r="AB2370" t="s">
        <v>60</v>
      </c>
      <c r="AC2370" t="s">
        <v>39</v>
      </c>
      <c r="AD2370" t="s">
        <v>40</v>
      </c>
    </row>
    <row r="2371" spans="1:30" x14ac:dyDescent="0.25">
      <c r="A2371">
        <v>102370</v>
      </c>
      <c r="B2371">
        <v>55</v>
      </c>
      <c r="C2371" t="s">
        <v>54</v>
      </c>
      <c r="D2371" t="s">
        <v>31</v>
      </c>
      <c r="E2371" t="s">
        <v>42</v>
      </c>
      <c r="F2371">
        <v>35294.839999999997</v>
      </c>
      <c r="G2371">
        <v>37593.39</v>
      </c>
      <c r="H2371">
        <v>646</v>
      </c>
      <c r="I2371">
        <v>69</v>
      </c>
      <c r="J2371">
        <v>3</v>
      </c>
      <c r="K2371" t="s">
        <v>33</v>
      </c>
      <c r="L2371" t="s">
        <v>33</v>
      </c>
      <c r="M2371" t="s">
        <v>33</v>
      </c>
      <c r="N2371" t="s">
        <v>53</v>
      </c>
      <c r="O2371" t="s">
        <v>63</v>
      </c>
      <c r="P2371">
        <v>10</v>
      </c>
      <c r="Q2371">
        <v>488</v>
      </c>
      <c r="R2371">
        <v>5</v>
      </c>
      <c r="S2371">
        <v>3</v>
      </c>
      <c r="T2371" t="s">
        <v>53</v>
      </c>
      <c r="U2371">
        <v>319</v>
      </c>
      <c r="V2371">
        <v>5</v>
      </c>
      <c r="W2371" t="s">
        <v>37</v>
      </c>
      <c r="X2371" t="s">
        <v>37</v>
      </c>
      <c r="Y2371" t="s">
        <v>33</v>
      </c>
      <c r="Z2371">
        <v>423538.08</v>
      </c>
      <c r="AA2371">
        <v>1.0649999999999999</v>
      </c>
      <c r="AB2371" t="s">
        <v>50</v>
      </c>
      <c r="AC2371" t="s">
        <v>51</v>
      </c>
      <c r="AD2371" t="s">
        <v>46</v>
      </c>
    </row>
    <row r="2372" spans="1:30" x14ac:dyDescent="0.25">
      <c r="A2372">
        <v>102371</v>
      </c>
      <c r="B2372">
        <v>68</v>
      </c>
      <c r="C2372" t="s">
        <v>71</v>
      </c>
      <c r="D2372" t="s">
        <v>31</v>
      </c>
      <c r="F2372">
        <v>75208.960000000006</v>
      </c>
      <c r="G2372">
        <v>0</v>
      </c>
      <c r="H2372">
        <v>709</v>
      </c>
      <c r="I2372">
        <v>43</v>
      </c>
      <c r="J2372">
        <v>3</v>
      </c>
      <c r="K2372" t="s">
        <v>33</v>
      </c>
      <c r="L2372" t="s">
        <v>37</v>
      </c>
      <c r="M2372" t="s">
        <v>33</v>
      </c>
      <c r="N2372" t="s">
        <v>34</v>
      </c>
      <c r="O2372" t="s">
        <v>63</v>
      </c>
      <c r="P2372">
        <v>8</v>
      </c>
      <c r="Q2372">
        <v>477</v>
      </c>
      <c r="R2372">
        <v>2</v>
      </c>
      <c r="S2372">
        <v>0</v>
      </c>
      <c r="T2372" t="s">
        <v>36</v>
      </c>
      <c r="U2372">
        <v>-1</v>
      </c>
      <c r="V2372">
        <v>2</v>
      </c>
      <c r="W2372" t="s">
        <v>33</v>
      </c>
      <c r="X2372" t="s">
        <v>37</v>
      </c>
      <c r="Y2372" t="s">
        <v>37</v>
      </c>
      <c r="Z2372">
        <v>902507.52000000002</v>
      </c>
      <c r="AA2372">
        <v>0</v>
      </c>
      <c r="AB2372" t="s">
        <v>60</v>
      </c>
      <c r="AC2372" t="s">
        <v>39</v>
      </c>
      <c r="AD2372" t="s">
        <v>40</v>
      </c>
    </row>
    <row r="2373" spans="1:30" x14ac:dyDescent="0.25">
      <c r="A2373">
        <v>102372</v>
      </c>
      <c r="B2373">
        <v>26</v>
      </c>
      <c r="C2373" t="s">
        <v>47</v>
      </c>
      <c r="D2373" t="s">
        <v>31</v>
      </c>
      <c r="E2373" t="s">
        <v>42</v>
      </c>
      <c r="F2373">
        <v>49053.120000000003</v>
      </c>
      <c r="G2373">
        <v>2386.88</v>
      </c>
      <c r="H2373">
        <v>652</v>
      </c>
      <c r="I2373">
        <v>2</v>
      </c>
      <c r="J2373">
        <v>3</v>
      </c>
      <c r="K2373" t="s">
        <v>37</v>
      </c>
      <c r="L2373" t="s">
        <v>33</v>
      </c>
      <c r="M2373" t="s">
        <v>33</v>
      </c>
      <c r="N2373" t="s">
        <v>34</v>
      </c>
      <c r="O2373" t="s">
        <v>63</v>
      </c>
      <c r="P2373">
        <v>22</v>
      </c>
      <c r="Q2373">
        <v>274</v>
      </c>
      <c r="R2373">
        <v>2</v>
      </c>
      <c r="S2373">
        <v>2</v>
      </c>
      <c r="T2373" t="s">
        <v>46</v>
      </c>
      <c r="U2373">
        <v>453</v>
      </c>
      <c r="V2373">
        <v>5</v>
      </c>
      <c r="W2373" t="s">
        <v>37</v>
      </c>
      <c r="X2373" t="s">
        <v>37</v>
      </c>
      <c r="Y2373" t="s">
        <v>33</v>
      </c>
      <c r="Z2373">
        <v>588637.43999999994</v>
      </c>
      <c r="AA2373">
        <v>4.9000000000000002E-2</v>
      </c>
      <c r="AB2373" t="s">
        <v>38</v>
      </c>
      <c r="AC2373" t="s">
        <v>45</v>
      </c>
      <c r="AD2373" t="s">
        <v>46</v>
      </c>
    </row>
    <row r="2374" spans="1:30" x14ac:dyDescent="0.25">
      <c r="A2374">
        <v>102373</v>
      </c>
      <c r="B2374">
        <v>34</v>
      </c>
      <c r="C2374" t="s">
        <v>30</v>
      </c>
      <c r="D2374" t="s">
        <v>58</v>
      </c>
      <c r="E2374" t="s">
        <v>42</v>
      </c>
      <c r="F2374">
        <v>32448.47</v>
      </c>
      <c r="G2374">
        <v>92051.13</v>
      </c>
      <c r="H2374">
        <v>678</v>
      </c>
      <c r="I2374">
        <v>41</v>
      </c>
      <c r="J2374">
        <v>2</v>
      </c>
      <c r="K2374" t="s">
        <v>33</v>
      </c>
      <c r="L2374" t="s">
        <v>33</v>
      </c>
      <c r="M2374" t="s">
        <v>37</v>
      </c>
      <c r="N2374" t="s">
        <v>34</v>
      </c>
      <c r="O2374" t="s">
        <v>49</v>
      </c>
      <c r="P2374">
        <v>2</v>
      </c>
      <c r="Q2374">
        <v>620</v>
      </c>
      <c r="R2374">
        <v>3</v>
      </c>
      <c r="S2374">
        <v>3</v>
      </c>
      <c r="T2374" t="s">
        <v>67</v>
      </c>
      <c r="U2374">
        <v>44</v>
      </c>
      <c r="V2374">
        <v>1</v>
      </c>
      <c r="W2374" t="s">
        <v>33</v>
      </c>
      <c r="X2374" t="s">
        <v>33</v>
      </c>
      <c r="Y2374" t="s">
        <v>37</v>
      </c>
      <c r="Z2374">
        <v>389381.64</v>
      </c>
      <c r="AA2374">
        <v>2.8370000000000002</v>
      </c>
      <c r="AB2374" t="s">
        <v>38</v>
      </c>
      <c r="AC2374" t="s">
        <v>51</v>
      </c>
      <c r="AD2374" t="s">
        <v>40</v>
      </c>
    </row>
    <row r="2375" spans="1:30" x14ac:dyDescent="0.25">
      <c r="A2375">
        <v>102374</v>
      </c>
      <c r="B2375">
        <v>36</v>
      </c>
      <c r="C2375" t="s">
        <v>76</v>
      </c>
      <c r="D2375" t="s">
        <v>31</v>
      </c>
      <c r="E2375" t="s">
        <v>42</v>
      </c>
      <c r="F2375">
        <v>39457.360000000001</v>
      </c>
      <c r="G2375">
        <v>72924.960000000006</v>
      </c>
      <c r="H2375">
        <v>535</v>
      </c>
      <c r="I2375">
        <v>119</v>
      </c>
      <c r="J2375">
        <v>3</v>
      </c>
      <c r="K2375" t="s">
        <v>33</v>
      </c>
      <c r="L2375" t="s">
        <v>33</v>
      </c>
      <c r="M2375" t="s">
        <v>33</v>
      </c>
      <c r="N2375" t="s">
        <v>34</v>
      </c>
      <c r="O2375" t="s">
        <v>72</v>
      </c>
      <c r="P2375">
        <v>20</v>
      </c>
      <c r="Q2375">
        <v>367</v>
      </c>
      <c r="R2375">
        <v>6</v>
      </c>
      <c r="S2375">
        <v>5</v>
      </c>
      <c r="T2375" t="s">
        <v>53</v>
      </c>
      <c r="U2375">
        <v>473</v>
      </c>
      <c r="V2375">
        <v>0</v>
      </c>
      <c r="W2375" t="s">
        <v>33</v>
      </c>
      <c r="X2375" t="s">
        <v>37</v>
      </c>
      <c r="Y2375" t="s">
        <v>33</v>
      </c>
      <c r="Z2375">
        <v>473488.32</v>
      </c>
      <c r="AA2375">
        <v>1.8480000000000001</v>
      </c>
      <c r="AB2375" t="s">
        <v>62</v>
      </c>
      <c r="AC2375" t="s">
        <v>51</v>
      </c>
      <c r="AD2375" t="s">
        <v>46</v>
      </c>
    </row>
    <row r="2376" spans="1:30" x14ac:dyDescent="0.25">
      <c r="A2376">
        <v>102375</v>
      </c>
      <c r="B2376">
        <v>25</v>
      </c>
      <c r="C2376" t="s">
        <v>57</v>
      </c>
      <c r="D2376" t="s">
        <v>31</v>
      </c>
      <c r="E2376" t="s">
        <v>42</v>
      </c>
      <c r="F2376">
        <v>37475.49</v>
      </c>
      <c r="G2376">
        <v>56834.11</v>
      </c>
      <c r="H2376">
        <v>780</v>
      </c>
      <c r="I2376">
        <v>54</v>
      </c>
      <c r="J2376">
        <v>3</v>
      </c>
      <c r="K2376" t="s">
        <v>33</v>
      </c>
      <c r="L2376" t="s">
        <v>33</v>
      </c>
      <c r="M2376" t="s">
        <v>33</v>
      </c>
      <c r="N2376" t="s">
        <v>34</v>
      </c>
      <c r="O2376" t="s">
        <v>35</v>
      </c>
      <c r="P2376">
        <v>16</v>
      </c>
      <c r="Q2376">
        <v>694</v>
      </c>
      <c r="R2376">
        <v>7</v>
      </c>
      <c r="S2376">
        <v>3</v>
      </c>
      <c r="T2376" t="s">
        <v>46</v>
      </c>
      <c r="U2376">
        <v>192</v>
      </c>
      <c r="V2376">
        <v>2</v>
      </c>
      <c r="W2376" t="s">
        <v>33</v>
      </c>
      <c r="X2376" t="s">
        <v>33</v>
      </c>
      <c r="Y2376" t="s">
        <v>37</v>
      </c>
      <c r="Z2376">
        <v>449705.88</v>
      </c>
      <c r="AA2376">
        <v>1.5169999999999999</v>
      </c>
      <c r="AB2376" t="s">
        <v>44</v>
      </c>
      <c r="AC2376" t="s">
        <v>51</v>
      </c>
      <c r="AD2376" t="s">
        <v>40</v>
      </c>
    </row>
    <row r="2377" spans="1:30" x14ac:dyDescent="0.25">
      <c r="A2377">
        <v>102376</v>
      </c>
      <c r="B2377">
        <v>42</v>
      </c>
      <c r="C2377" t="s">
        <v>54</v>
      </c>
      <c r="D2377" t="s">
        <v>31</v>
      </c>
      <c r="E2377" t="s">
        <v>42</v>
      </c>
      <c r="F2377">
        <v>27875.07</v>
      </c>
      <c r="G2377">
        <v>45270.06</v>
      </c>
      <c r="H2377">
        <v>676</v>
      </c>
      <c r="I2377">
        <v>103</v>
      </c>
      <c r="J2377">
        <v>3</v>
      </c>
      <c r="K2377" t="s">
        <v>33</v>
      </c>
      <c r="L2377" t="s">
        <v>33</v>
      </c>
      <c r="M2377" t="s">
        <v>33</v>
      </c>
      <c r="N2377" t="s">
        <v>34</v>
      </c>
      <c r="O2377" t="s">
        <v>56</v>
      </c>
      <c r="P2377">
        <v>26</v>
      </c>
      <c r="Q2377">
        <v>462</v>
      </c>
      <c r="R2377">
        <v>5</v>
      </c>
      <c r="S2377">
        <v>3</v>
      </c>
      <c r="T2377" t="s">
        <v>36</v>
      </c>
      <c r="U2377">
        <v>367</v>
      </c>
      <c r="V2377">
        <v>1</v>
      </c>
      <c r="W2377" t="s">
        <v>33</v>
      </c>
      <c r="X2377" t="s">
        <v>33</v>
      </c>
      <c r="Y2377" t="s">
        <v>37</v>
      </c>
      <c r="Z2377">
        <v>334500.84000000003</v>
      </c>
      <c r="AA2377">
        <v>1.6240000000000001</v>
      </c>
      <c r="AB2377" t="s">
        <v>62</v>
      </c>
      <c r="AC2377" t="s">
        <v>65</v>
      </c>
      <c r="AD2377" t="s">
        <v>40</v>
      </c>
    </row>
    <row r="2378" spans="1:30" x14ac:dyDescent="0.25">
      <c r="A2378">
        <v>102377</v>
      </c>
      <c r="B2378">
        <v>37</v>
      </c>
      <c r="C2378" t="s">
        <v>54</v>
      </c>
      <c r="D2378" t="s">
        <v>58</v>
      </c>
      <c r="E2378" t="s">
        <v>32</v>
      </c>
      <c r="F2378">
        <v>17382.73</v>
      </c>
      <c r="G2378">
        <v>9734.42</v>
      </c>
      <c r="H2378">
        <v>761</v>
      </c>
      <c r="I2378">
        <v>149</v>
      </c>
      <c r="J2378">
        <v>2</v>
      </c>
      <c r="K2378" t="s">
        <v>33</v>
      </c>
      <c r="L2378" t="s">
        <v>33</v>
      </c>
      <c r="M2378" t="s">
        <v>33</v>
      </c>
      <c r="N2378" t="s">
        <v>34</v>
      </c>
      <c r="O2378" t="s">
        <v>59</v>
      </c>
      <c r="P2378">
        <v>18</v>
      </c>
      <c r="Q2378">
        <v>248</v>
      </c>
      <c r="R2378">
        <v>1</v>
      </c>
      <c r="S2378">
        <v>2</v>
      </c>
      <c r="T2378" t="s">
        <v>67</v>
      </c>
      <c r="U2378">
        <v>364</v>
      </c>
      <c r="V2378">
        <v>0</v>
      </c>
      <c r="W2378" t="s">
        <v>33</v>
      </c>
      <c r="X2378" t="s">
        <v>33</v>
      </c>
      <c r="Y2378" t="s">
        <v>33</v>
      </c>
      <c r="Z2378">
        <v>208592.76</v>
      </c>
      <c r="AA2378">
        <v>0.56000000000000005</v>
      </c>
      <c r="AB2378" t="s">
        <v>62</v>
      </c>
      <c r="AC2378" t="s">
        <v>65</v>
      </c>
      <c r="AD2378" t="s">
        <v>46</v>
      </c>
    </row>
    <row r="2379" spans="1:30" x14ac:dyDescent="0.25">
      <c r="A2379">
        <v>102378</v>
      </c>
      <c r="B2379">
        <v>18</v>
      </c>
      <c r="C2379" t="s">
        <v>70</v>
      </c>
      <c r="D2379" t="s">
        <v>31</v>
      </c>
      <c r="E2379" t="s">
        <v>48</v>
      </c>
      <c r="F2379">
        <v>29685.88</v>
      </c>
      <c r="G2379">
        <v>34238.879999999997</v>
      </c>
      <c r="H2379">
        <v>697</v>
      </c>
      <c r="I2379">
        <v>2</v>
      </c>
      <c r="J2379">
        <v>2</v>
      </c>
      <c r="K2379" t="s">
        <v>33</v>
      </c>
      <c r="L2379" t="s">
        <v>33</v>
      </c>
      <c r="M2379" t="s">
        <v>33</v>
      </c>
      <c r="N2379" t="s">
        <v>34</v>
      </c>
      <c r="O2379" t="s">
        <v>49</v>
      </c>
      <c r="P2379">
        <v>23</v>
      </c>
      <c r="Q2379">
        <v>34</v>
      </c>
      <c r="R2379">
        <v>7</v>
      </c>
      <c r="S2379">
        <v>5</v>
      </c>
      <c r="T2379" t="s">
        <v>53</v>
      </c>
      <c r="U2379">
        <v>489</v>
      </c>
      <c r="V2379">
        <v>6</v>
      </c>
      <c r="W2379" t="s">
        <v>37</v>
      </c>
      <c r="X2379" t="s">
        <v>33</v>
      </c>
      <c r="Y2379" t="s">
        <v>33</v>
      </c>
      <c r="Z2379">
        <v>356230.56</v>
      </c>
      <c r="AA2379">
        <v>1.153</v>
      </c>
      <c r="AB2379" t="s">
        <v>44</v>
      </c>
      <c r="AC2379" t="s">
        <v>65</v>
      </c>
      <c r="AD2379" t="s">
        <v>46</v>
      </c>
    </row>
    <row r="2380" spans="1:30" x14ac:dyDescent="0.25">
      <c r="A2380">
        <v>102379</v>
      </c>
      <c r="B2380">
        <v>59</v>
      </c>
      <c r="C2380" t="s">
        <v>47</v>
      </c>
      <c r="D2380" t="s">
        <v>68</v>
      </c>
      <c r="E2380" t="s">
        <v>42</v>
      </c>
      <c r="F2380">
        <v>35700.81</v>
      </c>
      <c r="G2380">
        <v>4086.69</v>
      </c>
      <c r="H2380">
        <v>631</v>
      </c>
      <c r="I2380">
        <v>88</v>
      </c>
      <c r="J2380">
        <v>5</v>
      </c>
      <c r="K2380" t="s">
        <v>33</v>
      </c>
      <c r="L2380" t="s">
        <v>37</v>
      </c>
      <c r="M2380" t="s">
        <v>37</v>
      </c>
      <c r="N2380" t="s">
        <v>53</v>
      </c>
      <c r="O2380" t="s">
        <v>49</v>
      </c>
      <c r="P2380">
        <v>3</v>
      </c>
      <c r="Q2380">
        <v>637</v>
      </c>
      <c r="R2380">
        <v>3</v>
      </c>
      <c r="S2380">
        <v>2</v>
      </c>
      <c r="T2380" t="s">
        <v>36</v>
      </c>
      <c r="U2380">
        <v>34</v>
      </c>
      <c r="V2380">
        <v>6</v>
      </c>
      <c r="W2380" t="s">
        <v>33</v>
      </c>
      <c r="X2380" t="s">
        <v>33</v>
      </c>
      <c r="Y2380" t="s">
        <v>33</v>
      </c>
      <c r="Z2380">
        <v>428409.72</v>
      </c>
      <c r="AA2380">
        <v>0.114</v>
      </c>
      <c r="AB2380" t="s">
        <v>60</v>
      </c>
      <c r="AC2380" t="s">
        <v>51</v>
      </c>
      <c r="AD2380" t="s">
        <v>46</v>
      </c>
    </row>
    <row r="2381" spans="1:30" x14ac:dyDescent="0.25">
      <c r="A2381">
        <v>102380</v>
      </c>
      <c r="B2381">
        <v>58</v>
      </c>
      <c r="C2381" t="s">
        <v>41</v>
      </c>
      <c r="D2381" t="s">
        <v>31</v>
      </c>
      <c r="E2381" t="s">
        <v>32</v>
      </c>
      <c r="F2381">
        <v>75721.259999999995</v>
      </c>
      <c r="G2381">
        <v>41836.74</v>
      </c>
      <c r="H2381">
        <v>693</v>
      </c>
      <c r="I2381">
        <v>106</v>
      </c>
      <c r="J2381">
        <v>1</v>
      </c>
      <c r="K2381" t="s">
        <v>33</v>
      </c>
      <c r="L2381" t="s">
        <v>37</v>
      </c>
      <c r="M2381" t="s">
        <v>33</v>
      </c>
      <c r="N2381" t="s">
        <v>34</v>
      </c>
      <c r="O2381" t="s">
        <v>72</v>
      </c>
      <c r="P2381">
        <v>28</v>
      </c>
      <c r="Q2381">
        <v>294</v>
      </c>
      <c r="R2381">
        <v>2</v>
      </c>
      <c r="S2381">
        <v>5</v>
      </c>
      <c r="T2381" t="s">
        <v>53</v>
      </c>
      <c r="U2381">
        <v>284</v>
      </c>
      <c r="V2381">
        <v>1</v>
      </c>
      <c r="W2381" t="s">
        <v>37</v>
      </c>
      <c r="X2381" t="s">
        <v>33</v>
      </c>
      <c r="Y2381" t="s">
        <v>33</v>
      </c>
      <c r="Z2381">
        <v>908655.12</v>
      </c>
      <c r="AA2381">
        <v>0.55300000000000005</v>
      </c>
      <c r="AB2381" t="s">
        <v>60</v>
      </c>
      <c r="AC2381" t="s">
        <v>39</v>
      </c>
      <c r="AD2381" t="s">
        <v>46</v>
      </c>
    </row>
    <row r="2382" spans="1:30" x14ac:dyDescent="0.25">
      <c r="A2382">
        <v>102381</v>
      </c>
      <c r="B2382">
        <v>30</v>
      </c>
      <c r="C2382" t="s">
        <v>61</v>
      </c>
      <c r="D2382" t="s">
        <v>68</v>
      </c>
      <c r="E2382" t="s">
        <v>42</v>
      </c>
      <c r="F2382">
        <v>69272.88</v>
      </c>
      <c r="G2382">
        <v>24781.71</v>
      </c>
      <c r="H2382">
        <v>579</v>
      </c>
      <c r="I2382">
        <v>142</v>
      </c>
      <c r="J2382">
        <v>3</v>
      </c>
      <c r="K2382" t="s">
        <v>33</v>
      </c>
      <c r="L2382" t="s">
        <v>33</v>
      </c>
      <c r="M2382" t="s">
        <v>33</v>
      </c>
      <c r="N2382" t="s">
        <v>34</v>
      </c>
      <c r="O2382" t="s">
        <v>43</v>
      </c>
      <c r="P2382">
        <v>7</v>
      </c>
      <c r="Q2382">
        <v>472</v>
      </c>
      <c r="R2382">
        <v>6</v>
      </c>
      <c r="S2382">
        <v>5</v>
      </c>
      <c r="T2382" t="s">
        <v>53</v>
      </c>
      <c r="U2382">
        <v>447</v>
      </c>
      <c r="V2382">
        <v>5</v>
      </c>
      <c r="W2382" t="s">
        <v>33</v>
      </c>
      <c r="X2382" t="s">
        <v>33</v>
      </c>
      <c r="Y2382" t="s">
        <v>33</v>
      </c>
      <c r="Z2382">
        <v>831274.56</v>
      </c>
      <c r="AA2382">
        <v>0.35799999999999998</v>
      </c>
      <c r="AB2382" t="s">
        <v>38</v>
      </c>
      <c r="AC2382" t="s">
        <v>39</v>
      </c>
      <c r="AD2382" t="s">
        <v>46</v>
      </c>
    </row>
    <row r="2383" spans="1:30" x14ac:dyDescent="0.25">
      <c r="A2383">
        <v>102382</v>
      </c>
      <c r="B2383">
        <v>67</v>
      </c>
      <c r="C2383" t="s">
        <v>57</v>
      </c>
      <c r="D2383" t="s">
        <v>31</v>
      </c>
      <c r="E2383" t="s">
        <v>32</v>
      </c>
      <c r="F2383">
        <v>47077.95</v>
      </c>
      <c r="G2383">
        <v>5715.94</v>
      </c>
      <c r="H2383">
        <v>615</v>
      </c>
      <c r="I2383">
        <v>175</v>
      </c>
      <c r="J2383">
        <v>3</v>
      </c>
      <c r="K2383" t="s">
        <v>33</v>
      </c>
      <c r="L2383" t="s">
        <v>37</v>
      </c>
      <c r="M2383" t="s">
        <v>33</v>
      </c>
      <c r="N2383" t="s">
        <v>53</v>
      </c>
      <c r="O2383" t="s">
        <v>63</v>
      </c>
      <c r="P2383">
        <v>22</v>
      </c>
      <c r="Q2383">
        <v>553</v>
      </c>
      <c r="R2383">
        <v>6</v>
      </c>
      <c r="S2383">
        <v>3</v>
      </c>
      <c r="T2383" t="s">
        <v>36</v>
      </c>
      <c r="U2383">
        <v>237</v>
      </c>
      <c r="V2383">
        <v>3</v>
      </c>
      <c r="W2383" t="s">
        <v>33</v>
      </c>
      <c r="X2383" t="s">
        <v>33</v>
      </c>
      <c r="Y2383" t="s">
        <v>37</v>
      </c>
      <c r="Z2383">
        <v>564935.4</v>
      </c>
      <c r="AA2383">
        <v>0.121</v>
      </c>
      <c r="AB2383" t="s">
        <v>60</v>
      </c>
      <c r="AC2383" t="s">
        <v>45</v>
      </c>
      <c r="AD2383" t="s">
        <v>40</v>
      </c>
    </row>
    <row r="2384" spans="1:30" x14ac:dyDescent="0.25">
      <c r="A2384">
        <v>102383</v>
      </c>
      <c r="B2384">
        <v>39</v>
      </c>
      <c r="C2384" t="s">
        <v>41</v>
      </c>
      <c r="D2384" t="s">
        <v>58</v>
      </c>
      <c r="E2384" t="s">
        <v>32</v>
      </c>
      <c r="F2384">
        <v>48591.95</v>
      </c>
      <c r="G2384">
        <v>61535.21</v>
      </c>
      <c r="H2384">
        <v>756</v>
      </c>
      <c r="I2384">
        <v>79</v>
      </c>
      <c r="J2384">
        <v>1</v>
      </c>
      <c r="K2384" t="s">
        <v>33</v>
      </c>
      <c r="L2384" t="s">
        <v>37</v>
      </c>
      <c r="M2384" t="s">
        <v>33</v>
      </c>
      <c r="N2384" t="s">
        <v>34</v>
      </c>
      <c r="O2384" t="s">
        <v>74</v>
      </c>
      <c r="P2384">
        <v>22</v>
      </c>
      <c r="Q2384">
        <v>327</v>
      </c>
      <c r="R2384">
        <v>8</v>
      </c>
      <c r="S2384">
        <v>1</v>
      </c>
      <c r="T2384" t="s">
        <v>53</v>
      </c>
      <c r="U2384">
        <v>138</v>
      </c>
      <c r="V2384">
        <v>3</v>
      </c>
      <c r="W2384" t="s">
        <v>37</v>
      </c>
      <c r="X2384" t="s">
        <v>33</v>
      </c>
      <c r="Y2384" t="s">
        <v>33</v>
      </c>
      <c r="Z2384">
        <v>583103.4</v>
      </c>
      <c r="AA2384">
        <v>1.266</v>
      </c>
      <c r="AB2384" t="s">
        <v>62</v>
      </c>
      <c r="AC2384" t="s">
        <v>45</v>
      </c>
      <c r="AD2384" t="s">
        <v>46</v>
      </c>
    </row>
    <row r="2385" spans="1:30" x14ac:dyDescent="0.25">
      <c r="A2385">
        <v>102384</v>
      </c>
      <c r="B2385">
        <v>40</v>
      </c>
      <c r="C2385" t="s">
        <v>57</v>
      </c>
      <c r="D2385" t="s">
        <v>31</v>
      </c>
      <c r="E2385" t="s">
        <v>42</v>
      </c>
      <c r="F2385">
        <v>34217.57</v>
      </c>
      <c r="G2385">
        <v>49245.07</v>
      </c>
      <c r="H2385">
        <v>736</v>
      </c>
      <c r="I2385">
        <v>64</v>
      </c>
      <c r="J2385">
        <v>5</v>
      </c>
      <c r="K2385" t="s">
        <v>33</v>
      </c>
      <c r="L2385" t="s">
        <v>33</v>
      </c>
      <c r="M2385" t="s">
        <v>37</v>
      </c>
      <c r="N2385" t="s">
        <v>34</v>
      </c>
      <c r="O2385" t="s">
        <v>52</v>
      </c>
      <c r="P2385">
        <v>24</v>
      </c>
      <c r="Q2385">
        <v>693</v>
      </c>
      <c r="R2385">
        <v>5</v>
      </c>
      <c r="S2385">
        <v>0</v>
      </c>
      <c r="T2385" t="s">
        <v>67</v>
      </c>
      <c r="U2385">
        <v>-1</v>
      </c>
      <c r="V2385">
        <v>0</v>
      </c>
      <c r="W2385" t="s">
        <v>37</v>
      </c>
      <c r="X2385" t="s">
        <v>33</v>
      </c>
      <c r="Y2385" t="s">
        <v>33</v>
      </c>
      <c r="Z2385">
        <v>410610.84</v>
      </c>
      <c r="AA2385">
        <v>1.4390000000000001</v>
      </c>
      <c r="AB2385" t="s">
        <v>62</v>
      </c>
      <c r="AC2385" t="s">
        <v>51</v>
      </c>
      <c r="AD2385" t="s">
        <v>46</v>
      </c>
    </row>
    <row r="2386" spans="1:30" x14ac:dyDescent="0.25">
      <c r="A2386">
        <v>102385</v>
      </c>
      <c r="B2386">
        <v>64</v>
      </c>
      <c r="C2386" t="s">
        <v>30</v>
      </c>
      <c r="D2386" t="s">
        <v>58</v>
      </c>
      <c r="F2386">
        <v>59821.95</v>
      </c>
      <c r="G2386">
        <v>59346.65</v>
      </c>
      <c r="H2386">
        <v>658</v>
      </c>
      <c r="I2386">
        <v>35</v>
      </c>
      <c r="J2386">
        <v>1</v>
      </c>
      <c r="K2386" t="s">
        <v>33</v>
      </c>
      <c r="L2386" t="s">
        <v>37</v>
      </c>
      <c r="M2386" t="s">
        <v>33</v>
      </c>
      <c r="N2386" t="s">
        <v>55</v>
      </c>
      <c r="O2386" t="s">
        <v>63</v>
      </c>
      <c r="P2386">
        <v>14</v>
      </c>
      <c r="Q2386">
        <v>176</v>
      </c>
      <c r="R2386">
        <v>4</v>
      </c>
      <c r="S2386">
        <v>1</v>
      </c>
      <c r="T2386" t="s">
        <v>67</v>
      </c>
      <c r="U2386">
        <v>457</v>
      </c>
      <c r="V2386">
        <v>5</v>
      </c>
      <c r="W2386" t="s">
        <v>37</v>
      </c>
      <c r="X2386" t="s">
        <v>37</v>
      </c>
      <c r="Y2386" t="s">
        <v>33</v>
      </c>
      <c r="Z2386">
        <v>717863.4</v>
      </c>
      <c r="AA2386">
        <v>0.99199999999999999</v>
      </c>
      <c r="AB2386" t="s">
        <v>60</v>
      </c>
      <c r="AC2386" t="s">
        <v>39</v>
      </c>
      <c r="AD2386" t="s">
        <v>46</v>
      </c>
    </row>
    <row r="2387" spans="1:30" x14ac:dyDescent="0.25">
      <c r="A2387">
        <v>102386</v>
      </c>
      <c r="B2387">
        <v>54</v>
      </c>
      <c r="C2387" t="s">
        <v>76</v>
      </c>
      <c r="D2387" t="s">
        <v>31</v>
      </c>
      <c r="E2387" t="s">
        <v>42</v>
      </c>
      <c r="F2387">
        <v>60270.26</v>
      </c>
      <c r="G2387">
        <v>54854.18</v>
      </c>
      <c r="H2387">
        <v>757</v>
      </c>
      <c r="I2387">
        <v>144</v>
      </c>
      <c r="J2387">
        <v>5</v>
      </c>
      <c r="K2387" t="s">
        <v>33</v>
      </c>
      <c r="L2387" t="s">
        <v>33</v>
      </c>
      <c r="M2387" t="s">
        <v>33</v>
      </c>
      <c r="N2387" t="s">
        <v>34</v>
      </c>
      <c r="O2387" t="s">
        <v>73</v>
      </c>
      <c r="P2387">
        <v>5</v>
      </c>
      <c r="Q2387">
        <v>285</v>
      </c>
      <c r="R2387">
        <v>6</v>
      </c>
      <c r="S2387">
        <v>2</v>
      </c>
      <c r="T2387" t="s">
        <v>67</v>
      </c>
      <c r="U2387">
        <v>313</v>
      </c>
      <c r="V2387">
        <v>6</v>
      </c>
      <c r="W2387" t="s">
        <v>37</v>
      </c>
      <c r="X2387" t="s">
        <v>37</v>
      </c>
      <c r="Y2387" t="s">
        <v>33</v>
      </c>
      <c r="Z2387">
        <v>723243.12</v>
      </c>
      <c r="AA2387">
        <v>0.91</v>
      </c>
      <c r="AB2387" t="s">
        <v>50</v>
      </c>
      <c r="AC2387" t="s">
        <v>39</v>
      </c>
      <c r="AD2387" t="s">
        <v>46</v>
      </c>
    </row>
    <row r="2388" spans="1:30" x14ac:dyDescent="0.25">
      <c r="A2388">
        <v>102387</v>
      </c>
      <c r="B2388">
        <v>64</v>
      </c>
      <c r="C2388" t="s">
        <v>30</v>
      </c>
      <c r="D2388" t="s">
        <v>31</v>
      </c>
      <c r="E2388" t="s">
        <v>42</v>
      </c>
      <c r="F2388">
        <v>46977.68</v>
      </c>
      <c r="G2388">
        <v>29377.7</v>
      </c>
      <c r="H2388">
        <v>602</v>
      </c>
      <c r="I2388">
        <v>74</v>
      </c>
      <c r="J2388">
        <v>1</v>
      </c>
      <c r="K2388" t="s">
        <v>33</v>
      </c>
      <c r="L2388" t="s">
        <v>33</v>
      </c>
      <c r="M2388" t="s">
        <v>33</v>
      </c>
      <c r="N2388" t="s">
        <v>34</v>
      </c>
      <c r="O2388" t="s">
        <v>69</v>
      </c>
      <c r="P2388">
        <v>28</v>
      </c>
      <c r="Q2388">
        <v>255</v>
      </c>
      <c r="R2388">
        <v>6</v>
      </c>
      <c r="S2388">
        <v>0</v>
      </c>
      <c r="T2388" t="s">
        <v>53</v>
      </c>
      <c r="U2388">
        <v>-1</v>
      </c>
      <c r="V2388">
        <v>5</v>
      </c>
      <c r="W2388" t="s">
        <v>37</v>
      </c>
      <c r="X2388" t="s">
        <v>33</v>
      </c>
      <c r="Y2388" t="s">
        <v>37</v>
      </c>
      <c r="Z2388">
        <v>563732.16</v>
      </c>
      <c r="AA2388">
        <v>0.625</v>
      </c>
      <c r="AB2388" t="s">
        <v>60</v>
      </c>
      <c r="AC2388" t="s">
        <v>45</v>
      </c>
      <c r="AD2388" t="s">
        <v>46</v>
      </c>
    </row>
    <row r="2389" spans="1:30" x14ac:dyDescent="0.25">
      <c r="A2389">
        <v>102388</v>
      </c>
      <c r="B2389">
        <v>50</v>
      </c>
      <c r="C2389" t="s">
        <v>47</v>
      </c>
      <c r="D2389" t="s">
        <v>68</v>
      </c>
      <c r="E2389" t="s">
        <v>42</v>
      </c>
      <c r="F2389">
        <v>25619.45</v>
      </c>
      <c r="G2389">
        <v>38579.379999999997</v>
      </c>
      <c r="H2389">
        <v>678</v>
      </c>
      <c r="I2389">
        <v>84</v>
      </c>
      <c r="J2389">
        <v>2</v>
      </c>
      <c r="K2389" t="s">
        <v>33</v>
      </c>
      <c r="L2389" t="s">
        <v>37</v>
      </c>
      <c r="M2389" t="s">
        <v>33</v>
      </c>
      <c r="N2389" t="s">
        <v>34</v>
      </c>
      <c r="O2389" t="s">
        <v>72</v>
      </c>
      <c r="P2389">
        <v>28</v>
      </c>
      <c r="Q2389">
        <v>212</v>
      </c>
      <c r="R2389">
        <v>7</v>
      </c>
      <c r="S2389">
        <v>0</v>
      </c>
      <c r="T2389" t="s">
        <v>53</v>
      </c>
      <c r="U2389">
        <v>-1</v>
      </c>
      <c r="V2389">
        <v>3</v>
      </c>
      <c r="W2389" t="s">
        <v>37</v>
      </c>
      <c r="X2389" t="s">
        <v>37</v>
      </c>
      <c r="Y2389" t="s">
        <v>33</v>
      </c>
      <c r="Z2389">
        <v>307433.40000000002</v>
      </c>
      <c r="AA2389">
        <v>1.506</v>
      </c>
      <c r="AB2389" t="s">
        <v>50</v>
      </c>
      <c r="AC2389" t="s">
        <v>65</v>
      </c>
      <c r="AD2389" t="s">
        <v>46</v>
      </c>
    </row>
    <row r="2390" spans="1:30" x14ac:dyDescent="0.25">
      <c r="A2390">
        <v>102389</v>
      </c>
      <c r="B2390">
        <v>52</v>
      </c>
      <c r="C2390" t="s">
        <v>41</v>
      </c>
      <c r="D2390" t="s">
        <v>31</v>
      </c>
      <c r="E2390" t="s">
        <v>42</v>
      </c>
      <c r="F2390">
        <v>49729.55</v>
      </c>
      <c r="G2390">
        <v>1742.98</v>
      </c>
      <c r="H2390">
        <v>669</v>
      </c>
      <c r="I2390">
        <v>113</v>
      </c>
      <c r="J2390">
        <v>4</v>
      </c>
      <c r="K2390" t="s">
        <v>33</v>
      </c>
      <c r="L2390" t="s">
        <v>37</v>
      </c>
      <c r="M2390" t="s">
        <v>33</v>
      </c>
      <c r="N2390" t="s">
        <v>34</v>
      </c>
      <c r="O2390" t="s">
        <v>59</v>
      </c>
      <c r="P2390">
        <v>17</v>
      </c>
      <c r="Q2390">
        <v>20</v>
      </c>
      <c r="R2390">
        <v>3</v>
      </c>
      <c r="S2390">
        <v>0</v>
      </c>
      <c r="T2390" t="s">
        <v>53</v>
      </c>
      <c r="U2390">
        <v>-1</v>
      </c>
      <c r="V2390">
        <v>6</v>
      </c>
      <c r="W2390" t="s">
        <v>33</v>
      </c>
      <c r="X2390" t="s">
        <v>33</v>
      </c>
      <c r="Y2390" t="s">
        <v>33</v>
      </c>
      <c r="Z2390">
        <v>596754.6</v>
      </c>
      <c r="AA2390">
        <v>3.5000000000000003E-2</v>
      </c>
      <c r="AB2390" t="s">
        <v>50</v>
      </c>
      <c r="AC2390" t="s">
        <v>45</v>
      </c>
      <c r="AD2390" t="s">
        <v>46</v>
      </c>
    </row>
    <row r="2391" spans="1:30" x14ac:dyDescent="0.25">
      <c r="A2391">
        <v>102390</v>
      </c>
      <c r="B2391">
        <v>69</v>
      </c>
      <c r="C2391" t="s">
        <v>54</v>
      </c>
      <c r="D2391" t="s">
        <v>68</v>
      </c>
      <c r="E2391" t="s">
        <v>48</v>
      </c>
      <c r="F2391">
        <v>55009.19</v>
      </c>
      <c r="G2391">
        <v>40463.370000000003</v>
      </c>
      <c r="H2391">
        <v>761</v>
      </c>
      <c r="I2391">
        <v>33</v>
      </c>
      <c r="J2391">
        <v>4</v>
      </c>
      <c r="K2391" t="s">
        <v>33</v>
      </c>
      <c r="L2391" t="s">
        <v>37</v>
      </c>
      <c r="M2391" t="s">
        <v>33</v>
      </c>
      <c r="N2391" t="s">
        <v>34</v>
      </c>
      <c r="O2391" t="s">
        <v>74</v>
      </c>
      <c r="P2391">
        <v>6</v>
      </c>
      <c r="Q2391">
        <v>276</v>
      </c>
      <c r="R2391">
        <v>4</v>
      </c>
      <c r="S2391">
        <v>5</v>
      </c>
      <c r="T2391" t="s">
        <v>67</v>
      </c>
      <c r="U2391">
        <v>275</v>
      </c>
      <c r="V2391">
        <v>5</v>
      </c>
      <c r="W2391" t="s">
        <v>33</v>
      </c>
      <c r="X2391" t="s">
        <v>33</v>
      </c>
      <c r="Y2391" t="s">
        <v>33</v>
      </c>
      <c r="Z2391">
        <v>660110.28</v>
      </c>
      <c r="AA2391">
        <v>0.73599999999999999</v>
      </c>
      <c r="AB2391" t="s">
        <v>60</v>
      </c>
      <c r="AC2391" t="s">
        <v>39</v>
      </c>
      <c r="AD2391" t="s">
        <v>46</v>
      </c>
    </row>
    <row r="2392" spans="1:30" x14ac:dyDescent="0.25">
      <c r="A2392">
        <v>102391</v>
      </c>
      <c r="B2392">
        <v>63</v>
      </c>
      <c r="C2392" t="s">
        <v>57</v>
      </c>
      <c r="D2392" t="s">
        <v>31</v>
      </c>
      <c r="E2392" t="s">
        <v>32</v>
      </c>
      <c r="F2392">
        <v>12000</v>
      </c>
      <c r="G2392">
        <v>29713.55</v>
      </c>
      <c r="H2392">
        <v>762</v>
      </c>
      <c r="I2392">
        <v>13</v>
      </c>
      <c r="J2392">
        <v>4</v>
      </c>
      <c r="K2392" t="s">
        <v>33</v>
      </c>
      <c r="L2392" t="s">
        <v>37</v>
      </c>
      <c r="M2392" t="s">
        <v>33</v>
      </c>
      <c r="N2392" t="s">
        <v>34</v>
      </c>
      <c r="O2392" t="s">
        <v>49</v>
      </c>
      <c r="P2392">
        <v>5</v>
      </c>
      <c r="Q2392">
        <v>237</v>
      </c>
      <c r="R2392">
        <v>5</v>
      </c>
      <c r="S2392">
        <v>3</v>
      </c>
      <c r="T2392" t="s">
        <v>53</v>
      </c>
      <c r="U2392">
        <v>327</v>
      </c>
      <c r="V2392">
        <v>0</v>
      </c>
      <c r="W2392" t="s">
        <v>37</v>
      </c>
      <c r="X2392" t="s">
        <v>33</v>
      </c>
      <c r="Y2392" t="s">
        <v>33</v>
      </c>
      <c r="Z2392">
        <v>144000</v>
      </c>
      <c r="AA2392">
        <v>2.476</v>
      </c>
      <c r="AB2392" t="s">
        <v>60</v>
      </c>
      <c r="AC2392" t="s">
        <v>65</v>
      </c>
      <c r="AD2392" t="s">
        <v>46</v>
      </c>
    </row>
    <row r="2393" spans="1:30" x14ac:dyDescent="0.25">
      <c r="A2393">
        <v>102392</v>
      </c>
      <c r="B2393">
        <v>40</v>
      </c>
      <c r="C2393" t="s">
        <v>41</v>
      </c>
      <c r="D2393" t="s">
        <v>31</v>
      </c>
      <c r="E2393" t="s">
        <v>42</v>
      </c>
      <c r="F2393">
        <v>35531.83</v>
      </c>
      <c r="G2393">
        <v>70608.759999999995</v>
      </c>
      <c r="H2393">
        <v>579</v>
      </c>
      <c r="I2393">
        <v>22</v>
      </c>
      <c r="J2393">
        <v>2</v>
      </c>
      <c r="K2393" t="s">
        <v>33</v>
      </c>
      <c r="L2393" t="s">
        <v>37</v>
      </c>
      <c r="M2393" t="s">
        <v>33</v>
      </c>
      <c r="N2393" t="s">
        <v>34</v>
      </c>
      <c r="O2393" t="s">
        <v>43</v>
      </c>
      <c r="P2393">
        <v>13</v>
      </c>
      <c r="Q2393">
        <v>514</v>
      </c>
      <c r="R2393">
        <v>4</v>
      </c>
      <c r="S2393">
        <v>2</v>
      </c>
      <c r="T2393" t="s">
        <v>53</v>
      </c>
      <c r="U2393">
        <v>230</v>
      </c>
      <c r="V2393">
        <v>6</v>
      </c>
      <c r="W2393" t="s">
        <v>33</v>
      </c>
      <c r="X2393" t="s">
        <v>33</v>
      </c>
      <c r="Y2393" t="s">
        <v>37</v>
      </c>
      <c r="Z2393">
        <v>426381.96</v>
      </c>
      <c r="AA2393">
        <v>1.9870000000000001</v>
      </c>
      <c r="AB2393" t="s">
        <v>62</v>
      </c>
      <c r="AC2393" t="s">
        <v>51</v>
      </c>
      <c r="AD2393" t="s">
        <v>40</v>
      </c>
    </row>
    <row r="2394" spans="1:30" x14ac:dyDescent="0.25">
      <c r="A2394">
        <v>102393</v>
      </c>
      <c r="B2394">
        <v>48</v>
      </c>
      <c r="C2394" t="s">
        <v>66</v>
      </c>
      <c r="D2394" t="s">
        <v>58</v>
      </c>
      <c r="E2394" t="s">
        <v>42</v>
      </c>
      <c r="F2394">
        <v>38428.959999999999</v>
      </c>
      <c r="G2394">
        <v>36167.050000000003</v>
      </c>
      <c r="H2394">
        <v>573</v>
      </c>
      <c r="I2394">
        <v>130</v>
      </c>
      <c r="J2394">
        <v>2</v>
      </c>
      <c r="K2394" t="s">
        <v>33</v>
      </c>
      <c r="L2394" t="s">
        <v>33</v>
      </c>
      <c r="M2394" t="s">
        <v>33</v>
      </c>
      <c r="N2394" t="s">
        <v>34</v>
      </c>
      <c r="O2394" t="s">
        <v>64</v>
      </c>
      <c r="P2394">
        <v>26</v>
      </c>
      <c r="Q2394">
        <v>292</v>
      </c>
      <c r="R2394">
        <v>7</v>
      </c>
      <c r="S2394">
        <v>1</v>
      </c>
      <c r="T2394" t="s">
        <v>53</v>
      </c>
      <c r="U2394">
        <v>114</v>
      </c>
      <c r="V2394">
        <v>0</v>
      </c>
      <c r="W2394" t="s">
        <v>37</v>
      </c>
      <c r="X2394" t="s">
        <v>37</v>
      </c>
      <c r="Y2394" t="s">
        <v>33</v>
      </c>
      <c r="Z2394">
        <v>461147.52</v>
      </c>
      <c r="AA2394">
        <v>0.94099999999999995</v>
      </c>
      <c r="AB2394" t="s">
        <v>50</v>
      </c>
      <c r="AC2394" t="s">
        <v>51</v>
      </c>
      <c r="AD2394" t="s">
        <v>46</v>
      </c>
    </row>
    <row r="2395" spans="1:30" x14ac:dyDescent="0.25">
      <c r="A2395">
        <v>102394</v>
      </c>
      <c r="B2395">
        <v>49</v>
      </c>
      <c r="C2395" t="s">
        <v>54</v>
      </c>
      <c r="D2395" t="s">
        <v>31</v>
      </c>
      <c r="E2395" t="s">
        <v>42</v>
      </c>
      <c r="F2395">
        <v>48602.400000000001</v>
      </c>
      <c r="G2395">
        <v>37954.94</v>
      </c>
      <c r="H2395">
        <v>579</v>
      </c>
      <c r="I2395">
        <v>94</v>
      </c>
      <c r="J2395">
        <v>4</v>
      </c>
      <c r="K2395" t="s">
        <v>33</v>
      </c>
      <c r="L2395" t="s">
        <v>37</v>
      </c>
      <c r="M2395" t="s">
        <v>33</v>
      </c>
      <c r="N2395" t="s">
        <v>53</v>
      </c>
      <c r="O2395" t="s">
        <v>72</v>
      </c>
      <c r="P2395">
        <v>2</v>
      </c>
      <c r="Q2395">
        <v>295</v>
      </c>
      <c r="R2395">
        <v>8</v>
      </c>
      <c r="S2395">
        <v>3</v>
      </c>
      <c r="T2395" t="s">
        <v>46</v>
      </c>
      <c r="U2395">
        <v>464</v>
      </c>
      <c r="V2395">
        <v>2</v>
      </c>
      <c r="W2395" t="s">
        <v>33</v>
      </c>
      <c r="X2395" t="s">
        <v>37</v>
      </c>
      <c r="Y2395" t="s">
        <v>33</v>
      </c>
      <c r="Z2395">
        <v>583228.80000000005</v>
      </c>
      <c r="AA2395">
        <v>0.78100000000000003</v>
      </c>
      <c r="AB2395" t="s">
        <v>50</v>
      </c>
      <c r="AC2395" t="s">
        <v>45</v>
      </c>
      <c r="AD2395" t="s">
        <v>46</v>
      </c>
    </row>
    <row r="2396" spans="1:30" x14ac:dyDescent="0.25">
      <c r="A2396">
        <v>102395</v>
      </c>
      <c r="B2396">
        <v>54</v>
      </c>
      <c r="C2396" t="s">
        <v>41</v>
      </c>
      <c r="D2396" t="s">
        <v>31</v>
      </c>
      <c r="E2396" t="s">
        <v>48</v>
      </c>
      <c r="F2396">
        <v>20386.16</v>
      </c>
      <c r="G2396">
        <v>16462.53</v>
      </c>
      <c r="H2396">
        <v>811</v>
      </c>
      <c r="I2396">
        <v>2</v>
      </c>
      <c r="J2396">
        <v>4</v>
      </c>
      <c r="K2396" t="s">
        <v>37</v>
      </c>
      <c r="L2396" t="s">
        <v>37</v>
      </c>
      <c r="M2396" t="s">
        <v>33</v>
      </c>
      <c r="N2396" t="s">
        <v>55</v>
      </c>
      <c r="O2396" t="s">
        <v>72</v>
      </c>
      <c r="P2396">
        <v>1</v>
      </c>
      <c r="Q2396">
        <v>107</v>
      </c>
      <c r="R2396">
        <v>8</v>
      </c>
      <c r="S2396">
        <v>4</v>
      </c>
      <c r="T2396" t="s">
        <v>46</v>
      </c>
      <c r="U2396">
        <v>122</v>
      </c>
      <c r="V2396">
        <v>0</v>
      </c>
      <c r="W2396" t="s">
        <v>33</v>
      </c>
      <c r="X2396" t="s">
        <v>37</v>
      </c>
      <c r="Y2396" t="s">
        <v>33</v>
      </c>
      <c r="Z2396">
        <v>244633.92</v>
      </c>
      <c r="AA2396">
        <v>0.80800000000000005</v>
      </c>
      <c r="AB2396" t="s">
        <v>50</v>
      </c>
      <c r="AC2396" t="s">
        <v>65</v>
      </c>
      <c r="AD2396" t="s">
        <v>46</v>
      </c>
    </row>
    <row r="2397" spans="1:30" x14ac:dyDescent="0.25">
      <c r="A2397">
        <v>102396</v>
      </c>
      <c r="B2397">
        <v>53</v>
      </c>
      <c r="C2397" t="s">
        <v>30</v>
      </c>
      <c r="D2397" t="s">
        <v>31</v>
      </c>
      <c r="E2397" t="s">
        <v>48</v>
      </c>
      <c r="F2397">
        <v>12676.6</v>
      </c>
      <c r="G2397">
        <v>82458.22</v>
      </c>
      <c r="H2397">
        <v>676</v>
      </c>
      <c r="I2397">
        <v>10</v>
      </c>
      <c r="J2397">
        <v>3</v>
      </c>
      <c r="K2397" t="s">
        <v>37</v>
      </c>
      <c r="L2397" t="s">
        <v>37</v>
      </c>
      <c r="M2397" t="s">
        <v>33</v>
      </c>
      <c r="N2397" t="s">
        <v>53</v>
      </c>
      <c r="O2397" t="s">
        <v>43</v>
      </c>
      <c r="P2397">
        <v>4</v>
      </c>
      <c r="Q2397">
        <v>482</v>
      </c>
      <c r="R2397">
        <v>5</v>
      </c>
      <c r="S2397">
        <v>2</v>
      </c>
      <c r="U2397">
        <v>260</v>
      </c>
      <c r="V2397">
        <v>6</v>
      </c>
      <c r="W2397" t="s">
        <v>33</v>
      </c>
      <c r="X2397" t="s">
        <v>37</v>
      </c>
      <c r="Y2397" t="s">
        <v>37</v>
      </c>
      <c r="Z2397">
        <v>152119.20000000001</v>
      </c>
      <c r="AA2397">
        <v>6.5049999999999999</v>
      </c>
      <c r="AB2397" t="s">
        <v>50</v>
      </c>
      <c r="AC2397" t="s">
        <v>65</v>
      </c>
      <c r="AD2397" t="s">
        <v>40</v>
      </c>
    </row>
    <row r="2398" spans="1:30" x14ac:dyDescent="0.25">
      <c r="A2398">
        <v>102397</v>
      </c>
      <c r="B2398">
        <v>55</v>
      </c>
      <c r="C2398" t="s">
        <v>30</v>
      </c>
      <c r="D2398" t="s">
        <v>58</v>
      </c>
      <c r="E2398" t="s">
        <v>42</v>
      </c>
      <c r="F2398">
        <v>52109.4</v>
      </c>
      <c r="G2398">
        <v>43173.45</v>
      </c>
      <c r="H2398">
        <v>726</v>
      </c>
      <c r="I2398">
        <v>180</v>
      </c>
      <c r="J2398">
        <v>5</v>
      </c>
      <c r="K2398" t="s">
        <v>33</v>
      </c>
      <c r="L2398" t="s">
        <v>33</v>
      </c>
      <c r="M2398" t="s">
        <v>33</v>
      </c>
      <c r="N2398" t="s">
        <v>34</v>
      </c>
      <c r="O2398" t="s">
        <v>73</v>
      </c>
      <c r="P2398">
        <v>22</v>
      </c>
      <c r="Q2398">
        <v>30</v>
      </c>
      <c r="R2398">
        <v>1</v>
      </c>
      <c r="S2398">
        <v>1</v>
      </c>
      <c r="T2398" t="s">
        <v>67</v>
      </c>
      <c r="U2398">
        <v>224</v>
      </c>
      <c r="V2398">
        <v>1</v>
      </c>
      <c r="W2398" t="s">
        <v>33</v>
      </c>
      <c r="X2398" t="s">
        <v>37</v>
      </c>
      <c r="Y2398" t="s">
        <v>37</v>
      </c>
      <c r="Z2398">
        <v>625312.80000000005</v>
      </c>
      <c r="AA2398">
        <v>0.82899999999999996</v>
      </c>
      <c r="AB2398" t="s">
        <v>50</v>
      </c>
      <c r="AC2398" t="s">
        <v>45</v>
      </c>
      <c r="AD2398" t="s">
        <v>46</v>
      </c>
    </row>
    <row r="2399" spans="1:30" x14ac:dyDescent="0.25">
      <c r="A2399">
        <v>102398</v>
      </c>
      <c r="B2399">
        <v>34</v>
      </c>
      <c r="C2399" t="s">
        <v>71</v>
      </c>
      <c r="D2399" t="s">
        <v>31</v>
      </c>
      <c r="E2399" t="s">
        <v>32</v>
      </c>
      <c r="F2399">
        <v>58622.54</v>
      </c>
      <c r="G2399">
        <v>34501.19</v>
      </c>
      <c r="H2399">
        <v>694</v>
      </c>
      <c r="I2399">
        <v>122</v>
      </c>
      <c r="J2399">
        <v>1</v>
      </c>
      <c r="K2399" t="s">
        <v>33</v>
      </c>
      <c r="L2399" t="s">
        <v>37</v>
      </c>
      <c r="M2399" t="s">
        <v>37</v>
      </c>
      <c r="N2399" t="s">
        <v>34</v>
      </c>
      <c r="O2399" t="s">
        <v>72</v>
      </c>
      <c r="P2399">
        <v>4</v>
      </c>
      <c r="Q2399">
        <v>321</v>
      </c>
      <c r="R2399">
        <v>5</v>
      </c>
      <c r="S2399">
        <v>1</v>
      </c>
      <c r="T2399" t="s">
        <v>53</v>
      </c>
      <c r="U2399">
        <v>462</v>
      </c>
      <c r="V2399">
        <v>1</v>
      </c>
      <c r="W2399" t="s">
        <v>37</v>
      </c>
      <c r="X2399" t="s">
        <v>37</v>
      </c>
      <c r="Y2399" t="s">
        <v>37</v>
      </c>
      <c r="Z2399">
        <v>703470.48</v>
      </c>
      <c r="AA2399">
        <v>0.58899999999999997</v>
      </c>
      <c r="AB2399" t="s">
        <v>38</v>
      </c>
      <c r="AC2399" t="s">
        <v>39</v>
      </c>
      <c r="AD2399" t="s">
        <v>40</v>
      </c>
    </row>
    <row r="2400" spans="1:30" x14ac:dyDescent="0.25">
      <c r="A2400">
        <v>102399</v>
      </c>
      <c r="B2400">
        <v>62</v>
      </c>
      <c r="C2400" t="s">
        <v>61</v>
      </c>
      <c r="D2400" t="s">
        <v>31</v>
      </c>
      <c r="E2400" t="s">
        <v>42</v>
      </c>
      <c r="G2400">
        <v>56981.53</v>
      </c>
      <c r="H2400">
        <v>704</v>
      </c>
      <c r="I2400">
        <v>162</v>
      </c>
      <c r="J2400">
        <v>5</v>
      </c>
      <c r="K2400" t="s">
        <v>33</v>
      </c>
      <c r="L2400" t="s">
        <v>33</v>
      </c>
      <c r="M2400" t="s">
        <v>33</v>
      </c>
      <c r="N2400" t="s">
        <v>34</v>
      </c>
      <c r="O2400" t="s">
        <v>73</v>
      </c>
      <c r="P2400">
        <v>22</v>
      </c>
      <c r="Q2400">
        <v>541</v>
      </c>
      <c r="R2400">
        <v>3</v>
      </c>
      <c r="S2400">
        <v>2</v>
      </c>
      <c r="T2400" t="s">
        <v>53</v>
      </c>
      <c r="U2400">
        <v>403</v>
      </c>
      <c r="V2400">
        <v>2</v>
      </c>
      <c r="W2400" t="s">
        <v>33</v>
      </c>
      <c r="X2400" t="s">
        <v>37</v>
      </c>
      <c r="Y2400" t="s">
        <v>33</v>
      </c>
      <c r="Z2400">
        <v>947875.56</v>
      </c>
      <c r="AA2400">
        <v>0.72099999999999997</v>
      </c>
      <c r="AB2400" t="s">
        <v>60</v>
      </c>
      <c r="AC2400" t="s">
        <v>39</v>
      </c>
      <c r="AD2400" t="s">
        <v>46</v>
      </c>
    </row>
    <row r="2401" spans="1:30" x14ac:dyDescent="0.25">
      <c r="A2401">
        <v>102400</v>
      </c>
      <c r="B2401">
        <v>49</v>
      </c>
      <c r="C2401" t="s">
        <v>47</v>
      </c>
      <c r="D2401" t="s">
        <v>58</v>
      </c>
      <c r="E2401" t="s">
        <v>42</v>
      </c>
      <c r="F2401">
        <v>43954.59</v>
      </c>
      <c r="G2401">
        <v>23091.46</v>
      </c>
      <c r="H2401">
        <v>689</v>
      </c>
      <c r="I2401">
        <v>113</v>
      </c>
      <c r="J2401">
        <v>2</v>
      </c>
      <c r="K2401" t="s">
        <v>33</v>
      </c>
      <c r="L2401" t="s">
        <v>33</v>
      </c>
      <c r="M2401" t="s">
        <v>33</v>
      </c>
      <c r="N2401" t="s">
        <v>34</v>
      </c>
      <c r="O2401" t="s">
        <v>64</v>
      </c>
      <c r="P2401">
        <v>28</v>
      </c>
      <c r="Q2401">
        <v>428</v>
      </c>
      <c r="R2401">
        <v>3</v>
      </c>
      <c r="S2401">
        <v>2</v>
      </c>
      <c r="T2401" t="s">
        <v>53</v>
      </c>
      <c r="U2401">
        <v>391</v>
      </c>
      <c r="V2401">
        <v>2</v>
      </c>
      <c r="W2401" t="s">
        <v>33</v>
      </c>
      <c r="X2401" t="s">
        <v>37</v>
      </c>
      <c r="Y2401" t="s">
        <v>33</v>
      </c>
      <c r="Z2401">
        <v>527455.07999999996</v>
      </c>
      <c r="AA2401">
        <v>0.52500000000000002</v>
      </c>
      <c r="AB2401" t="s">
        <v>50</v>
      </c>
      <c r="AC2401" t="s">
        <v>45</v>
      </c>
      <c r="AD2401" t="s">
        <v>46</v>
      </c>
    </row>
    <row r="2402" spans="1:30" x14ac:dyDescent="0.25">
      <c r="A2402">
        <v>102401</v>
      </c>
      <c r="B2402">
        <v>50</v>
      </c>
      <c r="C2402" t="s">
        <v>71</v>
      </c>
      <c r="D2402" t="s">
        <v>68</v>
      </c>
      <c r="E2402" t="s">
        <v>32</v>
      </c>
      <c r="F2402">
        <v>42200.42</v>
      </c>
      <c r="G2402">
        <v>46982.03</v>
      </c>
      <c r="H2402">
        <v>809</v>
      </c>
      <c r="I2402">
        <v>147</v>
      </c>
      <c r="J2402">
        <v>1</v>
      </c>
      <c r="K2402" t="s">
        <v>33</v>
      </c>
      <c r="L2402" t="s">
        <v>37</v>
      </c>
      <c r="M2402" t="s">
        <v>33</v>
      </c>
      <c r="N2402" t="s">
        <v>34</v>
      </c>
      <c r="O2402" t="s">
        <v>72</v>
      </c>
      <c r="P2402">
        <v>14</v>
      </c>
      <c r="Q2402">
        <v>176</v>
      </c>
      <c r="R2402">
        <v>3</v>
      </c>
      <c r="S2402">
        <v>5</v>
      </c>
      <c r="T2402" t="s">
        <v>46</v>
      </c>
      <c r="U2402">
        <v>195</v>
      </c>
      <c r="V2402">
        <v>5</v>
      </c>
      <c r="W2402" t="s">
        <v>33</v>
      </c>
      <c r="X2402" t="s">
        <v>33</v>
      </c>
      <c r="Y2402" t="s">
        <v>33</v>
      </c>
      <c r="Z2402">
        <v>506405.04</v>
      </c>
      <c r="AA2402">
        <v>1.113</v>
      </c>
      <c r="AB2402" t="s">
        <v>50</v>
      </c>
      <c r="AC2402" t="s">
        <v>45</v>
      </c>
      <c r="AD2402" t="s">
        <v>46</v>
      </c>
    </row>
    <row r="2403" spans="1:30" x14ac:dyDescent="0.25">
      <c r="A2403">
        <v>102402</v>
      </c>
      <c r="B2403">
        <v>32</v>
      </c>
      <c r="C2403" t="s">
        <v>66</v>
      </c>
      <c r="D2403" t="s">
        <v>31</v>
      </c>
      <c r="E2403" t="s">
        <v>42</v>
      </c>
      <c r="F2403">
        <v>82402.320000000007</v>
      </c>
      <c r="G2403">
        <v>32694.74</v>
      </c>
      <c r="H2403">
        <v>803</v>
      </c>
      <c r="I2403">
        <v>163</v>
      </c>
      <c r="J2403">
        <v>2</v>
      </c>
      <c r="K2403" t="s">
        <v>33</v>
      </c>
      <c r="L2403" t="s">
        <v>37</v>
      </c>
      <c r="M2403" t="s">
        <v>33</v>
      </c>
      <c r="N2403" t="s">
        <v>34</v>
      </c>
      <c r="O2403" t="s">
        <v>56</v>
      </c>
      <c r="P2403">
        <v>25</v>
      </c>
      <c r="Q2403">
        <v>564</v>
      </c>
      <c r="R2403">
        <v>8</v>
      </c>
      <c r="S2403">
        <v>0</v>
      </c>
      <c r="T2403" t="s">
        <v>53</v>
      </c>
      <c r="U2403">
        <v>-1</v>
      </c>
      <c r="V2403">
        <v>1</v>
      </c>
      <c r="W2403" t="s">
        <v>37</v>
      </c>
      <c r="X2403" t="s">
        <v>37</v>
      </c>
      <c r="Y2403" t="s">
        <v>37</v>
      </c>
      <c r="Z2403">
        <v>988827.84</v>
      </c>
      <c r="AA2403">
        <v>0.39700000000000002</v>
      </c>
      <c r="AB2403" t="s">
        <v>38</v>
      </c>
      <c r="AC2403" t="s">
        <v>39</v>
      </c>
      <c r="AD2403" t="s">
        <v>40</v>
      </c>
    </row>
    <row r="2404" spans="1:30" x14ac:dyDescent="0.25">
      <c r="A2404">
        <v>102403</v>
      </c>
      <c r="B2404">
        <v>43</v>
      </c>
      <c r="C2404" t="s">
        <v>30</v>
      </c>
      <c r="D2404" t="s">
        <v>31</v>
      </c>
      <c r="E2404" t="s">
        <v>32</v>
      </c>
      <c r="F2404">
        <v>40063.589999999997</v>
      </c>
      <c r="G2404">
        <v>1299.68</v>
      </c>
      <c r="H2404">
        <v>678</v>
      </c>
      <c r="I2404">
        <v>106</v>
      </c>
      <c r="J2404">
        <v>5</v>
      </c>
      <c r="K2404" t="s">
        <v>33</v>
      </c>
      <c r="L2404" t="s">
        <v>37</v>
      </c>
      <c r="M2404" t="s">
        <v>33</v>
      </c>
      <c r="N2404" t="s">
        <v>55</v>
      </c>
      <c r="O2404" t="s">
        <v>63</v>
      </c>
      <c r="P2404">
        <v>28</v>
      </c>
      <c r="Q2404">
        <v>430</v>
      </c>
      <c r="R2404">
        <v>3</v>
      </c>
      <c r="S2404">
        <v>4</v>
      </c>
      <c r="T2404" t="s">
        <v>46</v>
      </c>
      <c r="U2404">
        <v>233</v>
      </c>
      <c r="V2404">
        <v>4</v>
      </c>
      <c r="W2404" t="s">
        <v>33</v>
      </c>
      <c r="X2404" t="s">
        <v>37</v>
      </c>
      <c r="Y2404" t="s">
        <v>33</v>
      </c>
      <c r="Z2404">
        <v>480763.08</v>
      </c>
      <c r="AA2404">
        <v>3.2000000000000001E-2</v>
      </c>
      <c r="AB2404" t="s">
        <v>62</v>
      </c>
      <c r="AC2404" t="s">
        <v>51</v>
      </c>
      <c r="AD2404" t="s">
        <v>46</v>
      </c>
    </row>
    <row r="2405" spans="1:30" x14ac:dyDescent="0.25">
      <c r="A2405">
        <v>102404</v>
      </c>
      <c r="B2405">
        <v>61</v>
      </c>
      <c r="C2405" t="s">
        <v>76</v>
      </c>
      <c r="D2405" t="s">
        <v>58</v>
      </c>
      <c r="E2405" t="s">
        <v>48</v>
      </c>
      <c r="F2405">
        <v>44893.09</v>
      </c>
      <c r="G2405">
        <v>30934.3</v>
      </c>
      <c r="H2405">
        <v>843</v>
      </c>
      <c r="I2405">
        <v>145</v>
      </c>
      <c r="J2405">
        <v>3</v>
      </c>
      <c r="K2405" t="s">
        <v>33</v>
      </c>
      <c r="L2405" t="s">
        <v>33</v>
      </c>
      <c r="M2405" t="s">
        <v>33</v>
      </c>
      <c r="N2405" t="s">
        <v>34</v>
      </c>
      <c r="O2405" t="s">
        <v>35</v>
      </c>
      <c r="P2405">
        <v>28</v>
      </c>
      <c r="Q2405">
        <v>299</v>
      </c>
      <c r="R2405">
        <v>4</v>
      </c>
      <c r="S2405">
        <v>0</v>
      </c>
      <c r="T2405" t="s">
        <v>53</v>
      </c>
      <c r="U2405">
        <v>-1</v>
      </c>
      <c r="V2405">
        <v>3</v>
      </c>
      <c r="W2405" t="s">
        <v>37</v>
      </c>
      <c r="X2405" t="s">
        <v>33</v>
      </c>
      <c r="Y2405" t="s">
        <v>33</v>
      </c>
      <c r="Z2405">
        <v>538717.07999999996</v>
      </c>
      <c r="AA2405">
        <v>0.68899999999999995</v>
      </c>
      <c r="AB2405" t="s">
        <v>60</v>
      </c>
      <c r="AC2405" t="s">
        <v>45</v>
      </c>
      <c r="AD2405" t="s">
        <v>46</v>
      </c>
    </row>
    <row r="2406" spans="1:30" x14ac:dyDescent="0.25">
      <c r="A2406">
        <v>102405</v>
      </c>
      <c r="B2406">
        <v>26</v>
      </c>
      <c r="C2406" t="s">
        <v>70</v>
      </c>
      <c r="D2406" t="s">
        <v>58</v>
      </c>
      <c r="E2406" t="s">
        <v>32</v>
      </c>
      <c r="F2406">
        <v>88554.47</v>
      </c>
      <c r="G2406">
        <v>11663.37</v>
      </c>
      <c r="H2406">
        <v>699</v>
      </c>
      <c r="I2406">
        <v>26</v>
      </c>
      <c r="J2406">
        <v>3</v>
      </c>
      <c r="K2406" t="s">
        <v>33</v>
      </c>
      <c r="L2406" t="s">
        <v>33</v>
      </c>
      <c r="M2406" t="s">
        <v>33</v>
      </c>
      <c r="N2406" t="s">
        <v>55</v>
      </c>
      <c r="O2406" t="s">
        <v>69</v>
      </c>
      <c r="P2406">
        <v>28</v>
      </c>
      <c r="Q2406">
        <v>455</v>
      </c>
      <c r="R2406">
        <v>3</v>
      </c>
      <c r="S2406">
        <v>5</v>
      </c>
      <c r="T2406" t="s">
        <v>53</v>
      </c>
      <c r="U2406">
        <v>474</v>
      </c>
      <c r="V2406">
        <v>2</v>
      </c>
      <c r="W2406" t="s">
        <v>37</v>
      </c>
      <c r="X2406" t="s">
        <v>33</v>
      </c>
      <c r="Y2406" t="s">
        <v>33</v>
      </c>
      <c r="Z2406">
        <v>1062653.6399999999</v>
      </c>
      <c r="AA2406">
        <v>0.13200000000000001</v>
      </c>
      <c r="AB2406" t="s">
        <v>38</v>
      </c>
      <c r="AC2406" t="s">
        <v>39</v>
      </c>
      <c r="AD2406" t="s">
        <v>46</v>
      </c>
    </row>
    <row r="2407" spans="1:30" x14ac:dyDescent="0.25">
      <c r="A2407">
        <v>102406</v>
      </c>
      <c r="B2407">
        <v>38</v>
      </c>
      <c r="C2407" t="s">
        <v>41</v>
      </c>
      <c r="D2407" t="s">
        <v>58</v>
      </c>
      <c r="E2407" t="s">
        <v>42</v>
      </c>
      <c r="F2407">
        <v>27085.48</v>
      </c>
      <c r="G2407">
        <v>27859.15</v>
      </c>
      <c r="H2407">
        <v>850</v>
      </c>
      <c r="I2407">
        <v>75</v>
      </c>
      <c r="J2407">
        <v>2</v>
      </c>
      <c r="K2407" t="s">
        <v>33</v>
      </c>
      <c r="L2407" t="s">
        <v>33</v>
      </c>
      <c r="M2407" t="s">
        <v>33</v>
      </c>
      <c r="N2407" t="s">
        <v>53</v>
      </c>
      <c r="O2407" t="s">
        <v>52</v>
      </c>
      <c r="P2407">
        <v>12</v>
      </c>
      <c r="Q2407">
        <v>277</v>
      </c>
      <c r="R2407">
        <v>2</v>
      </c>
      <c r="S2407">
        <v>2</v>
      </c>
      <c r="T2407" t="s">
        <v>36</v>
      </c>
      <c r="U2407">
        <v>211</v>
      </c>
      <c r="V2407">
        <v>3</v>
      </c>
      <c r="W2407" t="s">
        <v>37</v>
      </c>
      <c r="X2407" t="s">
        <v>33</v>
      </c>
      <c r="Y2407" t="s">
        <v>37</v>
      </c>
      <c r="Z2407">
        <v>325025.76</v>
      </c>
      <c r="AA2407">
        <v>1.0289999999999999</v>
      </c>
      <c r="AB2407" t="s">
        <v>62</v>
      </c>
      <c r="AC2407" t="s">
        <v>65</v>
      </c>
      <c r="AD2407" t="s">
        <v>46</v>
      </c>
    </row>
    <row r="2408" spans="1:30" x14ac:dyDescent="0.25">
      <c r="A2408">
        <v>102407</v>
      </c>
      <c r="B2408">
        <v>23</v>
      </c>
      <c r="C2408" t="s">
        <v>47</v>
      </c>
      <c r="D2408" t="s">
        <v>31</v>
      </c>
      <c r="E2408" t="s">
        <v>42</v>
      </c>
      <c r="F2408">
        <v>12000</v>
      </c>
      <c r="G2408">
        <v>96604.27</v>
      </c>
      <c r="H2408">
        <v>589</v>
      </c>
      <c r="I2408">
        <v>11</v>
      </c>
      <c r="J2408">
        <v>3</v>
      </c>
      <c r="K2408" t="s">
        <v>33</v>
      </c>
      <c r="L2408" t="s">
        <v>33</v>
      </c>
      <c r="M2408" t="s">
        <v>33</v>
      </c>
      <c r="N2408" t="s">
        <v>53</v>
      </c>
      <c r="O2408" t="s">
        <v>64</v>
      </c>
      <c r="P2408">
        <v>3</v>
      </c>
      <c r="Q2408">
        <v>411</v>
      </c>
      <c r="R2408">
        <v>5</v>
      </c>
      <c r="S2408">
        <v>0</v>
      </c>
      <c r="T2408" t="s">
        <v>53</v>
      </c>
      <c r="U2408">
        <v>-1</v>
      </c>
      <c r="V2408">
        <v>4</v>
      </c>
      <c r="W2408" t="s">
        <v>37</v>
      </c>
      <c r="X2408" t="s">
        <v>37</v>
      </c>
      <c r="Y2408" t="s">
        <v>33</v>
      </c>
      <c r="Z2408">
        <v>144000</v>
      </c>
      <c r="AA2408">
        <v>8.0500000000000007</v>
      </c>
      <c r="AB2408" t="s">
        <v>44</v>
      </c>
      <c r="AC2408" t="s">
        <v>65</v>
      </c>
      <c r="AD2408" t="s">
        <v>46</v>
      </c>
    </row>
    <row r="2409" spans="1:30" x14ac:dyDescent="0.25">
      <c r="A2409">
        <v>102408</v>
      </c>
      <c r="B2409">
        <v>68</v>
      </c>
      <c r="C2409" t="s">
        <v>76</v>
      </c>
      <c r="D2409" t="s">
        <v>31</v>
      </c>
      <c r="E2409" t="s">
        <v>42</v>
      </c>
      <c r="F2409">
        <v>53450.84</v>
      </c>
      <c r="G2409">
        <v>23913.279999999999</v>
      </c>
      <c r="H2409">
        <v>660</v>
      </c>
      <c r="I2409">
        <v>126</v>
      </c>
      <c r="J2409">
        <v>3</v>
      </c>
      <c r="K2409" t="s">
        <v>33</v>
      </c>
      <c r="L2409" t="s">
        <v>37</v>
      </c>
      <c r="M2409" t="s">
        <v>33</v>
      </c>
      <c r="N2409" t="s">
        <v>34</v>
      </c>
      <c r="O2409" t="s">
        <v>69</v>
      </c>
      <c r="P2409">
        <v>3</v>
      </c>
      <c r="Q2409">
        <v>564</v>
      </c>
      <c r="R2409">
        <v>5</v>
      </c>
      <c r="S2409">
        <v>4</v>
      </c>
      <c r="T2409" t="s">
        <v>53</v>
      </c>
      <c r="U2409">
        <v>265</v>
      </c>
      <c r="V2409">
        <v>6</v>
      </c>
      <c r="W2409" t="s">
        <v>33</v>
      </c>
      <c r="X2409" t="s">
        <v>37</v>
      </c>
      <c r="Y2409" t="s">
        <v>33</v>
      </c>
      <c r="Z2409">
        <v>641410.07999999996</v>
      </c>
      <c r="AA2409">
        <v>0.44700000000000001</v>
      </c>
      <c r="AB2409" t="s">
        <v>60</v>
      </c>
      <c r="AC2409" t="s">
        <v>45</v>
      </c>
      <c r="AD2409" t="s">
        <v>46</v>
      </c>
    </row>
    <row r="2410" spans="1:30" x14ac:dyDescent="0.25">
      <c r="A2410">
        <v>102409</v>
      </c>
      <c r="B2410">
        <v>42</v>
      </c>
      <c r="C2410" t="s">
        <v>66</v>
      </c>
      <c r="D2410" t="s">
        <v>58</v>
      </c>
      <c r="E2410" t="s">
        <v>32</v>
      </c>
      <c r="F2410">
        <v>23500.86</v>
      </c>
      <c r="G2410">
        <v>16493.830000000002</v>
      </c>
      <c r="H2410">
        <v>684</v>
      </c>
      <c r="I2410">
        <v>118</v>
      </c>
      <c r="J2410">
        <v>5</v>
      </c>
      <c r="K2410" t="s">
        <v>33</v>
      </c>
      <c r="L2410" t="s">
        <v>37</v>
      </c>
      <c r="M2410" t="s">
        <v>33</v>
      </c>
      <c r="N2410" t="s">
        <v>55</v>
      </c>
      <c r="O2410" t="s">
        <v>69</v>
      </c>
      <c r="P2410">
        <v>12</v>
      </c>
      <c r="Q2410">
        <v>530</v>
      </c>
      <c r="R2410">
        <v>4</v>
      </c>
      <c r="S2410">
        <v>0</v>
      </c>
      <c r="T2410" t="s">
        <v>53</v>
      </c>
      <c r="U2410">
        <v>-1</v>
      </c>
      <c r="V2410">
        <v>4</v>
      </c>
      <c r="W2410" t="s">
        <v>33</v>
      </c>
      <c r="X2410" t="s">
        <v>37</v>
      </c>
      <c r="Y2410" t="s">
        <v>33</v>
      </c>
      <c r="Z2410">
        <v>282010.32</v>
      </c>
      <c r="AA2410">
        <v>0.70199999999999996</v>
      </c>
      <c r="AB2410" t="s">
        <v>62</v>
      </c>
      <c r="AC2410" t="s">
        <v>65</v>
      </c>
      <c r="AD2410" t="s">
        <v>46</v>
      </c>
    </row>
    <row r="2411" spans="1:30" x14ac:dyDescent="0.25">
      <c r="A2411">
        <v>102410</v>
      </c>
      <c r="B2411">
        <v>18</v>
      </c>
      <c r="C2411" t="s">
        <v>47</v>
      </c>
      <c r="D2411" t="s">
        <v>58</v>
      </c>
      <c r="E2411" t="s">
        <v>42</v>
      </c>
      <c r="F2411">
        <v>56442.47</v>
      </c>
      <c r="G2411">
        <v>49187.49</v>
      </c>
      <c r="H2411">
        <v>654</v>
      </c>
      <c r="I2411">
        <v>73</v>
      </c>
      <c r="J2411">
        <v>1</v>
      </c>
      <c r="K2411" t="s">
        <v>33</v>
      </c>
      <c r="L2411" t="s">
        <v>37</v>
      </c>
      <c r="M2411" t="s">
        <v>33</v>
      </c>
      <c r="N2411" t="s">
        <v>34</v>
      </c>
      <c r="O2411" t="s">
        <v>43</v>
      </c>
      <c r="P2411">
        <v>14</v>
      </c>
      <c r="Q2411">
        <v>55</v>
      </c>
      <c r="R2411">
        <v>4</v>
      </c>
      <c r="S2411">
        <v>4</v>
      </c>
      <c r="T2411" t="s">
        <v>53</v>
      </c>
      <c r="U2411">
        <v>17</v>
      </c>
      <c r="V2411">
        <v>1</v>
      </c>
      <c r="W2411" t="s">
        <v>37</v>
      </c>
      <c r="X2411" t="s">
        <v>37</v>
      </c>
      <c r="Y2411" t="s">
        <v>33</v>
      </c>
      <c r="Z2411">
        <v>677309.64</v>
      </c>
      <c r="AA2411">
        <v>0.871</v>
      </c>
      <c r="AB2411" t="s">
        <v>44</v>
      </c>
      <c r="AC2411" t="s">
        <v>39</v>
      </c>
      <c r="AD2411" t="s">
        <v>46</v>
      </c>
    </row>
    <row r="2412" spans="1:30" x14ac:dyDescent="0.25">
      <c r="A2412">
        <v>102411</v>
      </c>
      <c r="B2412">
        <v>37</v>
      </c>
      <c r="C2412" t="s">
        <v>47</v>
      </c>
      <c r="D2412" t="s">
        <v>58</v>
      </c>
      <c r="F2412">
        <v>38637.33</v>
      </c>
      <c r="G2412">
        <v>47013.120000000003</v>
      </c>
      <c r="H2412">
        <v>642</v>
      </c>
      <c r="I2412">
        <v>32</v>
      </c>
      <c r="J2412">
        <v>1</v>
      </c>
      <c r="K2412" t="s">
        <v>33</v>
      </c>
      <c r="L2412" t="s">
        <v>33</v>
      </c>
      <c r="M2412" t="s">
        <v>33</v>
      </c>
      <c r="N2412" t="s">
        <v>34</v>
      </c>
      <c r="O2412" t="s">
        <v>63</v>
      </c>
      <c r="P2412">
        <v>22</v>
      </c>
      <c r="Q2412">
        <v>431</v>
      </c>
      <c r="R2412">
        <v>8</v>
      </c>
      <c r="S2412">
        <v>1</v>
      </c>
      <c r="T2412" t="s">
        <v>46</v>
      </c>
      <c r="U2412">
        <v>269</v>
      </c>
      <c r="V2412">
        <v>6</v>
      </c>
      <c r="W2412" t="s">
        <v>37</v>
      </c>
      <c r="X2412" t="s">
        <v>33</v>
      </c>
      <c r="Y2412" t="s">
        <v>33</v>
      </c>
      <c r="Z2412">
        <v>463647.96</v>
      </c>
      <c r="AA2412">
        <v>1.2170000000000001</v>
      </c>
      <c r="AB2412" t="s">
        <v>62</v>
      </c>
      <c r="AC2412" t="s">
        <v>51</v>
      </c>
      <c r="AD2412" t="s">
        <v>46</v>
      </c>
    </row>
    <row r="2413" spans="1:30" x14ac:dyDescent="0.25">
      <c r="A2413">
        <v>102412</v>
      </c>
      <c r="B2413">
        <v>49</v>
      </c>
      <c r="C2413" t="s">
        <v>70</v>
      </c>
      <c r="D2413" t="s">
        <v>31</v>
      </c>
      <c r="E2413" t="s">
        <v>32</v>
      </c>
      <c r="F2413">
        <v>45282.1</v>
      </c>
      <c r="G2413">
        <v>44463.62</v>
      </c>
      <c r="H2413">
        <v>672</v>
      </c>
      <c r="I2413">
        <v>88</v>
      </c>
      <c r="J2413">
        <v>1</v>
      </c>
      <c r="K2413" t="s">
        <v>33</v>
      </c>
      <c r="L2413" t="s">
        <v>33</v>
      </c>
      <c r="M2413" t="s">
        <v>33</v>
      </c>
      <c r="N2413" t="s">
        <v>34</v>
      </c>
      <c r="O2413" t="s">
        <v>43</v>
      </c>
      <c r="P2413">
        <v>27</v>
      </c>
      <c r="Q2413">
        <v>116</v>
      </c>
      <c r="R2413">
        <v>7</v>
      </c>
      <c r="S2413">
        <v>0</v>
      </c>
      <c r="T2413" t="s">
        <v>46</v>
      </c>
      <c r="U2413">
        <v>-1</v>
      </c>
      <c r="V2413">
        <v>5</v>
      </c>
      <c r="W2413" t="s">
        <v>33</v>
      </c>
      <c r="X2413" t="s">
        <v>33</v>
      </c>
      <c r="Y2413" t="s">
        <v>33</v>
      </c>
      <c r="Z2413">
        <v>543385.19999999995</v>
      </c>
      <c r="AA2413">
        <v>0.98199999999999998</v>
      </c>
      <c r="AB2413" t="s">
        <v>50</v>
      </c>
      <c r="AC2413" t="s">
        <v>45</v>
      </c>
      <c r="AD2413" t="s">
        <v>46</v>
      </c>
    </row>
    <row r="2414" spans="1:30" x14ac:dyDescent="0.25">
      <c r="A2414">
        <v>102413</v>
      </c>
      <c r="B2414">
        <v>58</v>
      </c>
      <c r="C2414" t="s">
        <v>71</v>
      </c>
      <c r="D2414" t="s">
        <v>31</v>
      </c>
      <c r="E2414" t="s">
        <v>42</v>
      </c>
      <c r="F2414">
        <v>24440.53</v>
      </c>
      <c r="G2414">
        <v>38345.71</v>
      </c>
      <c r="H2414">
        <v>693</v>
      </c>
      <c r="I2414">
        <v>96</v>
      </c>
      <c r="J2414">
        <v>1</v>
      </c>
      <c r="K2414" t="s">
        <v>33</v>
      </c>
      <c r="L2414" t="s">
        <v>33</v>
      </c>
      <c r="M2414" t="s">
        <v>33</v>
      </c>
      <c r="N2414" t="s">
        <v>34</v>
      </c>
      <c r="O2414" t="s">
        <v>72</v>
      </c>
      <c r="P2414">
        <v>10</v>
      </c>
      <c r="Q2414">
        <v>436</v>
      </c>
      <c r="R2414">
        <v>3</v>
      </c>
      <c r="S2414">
        <v>3</v>
      </c>
      <c r="T2414" t="s">
        <v>36</v>
      </c>
      <c r="U2414">
        <v>240</v>
      </c>
      <c r="V2414">
        <v>5</v>
      </c>
      <c r="W2414" t="s">
        <v>33</v>
      </c>
      <c r="X2414" t="s">
        <v>33</v>
      </c>
      <c r="Y2414" t="s">
        <v>33</v>
      </c>
      <c r="Z2414">
        <v>293286.36</v>
      </c>
      <c r="AA2414">
        <v>1.569</v>
      </c>
      <c r="AB2414" t="s">
        <v>60</v>
      </c>
      <c r="AC2414" t="s">
        <v>65</v>
      </c>
      <c r="AD2414" t="s">
        <v>46</v>
      </c>
    </row>
    <row r="2415" spans="1:30" x14ac:dyDescent="0.25">
      <c r="A2415">
        <v>102414</v>
      </c>
      <c r="B2415">
        <v>48</v>
      </c>
      <c r="C2415" t="s">
        <v>30</v>
      </c>
      <c r="D2415" t="s">
        <v>58</v>
      </c>
      <c r="E2415" t="s">
        <v>42</v>
      </c>
      <c r="F2415">
        <v>17687.38</v>
      </c>
      <c r="G2415">
        <v>34830.03</v>
      </c>
      <c r="H2415">
        <v>711</v>
      </c>
      <c r="I2415">
        <v>74</v>
      </c>
      <c r="J2415">
        <v>4</v>
      </c>
      <c r="K2415" t="s">
        <v>33</v>
      </c>
      <c r="L2415" t="s">
        <v>33</v>
      </c>
      <c r="M2415" t="s">
        <v>33</v>
      </c>
      <c r="N2415" t="s">
        <v>55</v>
      </c>
      <c r="O2415" t="s">
        <v>64</v>
      </c>
      <c r="P2415">
        <v>1</v>
      </c>
      <c r="Q2415">
        <v>494</v>
      </c>
      <c r="R2415">
        <v>5</v>
      </c>
      <c r="S2415">
        <v>1</v>
      </c>
      <c r="T2415" t="s">
        <v>53</v>
      </c>
      <c r="U2415">
        <v>227</v>
      </c>
      <c r="V2415">
        <v>5</v>
      </c>
      <c r="W2415" t="s">
        <v>37</v>
      </c>
      <c r="X2415" t="s">
        <v>33</v>
      </c>
      <c r="Y2415" t="s">
        <v>33</v>
      </c>
      <c r="Z2415">
        <v>212248.56</v>
      </c>
      <c r="AA2415">
        <v>1.9690000000000001</v>
      </c>
      <c r="AB2415" t="s">
        <v>50</v>
      </c>
      <c r="AC2415" t="s">
        <v>65</v>
      </c>
      <c r="AD2415" t="s">
        <v>46</v>
      </c>
    </row>
    <row r="2416" spans="1:30" x14ac:dyDescent="0.25">
      <c r="A2416">
        <v>102415</v>
      </c>
      <c r="B2416">
        <v>50</v>
      </c>
      <c r="C2416" t="s">
        <v>61</v>
      </c>
      <c r="D2416" t="s">
        <v>58</v>
      </c>
      <c r="E2416" t="s">
        <v>42</v>
      </c>
      <c r="F2416">
        <v>41171.199999999997</v>
      </c>
      <c r="G2416">
        <v>0</v>
      </c>
      <c r="H2416">
        <v>760</v>
      </c>
      <c r="I2416">
        <v>127</v>
      </c>
      <c r="J2416">
        <v>1</v>
      </c>
      <c r="K2416" t="s">
        <v>33</v>
      </c>
      <c r="L2416" t="s">
        <v>37</v>
      </c>
      <c r="M2416" t="s">
        <v>33</v>
      </c>
      <c r="N2416" t="s">
        <v>34</v>
      </c>
      <c r="O2416" t="s">
        <v>35</v>
      </c>
      <c r="P2416">
        <v>1</v>
      </c>
      <c r="Q2416">
        <v>440</v>
      </c>
      <c r="R2416">
        <v>2</v>
      </c>
      <c r="S2416">
        <v>1</v>
      </c>
      <c r="T2416" t="s">
        <v>36</v>
      </c>
      <c r="U2416">
        <v>290</v>
      </c>
      <c r="V2416">
        <v>0</v>
      </c>
      <c r="W2416" t="s">
        <v>33</v>
      </c>
      <c r="X2416" t="s">
        <v>37</v>
      </c>
      <c r="Y2416" t="s">
        <v>33</v>
      </c>
      <c r="Z2416">
        <v>494054.40000000002</v>
      </c>
      <c r="AA2416">
        <v>0</v>
      </c>
      <c r="AB2416" t="s">
        <v>50</v>
      </c>
      <c r="AC2416" t="s">
        <v>51</v>
      </c>
      <c r="AD2416" t="s">
        <v>46</v>
      </c>
    </row>
    <row r="2417" spans="1:30" x14ac:dyDescent="0.25">
      <c r="A2417">
        <v>102416</v>
      </c>
      <c r="B2417">
        <v>59</v>
      </c>
      <c r="C2417" t="s">
        <v>41</v>
      </c>
      <c r="D2417" t="s">
        <v>68</v>
      </c>
      <c r="E2417" t="s">
        <v>48</v>
      </c>
      <c r="F2417">
        <v>31015.29</v>
      </c>
      <c r="G2417">
        <v>20894.009999999998</v>
      </c>
      <c r="H2417">
        <v>704</v>
      </c>
      <c r="I2417">
        <v>99</v>
      </c>
      <c r="J2417">
        <v>5</v>
      </c>
      <c r="K2417" t="s">
        <v>33</v>
      </c>
      <c r="L2417" t="s">
        <v>37</v>
      </c>
      <c r="M2417" t="s">
        <v>33</v>
      </c>
      <c r="N2417" t="s">
        <v>34</v>
      </c>
      <c r="O2417" t="s">
        <v>56</v>
      </c>
      <c r="P2417">
        <v>20</v>
      </c>
      <c r="Q2417">
        <v>491</v>
      </c>
      <c r="R2417">
        <v>4</v>
      </c>
      <c r="S2417">
        <v>3</v>
      </c>
      <c r="T2417" t="s">
        <v>53</v>
      </c>
      <c r="U2417">
        <v>36</v>
      </c>
      <c r="V2417">
        <v>3</v>
      </c>
      <c r="W2417" t="s">
        <v>37</v>
      </c>
      <c r="X2417" t="s">
        <v>37</v>
      </c>
      <c r="Y2417" t="s">
        <v>33</v>
      </c>
      <c r="Z2417">
        <v>372183.48</v>
      </c>
      <c r="AA2417">
        <v>0.67400000000000004</v>
      </c>
      <c r="AB2417" t="s">
        <v>60</v>
      </c>
      <c r="AC2417" t="s">
        <v>51</v>
      </c>
      <c r="AD2417" t="s">
        <v>46</v>
      </c>
    </row>
    <row r="2418" spans="1:30" x14ac:dyDescent="0.25">
      <c r="A2418">
        <v>102417</v>
      </c>
      <c r="B2418">
        <v>21</v>
      </c>
      <c r="C2418" t="s">
        <v>47</v>
      </c>
      <c r="D2418" t="s">
        <v>31</v>
      </c>
      <c r="E2418" t="s">
        <v>48</v>
      </c>
      <c r="F2418">
        <v>20035.63</v>
      </c>
      <c r="G2418">
        <v>34644.82</v>
      </c>
      <c r="H2418">
        <v>736</v>
      </c>
      <c r="I2418">
        <v>144</v>
      </c>
      <c r="J2418">
        <v>3</v>
      </c>
      <c r="K2418" t="s">
        <v>33</v>
      </c>
      <c r="L2418" t="s">
        <v>33</v>
      </c>
      <c r="M2418" t="s">
        <v>33</v>
      </c>
      <c r="N2418" t="s">
        <v>34</v>
      </c>
      <c r="O2418" t="s">
        <v>64</v>
      </c>
      <c r="P2418">
        <v>11</v>
      </c>
      <c r="Q2418">
        <v>344</v>
      </c>
      <c r="R2418">
        <v>4</v>
      </c>
      <c r="S2418">
        <v>3</v>
      </c>
      <c r="T2418" t="s">
        <v>46</v>
      </c>
      <c r="U2418">
        <v>122</v>
      </c>
      <c r="V2418">
        <v>5</v>
      </c>
      <c r="W2418" t="s">
        <v>37</v>
      </c>
      <c r="X2418" t="s">
        <v>37</v>
      </c>
      <c r="Y2418" t="s">
        <v>33</v>
      </c>
      <c r="Z2418">
        <v>240427.56</v>
      </c>
      <c r="AA2418">
        <v>1.7290000000000001</v>
      </c>
      <c r="AB2418" t="s">
        <v>44</v>
      </c>
      <c r="AC2418" t="s">
        <v>65</v>
      </c>
      <c r="AD2418" t="s">
        <v>46</v>
      </c>
    </row>
    <row r="2419" spans="1:30" x14ac:dyDescent="0.25">
      <c r="A2419">
        <v>102418</v>
      </c>
      <c r="B2419">
        <v>27</v>
      </c>
      <c r="C2419" t="s">
        <v>47</v>
      </c>
      <c r="D2419" t="s">
        <v>58</v>
      </c>
      <c r="E2419" t="s">
        <v>48</v>
      </c>
      <c r="F2419">
        <v>36919.86</v>
      </c>
      <c r="G2419">
        <v>73491.89</v>
      </c>
      <c r="H2419">
        <v>644</v>
      </c>
      <c r="I2419">
        <v>49</v>
      </c>
      <c r="J2419">
        <v>2</v>
      </c>
      <c r="K2419" t="s">
        <v>33</v>
      </c>
      <c r="L2419" t="s">
        <v>37</v>
      </c>
      <c r="M2419" t="s">
        <v>33</v>
      </c>
      <c r="N2419" t="s">
        <v>34</v>
      </c>
      <c r="O2419" t="s">
        <v>35</v>
      </c>
      <c r="P2419">
        <v>7</v>
      </c>
      <c r="Q2419">
        <v>234</v>
      </c>
      <c r="R2419">
        <v>2</v>
      </c>
      <c r="S2419">
        <v>2</v>
      </c>
      <c r="T2419" t="s">
        <v>53</v>
      </c>
      <c r="U2419">
        <v>248</v>
      </c>
      <c r="V2419">
        <v>3</v>
      </c>
      <c r="W2419" t="s">
        <v>37</v>
      </c>
      <c r="X2419" t="s">
        <v>37</v>
      </c>
      <c r="Y2419" t="s">
        <v>33</v>
      </c>
      <c r="Z2419">
        <v>443038.32</v>
      </c>
      <c r="AA2419">
        <v>1.9910000000000001</v>
      </c>
      <c r="AB2419" t="s">
        <v>38</v>
      </c>
      <c r="AC2419" t="s">
        <v>51</v>
      </c>
      <c r="AD2419" t="s">
        <v>46</v>
      </c>
    </row>
    <row r="2420" spans="1:30" x14ac:dyDescent="0.25">
      <c r="A2420">
        <v>102419</v>
      </c>
      <c r="B2420">
        <v>52</v>
      </c>
      <c r="C2420" t="s">
        <v>41</v>
      </c>
      <c r="D2420" t="s">
        <v>31</v>
      </c>
      <c r="E2420" t="s">
        <v>48</v>
      </c>
      <c r="F2420">
        <v>36408.94</v>
      </c>
      <c r="G2420">
        <v>0</v>
      </c>
      <c r="H2420">
        <v>647</v>
      </c>
      <c r="I2420">
        <v>42</v>
      </c>
      <c r="J2420">
        <v>4</v>
      </c>
      <c r="K2420" t="s">
        <v>33</v>
      </c>
      <c r="L2420" t="s">
        <v>33</v>
      </c>
      <c r="M2420" t="s">
        <v>33</v>
      </c>
      <c r="O2420" t="s">
        <v>73</v>
      </c>
      <c r="P2420">
        <v>6</v>
      </c>
      <c r="Q2420">
        <v>471</v>
      </c>
      <c r="R2420">
        <v>8</v>
      </c>
      <c r="S2420">
        <v>0</v>
      </c>
      <c r="T2420" t="s">
        <v>53</v>
      </c>
      <c r="U2420">
        <v>-1</v>
      </c>
      <c r="V2420">
        <v>2</v>
      </c>
      <c r="W2420" t="s">
        <v>33</v>
      </c>
      <c r="X2420" t="s">
        <v>33</v>
      </c>
      <c r="Y2420" t="s">
        <v>33</v>
      </c>
      <c r="Z2420">
        <v>436907.28</v>
      </c>
      <c r="AA2420">
        <v>0</v>
      </c>
      <c r="AB2420" t="s">
        <v>50</v>
      </c>
      <c r="AC2420" t="s">
        <v>51</v>
      </c>
      <c r="AD2420" t="s">
        <v>46</v>
      </c>
    </row>
    <row r="2421" spans="1:30" x14ac:dyDescent="0.25">
      <c r="A2421">
        <v>102420</v>
      </c>
      <c r="B2421">
        <v>57</v>
      </c>
      <c r="C2421" t="s">
        <v>54</v>
      </c>
      <c r="D2421" t="s">
        <v>31</v>
      </c>
      <c r="E2421" t="s">
        <v>48</v>
      </c>
      <c r="F2421">
        <v>57237.01</v>
      </c>
      <c r="G2421">
        <v>34105.74</v>
      </c>
      <c r="H2421">
        <v>783</v>
      </c>
      <c r="I2421">
        <v>81</v>
      </c>
      <c r="J2421">
        <v>2</v>
      </c>
      <c r="K2421" t="s">
        <v>33</v>
      </c>
      <c r="L2421" t="s">
        <v>33</v>
      </c>
      <c r="M2421" t="s">
        <v>33</v>
      </c>
      <c r="N2421" t="s">
        <v>34</v>
      </c>
      <c r="O2421" t="s">
        <v>64</v>
      </c>
      <c r="P2421">
        <v>10</v>
      </c>
      <c r="Q2421">
        <v>551</v>
      </c>
      <c r="R2421">
        <v>5</v>
      </c>
      <c r="S2421">
        <v>4</v>
      </c>
      <c r="T2421" t="s">
        <v>53</v>
      </c>
      <c r="U2421">
        <v>111</v>
      </c>
      <c r="V2421">
        <v>1</v>
      </c>
      <c r="W2421" t="s">
        <v>33</v>
      </c>
      <c r="X2421" t="s">
        <v>37</v>
      </c>
      <c r="Y2421" t="s">
        <v>33</v>
      </c>
      <c r="Z2421">
        <v>686844.12</v>
      </c>
      <c r="AA2421">
        <v>0.59599999999999997</v>
      </c>
      <c r="AB2421" t="s">
        <v>60</v>
      </c>
      <c r="AC2421" t="s">
        <v>39</v>
      </c>
      <c r="AD2421" t="s">
        <v>46</v>
      </c>
    </row>
    <row r="2422" spans="1:30" x14ac:dyDescent="0.25">
      <c r="A2422">
        <v>102421</v>
      </c>
      <c r="B2422">
        <v>30</v>
      </c>
      <c r="C2422" t="s">
        <v>41</v>
      </c>
      <c r="D2422" t="s">
        <v>31</v>
      </c>
      <c r="E2422" t="s">
        <v>42</v>
      </c>
      <c r="F2422">
        <v>62790.71</v>
      </c>
      <c r="G2422">
        <v>20683.93</v>
      </c>
      <c r="H2422">
        <v>740</v>
      </c>
      <c r="I2422">
        <v>130</v>
      </c>
      <c r="J2422">
        <v>4</v>
      </c>
      <c r="K2422" t="s">
        <v>33</v>
      </c>
      <c r="L2422" t="s">
        <v>33</v>
      </c>
      <c r="M2422" t="s">
        <v>37</v>
      </c>
      <c r="N2422" t="s">
        <v>53</v>
      </c>
      <c r="O2422" t="s">
        <v>35</v>
      </c>
      <c r="P2422">
        <v>10</v>
      </c>
      <c r="Q2422">
        <v>396</v>
      </c>
      <c r="R2422">
        <v>1</v>
      </c>
      <c r="S2422">
        <v>2</v>
      </c>
      <c r="T2422" t="s">
        <v>53</v>
      </c>
      <c r="U2422">
        <v>280</v>
      </c>
      <c r="V2422">
        <v>2</v>
      </c>
      <c r="W2422" t="s">
        <v>33</v>
      </c>
      <c r="X2422" t="s">
        <v>37</v>
      </c>
      <c r="Y2422" t="s">
        <v>33</v>
      </c>
      <c r="Z2422">
        <v>753488.52</v>
      </c>
      <c r="AA2422">
        <v>0.32900000000000001</v>
      </c>
      <c r="AB2422" t="s">
        <v>38</v>
      </c>
      <c r="AC2422" t="s">
        <v>39</v>
      </c>
      <c r="AD2422" t="s">
        <v>46</v>
      </c>
    </row>
    <row r="2423" spans="1:30" x14ac:dyDescent="0.25">
      <c r="A2423">
        <v>102422</v>
      </c>
      <c r="B2423">
        <v>18</v>
      </c>
      <c r="C2423" t="s">
        <v>75</v>
      </c>
      <c r="D2423" t="s">
        <v>68</v>
      </c>
      <c r="E2423" t="s">
        <v>42</v>
      </c>
      <c r="F2423">
        <v>35043.160000000003</v>
      </c>
      <c r="G2423">
        <v>44234.239999999998</v>
      </c>
      <c r="H2423">
        <v>650</v>
      </c>
      <c r="I2423">
        <v>132</v>
      </c>
      <c r="J2423">
        <v>2</v>
      </c>
      <c r="K2423" t="s">
        <v>33</v>
      </c>
      <c r="L2423" t="s">
        <v>33</v>
      </c>
      <c r="M2423" t="s">
        <v>33</v>
      </c>
      <c r="N2423" t="s">
        <v>34</v>
      </c>
      <c r="O2423" t="s">
        <v>56</v>
      </c>
      <c r="P2423">
        <v>6</v>
      </c>
      <c r="Q2423">
        <v>269</v>
      </c>
      <c r="R2423">
        <v>6</v>
      </c>
      <c r="S2423">
        <v>5</v>
      </c>
      <c r="T2423" t="s">
        <v>53</v>
      </c>
      <c r="U2423">
        <v>277</v>
      </c>
      <c r="V2423">
        <v>6</v>
      </c>
      <c r="W2423" t="s">
        <v>33</v>
      </c>
      <c r="X2423" t="s">
        <v>33</v>
      </c>
      <c r="Y2423" t="s">
        <v>33</v>
      </c>
      <c r="Z2423">
        <v>420517.92</v>
      </c>
      <c r="AA2423">
        <v>1.262</v>
      </c>
      <c r="AB2423" t="s">
        <v>44</v>
      </c>
      <c r="AC2423" t="s">
        <v>51</v>
      </c>
      <c r="AD2423" t="s">
        <v>46</v>
      </c>
    </row>
    <row r="2424" spans="1:30" x14ac:dyDescent="0.25">
      <c r="A2424">
        <v>102423</v>
      </c>
      <c r="B2424">
        <v>59</v>
      </c>
      <c r="C2424" t="s">
        <v>47</v>
      </c>
      <c r="D2424" t="s">
        <v>31</v>
      </c>
      <c r="E2424" t="s">
        <v>48</v>
      </c>
      <c r="F2424">
        <v>36857.089999999997</v>
      </c>
      <c r="G2424">
        <v>11191.06</v>
      </c>
      <c r="H2424">
        <v>635</v>
      </c>
      <c r="I2424">
        <v>157</v>
      </c>
      <c r="J2424">
        <v>1</v>
      </c>
      <c r="K2424" t="s">
        <v>33</v>
      </c>
      <c r="L2424" t="s">
        <v>33</v>
      </c>
      <c r="M2424" t="s">
        <v>33</v>
      </c>
      <c r="N2424" t="s">
        <v>53</v>
      </c>
      <c r="O2424" t="s">
        <v>73</v>
      </c>
      <c r="P2424">
        <v>21</v>
      </c>
      <c r="Q2424">
        <v>337</v>
      </c>
      <c r="R2424">
        <v>7</v>
      </c>
      <c r="S2424">
        <v>5</v>
      </c>
      <c r="T2424" t="s">
        <v>53</v>
      </c>
      <c r="U2424">
        <v>182</v>
      </c>
      <c r="V2424">
        <v>6</v>
      </c>
      <c r="W2424" t="s">
        <v>37</v>
      </c>
      <c r="X2424" t="s">
        <v>33</v>
      </c>
      <c r="Y2424" t="s">
        <v>33</v>
      </c>
      <c r="Z2424">
        <v>442285.08</v>
      </c>
      <c r="AA2424">
        <v>0.30399999999999999</v>
      </c>
      <c r="AB2424" t="s">
        <v>60</v>
      </c>
      <c r="AC2424" t="s">
        <v>51</v>
      </c>
      <c r="AD2424" t="s">
        <v>46</v>
      </c>
    </row>
    <row r="2425" spans="1:30" x14ac:dyDescent="0.25">
      <c r="A2425">
        <v>102424</v>
      </c>
      <c r="B2425">
        <v>50</v>
      </c>
      <c r="C2425" t="s">
        <v>57</v>
      </c>
      <c r="D2425" t="s">
        <v>31</v>
      </c>
      <c r="E2425" t="s">
        <v>32</v>
      </c>
      <c r="F2425">
        <v>24183.56</v>
      </c>
      <c r="G2425">
        <v>72406.16</v>
      </c>
      <c r="H2425">
        <v>717</v>
      </c>
      <c r="I2425">
        <v>178</v>
      </c>
      <c r="J2425">
        <v>2</v>
      </c>
      <c r="K2425" t="s">
        <v>33</v>
      </c>
      <c r="L2425" t="s">
        <v>37</v>
      </c>
      <c r="M2425" t="s">
        <v>33</v>
      </c>
      <c r="N2425" t="s">
        <v>34</v>
      </c>
      <c r="O2425" t="s">
        <v>56</v>
      </c>
      <c r="P2425">
        <v>10</v>
      </c>
      <c r="Q2425">
        <v>262</v>
      </c>
      <c r="R2425">
        <v>7</v>
      </c>
      <c r="S2425">
        <v>4</v>
      </c>
      <c r="T2425" t="s">
        <v>53</v>
      </c>
      <c r="U2425">
        <v>147</v>
      </c>
      <c r="V2425">
        <v>1</v>
      </c>
      <c r="W2425" t="s">
        <v>33</v>
      </c>
      <c r="X2425" t="s">
        <v>37</v>
      </c>
      <c r="Y2425" t="s">
        <v>33</v>
      </c>
      <c r="Z2425">
        <v>290202.71999999997</v>
      </c>
      <c r="AA2425">
        <v>2.9940000000000002</v>
      </c>
      <c r="AB2425" t="s">
        <v>50</v>
      </c>
      <c r="AC2425" t="s">
        <v>65</v>
      </c>
      <c r="AD2425" t="s">
        <v>46</v>
      </c>
    </row>
    <row r="2426" spans="1:30" x14ac:dyDescent="0.25">
      <c r="A2426">
        <v>102425</v>
      </c>
      <c r="B2426">
        <v>33</v>
      </c>
      <c r="C2426" t="s">
        <v>75</v>
      </c>
      <c r="D2426" t="s">
        <v>31</v>
      </c>
      <c r="E2426" t="s">
        <v>32</v>
      </c>
      <c r="F2426">
        <v>21333.23</v>
      </c>
      <c r="G2426">
        <v>71490.61</v>
      </c>
      <c r="H2426">
        <v>599</v>
      </c>
      <c r="I2426">
        <v>178</v>
      </c>
      <c r="J2426">
        <v>1</v>
      </c>
      <c r="K2426" t="s">
        <v>33</v>
      </c>
      <c r="L2426" t="s">
        <v>37</v>
      </c>
      <c r="M2426" t="s">
        <v>33</v>
      </c>
      <c r="N2426" t="s">
        <v>34</v>
      </c>
      <c r="O2426" t="s">
        <v>59</v>
      </c>
      <c r="P2426">
        <v>15</v>
      </c>
      <c r="Q2426">
        <v>419</v>
      </c>
      <c r="R2426">
        <v>3</v>
      </c>
      <c r="S2426">
        <v>3</v>
      </c>
      <c r="T2426" t="s">
        <v>53</v>
      </c>
      <c r="U2426">
        <v>496</v>
      </c>
      <c r="V2426">
        <v>2</v>
      </c>
      <c r="W2426" t="s">
        <v>33</v>
      </c>
      <c r="X2426" t="s">
        <v>37</v>
      </c>
      <c r="Y2426" t="s">
        <v>33</v>
      </c>
      <c r="Z2426">
        <v>255998.76</v>
      </c>
      <c r="AA2426">
        <v>3.351</v>
      </c>
      <c r="AB2426" t="s">
        <v>38</v>
      </c>
      <c r="AC2426" t="s">
        <v>65</v>
      </c>
      <c r="AD2426" t="s">
        <v>46</v>
      </c>
    </row>
    <row r="2427" spans="1:30" x14ac:dyDescent="0.25">
      <c r="A2427">
        <v>102426</v>
      </c>
      <c r="B2427">
        <v>58</v>
      </c>
      <c r="C2427" t="s">
        <v>41</v>
      </c>
      <c r="D2427" t="s">
        <v>31</v>
      </c>
      <c r="E2427" t="s">
        <v>32</v>
      </c>
      <c r="F2427">
        <v>48258.559999999998</v>
      </c>
      <c r="G2427">
        <v>58500.98</v>
      </c>
      <c r="H2427">
        <v>657</v>
      </c>
      <c r="I2427">
        <v>116</v>
      </c>
      <c r="J2427">
        <v>2</v>
      </c>
      <c r="K2427" t="s">
        <v>33</v>
      </c>
      <c r="L2427" t="s">
        <v>33</v>
      </c>
      <c r="M2427" t="s">
        <v>33</v>
      </c>
      <c r="N2427" t="s">
        <v>34</v>
      </c>
      <c r="O2427" t="s">
        <v>35</v>
      </c>
      <c r="P2427">
        <v>24</v>
      </c>
      <c r="Q2427">
        <v>361</v>
      </c>
      <c r="R2427">
        <v>6</v>
      </c>
      <c r="S2427">
        <v>3</v>
      </c>
      <c r="T2427" t="s">
        <v>46</v>
      </c>
      <c r="U2427">
        <v>444</v>
      </c>
      <c r="V2427">
        <v>0</v>
      </c>
      <c r="W2427" t="s">
        <v>37</v>
      </c>
      <c r="X2427" t="s">
        <v>37</v>
      </c>
      <c r="Y2427" t="s">
        <v>37</v>
      </c>
      <c r="Z2427">
        <v>579102.71999999997</v>
      </c>
      <c r="AA2427">
        <v>1.212</v>
      </c>
      <c r="AB2427" t="s">
        <v>60</v>
      </c>
      <c r="AC2427" t="s">
        <v>45</v>
      </c>
      <c r="AD2427" t="s">
        <v>40</v>
      </c>
    </row>
    <row r="2428" spans="1:30" x14ac:dyDescent="0.25">
      <c r="A2428">
        <v>102427</v>
      </c>
      <c r="B2428">
        <v>44</v>
      </c>
      <c r="C2428" t="s">
        <v>70</v>
      </c>
      <c r="D2428" t="s">
        <v>58</v>
      </c>
      <c r="E2428" t="s">
        <v>42</v>
      </c>
      <c r="F2428">
        <v>42698.43</v>
      </c>
      <c r="G2428">
        <v>8418.99</v>
      </c>
      <c r="H2428">
        <v>557</v>
      </c>
      <c r="I2428">
        <v>61</v>
      </c>
      <c r="J2428">
        <v>4</v>
      </c>
      <c r="K2428" t="s">
        <v>33</v>
      </c>
      <c r="L2428" t="s">
        <v>37</v>
      </c>
      <c r="M2428" t="s">
        <v>33</v>
      </c>
      <c r="N2428" t="s">
        <v>34</v>
      </c>
      <c r="O2428" t="s">
        <v>43</v>
      </c>
      <c r="P2428">
        <v>3</v>
      </c>
      <c r="Q2428">
        <v>429</v>
      </c>
      <c r="R2428">
        <v>2</v>
      </c>
      <c r="S2428">
        <v>5</v>
      </c>
      <c r="T2428" t="s">
        <v>67</v>
      </c>
      <c r="U2428">
        <v>266</v>
      </c>
      <c r="V2428">
        <v>2</v>
      </c>
      <c r="W2428" t="s">
        <v>33</v>
      </c>
      <c r="X2428" t="s">
        <v>33</v>
      </c>
      <c r="Y2428" t="s">
        <v>33</v>
      </c>
      <c r="Z2428">
        <v>512381.16</v>
      </c>
      <c r="AA2428">
        <v>0.19700000000000001</v>
      </c>
      <c r="AB2428" t="s">
        <v>62</v>
      </c>
      <c r="AC2428" t="s">
        <v>45</v>
      </c>
      <c r="AD2428" t="s">
        <v>46</v>
      </c>
    </row>
    <row r="2429" spans="1:30" x14ac:dyDescent="0.25">
      <c r="A2429">
        <v>102428</v>
      </c>
      <c r="B2429">
        <v>22</v>
      </c>
      <c r="C2429" t="s">
        <v>70</v>
      </c>
      <c r="D2429" t="s">
        <v>68</v>
      </c>
      <c r="E2429" t="s">
        <v>42</v>
      </c>
      <c r="F2429">
        <v>47266.17</v>
      </c>
      <c r="G2429">
        <v>30020.43</v>
      </c>
      <c r="H2429">
        <v>850</v>
      </c>
      <c r="I2429">
        <v>15</v>
      </c>
      <c r="J2429">
        <v>1</v>
      </c>
      <c r="K2429" t="s">
        <v>33</v>
      </c>
      <c r="L2429" t="s">
        <v>37</v>
      </c>
      <c r="M2429" t="s">
        <v>33</v>
      </c>
      <c r="N2429" t="s">
        <v>34</v>
      </c>
      <c r="O2429" t="s">
        <v>73</v>
      </c>
      <c r="P2429">
        <v>13</v>
      </c>
      <c r="Q2429">
        <v>255</v>
      </c>
      <c r="R2429">
        <v>1</v>
      </c>
      <c r="S2429">
        <v>0</v>
      </c>
      <c r="T2429" t="s">
        <v>53</v>
      </c>
      <c r="U2429">
        <v>-1</v>
      </c>
      <c r="V2429">
        <v>3</v>
      </c>
      <c r="W2429" t="s">
        <v>37</v>
      </c>
      <c r="X2429" t="s">
        <v>37</v>
      </c>
      <c r="Y2429" t="s">
        <v>33</v>
      </c>
      <c r="Z2429">
        <v>567194.04</v>
      </c>
      <c r="AA2429">
        <v>0.63500000000000001</v>
      </c>
      <c r="AB2429" t="s">
        <v>44</v>
      </c>
      <c r="AC2429" t="s">
        <v>45</v>
      </c>
      <c r="AD2429" t="s">
        <v>46</v>
      </c>
    </row>
    <row r="2430" spans="1:30" x14ac:dyDescent="0.25">
      <c r="A2430">
        <v>102429</v>
      </c>
      <c r="B2430">
        <v>60</v>
      </c>
      <c r="C2430" t="s">
        <v>75</v>
      </c>
      <c r="D2430" t="s">
        <v>58</v>
      </c>
      <c r="E2430" t="s">
        <v>42</v>
      </c>
      <c r="F2430">
        <v>57464.5</v>
      </c>
      <c r="G2430">
        <v>29409.53</v>
      </c>
      <c r="H2430">
        <v>619</v>
      </c>
      <c r="I2430">
        <v>120</v>
      </c>
      <c r="J2430">
        <v>5</v>
      </c>
      <c r="K2430" t="s">
        <v>33</v>
      </c>
      <c r="L2430" t="s">
        <v>37</v>
      </c>
      <c r="M2430" t="s">
        <v>33</v>
      </c>
      <c r="N2430" t="s">
        <v>53</v>
      </c>
      <c r="O2430" t="s">
        <v>73</v>
      </c>
      <c r="P2430">
        <v>16</v>
      </c>
      <c r="Q2430">
        <v>510</v>
      </c>
      <c r="R2430">
        <v>4</v>
      </c>
      <c r="S2430">
        <v>3</v>
      </c>
      <c r="T2430" t="s">
        <v>46</v>
      </c>
      <c r="U2430">
        <v>26</v>
      </c>
      <c r="V2430">
        <v>2</v>
      </c>
      <c r="W2430" t="s">
        <v>33</v>
      </c>
      <c r="X2430" t="s">
        <v>33</v>
      </c>
      <c r="Y2430" t="s">
        <v>33</v>
      </c>
      <c r="Z2430">
        <v>689574</v>
      </c>
      <c r="AA2430">
        <v>0.51200000000000001</v>
      </c>
      <c r="AB2430" t="s">
        <v>60</v>
      </c>
      <c r="AC2430" t="s">
        <v>39</v>
      </c>
      <c r="AD2430" t="s">
        <v>46</v>
      </c>
    </row>
    <row r="2431" spans="1:30" x14ac:dyDescent="0.25">
      <c r="A2431">
        <v>102430</v>
      </c>
      <c r="B2431">
        <v>34</v>
      </c>
      <c r="C2431" t="s">
        <v>57</v>
      </c>
      <c r="D2431" t="s">
        <v>58</v>
      </c>
      <c r="E2431" t="s">
        <v>32</v>
      </c>
      <c r="F2431">
        <v>61669.51</v>
      </c>
      <c r="G2431">
        <v>88739.16</v>
      </c>
      <c r="H2431">
        <v>764</v>
      </c>
      <c r="I2431">
        <v>64</v>
      </c>
      <c r="J2431">
        <v>1</v>
      </c>
      <c r="K2431" t="s">
        <v>33</v>
      </c>
      <c r="L2431" t="s">
        <v>37</v>
      </c>
      <c r="M2431" t="s">
        <v>33</v>
      </c>
      <c r="N2431" t="s">
        <v>34</v>
      </c>
      <c r="O2431" t="s">
        <v>64</v>
      </c>
      <c r="P2431">
        <v>5</v>
      </c>
      <c r="Q2431">
        <v>234</v>
      </c>
      <c r="R2431">
        <v>2</v>
      </c>
      <c r="S2431">
        <v>2</v>
      </c>
      <c r="T2431" t="s">
        <v>53</v>
      </c>
      <c r="U2431">
        <v>404</v>
      </c>
      <c r="V2431">
        <v>3</v>
      </c>
      <c r="W2431" t="s">
        <v>33</v>
      </c>
      <c r="X2431" t="s">
        <v>33</v>
      </c>
      <c r="Y2431" t="s">
        <v>37</v>
      </c>
      <c r="Z2431">
        <v>740034.12</v>
      </c>
      <c r="AA2431">
        <v>1.4390000000000001</v>
      </c>
      <c r="AB2431" t="s">
        <v>38</v>
      </c>
      <c r="AC2431" t="s">
        <v>39</v>
      </c>
      <c r="AD2431" t="s">
        <v>46</v>
      </c>
    </row>
    <row r="2432" spans="1:30" x14ac:dyDescent="0.25">
      <c r="A2432">
        <v>102431</v>
      </c>
      <c r="B2432">
        <v>34</v>
      </c>
      <c r="C2432" t="s">
        <v>54</v>
      </c>
      <c r="D2432" t="s">
        <v>31</v>
      </c>
      <c r="E2432" t="s">
        <v>42</v>
      </c>
      <c r="F2432">
        <v>40935.230000000003</v>
      </c>
      <c r="G2432">
        <v>16156.72</v>
      </c>
      <c r="H2432">
        <v>697</v>
      </c>
      <c r="I2432">
        <v>2</v>
      </c>
      <c r="J2432">
        <v>4</v>
      </c>
      <c r="K2432" t="s">
        <v>33</v>
      </c>
      <c r="L2432" t="s">
        <v>33</v>
      </c>
      <c r="M2432" t="s">
        <v>33</v>
      </c>
      <c r="N2432" t="s">
        <v>34</v>
      </c>
      <c r="O2432" t="s">
        <v>49</v>
      </c>
      <c r="P2432">
        <v>19</v>
      </c>
      <c r="Q2432">
        <v>21</v>
      </c>
      <c r="R2432">
        <v>7</v>
      </c>
      <c r="S2432">
        <v>3</v>
      </c>
      <c r="T2432" t="s">
        <v>53</v>
      </c>
      <c r="U2432">
        <v>212</v>
      </c>
      <c r="V2432">
        <v>3</v>
      </c>
      <c r="W2432" t="s">
        <v>33</v>
      </c>
      <c r="X2432" t="s">
        <v>37</v>
      </c>
      <c r="Y2432" t="s">
        <v>33</v>
      </c>
      <c r="Z2432">
        <v>491222.76</v>
      </c>
      <c r="AA2432">
        <v>0.39500000000000002</v>
      </c>
      <c r="AB2432" t="s">
        <v>38</v>
      </c>
      <c r="AC2432" t="s">
        <v>51</v>
      </c>
      <c r="AD2432" t="s">
        <v>46</v>
      </c>
    </row>
    <row r="2433" spans="1:30" x14ac:dyDescent="0.25">
      <c r="A2433">
        <v>102432</v>
      </c>
      <c r="B2433">
        <v>67</v>
      </c>
      <c r="C2433" t="s">
        <v>30</v>
      </c>
      <c r="D2433" t="s">
        <v>31</v>
      </c>
      <c r="E2433" t="s">
        <v>42</v>
      </c>
      <c r="F2433">
        <v>56280.77</v>
      </c>
      <c r="G2433">
        <v>42628.87</v>
      </c>
      <c r="H2433">
        <v>640</v>
      </c>
      <c r="I2433">
        <v>13</v>
      </c>
      <c r="J2433">
        <v>1</v>
      </c>
      <c r="K2433" t="s">
        <v>33</v>
      </c>
      <c r="L2433" t="s">
        <v>37</v>
      </c>
      <c r="M2433" t="s">
        <v>33</v>
      </c>
      <c r="N2433" t="s">
        <v>55</v>
      </c>
      <c r="O2433" t="s">
        <v>35</v>
      </c>
      <c r="P2433">
        <v>13</v>
      </c>
      <c r="Q2433">
        <v>343</v>
      </c>
      <c r="R2433">
        <v>2</v>
      </c>
      <c r="S2433">
        <v>2</v>
      </c>
      <c r="T2433" t="s">
        <v>53</v>
      </c>
      <c r="U2433">
        <v>310</v>
      </c>
      <c r="V2433">
        <v>4</v>
      </c>
      <c r="W2433" t="s">
        <v>37</v>
      </c>
      <c r="X2433" t="s">
        <v>37</v>
      </c>
      <c r="Y2433" t="s">
        <v>33</v>
      </c>
      <c r="Z2433">
        <v>675369.24</v>
      </c>
      <c r="AA2433">
        <v>0.75700000000000001</v>
      </c>
      <c r="AB2433" t="s">
        <v>60</v>
      </c>
      <c r="AC2433" t="s">
        <v>39</v>
      </c>
      <c r="AD2433" t="s">
        <v>46</v>
      </c>
    </row>
    <row r="2434" spans="1:30" x14ac:dyDescent="0.25">
      <c r="A2434">
        <v>102433</v>
      </c>
      <c r="B2434">
        <v>63</v>
      </c>
      <c r="C2434" t="s">
        <v>75</v>
      </c>
      <c r="D2434" t="s">
        <v>31</v>
      </c>
      <c r="E2434" t="s">
        <v>32</v>
      </c>
      <c r="F2434">
        <v>20697.12</v>
      </c>
      <c r="G2434">
        <v>11158.36</v>
      </c>
      <c r="H2434">
        <v>577</v>
      </c>
      <c r="I2434">
        <v>126</v>
      </c>
      <c r="J2434">
        <v>1</v>
      </c>
      <c r="K2434" t="s">
        <v>33</v>
      </c>
      <c r="L2434" t="s">
        <v>37</v>
      </c>
      <c r="M2434" t="s">
        <v>37</v>
      </c>
      <c r="N2434" t="s">
        <v>34</v>
      </c>
      <c r="O2434" t="s">
        <v>52</v>
      </c>
      <c r="P2434">
        <v>19</v>
      </c>
      <c r="Q2434">
        <v>365</v>
      </c>
      <c r="R2434">
        <v>5</v>
      </c>
      <c r="S2434">
        <v>4</v>
      </c>
      <c r="T2434" t="s">
        <v>53</v>
      </c>
      <c r="U2434">
        <v>488</v>
      </c>
      <c r="V2434">
        <v>2</v>
      </c>
      <c r="W2434" t="s">
        <v>33</v>
      </c>
      <c r="X2434" t="s">
        <v>33</v>
      </c>
      <c r="Y2434" t="s">
        <v>37</v>
      </c>
      <c r="Z2434">
        <v>248365.44</v>
      </c>
      <c r="AA2434">
        <v>0.53900000000000003</v>
      </c>
      <c r="AB2434" t="s">
        <v>60</v>
      </c>
      <c r="AC2434" t="s">
        <v>65</v>
      </c>
      <c r="AD2434" t="s">
        <v>40</v>
      </c>
    </row>
    <row r="2435" spans="1:30" x14ac:dyDescent="0.25">
      <c r="A2435">
        <v>102434</v>
      </c>
      <c r="B2435">
        <v>61</v>
      </c>
      <c r="C2435" t="s">
        <v>41</v>
      </c>
      <c r="D2435" t="s">
        <v>58</v>
      </c>
      <c r="E2435" t="s">
        <v>42</v>
      </c>
      <c r="F2435">
        <v>77984.06</v>
      </c>
      <c r="G2435">
        <v>11812.27</v>
      </c>
      <c r="H2435">
        <v>791</v>
      </c>
      <c r="I2435">
        <v>170</v>
      </c>
      <c r="J2435">
        <v>2</v>
      </c>
      <c r="K2435" t="s">
        <v>33</v>
      </c>
      <c r="L2435" t="s">
        <v>37</v>
      </c>
      <c r="M2435" t="s">
        <v>33</v>
      </c>
      <c r="N2435" t="s">
        <v>34</v>
      </c>
      <c r="O2435" t="s">
        <v>72</v>
      </c>
      <c r="P2435">
        <v>15</v>
      </c>
      <c r="Q2435">
        <v>166</v>
      </c>
      <c r="R2435">
        <v>7</v>
      </c>
      <c r="S2435">
        <v>4</v>
      </c>
      <c r="T2435" t="s">
        <v>46</v>
      </c>
      <c r="U2435">
        <v>489</v>
      </c>
      <c r="V2435">
        <v>3</v>
      </c>
      <c r="W2435" t="s">
        <v>33</v>
      </c>
      <c r="X2435" t="s">
        <v>37</v>
      </c>
      <c r="Y2435" t="s">
        <v>33</v>
      </c>
      <c r="Z2435">
        <v>935808.72</v>
      </c>
      <c r="AA2435">
        <v>0.151</v>
      </c>
      <c r="AB2435" t="s">
        <v>60</v>
      </c>
      <c r="AC2435" t="s">
        <v>39</v>
      </c>
      <c r="AD2435" t="s">
        <v>46</v>
      </c>
    </row>
    <row r="2436" spans="1:30" x14ac:dyDescent="0.25">
      <c r="A2436">
        <v>102435</v>
      </c>
      <c r="B2436">
        <v>36</v>
      </c>
      <c r="C2436" t="s">
        <v>70</v>
      </c>
      <c r="D2436" t="s">
        <v>31</v>
      </c>
      <c r="E2436" t="s">
        <v>42</v>
      </c>
      <c r="F2436">
        <v>52844.86</v>
      </c>
      <c r="G2436">
        <v>51309.84</v>
      </c>
      <c r="H2436">
        <v>717</v>
      </c>
      <c r="I2436">
        <v>169</v>
      </c>
      <c r="J2436">
        <v>5</v>
      </c>
      <c r="K2436" t="s">
        <v>33</v>
      </c>
      <c r="L2436" t="s">
        <v>37</v>
      </c>
      <c r="M2436" t="s">
        <v>33</v>
      </c>
      <c r="N2436" t="s">
        <v>34</v>
      </c>
      <c r="O2436" t="s">
        <v>73</v>
      </c>
      <c r="P2436">
        <v>7</v>
      </c>
      <c r="Q2436">
        <v>384</v>
      </c>
      <c r="R2436">
        <v>1</v>
      </c>
      <c r="S2436">
        <v>5</v>
      </c>
      <c r="T2436" t="s">
        <v>53</v>
      </c>
      <c r="U2436">
        <v>13</v>
      </c>
      <c r="V2436">
        <v>0</v>
      </c>
      <c r="W2436" t="s">
        <v>37</v>
      </c>
      <c r="X2436" t="s">
        <v>33</v>
      </c>
      <c r="Y2436" t="s">
        <v>33</v>
      </c>
      <c r="Z2436">
        <v>634138.31999999995</v>
      </c>
      <c r="AA2436">
        <v>0.97099999999999997</v>
      </c>
      <c r="AB2436" t="s">
        <v>62</v>
      </c>
      <c r="AC2436" t="s">
        <v>45</v>
      </c>
      <c r="AD2436" t="s">
        <v>46</v>
      </c>
    </row>
    <row r="2437" spans="1:30" x14ac:dyDescent="0.25">
      <c r="A2437">
        <v>102436</v>
      </c>
      <c r="B2437">
        <v>57</v>
      </c>
      <c r="C2437" t="s">
        <v>41</v>
      </c>
      <c r="D2437" t="s">
        <v>31</v>
      </c>
      <c r="E2437" t="s">
        <v>42</v>
      </c>
      <c r="F2437">
        <v>12000</v>
      </c>
      <c r="G2437">
        <v>59773.01</v>
      </c>
      <c r="H2437">
        <v>590</v>
      </c>
      <c r="I2437">
        <v>101</v>
      </c>
      <c r="J2437">
        <v>2</v>
      </c>
      <c r="K2437" t="s">
        <v>33</v>
      </c>
      <c r="L2437" t="s">
        <v>33</v>
      </c>
      <c r="M2437" t="s">
        <v>33</v>
      </c>
      <c r="N2437" t="s">
        <v>34</v>
      </c>
      <c r="O2437" t="s">
        <v>72</v>
      </c>
      <c r="P2437">
        <v>22</v>
      </c>
      <c r="Q2437">
        <v>356</v>
      </c>
      <c r="R2437">
        <v>8</v>
      </c>
      <c r="S2437">
        <v>0</v>
      </c>
      <c r="T2437" t="s">
        <v>53</v>
      </c>
      <c r="U2437">
        <v>-1</v>
      </c>
      <c r="V2437">
        <v>5</v>
      </c>
      <c r="W2437" t="s">
        <v>33</v>
      </c>
      <c r="X2437" t="s">
        <v>37</v>
      </c>
      <c r="Y2437" t="s">
        <v>33</v>
      </c>
      <c r="Z2437">
        <v>144000</v>
      </c>
      <c r="AA2437">
        <v>4.9809999999999999</v>
      </c>
      <c r="AB2437" t="s">
        <v>60</v>
      </c>
      <c r="AC2437" t="s">
        <v>65</v>
      </c>
      <c r="AD2437" t="s">
        <v>46</v>
      </c>
    </row>
    <row r="2438" spans="1:30" x14ac:dyDescent="0.25">
      <c r="A2438">
        <v>102437</v>
      </c>
      <c r="B2438">
        <v>42</v>
      </c>
      <c r="C2438" t="s">
        <v>61</v>
      </c>
      <c r="D2438" t="s">
        <v>31</v>
      </c>
      <c r="E2438" t="s">
        <v>42</v>
      </c>
      <c r="F2438">
        <v>39093.279999999999</v>
      </c>
      <c r="G2438">
        <v>62402.49</v>
      </c>
      <c r="H2438">
        <v>837</v>
      </c>
      <c r="I2438">
        <v>24</v>
      </c>
      <c r="J2438">
        <v>1</v>
      </c>
      <c r="K2438" t="s">
        <v>33</v>
      </c>
      <c r="L2438" t="s">
        <v>33</v>
      </c>
      <c r="M2438" t="s">
        <v>33</v>
      </c>
      <c r="N2438" t="s">
        <v>53</v>
      </c>
      <c r="O2438" t="s">
        <v>69</v>
      </c>
      <c r="P2438">
        <v>15</v>
      </c>
      <c r="Q2438">
        <v>263</v>
      </c>
      <c r="R2438">
        <v>7</v>
      </c>
      <c r="S2438">
        <v>2</v>
      </c>
      <c r="T2438" t="s">
        <v>53</v>
      </c>
      <c r="U2438">
        <v>299</v>
      </c>
      <c r="V2438">
        <v>2</v>
      </c>
      <c r="W2438" t="s">
        <v>33</v>
      </c>
      <c r="X2438" t="s">
        <v>33</v>
      </c>
      <c r="Y2438" t="s">
        <v>37</v>
      </c>
      <c r="Z2438">
        <v>469119.36</v>
      </c>
      <c r="AA2438">
        <v>1.5960000000000001</v>
      </c>
      <c r="AB2438" t="s">
        <v>62</v>
      </c>
      <c r="AC2438" t="s">
        <v>51</v>
      </c>
      <c r="AD2438" t="s">
        <v>46</v>
      </c>
    </row>
    <row r="2439" spans="1:30" x14ac:dyDescent="0.25">
      <c r="A2439">
        <v>102438</v>
      </c>
      <c r="B2439">
        <v>70</v>
      </c>
      <c r="C2439" t="s">
        <v>47</v>
      </c>
      <c r="D2439" t="s">
        <v>58</v>
      </c>
      <c r="E2439" t="s">
        <v>42</v>
      </c>
      <c r="F2439">
        <v>18981.55</v>
      </c>
      <c r="G2439">
        <v>20793.05</v>
      </c>
      <c r="H2439">
        <v>619</v>
      </c>
      <c r="I2439">
        <v>126</v>
      </c>
      <c r="J2439">
        <v>1</v>
      </c>
      <c r="K2439" t="s">
        <v>33</v>
      </c>
      <c r="L2439" t="s">
        <v>37</v>
      </c>
      <c r="M2439" t="s">
        <v>33</v>
      </c>
      <c r="N2439" t="s">
        <v>34</v>
      </c>
      <c r="O2439" t="s">
        <v>73</v>
      </c>
      <c r="P2439">
        <v>12</v>
      </c>
      <c r="Q2439">
        <v>171</v>
      </c>
      <c r="R2439">
        <v>5</v>
      </c>
      <c r="S2439">
        <v>5</v>
      </c>
      <c r="T2439" t="s">
        <v>36</v>
      </c>
      <c r="U2439">
        <v>14</v>
      </c>
      <c r="V2439">
        <v>6</v>
      </c>
      <c r="W2439" t="s">
        <v>33</v>
      </c>
      <c r="X2439" t="s">
        <v>33</v>
      </c>
      <c r="Y2439" t="s">
        <v>33</v>
      </c>
      <c r="Z2439">
        <v>227778.6</v>
      </c>
      <c r="AA2439">
        <v>1.095</v>
      </c>
      <c r="AB2439" t="s">
        <v>60</v>
      </c>
      <c r="AC2439" t="s">
        <v>65</v>
      </c>
      <c r="AD2439" t="s">
        <v>46</v>
      </c>
    </row>
    <row r="2440" spans="1:30" x14ac:dyDescent="0.25">
      <c r="A2440">
        <v>102439</v>
      </c>
      <c r="B2440">
        <v>59</v>
      </c>
      <c r="C2440" t="s">
        <v>75</v>
      </c>
      <c r="D2440" t="s">
        <v>31</v>
      </c>
      <c r="E2440" t="s">
        <v>48</v>
      </c>
      <c r="F2440">
        <v>37622.300000000003</v>
      </c>
      <c r="G2440">
        <v>9915.48</v>
      </c>
      <c r="H2440">
        <v>758</v>
      </c>
      <c r="I2440">
        <v>41</v>
      </c>
      <c r="J2440">
        <v>4</v>
      </c>
      <c r="K2440" t="s">
        <v>33</v>
      </c>
      <c r="L2440" t="s">
        <v>33</v>
      </c>
      <c r="M2440" t="s">
        <v>33</v>
      </c>
      <c r="N2440" t="s">
        <v>34</v>
      </c>
      <c r="O2440" t="s">
        <v>69</v>
      </c>
      <c r="P2440">
        <v>13</v>
      </c>
      <c r="Q2440">
        <v>368</v>
      </c>
      <c r="R2440">
        <v>1</v>
      </c>
      <c r="S2440">
        <v>5</v>
      </c>
      <c r="T2440" t="s">
        <v>36</v>
      </c>
      <c r="U2440">
        <v>22</v>
      </c>
      <c r="V2440">
        <v>0</v>
      </c>
      <c r="W2440" t="s">
        <v>33</v>
      </c>
      <c r="X2440" t="s">
        <v>33</v>
      </c>
      <c r="Y2440" t="s">
        <v>37</v>
      </c>
      <c r="Z2440">
        <v>451467.6</v>
      </c>
      <c r="AA2440">
        <v>0.26400000000000001</v>
      </c>
      <c r="AB2440" t="s">
        <v>60</v>
      </c>
      <c r="AC2440" t="s">
        <v>51</v>
      </c>
      <c r="AD2440" t="s">
        <v>40</v>
      </c>
    </row>
    <row r="2441" spans="1:30" x14ac:dyDescent="0.25">
      <c r="A2441">
        <v>102440</v>
      </c>
      <c r="B2441">
        <v>31</v>
      </c>
      <c r="C2441" t="s">
        <v>54</v>
      </c>
      <c r="D2441" t="s">
        <v>31</v>
      </c>
      <c r="E2441" t="s">
        <v>42</v>
      </c>
      <c r="F2441">
        <v>18656.55</v>
      </c>
      <c r="G2441">
        <v>46509.07</v>
      </c>
      <c r="H2441">
        <v>719</v>
      </c>
      <c r="I2441">
        <v>73</v>
      </c>
      <c r="J2441">
        <v>5</v>
      </c>
      <c r="K2441" t="s">
        <v>33</v>
      </c>
      <c r="L2441" t="s">
        <v>37</v>
      </c>
      <c r="M2441" t="s">
        <v>33</v>
      </c>
      <c r="N2441" t="s">
        <v>34</v>
      </c>
      <c r="O2441" t="s">
        <v>63</v>
      </c>
      <c r="P2441">
        <v>15</v>
      </c>
      <c r="Q2441">
        <v>438</v>
      </c>
      <c r="R2441">
        <v>6</v>
      </c>
      <c r="S2441">
        <v>5</v>
      </c>
      <c r="T2441" t="s">
        <v>53</v>
      </c>
      <c r="U2441">
        <v>70</v>
      </c>
      <c r="V2441">
        <v>1</v>
      </c>
      <c r="W2441" t="s">
        <v>37</v>
      </c>
      <c r="X2441" t="s">
        <v>37</v>
      </c>
      <c r="Y2441" t="s">
        <v>33</v>
      </c>
      <c r="Z2441">
        <v>223878.6</v>
      </c>
      <c r="AA2441">
        <v>2.4929999999999999</v>
      </c>
      <c r="AB2441" t="s">
        <v>38</v>
      </c>
      <c r="AC2441" t="s">
        <v>65</v>
      </c>
      <c r="AD2441" t="s">
        <v>46</v>
      </c>
    </row>
    <row r="2442" spans="1:30" x14ac:dyDescent="0.25">
      <c r="A2442">
        <v>102441</v>
      </c>
      <c r="B2442">
        <v>68</v>
      </c>
      <c r="C2442" t="s">
        <v>30</v>
      </c>
      <c r="D2442" t="s">
        <v>31</v>
      </c>
      <c r="E2442" t="s">
        <v>48</v>
      </c>
      <c r="F2442">
        <v>52553.27</v>
      </c>
      <c r="G2442">
        <v>42968.87</v>
      </c>
      <c r="H2442">
        <v>647</v>
      </c>
      <c r="I2442">
        <v>63</v>
      </c>
      <c r="J2442">
        <v>2</v>
      </c>
      <c r="K2442" t="s">
        <v>33</v>
      </c>
      <c r="L2442" t="s">
        <v>37</v>
      </c>
      <c r="M2442" t="s">
        <v>33</v>
      </c>
      <c r="N2442" t="s">
        <v>34</v>
      </c>
      <c r="O2442" t="s">
        <v>43</v>
      </c>
      <c r="P2442">
        <v>14</v>
      </c>
      <c r="Q2442">
        <v>390</v>
      </c>
      <c r="R2442">
        <v>3</v>
      </c>
      <c r="S2442">
        <v>5</v>
      </c>
      <c r="T2442" t="s">
        <v>36</v>
      </c>
      <c r="U2442">
        <v>138</v>
      </c>
      <c r="V2442">
        <v>5</v>
      </c>
      <c r="W2442" t="s">
        <v>33</v>
      </c>
      <c r="X2442" t="s">
        <v>37</v>
      </c>
      <c r="Y2442" t="s">
        <v>33</v>
      </c>
      <c r="Z2442">
        <v>630639.24</v>
      </c>
      <c r="AA2442">
        <v>0.81799999999999995</v>
      </c>
      <c r="AB2442" t="s">
        <v>60</v>
      </c>
      <c r="AC2442" t="s">
        <v>45</v>
      </c>
      <c r="AD2442" t="s">
        <v>46</v>
      </c>
    </row>
    <row r="2443" spans="1:30" x14ac:dyDescent="0.25">
      <c r="A2443">
        <v>102442</v>
      </c>
      <c r="B2443">
        <v>38</v>
      </c>
      <c r="C2443" t="s">
        <v>70</v>
      </c>
      <c r="D2443" t="s">
        <v>31</v>
      </c>
      <c r="E2443" t="s">
        <v>48</v>
      </c>
      <c r="F2443">
        <v>34985.54</v>
      </c>
      <c r="G2443">
        <v>17723.12</v>
      </c>
      <c r="H2443">
        <v>681</v>
      </c>
      <c r="I2443">
        <v>138</v>
      </c>
      <c r="J2443">
        <v>3</v>
      </c>
      <c r="K2443" t="s">
        <v>33</v>
      </c>
      <c r="L2443" t="s">
        <v>37</v>
      </c>
      <c r="M2443" t="s">
        <v>33</v>
      </c>
      <c r="N2443" t="s">
        <v>34</v>
      </c>
      <c r="O2443" t="s">
        <v>56</v>
      </c>
      <c r="P2443">
        <v>13</v>
      </c>
      <c r="Q2443">
        <v>514</v>
      </c>
      <c r="R2443">
        <v>2</v>
      </c>
      <c r="S2443">
        <v>2</v>
      </c>
      <c r="T2443" t="s">
        <v>67</v>
      </c>
      <c r="U2443">
        <v>464</v>
      </c>
      <c r="V2443">
        <v>6</v>
      </c>
      <c r="W2443" t="s">
        <v>37</v>
      </c>
      <c r="X2443" t="s">
        <v>37</v>
      </c>
      <c r="Y2443" t="s">
        <v>33</v>
      </c>
      <c r="Z2443">
        <v>419826.48</v>
      </c>
      <c r="AA2443">
        <v>0.50700000000000001</v>
      </c>
      <c r="AB2443" t="s">
        <v>62</v>
      </c>
      <c r="AC2443" t="s">
        <v>51</v>
      </c>
      <c r="AD2443" t="s">
        <v>46</v>
      </c>
    </row>
    <row r="2444" spans="1:30" x14ac:dyDescent="0.25">
      <c r="A2444">
        <v>102443</v>
      </c>
      <c r="B2444">
        <v>38</v>
      </c>
      <c r="C2444" t="s">
        <v>70</v>
      </c>
      <c r="D2444" t="s">
        <v>31</v>
      </c>
      <c r="E2444" t="s">
        <v>32</v>
      </c>
      <c r="F2444">
        <v>38891.769999999997</v>
      </c>
      <c r="G2444">
        <v>84492.91</v>
      </c>
      <c r="H2444">
        <v>806</v>
      </c>
      <c r="I2444">
        <v>86</v>
      </c>
      <c r="J2444">
        <v>2</v>
      </c>
      <c r="K2444" t="s">
        <v>33</v>
      </c>
      <c r="L2444" t="s">
        <v>37</v>
      </c>
      <c r="M2444" t="s">
        <v>33</v>
      </c>
      <c r="N2444" t="s">
        <v>34</v>
      </c>
      <c r="O2444" t="s">
        <v>63</v>
      </c>
      <c r="P2444">
        <v>9</v>
      </c>
      <c r="Q2444">
        <v>578</v>
      </c>
      <c r="R2444">
        <v>2</v>
      </c>
      <c r="S2444">
        <v>2</v>
      </c>
      <c r="T2444" t="s">
        <v>36</v>
      </c>
      <c r="U2444">
        <v>392</v>
      </c>
      <c r="V2444">
        <v>2</v>
      </c>
      <c r="W2444" t="s">
        <v>33</v>
      </c>
      <c r="X2444" t="s">
        <v>37</v>
      </c>
      <c r="Y2444" t="s">
        <v>33</v>
      </c>
      <c r="Z2444">
        <v>466701.24</v>
      </c>
      <c r="AA2444">
        <v>2.173</v>
      </c>
      <c r="AB2444" t="s">
        <v>62</v>
      </c>
      <c r="AC2444" t="s">
        <v>51</v>
      </c>
      <c r="AD2444" t="s">
        <v>46</v>
      </c>
    </row>
    <row r="2445" spans="1:30" x14ac:dyDescent="0.25">
      <c r="A2445">
        <v>102444</v>
      </c>
      <c r="B2445">
        <v>21</v>
      </c>
      <c r="C2445" t="s">
        <v>71</v>
      </c>
      <c r="D2445" t="s">
        <v>31</v>
      </c>
      <c r="E2445" t="s">
        <v>32</v>
      </c>
      <c r="F2445">
        <v>38961.5</v>
      </c>
      <c r="G2445">
        <v>38864.99</v>
      </c>
      <c r="H2445">
        <v>817</v>
      </c>
      <c r="I2445">
        <v>42</v>
      </c>
      <c r="J2445">
        <v>5</v>
      </c>
      <c r="K2445" t="s">
        <v>33</v>
      </c>
      <c r="L2445" t="s">
        <v>37</v>
      </c>
      <c r="M2445" t="s">
        <v>33</v>
      </c>
      <c r="N2445" t="s">
        <v>34</v>
      </c>
      <c r="O2445" t="s">
        <v>69</v>
      </c>
      <c r="P2445">
        <v>16</v>
      </c>
      <c r="Q2445">
        <v>484</v>
      </c>
      <c r="R2445">
        <v>2</v>
      </c>
      <c r="S2445">
        <v>1</v>
      </c>
      <c r="T2445" t="s">
        <v>36</v>
      </c>
      <c r="U2445">
        <v>31</v>
      </c>
      <c r="V2445">
        <v>0</v>
      </c>
      <c r="W2445" t="s">
        <v>33</v>
      </c>
      <c r="X2445" t="s">
        <v>33</v>
      </c>
      <c r="Y2445" t="s">
        <v>33</v>
      </c>
      <c r="Z2445">
        <v>467538</v>
      </c>
      <c r="AA2445">
        <v>0.998</v>
      </c>
      <c r="AB2445" t="s">
        <v>44</v>
      </c>
      <c r="AC2445" t="s">
        <v>51</v>
      </c>
      <c r="AD2445" t="s">
        <v>46</v>
      </c>
    </row>
    <row r="2446" spans="1:30" x14ac:dyDescent="0.25">
      <c r="A2446">
        <v>102445</v>
      </c>
      <c r="B2446">
        <v>63</v>
      </c>
      <c r="C2446" t="s">
        <v>54</v>
      </c>
      <c r="D2446" t="s">
        <v>68</v>
      </c>
      <c r="E2446" t="s">
        <v>48</v>
      </c>
      <c r="F2446">
        <v>36121.1</v>
      </c>
      <c r="G2446">
        <v>22214.06</v>
      </c>
      <c r="H2446">
        <v>685</v>
      </c>
      <c r="I2446">
        <v>79</v>
      </c>
      <c r="J2446">
        <v>5</v>
      </c>
      <c r="K2446" t="s">
        <v>33</v>
      </c>
      <c r="L2446" t="s">
        <v>37</v>
      </c>
      <c r="M2446" t="s">
        <v>33</v>
      </c>
      <c r="N2446" t="s">
        <v>53</v>
      </c>
      <c r="O2446" t="s">
        <v>49</v>
      </c>
      <c r="P2446">
        <v>20</v>
      </c>
      <c r="Q2446">
        <v>469</v>
      </c>
      <c r="R2446">
        <v>4</v>
      </c>
      <c r="S2446">
        <v>5</v>
      </c>
      <c r="T2446" t="s">
        <v>67</v>
      </c>
      <c r="U2446">
        <v>448</v>
      </c>
      <c r="V2446">
        <v>4</v>
      </c>
      <c r="W2446" t="s">
        <v>37</v>
      </c>
      <c r="X2446" t="s">
        <v>37</v>
      </c>
      <c r="Y2446" t="s">
        <v>33</v>
      </c>
      <c r="Z2446">
        <v>433453.2</v>
      </c>
      <c r="AA2446">
        <v>0.61499999999999999</v>
      </c>
      <c r="AB2446" t="s">
        <v>60</v>
      </c>
      <c r="AC2446" t="s">
        <v>51</v>
      </c>
      <c r="AD2446" t="s">
        <v>46</v>
      </c>
    </row>
    <row r="2447" spans="1:30" x14ac:dyDescent="0.25">
      <c r="A2447">
        <v>102446</v>
      </c>
      <c r="B2447">
        <v>18</v>
      </c>
      <c r="C2447" t="s">
        <v>47</v>
      </c>
      <c r="D2447" t="s">
        <v>58</v>
      </c>
      <c r="E2447" t="s">
        <v>42</v>
      </c>
      <c r="F2447">
        <v>17708.38</v>
      </c>
      <c r="G2447">
        <v>0</v>
      </c>
      <c r="H2447">
        <v>690</v>
      </c>
      <c r="I2447">
        <v>41</v>
      </c>
      <c r="J2447">
        <v>4</v>
      </c>
      <c r="K2447" t="s">
        <v>33</v>
      </c>
      <c r="L2447" t="s">
        <v>37</v>
      </c>
      <c r="M2447" t="s">
        <v>33</v>
      </c>
      <c r="N2447" t="s">
        <v>34</v>
      </c>
      <c r="O2447" t="s">
        <v>59</v>
      </c>
      <c r="P2447">
        <v>6</v>
      </c>
      <c r="Q2447">
        <v>20</v>
      </c>
      <c r="R2447">
        <v>2</v>
      </c>
      <c r="S2447">
        <v>5</v>
      </c>
      <c r="T2447" t="s">
        <v>36</v>
      </c>
      <c r="U2447">
        <v>92</v>
      </c>
      <c r="V2447">
        <v>6</v>
      </c>
      <c r="W2447" t="s">
        <v>37</v>
      </c>
      <c r="X2447" t="s">
        <v>33</v>
      </c>
      <c r="Y2447" t="s">
        <v>33</v>
      </c>
      <c r="Z2447">
        <v>212500.56</v>
      </c>
      <c r="AA2447">
        <v>0</v>
      </c>
      <c r="AB2447" t="s">
        <v>44</v>
      </c>
      <c r="AC2447" t="s">
        <v>65</v>
      </c>
      <c r="AD2447" t="s">
        <v>46</v>
      </c>
    </row>
    <row r="2448" spans="1:30" x14ac:dyDescent="0.25">
      <c r="A2448">
        <v>102447</v>
      </c>
      <c r="B2448">
        <v>39</v>
      </c>
      <c r="C2448" t="s">
        <v>41</v>
      </c>
      <c r="D2448" t="s">
        <v>58</v>
      </c>
      <c r="E2448" t="s">
        <v>42</v>
      </c>
      <c r="F2448">
        <v>76205.33</v>
      </c>
      <c r="G2448">
        <v>42410.63</v>
      </c>
      <c r="H2448">
        <v>622</v>
      </c>
      <c r="I2448">
        <v>136</v>
      </c>
      <c r="J2448">
        <v>3</v>
      </c>
      <c r="K2448" t="s">
        <v>33</v>
      </c>
      <c r="L2448" t="s">
        <v>37</v>
      </c>
      <c r="M2448" t="s">
        <v>33</v>
      </c>
      <c r="N2448" t="s">
        <v>34</v>
      </c>
      <c r="O2448" t="s">
        <v>59</v>
      </c>
      <c r="P2448">
        <v>27</v>
      </c>
      <c r="Q2448">
        <v>699</v>
      </c>
      <c r="R2448">
        <v>8</v>
      </c>
      <c r="S2448">
        <v>2</v>
      </c>
      <c r="T2448" t="s">
        <v>53</v>
      </c>
      <c r="U2448">
        <v>232</v>
      </c>
      <c r="V2448">
        <v>3</v>
      </c>
      <c r="W2448" t="s">
        <v>33</v>
      </c>
      <c r="X2448" t="s">
        <v>37</v>
      </c>
      <c r="Y2448" t="s">
        <v>37</v>
      </c>
      <c r="Z2448">
        <v>914463.96</v>
      </c>
      <c r="AA2448">
        <v>0.55700000000000005</v>
      </c>
      <c r="AB2448" t="s">
        <v>62</v>
      </c>
      <c r="AC2448" t="s">
        <v>39</v>
      </c>
      <c r="AD2448" t="s">
        <v>40</v>
      </c>
    </row>
    <row r="2449" spans="1:30" x14ac:dyDescent="0.25">
      <c r="A2449">
        <v>102448</v>
      </c>
      <c r="B2449">
        <v>58</v>
      </c>
      <c r="C2449" t="s">
        <v>30</v>
      </c>
      <c r="D2449" t="s">
        <v>68</v>
      </c>
      <c r="E2449" t="s">
        <v>48</v>
      </c>
      <c r="F2449">
        <v>19360</v>
      </c>
      <c r="G2449">
        <v>32607.759999999998</v>
      </c>
      <c r="H2449">
        <v>817</v>
      </c>
      <c r="I2449">
        <v>97</v>
      </c>
      <c r="J2449">
        <v>2</v>
      </c>
      <c r="K2449" t="s">
        <v>33</v>
      </c>
      <c r="L2449" t="s">
        <v>37</v>
      </c>
      <c r="M2449" t="s">
        <v>33</v>
      </c>
      <c r="N2449" t="s">
        <v>53</v>
      </c>
      <c r="O2449" t="s">
        <v>52</v>
      </c>
      <c r="P2449">
        <v>10</v>
      </c>
      <c r="Q2449">
        <v>480</v>
      </c>
      <c r="R2449">
        <v>5</v>
      </c>
      <c r="S2449">
        <v>4</v>
      </c>
      <c r="T2449" t="s">
        <v>36</v>
      </c>
      <c r="U2449">
        <v>178</v>
      </c>
      <c r="V2449">
        <v>2</v>
      </c>
      <c r="W2449" t="s">
        <v>33</v>
      </c>
      <c r="X2449" t="s">
        <v>33</v>
      </c>
      <c r="Y2449" t="s">
        <v>33</v>
      </c>
      <c r="Z2449">
        <v>232320</v>
      </c>
      <c r="AA2449">
        <v>1.6839999999999999</v>
      </c>
      <c r="AB2449" t="s">
        <v>60</v>
      </c>
      <c r="AC2449" t="s">
        <v>65</v>
      </c>
      <c r="AD2449" t="s">
        <v>46</v>
      </c>
    </row>
    <row r="2450" spans="1:30" x14ac:dyDescent="0.25">
      <c r="A2450">
        <v>102449</v>
      </c>
      <c r="B2450">
        <v>56</v>
      </c>
      <c r="C2450" t="s">
        <v>71</v>
      </c>
      <c r="D2450" t="s">
        <v>31</v>
      </c>
      <c r="E2450" t="s">
        <v>42</v>
      </c>
      <c r="F2450">
        <v>37593.410000000003</v>
      </c>
      <c r="G2450">
        <v>61509.06</v>
      </c>
      <c r="H2450">
        <v>670</v>
      </c>
      <c r="I2450">
        <v>148</v>
      </c>
      <c r="J2450">
        <v>3</v>
      </c>
      <c r="K2450" t="s">
        <v>33</v>
      </c>
      <c r="L2450" t="s">
        <v>37</v>
      </c>
      <c r="M2450" t="s">
        <v>37</v>
      </c>
      <c r="N2450" t="s">
        <v>53</v>
      </c>
      <c r="O2450" t="s">
        <v>69</v>
      </c>
      <c r="P2450">
        <v>14</v>
      </c>
      <c r="Q2450">
        <v>231</v>
      </c>
      <c r="R2450">
        <v>6</v>
      </c>
      <c r="S2450">
        <v>2</v>
      </c>
      <c r="T2450" t="s">
        <v>67</v>
      </c>
      <c r="U2450">
        <v>198</v>
      </c>
      <c r="V2450">
        <v>6</v>
      </c>
      <c r="W2450" t="s">
        <v>37</v>
      </c>
      <c r="X2450" t="s">
        <v>37</v>
      </c>
      <c r="Y2450" t="s">
        <v>33</v>
      </c>
      <c r="Z2450">
        <v>451120.92</v>
      </c>
      <c r="AA2450">
        <v>1.6359999999999999</v>
      </c>
      <c r="AB2450" t="s">
        <v>60</v>
      </c>
      <c r="AC2450" t="s">
        <v>51</v>
      </c>
      <c r="AD2450" t="s">
        <v>46</v>
      </c>
    </row>
    <row r="2451" spans="1:30" x14ac:dyDescent="0.25">
      <c r="A2451">
        <v>102450</v>
      </c>
      <c r="B2451">
        <v>36</v>
      </c>
      <c r="C2451" t="s">
        <v>30</v>
      </c>
      <c r="D2451" t="s">
        <v>31</v>
      </c>
      <c r="E2451" t="s">
        <v>48</v>
      </c>
      <c r="F2451">
        <v>68816</v>
      </c>
      <c r="G2451">
        <v>26975.08</v>
      </c>
      <c r="H2451">
        <v>770</v>
      </c>
      <c r="I2451">
        <v>104</v>
      </c>
      <c r="J2451">
        <v>1</v>
      </c>
      <c r="K2451" t="s">
        <v>33</v>
      </c>
      <c r="L2451" t="s">
        <v>33</v>
      </c>
      <c r="M2451" t="s">
        <v>33</v>
      </c>
      <c r="N2451" t="s">
        <v>53</v>
      </c>
      <c r="O2451" t="s">
        <v>73</v>
      </c>
      <c r="P2451">
        <v>17</v>
      </c>
      <c r="Q2451">
        <v>193</v>
      </c>
      <c r="R2451">
        <v>7</v>
      </c>
      <c r="S2451">
        <v>2</v>
      </c>
      <c r="T2451" t="s">
        <v>46</v>
      </c>
      <c r="U2451">
        <v>431</v>
      </c>
      <c r="V2451">
        <v>1</v>
      </c>
      <c r="W2451" t="s">
        <v>37</v>
      </c>
      <c r="X2451" t="s">
        <v>33</v>
      </c>
      <c r="Y2451" t="s">
        <v>37</v>
      </c>
      <c r="Z2451">
        <v>825792</v>
      </c>
      <c r="AA2451">
        <v>0.39200000000000002</v>
      </c>
      <c r="AB2451" t="s">
        <v>62</v>
      </c>
      <c r="AC2451" t="s">
        <v>39</v>
      </c>
      <c r="AD2451" t="s">
        <v>46</v>
      </c>
    </row>
    <row r="2452" spans="1:30" x14ac:dyDescent="0.25">
      <c r="A2452">
        <v>102451</v>
      </c>
      <c r="B2452">
        <v>53</v>
      </c>
      <c r="C2452" t="s">
        <v>70</v>
      </c>
      <c r="D2452" t="s">
        <v>58</v>
      </c>
      <c r="E2452" t="s">
        <v>42</v>
      </c>
      <c r="F2452">
        <v>15240.71</v>
      </c>
      <c r="G2452">
        <v>0</v>
      </c>
      <c r="H2452">
        <v>762</v>
      </c>
      <c r="I2452">
        <v>115</v>
      </c>
      <c r="J2452">
        <v>3</v>
      </c>
      <c r="K2452" t="s">
        <v>33</v>
      </c>
      <c r="L2452" t="s">
        <v>33</v>
      </c>
      <c r="M2452" t="s">
        <v>33</v>
      </c>
      <c r="N2452" t="s">
        <v>34</v>
      </c>
      <c r="O2452" t="s">
        <v>72</v>
      </c>
      <c r="P2452">
        <v>28</v>
      </c>
      <c r="Q2452">
        <v>502</v>
      </c>
      <c r="R2452">
        <v>2</v>
      </c>
      <c r="S2452">
        <v>3</v>
      </c>
      <c r="T2452" t="s">
        <v>53</v>
      </c>
      <c r="U2452">
        <v>90</v>
      </c>
      <c r="V2452">
        <v>0</v>
      </c>
      <c r="W2452" t="s">
        <v>33</v>
      </c>
      <c r="X2452" t="s">
        <v>33</v>
      </c>
      <c r="Y2452" t="s">
        <v>37</v>
      </c>
      <c r="Z2452">
        <v>182888.52</v>
      </c>
      <c r="AA2452">
        <v>0</v>
      </c>
      <c r="AB2452" t="s">
        <v>50</v>
      </c>
      <c r="AC2452" t="s">
        <v>65</v>
      </c>
      <c r="AD2452" t="s">
        <v>40</v>
      </c>
    </row>
    <row r="2453" spans="1:30" x14ac:dyDescent="0.25">
      <c r="A2453">
        <v>102452</v>
      </c>
      <c r="B2453">
        <v>62</v>
      </c>
      <c r="C2453" t="s">
        <v>71</v>
      </c>
      <c r="D2453" t="s">
        <v>68</v>
      </c>
      <c r="E2453" t="s">
        <v>42</v>
      </c>
      <c r="F2453">
        <v>35886.589999999997</v>
      </c>
      <c r="G2453">
        <v>11838.38</v>
      </c>
      <c r="H2453">
        <v>808</v>
      </c>
      <c r="I2453">
        <v>162</v>
      </c>
      <c r="J2453">
        <v>3</v>
      </c>
      <c r="K2453" t="s">
        <v>33</v>
      </c>
      <c r="L2453" t="s">
        <v>33</v>
      </c>
      <c r="M2453" t="s">
        <v>33</v>
      </c>
      <c r="N2453" t="s">
        <v>34</v>
      </c>
      <c r="O2453" t="s">
        <v>63</v>
      </c>
      <c r="P2453">
        <v>23</v>
      </c>
      <c r="Q2453">
        <v>236</v>
      </c>
      <c r="R2453">
        <v>2</v>
      </c>
      <c r="S2453">
        <v>5</v>
      </c>
      <c r="T2453" t="s">
        <v>36</v>
      </c>
      <c r="U2453">
        <v>312</v>
      </c>
      <c r="V2453">
        <v>0</v>
      </c>
      <c r="W2453" t="s">
        <v>37</v>
      </c>
      <c r="X2453" t="s">
        <v>37</v>
      </c>
      <c r="Y2453" t="s">
        <v>37</v>
      </c>
      <c r="Z2453">
        <v>430639.08</v>
      </c>
      <c r="AA2453">
        <v>0.33</v>
      </c>
      <c r="AB2453" t="s">
        <v>60</v>
      </c>
      <c r="AC2453" t="s">
        <v>51</v>
      </c>
      <c r="AD2453" t="s">
        <v>46</v>
      </c>
    </row>
    <row r="2454" spans="1:30" x14ac:dyDescent="0.25">
      <c r="A2454">
        <v>102453</v>
      </c>
      <c r="B2454">
        <v>56</v>
      </c>
      <c r="C2454" t="s">
        <v>71</v>
      </c>
      <c r="D2454" t="s">
        <v>31</v>
      </c>
      <c r="E2454" t="s">
        <v>32</v>
      </c>
      <c r="F2454">
        <v>46639.82</v>
      </c>
      <c r="H2454">
        <v>619</v>
      </c>
      <c r="I2454">
        <v>40</v>
      </c>
      <c r="J2454">
        <v>3</v>
      </c>
      <c r="K2454" t="s">
        <v>33</v>
      </c>
      <c r="L2454" t="s">
        <v>33</v>
      </c>
      <c r="M2454" t="s">
        <v>33</v>
      </c>
      <c r="N2454" t="s">
        <v>34</v>
      </c>
      <c r="O2454" t="s">
        <v>69</v>
      </c>
      <c r="P2454">
        <v>28</v>
      </c>
      <c r="Q2454">
        <v>644</v>
      </c>
      <c r="R2454">
        <v>4</v>
      </c>
      <c r="S2454">
        <v>5</v>
      </c>
      <c r="T2454" t="s">
        <v>53</v>
      </c>
      <c r="U2454">
        <v>341</v>
      </c>
      <c r="V2454">
        <v>5</v>
      </c>
      <c r="W2454" t="s">
        <v>37</v>
      </c>
      <c r="X2454" t="s">
        <v>33</v>
      </c>
      <c r="Y2454" t="s">
        <v>33</v>
      </c>
      <c r="Z2454">
        <v>559677.84</v>
      </c>
      <c r="AA2454">
        <v>0.60799999999999998</v>
      </c>
      <c r="AB2454" t="s">
        <v>60</v>
      </c>
      <c r="AC2454" t="s">
        <v>45</v>
      </c>
      <c r="AD2454" t="s">
        <v>46</v>
      </c>
    </row>
    <row r="2455" spans="1:30" x14ac:dyDescent="0.25">
      <c r="A2455">
        <v>102454</v>
      </c>
      <c r="B2455">
        <v>45</v>
      </c>
      <c r="C2455" t="s">
        <v>71</v>
      </c>
      <c r="D2455" t="s">
        <v>31</v>
      </c>
      <c r="E2455" t="s">
        <v>42</v>
      </c>
      <c r="F2455">
        <v>41075.15</v>
      </c>
      <c r="G2455">
        <v>52976.79</v>
      </c>
      <c r="H2455">
        <v>780</v>
      </c>
      <c r="I2455">
        <v>60</v>
      </c>
      <c r="J2455">
        <v>3</v>
      </c>
      <c r="K2455" t="s">
        <v>33</v>
      </c>
      <c r="L2455" t="s">
        <v>37</v>
      </c>
      <c r="M2455" t="s">
        <v>37</v>
      </c>
      <c r="N2455" t="s">
        <v>34</v>
      </c>
      <c r="O2455" t="s">
        <v>52</v>
      </c>
      <c r="P2455">
        <v>4</v>
      </c>
      <c r="Q2455">
        <v>20</v>
      </c>
      <c r="R2455">
        <v>5</v>
      </c>
      <c r="S2455">
        <v>1</v>
      </c>
      <c r="T2455" t="s">
        <v>53</v>
      </c>
      <c r="U2455">
        <v>202</v>
      </c>
      <c r="V2455">
        <v>2</v>
      </c>
      <c r="W2455" t="s">
        <v>37</v>
      </c>
      <c r="X2455" t="s">
        <v>37</v>
      </c>
      <c r="Y2455" t="s">
        <v>33</v>
      </c>
      <c r="Z2455">
        <v>492901.8</v>
      </c>
      <c r="AA2455">
        <v>1.29</v>
      </c>
      <c r="AB2455" t="s">
        <v>62</v>
      </c>
      <c r="AC2455" t="s">
        <v>51</v>
      </c>
      <c r="AD2455" t="s">
        <v>46</v>
      </c>
    </row>
    <row r="2456" spans="1:30" x14ac:dyDescent="0.25">
      <c r="A2456">
        <v>102455</v>
      </c>
      <c r="B2456">
        <v>49</v>
      </c>
      <c r="C2456" t="s">
        <v>54</v>
      </c>
      <c r="D2456" t="s">
        <v>58</v>
      </c>
      <c r="E2456" t="s">
        <v>42</v>
      </c>
      <c r="F2456">
        <v>51870.15</v>
      </c>
      <c r="G2456">
        <v>18735.23</v>
      </c>
      <c r="H2456">
        <v>550</v>
      </c>
      <c r="I2456">
        <v>154</v>
      </c>
      <c r="J2456">
        <v>3</v>
      </c>
      <c r="K2456" t="s">
        <v>33</v>
      </c>
      <c r="L2456" t="s">
        <v>33</v>
      </c>
      <c r="M2456" t="s">
        <v>33</v>
      </c>
      <c r="N2456" t="s">
        <v>55</v>
      </c>
      <c r="O2456" t="s">
        <v>72</v>
      </c>
      <c r="P2456">
        <v>2</v>
      </c>
      <c r="Q2456">
        <v>422</v>
      </c>
      <c r="R2456">
        <v>5</v>
      </c>
      <c r="S2456">
        <v>2</v>
      </c>
      <c r="T2456" t="s">
        <v>53</v>
      </c>
      <c r="U2456">
        <v>309</v>
      </c>
      <c r="V2456">
        <v>2</v>
      </c>
      <c r="W2456" t="s">
        <v>33</v>
      </c>
      <c r="X2456" t="s">
        <v>33</v>
      </c>
      <c r="Y2456" t="s">
        <v>37</v>
      </c>
      <c r="Z2456">
        <v>622441.80000000005</v>
      </c>
      <c r="AA2456">
        <v>0.36099999999999999</v>
      </c>
      <c r="AB2456" t="s">
        <v>50</v>
      </c>
      <c r="AC2456" t="s">
        <v>45</v>
      </c>
      <c r="AD2456" t="s">
        <v>40</v>
      </c>
    </row>
    <row r="2457" spans="1:30" x14ac:dyDescent="0.25">
      <c r="A2457">
        <v>102456</v>
      </c>
      <c r="B2457">
        <v>48</v>
      </c>
      <c r="C2457" t="s">
        <v>76</v>
      </c>
      <c r="D2457" t="s">
        <v>31</v>
      </c>
      <c r="E2457" t="s">
        <v>42</v>
      </c>
      <c r="F2457">
        <v>55390.48</v>
      </c>
      <c r="G2457">
        <v>75441.89</v>
      </c>
      <c r="H2457">
        <v>632</v>
      </c>
      <c r="I2457">
        <v>18</v>
      </c>
      <c r="J2457">
        <v>3</v>
      </c>
      <c r="K2457" t="s">
        <v>33</v>
      </c>
      <c r="L2457" t="s">
        <v>37</v>
      </c>
      <c r="M2457" t="s">
        <v>33</v>
      </c>
      <c r="N2457" t="s">
        <v>53</v>
      </c>
      <c r="O2457" t="s">
        <v>35</v>
      </c>
      <c r="P2457">
        <v>17</v>
      </c>
      <c r="Q2457">
        <v>70</v>
      </c>
      <c r="R2457">
        <v>2</v>
      </c>
      <c r="S2457">
        <v>3</v>
      </c>
      <c r="T2457" t="s">
        <v>36</v>
      </c>
      <c r="U2457">
        <v>205</v>
      </c>
      <c r="V2457">
        <v>3</v>
      </c>
      <c r="W2457" t="s">
        <v>37</v>
      </c>
      <c r="X2457" t="s">
        <v>33</v>
      </c>
      <c r="Y2457" t="s">
        <v>33</v>
      </c>
      <c r="Z2457">
        <v>664685.76</v>
      </c>
      <c r="AA2457">
        <v>1.3620000000000001</v>
      </c>
      <c r="AB2457" t="s">
        <v>50</v>
      </c>
      <c r="AC2457" t="s">
        <v>39</v>
      </c>
      <c r="AD2457" t="s">
        <v>46</v>
      </c>
    </row>
    <row r="2458" spans="1:30" x14ac:dyDescent="0.25">
      <c r="A2458">
        <v>102457</v>
      </c>
      <c r="B2458">
        <v>30</v>
      </c>
      <c r="C2458" t="s">
        <v>75</v>
      </c>
      <c r="D2458" t="s">
        <v>68</v>
      </c>
      <c r="E2458" t="s">
        <v>42</v>
      </c>
      <c r="F2458">
        <v>59334.57</v>
      </c>
      <c r="G2458">
        <v>91950.82</v>
      </c>
      <c r="H2458">
        <v>691</v>
      </c>
      <c r="I2458">
        <v>44</v>
      </c>
      <c r="J2458">
        <v>5</v>
      </c>
      <c r="K2458" t="s">
        <v>37</v>
      </c>
      <c r="L2458" t="s">
        <v>33</v>
      </c>
      <c r="M2458" t="s">
        <v>33</v>
      </c>
      <c r="N2458" t="s">
        <v>34</v>
      </c>
      <c r="O2458" t="s">
        <v>72</v>
      </c>
      <c r="P2458">
        <v>2</v>
      </c>
      <c r="Q2458">
        <v>251</v>
      </c>
      <c r="R2458">
        <v>4</v>
      </c>
      <c r="S2458">
        <v>4</v>
      </c>
      <c r="T2458" t="s">
        <v>53</v>
      </c>
      <c r="U2458">
        <v>455</v>
      </c>
      <c r="V2458">
        <v>5</v>
      </c>
      <c r="W2458" t="s">
        <v>37</v>
      </c>
      <c r="X2458" t="s">
        <v>33</v>
      </c>
      <c r="Y2458" t="s">
        <v>37</v>
      </c>
      <c r="Z2458">
        <v>712014.84</v>
      </c>
      <c r="AA2458">
        <v>1.55</v>
      </c>
      <c r="AB2458" t="s">
        <v>38</v>
      </c>
      <c r="AC2458" t="s">
        <v>39</v>
      </c>
      <c r="AD2458" t="s">
        <v>46</v>
      </c>
    </row>
    <row r="2459" spans="1:30" x14ac:dyDescent="0.25">
      <c r="A2459">
        <v>102458</v>
      </c>
      <c r="B2459">
        <v>68</v>
      </c>
      <c r="C2459" t="s">
        <v>54</v>
      </c>
      <c r="D2459" t="s">
        <v>31</v>
      </c>
      <c r="E2459" t="s">
        <v>42</v>
      </c>
      <c r="F2459">
        <v>35268.15</v>
      </c>
      <c r="G2459">
        <v>23139.62</v>
      </c>
      <c r="H2459">
        <v>663</v>
      </c>
      <c r="I2459">
        <v>150</v>
      </c>
      <c r="J2459">
        <v>2</v>
      </c>
      <c r="K2459" t="s">
        <v>33</v>
      </c>
      <c r="L2459" t="s">
        <v>33</v>
      </c>
      <c r="M2459" t="s">
        <v>33</v>
      </c>
      <c r="N2459" t="s">
        <v>34</v>
      </c>
      <c r="O2459" t="s">
        <v>74</v>
      </c>
      <c r="P2459">
        <v>7</v>
      </c>
      <c r="Q2459">
        <v>138</v>
      </c>
      <c r="R2459">
        <v>1</v>
      </c>
      <c r="S2459">
        <v>5</v>
      </c>
      <c r="T2459" t="s">
        <v>36</v>
      </c>
      <c r="U2459">
        <v>481</v>
      </c>
      <c r="V2459">
        <v>4</v>
      </c>
      <c r="W2459" t="s">
        <v>33</v>
      </c>
      <c r="X2459" t="s">
        <v>37</v>
      </c>
      <c r="Y2459" t="s">
        <v>37</v>
      </c>
      <c r="Z2459">
        <v>423217.8</v>
      </c>
      <c r="AA2459">
        <v>0.65600000000000003</v>
      </c>
      <c r="AB2459" t="s">
        <v>60</v>
      </c>
      <c r="AC2459" t="s">
        <v>51</v>
      </c>
      <c r="AD2459" t="s">
        <v>46</v>
      </c>
    </row>
    <row r="2460" spans="1:30" x14ac:dyDescent="0.25">
      <c r="A2460">
        <v>102459</v>
      </c>
      <c r="B2460">
        <v>61</v>
      </c>
      <c r="C2460" t="s">
        <v>54</v>
      </c>
      <c r="D2460" t="s">
        <v>58</v>
      </c>
      <c r="E2460" t="s">
        <v>42</v>
      </c>
      <c r="F2460">
        <v>30802.5</v>
      </c>
      <c r="G2460">
        <v>37550.239999999998</v>
      </c>
      <c r="H2460">
        <v>706</v>
      </c>
      <c r="I2460">
        <v>164</v>
      </c>
      <c r="J2460">
        <v>3</v>
      </c>
      <c r="K2460" t="s">
        <v>33</v>
      </c>
      <c r="L2460" t="s">
        <v>37</v>
      </c>
      <c r="M2460" t="s">
        <v>33</v>
      </c>
      <c r="N2460" t="s">
        <v>53</v>
      </c>
      <c r="O2460" t="s">
        <v>64</v>
      </c>
      <c r="P2460">
        <v>23</v>
      </c>
      <c r="Q2460">
        <v>396</v>
      </c>
      <c r="R2460">
        <v>7</v>
      </c>
      <c r="S2460">
        <v>2</v>
      </c>
      <c r="T2460" t="s">
        <v>36</v>
      </c>
      <c r="U2460">
        <v>382</v>
      </c>
      <c r="V2460">
        <v>3</v>
      </c>
      <c r="W2460" t="s">
        <v>37</v>
      </c>
      <c r="X2460" t="s">
        <v>37</v>
      </c>
      <c r="Y2460" t="s">
        <v>33</v>
      </c>
      <c r="Z2460">
        <v>369630</v>
      </c>
      <c r="AA2460">
        <v>1.2190000000000001</v>
      </c>
      <c r="AB2460" t="s">
        <v>60</v>
      </c>
      <c r="AC2460" t="s">
        <v>51</v>
      </c>
      <c r="AD2460" t="s">
        <v>46</v>
      </c>
    </row>
    <row r="2461" spans="1:30" x14ac:dyDescent="0.25">
      <c r="A2461">
        <v>102460</v>
      </c>
      <c r="B2461">
        <v>65</v>
      </c>
      <c r="C2461" t="s">
        <v>30</v>
      </c>
      <c r="D2461" t="s">
        <v>31</v>
      </c>
      <c r="E2461" t="s">
        <v>42</v>
      </c>
      <c r="F2461">
        <v>74791.69</v>
      </c>
      <c r="G2461">
        <v>35174.75</v>
      </c>
      <c r="H2461">
        <v>681</v>
      </c>
      <c r="I2461">
        <v>134</v>
      </c>
      <c r="J2461">
        <v>3</v>
      </c>
      <c r="K2461" t="s">
        <v>37</v>
      </c>
      <c r="L2461" t="s">
        <v>37</v>
      </c>
      <c r="M2461" t="s">
        <v>37</v>
      </c>
      <c r="N2461" t="s">
        <v>53</v>
      </c>
      <c r="O2461" t="s">
        <v>56</v>
      </c>
      <c r="P2461">
        <v>20</v>
      </c>
      <c r="Q2461">
        <v>273</v>
      </c>
      <c r="R2461">
        <v>7</v>
      </c>
      <c r="S2461">
        <v>0</v>
      </c>
      <c r="T2461" t="s">
        <v>53</v>
      </c>
      <c r="U2461">
        <v>-1</v>
      </c>
      <c r="V2461">
        <v>6</v>
      </c>
      <c r="W2461" t="s">
        <v>33</v>
      </c>
      <c r="X2461" t="s">
        <v>37</v>
      </c>
      <c r="Y2461" t="s">
        <v>33</v>
      </c>
      <c r="Z2461">
        <v>897500.28</v>
      </c>
      <c r="AA2461">
        <v>0.47</v>
      </c>
      <c r="AB2461" t="s">
        <v>60</v>
      </c>
      <c r="AC2461" t="s">
        <v>39</v>
      </c>
      <c r="AD2461" t="s">
        <v>46</v>
      </c>
    </row>
    <row r="2462" spans="1:30" x14ac:dyDescent="0.25">
      <c r="A2462">
        <v>102461</v>
      </c>
      <c r="B2462">
        <v>46</v>
      </c>
      <c r="C2462" t="s">
        <v>41</v>
      </c>
      <c r="D2462" t="s">
        <v>31</v>
      </c>
      <c r="E2462" t="s">
        <v>42</v>
      </c>
      <c r="F2462">
        <v>39783.53</v>
      </c>
      <c r="G2462">
        <v>63626.82</v>
      </c>
      <c r="H2462">
        <v>760</v>
      </c>
      <c r="I2462">
        <v>112</v>
      </c>
      <c r="J2462">
        <v>1</v>
      </c>
      <c r="K2462" t="s">
        <v>33</v>
      </c>
      <c r="L2462" t="s">
        <v>33</v>
      </c>
      <c r="M2462" t="s">
        <v>33</v>
      </c>
      <c r="N2462" t="s">
        <v>53</v>
      </c>
      <c r="O2462" t="s">
        <v>56</v>
      </c>
      <c r="P2462">
        <v>2</v>
      </c>
      <c r="Q2462">
        <v>527</v>
      </c>
      <c r="R2462">
        <v>3</v>
      </c>
      <c r="S2462">
        <v>1</v>
      </c>
      <c r="T2462" t="s">
        <v>53</v>
      </c>
      <c r="U2462">
        <v>237</v>
      </c>
      <c r="V2462">
        <v>2</v>
      </c>
      <c r="W2462" t="s">
        <v>33</v>
      </c>
      <c r="X2462" t="s">
        <v>37</v>
      </c>
      <c r="Y2462" t="s">
        <v>33</v>
      </c>
      <c r="Z2462">
        <v>477402.36</v>
      </c>
      <c r="AA2462">
        <v>1.599</v>
      </c>
      <c r="AB2462" t="s">
        <v>50</v>
      </c>
      <c r="AC2462" t="s">
        <v>51</v>
      </c>
      <c r="AD2462" t="s">
        <v>46</v>
      </c>
    </row>
    <row r="2463" spans="1:30" x14ac:dyDescent="0.25">
      <c r="A2463">
        <v>102462</v>
      </c>
      <c r="B2463">
        <v>52</v>
      </c>
      <c r="C2463" t="s">
        <v>75</v>
      </c>
      <c r="D2463" t="s">
        <v>68</v>
      </c>
      <c r="E2463" t="s">
        <v>42</v>
      </c>
      <c r="F2463">
        <v>47001.81</v>
      </c>
      <c r="G2463">
        <v>20987</v>
      </c>
      <c r="H2463">
        <v>630</v>
      </c>
      <c r="I2463">
        <v>156</v>
      </c>
      <c r="J2463">
        <v>4</v>
      </c>
      <c r="K2463" t="s">
        <v>33</v>
      </c>
      <c r="L2463" t="s">
        <v>33</v>
      </c>
      <c r="M2463" t="s">
        <v>33</v>
      </c>
      <c r="N2463" t="s">
        <v>34</v>
      </c>
      <c r="O2463" t="s">
        <v>59</v>
      </c>
      <c r="P2463">
        <v>14</v>
      </c>
      <c r="Q2463">
        <v>220</v>
      </c>
      <c r="R2463">
        <v>2</v>
      </c>
      <c r="S2463">
        <v>2</v>
      </c>
      <c r="T2463" t="s">
        <v>67</v>
      </c>
      <c r="U2463">
        <v>457</v>
      </c>
      <c r="V2463">
        <v>3</v>
      </c>
      <c r="W2463" t="s">
        <v>33</v>
      </c>
      <c r="X2463" t="s">
        <v>37</v>
      </c>
      <c r="Y2463" t="s">
        <v>33</v>
      </c>
      <c r="Z2463">
        <v>564021.72</v>
      </c>
      <c r="AA2463">
        <v>0.44700000000000001</v>
      </c>
      <c r="AB2463" t="s">
        <v>50</v>
      </c>
      <c r="AC2463" t="s">
        <v>45</v>
      </c>
      <c r="AD2463" t="s">
        <v>46</v>
      </c>
    </row>
    <row r="2464" spans="1:30" x14ac:dyDescent="0.25">
      <c r="A2464">
        <v>102463</v>
      </c>
      <c r="B2464">
        <v>57</v>
      </c>
      <c r="C2464" t="s">
        <v>41</v>
      </c>
      <c r="D2464" t="s">
        <v>58</v>
      </c>
      <c r="E2464" t="s">
        <v>32</v>
      </c>
      <c r="F2464">
        <v>78322.55</v>
      </c>
      <c r="G2464">
        <v>10973.73</v>
      </c>
      <c r="H2464">
        <v>652</v>
      </c>
      <c r="I2464">
        <v>93</v>
      </c>
      <c r="J2464">
        <v>1</v>
      </c>
      <c r="K2464" t="s">
        <v>33</v>
      </c>
      <c r="L2464" t="s">
        <v>37</v>
      </c>
      <c r="M2464" t="s">
        <v>33</v>
      </c>
      <c r="N2464" t="s">
        <v>34</v>
      </c>
      <c r="O2464" t="s">
        <v>73</v>
      </c>
      <c r="P2464">
        <v>12</v>
      </c>
      <c r="Q2464">
        <v>521</v>
      </c>
      <c r="R2464">
        <v>4</v>
      </c>
      <c r="S2464">
        <v>3</v>
      </c>
      <c r="T2464" t="s">
        <v>67</v>
      </c>
      <c r="U2464">
        <v>214</v>
      </c>
      <c r="V2464">
        <v>3</v>
      </c>
      <c r="W2464" t="s">
        <v>33</v>
      </c>
      <c r="X2464" t="s">
        <v>37</v>
      </c>
      <c r="Y2464" t="s">
        <v>33</v>
      </c>
      <c r="Z2464">
        <v>939870.6</v>
      </c>
      <c r="AA2464">
        <v>0.14000000000000001</v>
      </c>
      <c r="AB2464" t="s">
        <v>60</v>
      </c>
      <c r="AC2464" t="s">
        <v>39</v>
      </c>
      <c r="AD2464" t="s">
        <v>46</v>
      </c>
    </row>
    <row r="2465" spans="1:30" x14ac:dyDescent="0.25">
      <c r="A2465">
        <v>102464</v>
      </c>
      <c r="B2465">
        <v>66</v>
      </c>
      <c r="C2465" t="s">
        <v>70</v>
      </c>
      <c r="D2465" t="s">
        <v>58</v>
      </c>
      <c r="E2465" t="s">
        <v>42</v>
      </c>
      <c r="F2465">
        <v>77899.539999999994</v>
      </c>
      <c r="G2465">
        <v>42622.91</v>
      </c>
      <c r="H2465">
        <v>635</v>
      </c>
      <c r="I2465">
        <v>25</v>
      </c>
      <c r="J2465">
        <v>4</v>
      </c>
      <c r="K2465" t="s">
        <v>33</v>
      </c>
      <c r="L2465" t="s">
        <v>37</v>
      </c>
      <c r="M2465" t="s">
        <v>33</v>
      </c>
      <c r="N2465" t="s">
        <v>53</v>
      </c>
      <c r="O2465" t="s">
        <v>49</v>
      </c>
      <c r="P2465">
        <v>24</v>
      </c>
      <c r="Q2465">
        <v>474</v>
      </c>
      <c r="R2465">
        <v>1</v>
      </c>
      <c r="S2465">
        <v>2</v>
      </c>
      <c r="T2465" t="s">
        <v>53</v>
      </c>
      <c r="U2465">
        <v>260</v>
      </c>
      <c r="V2465">
        <v>4</v>
      </c>
      <c r="W2465" t="s">
        <v>33</v>
      </c>
      <c r="X2465" t="s">
        <v>37</v>
      </c>
      <c r="Y2465" t="s">
        <v>37</v>
      </c>
      <c r="Z2465">
        <v>934794.48</v>
      </c>
      <c r="AA2465">
        <v>0.54700000000000004</v>
      </c>
      <c r="AB2465" t="s">
        <v>60</v>
      </c>
      <c r="AC2465" t="s">
        <v>39</v>
      </c>
      <c r="AD2465" t="s">
        <v>40</v>
      </c>
    </row>
    <row r="2466" spans="1:30" x14ac:dyDescent="0.25">
      <c r="A2466">
        <v>102465</v>
      </c>
      <c r="B2466">
        <v>50</v>
      </c>
      <c r="C2466" t="s">
        <v>54</v>
      </c>
      <c r="D2466" t="s">
        <v>68</v>
      </c>
      <c r="E2466" t="s">
        <v>32</v>
      </c>
      <c r="F2466">
        <v>43553.58</v>
      </c>
      <c r="G2466">
        <v>1897.02</v>
      </c>
      <c r="H2466">
        <v>850</v>
      </c>
      <c r="I2466">
        <v>103</v>
      </c>
      <c r="J2466">
        <v>2</v>
      </c>
      <c r="K2466" t="s">
        <v>33</v>
      </c>
      <c r="L2466" t="s">
        <v>33</v>
      </c>
      <c r="M2466" t="s">
        <v>33</v>
      </c>
      <c r="N2466" t="s">
        <v>34</v>
      </c>
      <c r="O2466" t="s">
        <v>64</v>
      </c>
      <c r="P2466">
        <v>17</v>
      </c>
      <c r="Q2466">
        <v>283</v>
      </c>
      <c r="R2466">
        <v>5</v>
      </c>
      <c r="S2466">
        <v>5</v>
      </c>
      <c r="T2466" t="s">
        <v>67</v>
      </c>
      <c r="U2466">
        <v>218</v>
      </c>
      <c r="V2466">
        <v>4</v>
      </c>
      <c r="W2466" t="s">
        <v>33</v>
      </c>
      <c r="X2466" t="s">
        <v>33</v>
      </c>
      <c r="Y2466" t="s">
        <v>33</v>
      </c>
      <c r="Z2466">
        <v>522642.96</v>
      </c>
      <c r="AA2466">
        <v>4.3999999999999997E-2</v>
      </c>
      <c r="AB2466" t="s">
        <v>50</v>
      </c>
      <c r="AC2466" t="s">
        <v>45</v>
      </c>
      <c r="AD2466" t="s">
        <v>46</v>
      </c>
    </row>
    <row r="2467" spans="1:30" x14ac:dyDescent="0.25">
      <c r="A2467">
        <v>102466</v>
      </c>
      <c r="B2467">
        <v>63</v>
      </c>
      <c r="C2467" t="s">
        <v>54</v>
      </c>
      <c r="D2467" t="s">
        <v>31</v>
      </c>
      <c r="E2467" t="s">
        <v>32</v>
      </c>
      <c r="F2467">
        <v>31279.919999999998</v>
      </c>
      <c r="G2467">
        <v>66264.78</v>
      </c>
      <c r="H2467">
        <v>529</v>
      </c>
      <c r="I2467">
        <v>16</v>
      </c>
      <c r="J2467">
        <v>1</v>
      </c>
      <c r="K2467" t="s">
        <v>33</v>
      </c>
      <c r="L2467" t="s">
        <v>37</v>
      </c>
      <c r="M2467" t="s">
        <v>33</v>
      </c>
      <c r="N2467" t="s">
        <v>34</v>
      </c>
      <c r="O2467" t="s">
        <v>72</v>
      </c>
      <c r="P2467">
        <v>9</v>
      </c>
      <c r="Q2467">
        <v>291</v>
      </c>
      <c r="R2467">
        <v>2</v>
      </c>
      <c r="S2467">
        <v>0</v>
      </c>
      <c r="T2467" t="s">
        <v>53</v>
      </c>
      <c r="U2467">
        <v>-1</v>
      </c>
      <c r="V2467">
        <v>3</v>
      </c>
      <c r="W2467" t="s">
        <v>33</v>
      </c>
      <c r="X2467" t="s">
        <v>37</v>
      </c>
      <c r="Y2467" t="s">
        <v>33</v>
      </c>
      <c r="Z2467">
        <v>375359.04</v>
      </c>
      <c r="AA2467">
        <v>2.1179999999999999</v>
      </c>
      <c r="AB2467" t="s">
        <v>60</v>
      </c>
      <c r="AC2467" t="s">
        <v>51</v>
      </c>
      <c r="AD2467" t="s">
        <v>46</v>
      </c>
    </row>
    <row r="2468" spans="1:30" x14ac:dyDescent="0.25">
      <c r="A2468">
        <v>102467</v>
      </c>
      <c r="B2468">
        <v>60</v>
      </c>
      <c r="C2468" t="s">
        <v>47</v>
      </c>
      <c r="D2468" t="s">
        <v>58</v>
      </c>
      <c r="F2468">
        <v>37760.300000000003</v>
      </c>
      <c r="G2468">
        <v>84474.41</v>
      </c>
      <c r="H2468">
        <v>770</v>
      </c>
      <c r="I2468">
        <v>11</v>
      </c>
      <c r="J2468">
        <v>4</v>
      </c>
      <c r="K2468" t="s">
        <v>33</v>
      </c>
      <c r="L2468" t="s">
        <v>33</v>
      </c>
      <c r="M2468" t="s">
        <v>37</v>
      </c>
      <c r="N2468" t="s">
        <v>34</v>
      </c>
      <c r="O2468" t="s">
        <v>56</v>
      </c>
      <c r="P2468">
        <v>21</v>
      </c>
      <c r="Q2468">
        <v>175</v>
      </c>
      <c r="R2468">
        <v>2</v>
      </c>
      <c r="S2468">
        <v>1</v>
      </c>
      <c r="T2468" t="s">
        <v>67</v>
      </c>
      <c r="U2468">
        <v>240</v>
      </c>
      <c r="V2468">
        <v>3</v>
      </c>
      <c r="W2468" t="s">
        <v>37</v>
      </c>
      <c r="X2468" t="s">
        <v>37</v>
      </c>
      <c r="Y2468" t="s">
        <v>37</v>
      </c>
      <c r="Z2468">
        <v>453123.6</v>
      </c>
      <c r="AA2468">
        <v>2.2370000000000001</v>
      </c>
      <c r="AB2468" t="s">
        <v>60</v>
      </c>
      <c r="AC2468" t="s">
        <v>51</v>
      </c>
      <c r="AD2468" t="s">
        <v>46</v>
      </c>
    </row>
    <row r="2469" spans="1:30" x14ac:dyDescent="0.25">
      <c r="A2469">
        <v>102468</v>
      </c>
      <c r="B2469">
        <v>53</v>
      </c>
      <c r="C2469" t="s">
        <v>54</v>
      </c>
      <c r="D2469" t="s">
        <v>31</v>
      </c>
      <c r="E2469" t="s">
        <v>42</v>
      </c>
      <c r="F2469">
        <v>12000</v>
      </c>
      <c r="G2469">
        <v>56731.44</v>
      </c>
      <c r="H2469">
        <v>537</v>
      </c>
      <c r="I2469">
        <v>44</v>
      </c>
      <c r="J2469">
        <v>1</v>
      </c>
      <c r="K2469" t="s">
        <v>33</v>
      </c>
      <c r="L2469" t="s">
        <v>37</v>
      </c>
      <c r="M2469" t="s">
        <v>33</v>
      </c>
      <c r="N2469" t="s">
        <v>34</v>
      </c>
      <c r="O2469" t="s">
        <v>56</v>
      </c>
      <c r="P2469">
        <v>11</v>
      </c>
      <c r="Q2469">
        <v>124</v>
      </c>
      <c r="R2469">
        <v>5</v>
      </c>
      <c r="S2469">
        <v>3</v>
      </c>
      <c r="T2469" t="s">
        <v>67</v>
      </c>
      <c r="U2469">
        <v>226</v>
      </c>
      <c r="V2469">
        <v>4</v>
      </c>
      <c r="W2469" t="s">
        <v>33</v>
      </c>
      <c r="X2469" t="s">
        <v>33</v>
      </c>
      <c r="Y2469" t="s">
        <v>37</v>
      </c>
      <c r="Z2469">
        <v>144000</v>
      </c>
      <c r="AA2469">
        <v>4.7279999999999998</v>
      </c>
      <c r="AB2469" t="s">
        <v>50</v>
      </c>
      <c r="AC2469" t="s">
        <v>65</v>
      </c>
      <c r="AD2469" t="s">
        <v>46</v>
      </c>
    </row>
    <row r="2470" spans="1:30" x14ac:dyDescent="0.25">
      <c r="A2470">
        <v>102469</v>
      </c>
      <c r="B2470">
        <v>21</v>
      </c>
      <c r="C2470" t="s">
        <v>54</v>
      </c>
      <c r="D2470" t="s">
        <v>31</v>
      </c>
      <c r="E2470" t="s">
        <v>32</v>
      </c>
      <c r="F2470">
        <v>64691.46</v>
      </c>
      <c r="G2470">
        <v>0</v>
      </c>
      <c r="H2470">
        <v>693</v>
      </c>
      <c r="I2470">
        <v>129</v>
      </c>
      <c r="J2470">
        <v>3</v>
      </c>
      <c r="K2470" t="s">
        <v>33</v>
      </c>
      <c r="L2470" t="s">
        <v>37</v>
      </c>
      <c r="M2470" t="s">
        <v>37</v>
      </c>
      <c r="N2470" t="s">
        <v>34</v>
      </c>
      <c r="O2470" t="s">
        <v>63</v>
      </c>
      <c r="P2470">
        <v>17</v>
      </c>
      <c r="Q2470">
        <v>165</v>
      </c>
      <c r="R2470">
        <v>5</v>
      </c>
      <c r="S2470">
        <v>2</v>
      </c>
      <c r="T2470" t="s">
        <v>53</v>
      </c>
      <c r="U2470">
        <v>49</v>
      </c>
      <c r="V2470">
        <v>4</v>
      </c>
      <c r="W2470" t="s">
        <v>33</v>
      </c>
      <c r="X2470" t="s">
        <v>33</v>
      </c>
      <c r="Y2470" t="s">
        <v>33</v>
      </c>
      <c r="Z2470">
        <v>776297.52</v>
      </c>
      <c r="AA2470">
        <v>0</v>
      </c>
      <c r="AB2470" t="s">
        <v>44</v>
      </c>
      <c r="AC2470" t="s">
        <v>39</v>
      </c>
      <c r="AD2470" t="s">
        <v>46</v>
      </c>
    </row>
    <row r="2471" spans="1:30" x14ac:dyDescent="0.25">
      <c r="A2471">
        <v>102470</v>
      </c>
      <c r="B2471">
        <v>56</v>
      </c>
      <c r="C2471" t="s">
        <v>41</v>
      </c>
      <c r="D2471" t="s">
        <v>31</v>
      </c>
      <c r="E2471" t="s">
        <v>42</v>
      </c>
      <c r="F2471">
        <v>52429.95</v>
      </c>
      <c r="G2471">
        <v>0</v>
      </c>
      <c r="H2471">
        <v>818</v>
      </c>
      <c r="I2471">
        <v>54</v>
      </c>
      <c r="J2471">
        <v>2</v>
      </c>
      <c r="K2471" t="s">
        <v>33</v>
      </c>
      <c r="L2471" t="s">
        <v>33</v>
      </c>
      <c r="M2471" t="s">
        <v>33</v>
      </c>
      <c r="N2471" t="s">
        <v>34</v>
      </c>
      <c r="O2471" t="s">
        <v>64</v>
      </c>
      <c r="P2471">
        <v>6</v>
      </c>
      <c r="Q2471">
        <v>235</v>
      </c>
      <c r="R2471">
        <v>8</v>
      </c>
      <c r="S2471">
        <v>0</v>
      </c>
      <c r="T2471" t="s">
        <v>53</v>
      </c>
      <c r="U2471">
        <v>-1</v>
      </c>
      <c r="V2471">
        <v>4</v>
      </c>
      <c r="W2471" t="s">
        <v>37</v>
      </c>
      <c r="X2471" t="s">
        <v>37</v>
      </c>
      <c r="Y2471" t="s">
        <v>33</v>
      </c>
      <c r="Z2471">
        <v>629159.4</v>
      </c>
      <c r="AA2471">
        <v>0</v>
      </c>
      <c r="AB2471" t="s">
        <v>60</v>
      </c>
      <c r="AC2471" t="s">
        <v>45</v>
      </c>
      <c r="AD2471" t="s">
        <v>46</v>
      </c>
    </row>
    <row r="2472" spans="1:30" x14ac:dyDescent="0.25">
      <c r="A2472">
        <v>102471</v>
      </c>
      <c r="B2472">
        <v>25</v>
      </c>
      <c r="C2472" t="s">
        <v>54</v>
      </c>
      <c r="D2472" t="s">
        <v>31</v>
      </c>
      <c r="E2472" t="s">
        <v>32</v>
      </c>
      <c r="F2472">
        <v>19575.02</v>
      </c>
      <c r="G2472">
        <v>64612.639999999999</v>
      </c>
      <c r="H2472">
        <v>756</v>
      </c>
      <c r="I2472">
        <v>86</v>
      </c>
      <c r="J2472">
        <v>1</v>
      </c>
      <c r="K2472" t="s">
        <v>33</v>
      </c>
      <c r="L2472" t="s">
        <v>33</v>
      </c>
      <c r="M2472" t="s">
        <v>33</v>
      </c>
      <c r="N2472" t="s">
        <v>34</v>
      </c>
      <c r="O2472" t="s">
        <v>73</v>
      </c>
      <c r="P2472">
        <v>16</v>
      </c>
      <c r="Q2472">
        <v>713</v>
      </c>
      <c r="R2472">
        <v>8</v>
      </c>
      <c r="S2472">
        <v>1</v>
      </c>
      <c r="T2472" t="s">
        <v>53</v>
      </c>
      <c r="U2472">
        <v>100</v>
      </c>
      <c r="V2472">
        <v>0</v>
      </c>
      <c r="W2472" t="s">
        <v>33</v>
      </c>
      <c r="X2472" t="s">
        <v>37</v>
      </c>
      <c r="Y2472" t="s">
        <v>37</v>
      </c>
      <c r="Z2472">
        <v>234900.24</v>
      </c>
      <c r="AA2472">
        <v>3.3010000000000002</v>
      </c>
      <c r="AB2472" t="s">
        <v>44</v>
      </c>
      <c r="AC2472" t="s">
        <v>65</v>
      </c>
      <c r="AD2472" t="s">
        <v>40</v>
      </c>
    </row>
    <row r="2473" spans="1:30" x14ac:dyDescent="0.25">
      <c r="A2473">
        <v>102472</v>
      </c>
      <c r="B2473">
        <v>24</v>
      </c>
      <c r="C2473" t="s">
        <v>41</v>
      </c>
      <c r="D2473" t="s">
        <v>31</v>
      </c>
      <c r="E2473" t="s">
        <v>42</v>
      </c>
      <c r="F2473">
        <v>21590.1</v>
      </c>
      <c r="G2473">
        <v>31432.58</v>
      </c>
      <c r="H2473">
        <v>757</v>
      </c>
      <c r="I2473">
        <v>67</v>
      </c>
      <c r="J2473">
        <v>4</v>
      </c>
      <c r="K2473" t="s">
        <v>33</v>
      </c>
      <c r="L2473" t="s">
        <v>37</v>
      </c>
      <c r="M2473" t="s">
        <v>33</v>
      </c>
      <c r="N2473" t="s">
        <v>53</v>
      </c>
      <c r="O2473" t="s">
        <v>35</v>
      </c>
      <c r="P2473">
        <v>6</v>
      </c>
      <c r="Q2473">
        <v>343</v>
      </c>
      <c r="R2473">
        <v>8</v>
      </c>
      <c r="S2473">
        <v>5</v>
      </c>
      <c r="T2473" t="s">
        <v>53</v>
      </c>
      <c r="U2473">
        <v>89</v>
      </c>
      <c r="V2473">
        <v>1</v>
      </c>
      <c r="W2473" t="s">
        <v>37</v>
      </c>
      <c r="X2473" t="s">
        <v>37</v>
      </c>
      <c r="Y2473" t="s">
        <v>33</v>
      </c>
      <c r="Z2473">
        <v>259081.2</v>
      </c>
      <c r="AA2473">
        <v>1.456</v>
      </c>
      <c r="AB2473" t="s">
        <v>44</v>
      </c>
      <c r="AC2473" t="s">
        <v>65</v>
      </c>
      <c r="AD2473" t="s">
        <v>46</v>
      </c>
    </row>
    <row r="2474" spans="1:30" x14ac:dyDescent="0.25">
      <c r="A2474">
        <v>102473</v>
      </c>
      <c r="B2474">
        <v>40</v>
      </c>
      <c r="C2474" t="s">
        <v>47</v>
      </c>
      <c r="D2474" t="s">
        <v>31</v>
      </c>
      <c r="E2474" t="s">
        <v>42</v>
      </c>
      <c r="F2474">
        <v>37243.72</v>
      </c>
      <c r="G2474">
        <v>75089.05</v>
      </c>
      <c r="H2474">
        <v>774</v>
      </c>
      <c r="I2474">
        <v>49</v>
      </c>
      <c r="J2474">
        <v>4</v>
      </c>
      <c r="K2474" t="s">
        <v>33</v>
      </c>
      <c r="L2474" t="s">
        <v>37</v>
      </c>
      <c r="M2474" t="s">
        <v>33</v>
      </c>
      <c r="N2474" t="s">
        <v>53</v>
      </c>
      <c r="O2474" t="s">
        <v>69</v>
      </c>
      <c r="P2474">
        <v>3</v>
      </c>
      <c r="Q2474">
        <v>591</v>
      </c>
      <c r="R2474">
        <v>8</v>
      </c>
      <c r="S2474">
        <v>1</v>
      </c>
      <c r="T2474" t="s">
        <v>36</v>
      </c>
      <c r="U2474">
        <v>273</v>
      </c>
      <c r="V2474">
        <v>0</v>
      </c>
      <c r="W2474" t="s">
        <v>33</v>
      </c>
      <c r="X2474" t="s">
        <v>33</v>
      </c>
      <c r="Y2474" t="s">
        <v>33</v>
      </c>
      <c r="Z2474">
        <v>446924.64</v>
      </c>
      <c r="AA2474">
        <v>2.016</v>
      </c>
      <c r="AB2474" t="s">
        <v>62</v>
      </c>
      <c r="AC2474" t="s">
        <v>51</v>
      </c>
      <c r="AD2474" t="s">
        <v>46</v>
      </c>
    </row>
    <row r="2475" spans="1:30" x14ac:dyDescent="0.25">
      <c r="A2475">
        <v>102474</v>
      </c>
      <c r="B2475">
        <v>33</v>
      </c>
      <c r="C2475" t="s">
        <v>76</v>
      </c>
      <c r="D2475" t="s">
        <v>31</v>
      </c>
      <c r="E2475" t="s">
        <v>42</v>
      </c>
      <c r="F2475">
        <v>44823.19</v>
      </c>
      <c r="G2475">
        <v>32776.36</v>
      </c>
      <c r="H2475">
        <v>588</v>
      </c>
      <c r="I2475">
        <v>102</v>
      </c>
      <c r="J2475">
        <v>3</v>
      </c>
      <c r="K2475" t="s">
        <v>37</v>
      </c>
      <c r="L2475" t="s">
        <v>37</v>
      </c>
      <c r="M2475" t="s">
        <v>33</v>
      </c>
      <c r="N2475" t="s">
        <v>34</v>
      </c>
      <c r="O2475" t="s">
        <v>69</v>
      </c>
      <c r="P2475">
        <v>15</v>
      </c>
      <c r="Q2475">
        <v>400</v>
      </c>
      <c r="R2475">
        <v>6</v>
      </c>
      <c r="S2475">
        <v>2</v>
      </c>
      <c r="T2475" t="s">
        <v>53</v>
      </c>
      <c r="U2475">
        <v>120</v>
      </c>
      <c r="V2475">
        <v>4</v>
      </c>
      <c r="W2475" t="s">
        <v>37</v>
      </c>
      <c r="X2475" t="s">
        <v>33</v>
      </c>
      <c r="Y2475" t="s">
        <v>33</v>
      </c>
      <c r="Z2475">
        <v>537878.28</v>
      </c>
      <c r="AA2475">
        <v>0.73099999999999998</v>
      </c>
      <c r="AB2475" t="s">
        <v>38</v>
      </c>
      <c r="AC2475" t="s">
        <v>45</v>
      </c>
      <c r="AD2475" t="s">
        <v>46</v>
      </c>
    </row>
    <row r="2476" spans="1:30" x14ac:dyDescent="0.25">
      <c r="A2476">
        <v>102475</v>
      </c>
      <c r="B2476">
        <v>64</v>
      </c>
      <c r="C2476" t="s">
        <v>66</v>
      </c>
      <c r="D2476" t="s">
        <v>58</v>
      </c>
      <c r="E2476" t="s">
        <v>42</v>
      </c>
      <c r="F2476">
        <v>56659.91</v>
      </c>
      <c r="G2476">
        <v>24514.17</v>
      </c>
      <c r="H2476">
        <v>554</v>
      </c>
      <c r="I2476">
        <v>95</v>
      </c>
      <c r="J2476">
        <v>4</v>
      </c>
      <c r="K2476" t="s">
        <v>33</v>
      </c>
      <c r="L2476" t="s">
        <v>37</v>
      </c>
      <c r="M2476" t="s">
        <v>33</v>
      </c>
      <c r="N2476" t="s">
        <v>34</v>
      </c>
      <c r="O2476" t="s">
        <v>73</v>
      </c>
      <c r="P2476">
        <v>13</v>
      </c>
      <c r="Q2476">
        <v>281</v>
      </c>
      <c r="R2476">
        <v>5</v>
      </c>
      <c r="S2476">
        <v>5</v>
      </c>
      <c r="T2476" t="s">
        <v>36</v>
      </c>
      <c r="U2476">
        <v>74</v>
      </c>
      <c r="V2476">
        <v>5</v>
      </c>
      <c r="W2476" t="s">
        <v>37</v>
      </c>
      <c r="X2476" t="s">
        <v>33</v>
      </c>
      <c r="Y2476" t="s">
        <v>37</v>
      </c>
      <c r="Z2476">
        <v>679918.92</v>
      </c>
      <c r="AA2476">
        <v>0.433</v>
      </c>
      <c r="AB2476" t="s">
        <v>60</v>
      </c>
      <c r="AC2476" t="s">
        <v>39</v>
      </c>
      <c r="AD2476" t="s">
        <v>46</v>
      </c>
    </row>
    <row r="2477" spans="1:30" x14ac:dyDescent="0.25">
      <c r="A2477">
        <v>102476</v>
      </c>
      <c r="B2477">
        <v>64</v>
      </c>
      <c r="C2477" t="s">
        <v>70</v>
      </c>
      <c r="D2477" t="s">
        <v>68</v>
      </c>
      <c r="E2477" t="s">
        <v>42</v>
      </c>
      <c r="F2477">
        <v>26887.47</v>
      </c>
      <c r="G2477">
        <v>49637.34</v>
      </c>
      <c r="H2477">
        <v>807</v>
      </c>
      <c r="I2477">
        <v>111</v>
      </c>
      <c r="J2477">
        <v>4</v>
      </c>
      <c r="K2477" t="s">
        <v>33</v>
      </c>
      <c r="L2477" t="s">
        <v>37</v>
      </c>
      <c r="M2477" t="s">
        <v>33</v>
      </c>
      <c r="N2477" t="s">
        <v>34</v>
      </c>
      <c r="O2477" t="s">
        <v>43</v>
      </c>
      <c r="P2477">
        <v>16</v>
      </c>
      <c r="Q2477">
        <v>87</v>
      </c>
      <c r="R2477">
        <v>5</v>
      </c>
      <c r="S2477">
        <v>0</v>
      </c>
      <c r="T2477" t="s">
        <v>53</v>
      </c>
      <c r="U2477">
        <v>-1</v>
      </c>
      <c r="V2477">
        <v>0</v>
      </c>
      <c r="W2477" t="s">
        <v>33</v>
      </c>
      <c r="X2477" t="s">
        <v>37</v>
      </c>
      <c r="Y2477" t="s">
        <v>33</v>
      </c>
      <c r="Z2477">
        <v>322649.64</v>
      </c>
      <c r="AA2477">
        <v>1.8460000000000001</v>
      </c>
      <c r="AB2477" t="s">
        <v>60</v>
      </c>
      <c r="AC2477" t="s">
        <v>65</v>
      </c>
      <c r="AD2477" t="s">
        <v>46</v>
      </c>
    </row>
    <row r="2478" spans="1:30" x14ac:dyDescent="0.25">
      <c r="A2478">
        <v>102477</v>
      </c>
      <c r="B2478">
        <v>66</v>
      </c>
      <c r="C2478" t="s">
        <v>54</v>
      </c>
      <c r="D2478" t="s">
        <v>31</v>
      </c>
      <c r="E2478" t="s">
        <v>42</v>
      </c>
      <c r="F2478">
        <v>43863.13</v>
      </c>
      <c r="G2478">
        <v>54822.46</v>
      </c>
      <c r="H2478">
        <v>743</v>
      </c>
      <c r="I2478">
        <v>150</v>
      </c>
      <c r="J2478">
        <v>1</v>
      </c>
      <c r="K2478" t="s">
        <v>33</v>
      </c>
      <c r="L2478" t="s">
        <v>37</v>
      </c>
      <c r="M2478" t="s">
        <v>33</v>
      </c>
      <c r="N2478" t="s">
        <v>34</v>
      </c>
      <c r="O2478" t="s">
        <v>72</v>
      </c>
      <c r="P2478">
        <v>16</v>
      </c>
      <c r="Q2478">
        <v>540</v>
      </c>
      <c r="R2478">
        <v>7</v>
      </c>
      <c r="S2478">
        <v>1</v>
      </c>
      <c r="T2478" t="s">
        <v>53</v>
      </c>
      <c r="U2478">
        <v>141</v>
      </c>
      <c r="V2478">
        <v>4</v>
      </c>
      <c r="W2478" t="s">
        <v>33</v>
      </c>
      <c r="X2478" t="s">
        <v>33</v>
      </c>
      <c r="Y2478" t="s">
        <v>33</v>
      </c>
      <c r="Z2478">
        <v>526357.56000000006</v>
      </c>
      <c r="AA2478">
        <v>1.25</v>
      </c>
      <c r="AB2478" t="s">
        <v>60</v>
      </c>
      <c r="AC2478" t="s">
        <v>45</v>
      </c>
      <c r="AD2478" t="s">
        <v>46</v>
      </c>
    </row>
    <row r="2479" spans="1:30" x14ac:dyDescent="0.25">
      <c r="A2479">
        <v>102478</v>
      </c>
      <c r="B2479">
        <v>61</v>
      </c>
      <c r="C2479" t="s">
        <v>41</v>
      </c>
      <c r="D2479" t="s">
        <v>58</v>
      </c>
      <c r="E2479" t="s">
        <v>48</v>
      </c>
      <c r="F2479">
        <v>47900.79</v>
      </c>
      <c r="G2479">
        <v>0</v>
      </c>
      <c r="H2479">
        <v>654</v>
      </c>
      <c r="I2479">
        <v>38</v>
      </c>
      <c r="J2479">
        <v>1</v>
      </c>
      <c r="K2479" t="s">
        <v>33</v>
      </c>
      <c r="L2479" t="s">
        <v>33</v>
      </c>
      <c r="M2479" t="s">
        <v>33</v>
      </c>
      <c r="O2479" t="s">
        <v>35</v>
      </c>
      <c r="P2479">
        <v>25</v>
      </c>
      <c r="Q2479">
        <v>382</v>
      </c>
      <c r="R2479">
        <v>8</v>
      </c>
      <c r="S2479">
        <v>3</v>
      </c>
      <c r="T2479" t="s">
        <v>53</v>
      </c>
      <c r="U2479">
        <v>230</v>
      </c>
      <c r="V2479">
        <v>5</v>
      </c>
      <c r="W2479" t="s">
        <v>33</v>
      </c>
      <c r="X2479" t="s">
        <v>37</v>
      </c>
      <c r="Y2479" t="s">
        <v>33</v>
      </c>
      <c r="Z2479">
        <v>574809.48</v>
      </c>
      <c r="AA2479">
        <v>0</v>
      </c>
      <c r="AB2479" t="s">
        <v>60</v>
      </c>
      <c r="AC2479" t="s">
        <v>45</v>
      </c>
      <c r="AD2479" t="s">
        <v>46</v>
      </c>
    </row>
    <row r="2480" spans="1:30" x14ac:dyDescent="0.25">
      <c r="A2480">
        <v>102479</v>
      </c>
      <c r="B2480">
        <v>40</v>
      </c>
      <c r="C2480" t="s">
        <v>70</v>
      </c>
      <c r="D2480" t="s">
        <v>58</v>
      </c>
      <c r="E2480" t="s">
        <v>42</v>
      </c>
      <c r="F2480">
        <v>62956.61</v>
      </c>
      <c r="G2480">
        <v>21835.119999999999</v>
      </c>
      <c r="H2480">
        <v>850</v>
      </c>
      <c r="I2480">
        <v>141</v>
      </c>
      <c r="J2480">
        <v>3</v>
      </c>
      <c r="K2480" t="s">
        <v>33</v>
      </c>
      <c r="L2480" t="s">
        <v>37</v>
      </c>
      <c r="M2480" t="s">
        <v>33</v>
      </c>
      <c r="N2480" t="s">
        <v>34</v>
      </c>
      <c r="O2480" t="s">
        <v>69</v>
      </c>
      <c r="P2480">
        <v>14</v>
      </c>
      <c r="Q2480">
        <v>706</v>
      </c>
      <c r="R2480">
        <v>2</v>
      </c>
      <c r="S2480">
        <v>3</v>
      </c>
      <c r="T2480" t="s">
        <v>53</v>
      </c>
      <c r="U2480">
        <v>356</v>
      </c>
      <c r="V2480">
        <v>2</v>
      </c>
      <c r="W2480" t="s">
        <v>33</v>
      </c>
      <c r="X2480" t="s">
        <v>33</v>
      </c>
      <c r="Y2480" t="s">
        <v>33</v>
      </c>
      <c r="Z2480">
        <v>755479.32</v>
      </c>
      <c r="AA2480">
        <v>0.34699999999999998</v>
      </c>
      <c r="AB2480" t="s">
        <v>62</v>
      </c>
      <c r="AC2480" t="s">
        <v>39</v>
      </c>
      <c r="AD2480" t="s">
        <v>46</v>
      </c>
    </row>
    <row r="2481" spans="1:30" x14ac:dyDescent="0.25">
      <c r="A2481">
        <v>102480</v>
      </c>
      <c r="B2481">
        <v>22</v>
      </c>
      <c r="C2481" t="s">
        <v>47</v>
      </c>
      <c r="D2481" t="s">
        <v>31</v>
      </c>
      <c r="E2481" t="s">
        <v>42</v>
      </c>
      <c r="F2481">
        <v>21256.63</v>
      </c>
      <c r="G2481">
        <v>49893.37</v>
      </c>
      <c r="H2481">
        <v>680</v>
      </c>
      <c r="I2481">
        <v>156</v>
      </c>
      <c r="J2481">
        <v>1</v>
      </c>
      <c r="K2481" t="s">
        <v>33</v>
      </c>
      <c r="L2481" t="s">
        <v>33</v>
      </c>
      <c r="M2481" t="s">
        <v>37</v>
      </c>
      <c r="N2481" t="s">
        <v>34</v>
      </c>
      <c r="O2481" t="s">
        <v>72</v>
      </c>
      <c r="P2481">
        <v>15</v>
      </c>
      <c r="Q2481">
        <v>704</v>
      </c>
      <c r="R2481">
        <v>4</v>
      </c>
      <c r="S2481">
        <v>3</v>
      </c>
      <c r="T2481" t="s">
        <v>53</v>
      </c>
      <c r="U2481">
        <v>156</v>
      </c>
      <c r="V2481">
        <v>0</v>
      </c>
      <c r="W2481" t="s">
        <v>37</v>
      </c>
      <c r="X2481" t="s">
        <v>33</v>
      </c>
      <c r="Y2481" t="s">
        <v>33</v>
      </c>
      <c r="Z2481">
        <v>255079.56</v>
      </c>
      <c r="AA2481">
        <v>2.347</v>
      </c>
      <c r="AB2481" t="s">
        <v>44</v>
      </c>
      <c r="AC2481" t="s">
        <v>65</v>
      </c>
      <c r="AD2481" t="s">
        <v>46</v>
      </c>
    </row>
    <row r="2482" spans="1:30" x14ac:dyDescent="0.25">
      <c r="A2482">
        <v>102481</v>
      </c>
      <c r="B2482">
        <v>42</v>
      </c>
      <c r="C2482" t="s">
        <v>71</v>
      </c>
      <c r="D2482" t="s">
        <v>68</v>
      </c>
      <c r="E2482" t="s">
        <v>42</v>
      </c>
      <c r="F2482">
        <v>42032.26</v>
      </c>
      <c r="G2482">
        <v>10091.68</v>
      </c>
      <c r="H2482">
        <v>773</v>
      </c>
      <c r="I2482">
        <v>56</v>
      </c>
      <c r="J2482">
        <v>4</v>
      </c>
      <c r="K2482" t="s">
        <v>33</v>
      </c>
      <c r="L2482" t="s">
        <v>37</v>
      </c>
      <c r="M2482" t="s">
        <v>33</v>
      </c>
      <c r="N2482" t="s">
        <v>34</v>
      </c>
      <c r="O2482" t="s">
        <v>49</v>
      </c>
      <c r="P2482">
        <v>7</v>
      </c>
      <c r="Q2482">
        <v>282</v>
      </c>
      <c r="R2482">
        <v>8</v>
      </c>
      <c r="S2482">
        <v>0</v>
      </c>
      <c r="T2482" t="s">
        <v>36</v>
      </c>
      <c r="U2482">
        <v>-1</v>
      </c>
      <c r="V2482">
        <v>3</v>
      </c>
      <c r="W2482" t="s">
        <v>37</v>
      </c>
      <c r="X2482" t="s">
        <v>33</v>
      </c>
      <c r="Y2482" t="s">
        <v>33</v>
      </c>
      <c r="Z2482">
        <v>504387.12</v>
      </c>
      <c r="AA2482">
        <v>0.24</v>
      </c>
      <c r="AB2482" t="s">
        <v>62</v>
      </c>
      <c r="AC2482" t="s">
        <v>51</v>
      </c>
      <c r="AD2482" t="s">
        <v>46</v>
      </c>
    </row>
    <row r="2483" spans="1:30" x14ac:dyDescent="0.25">
      <c r="A2483">
        <v>102482</v>
      </c>
      <c r="B2483">
        <v>38</v>
      </c>
      <c r="C2483" t="s">
        <v>75</v>
      </c>
      <c r="D2483" t="s">
        <v>68</v>
      </c>
      <c r="E2483" t="s">
        <v>32</v>
      </c>
      <c r="F2483">
        <v>59722.91</v>
      </c>
      <c r="G2483">
        <v>3283</v>
      </c>
      <c r="H2483">
        <v>560</v>
      </c>
      <c r="I2483">
        <v>115</v>
      </c>
      <c r="J2483">
        <v>3</v>
      </c>
      <c r="K2483" t="s">
        <v>33</v>
      </c>
      <c r="L2483" t="s">
        <v>37</v>
      </c>
      <c r="M2483" t="s">
        <v>33</v>
      </c>
      <c r="N2483" t="s">
        <v>34</v>
      </c>
      <c r="O2483" t="s">
        <v>43</v>
      </c>
      <c r="P2483">
        <v>28</v>
      </c>
      <c r="Q2483">
        <v>167</v>
      </c>
      <c r="R2483">
        <v>4</v>
      </c>
      <c r="S2483">
        <v>5</v>
      </c>
      <c r="T2483" t="s">
        <v>67</v>
      </c>
      <c r="U2483">
        <v>173</v>
      </c>
      <c r="V2483">
        <v>0</v>
      </c>
      <c r="W2483" t="s">
        <v>33</v>
      </c>
      <c r="X2483" t="s">
        <v>37</v>
      </c>
      <c r="Y2483" t="s">
        <v>33</v>
      </c>
      <c r="Z2483">
        <v>716674.92</v>
      </c>
      <c r="AA2483">
        <v>5.5E-2</v>
      </c>
      <c r="AB2483" t="s">
        <v>62</v>
      </c>
      <c r="AC2483" t="s">
        <v>39</v>
      </c>
      <c r="AD2483" t="s">
        <v>46</v>
      </c>
    </row>
    <row r="2484" spans="1:30" x14ac:dyDescent="0.25">
      <c r="A2484">
        <v>102483</v>
      </c>
      <c r="B2484">
        <v>33</v>
      </c>
      <c r="C2484" t="s">
        <v>71</v>
      </c>
      <c r="D2484" t="s">
        <v>31</v>
      </c>
      <c r="F2484">
        <v>12000</v>
      </c>
      <c r="G2484">
        <v>40737.64</v>
      </c>
      <c r="H2484">
        <v>745</v>
      </c>
      <c r="I2484">
        <v>53</v>
      </c>
      <c r="J2484">
        <v>5</v>
      </c>
      <c r="K2484" t="s">
        <v>33</v>
      </c>
      <c r="L2484" t="s">
        <v>33</v>
      </c>
      <c r="M2484" t="s">
        <v>33</v>
      </c>
      <c r="N2484" t="s">
        <v>34</v>
      </c>
      <c r="O2484" t="s">
        <v>49</v>
      </c>
      <c r="P2484">
        <v>12</v>
      </c>
      <c r="Q2484">
        <v>279</v>
      </c>
      <c r="R2484">
        <v>2</v>
      </c>
      <c r="S2484">
        <v>5</v>
      </c>
      <c r="T2484" t="s">
        <v>53</v>
      </c>
      <c r="U2484">
        <v>257</v>
      </c>
      <c r="V2484">
        <v>6</v>
      </c>
      <c r="W2484" t="s">
        <v>33</v>
      </c>
      <c r="X2484" t="s">
        <v>33</v>
      </c>
      <c r="Y2484" t="s">
        <v>33</v>
      </c>
      <c r="Z2484">
        <v>144000</v>
      </c>
      <c r="AA2484">
        <v>3.395</v>
      </c>
      <c r="AB2484" t="s">
        <v>38</v>
      </c>
      <c r="AC2484" t="s">
        <v>65</v>
      </c>
      <c r="AD2484" t="s">
        <v>46</v>
      </c>
    </row>
    <row r="2485" spans="1:30" x14ac:dyDescent="0.25">
      <c r="A2485">
        <v>102484</v>
      </c>
      <c r="B2485">
        <v>32</v>
      </c>
      <c r="C2485" t="s">
        <v>47</v>
      </c>
      <c r="D2485" t="s">
        <v>58</v>
      </c>
      <c r="E2485" t="s">
        <v>32</v>
      </c>
      <c r="F2485">
        <v>43800.19</v>
      </c>
      <c r="G2485">
        <v>0</v>
      </c>
      <c r="H2485">
        <v>663</v>
      </c>
      <c r="I2485">
        <v>134</v>
      </c>
      <c r="J2485">
        <v>3</v>
      </c>
      <c r="K2485" t="s">
        <v>33</v>
      </c>
      <c r="L2485" t="s">
        <v>33</v>
      </c>
      <c r="M2485" t="s">
        <v>33</v>
      </c>
      <c r="N2485" t="s">
        <v>55</v>
      </c>
      <c r="O2485" t="s">
        <v>59</v>
      </c>
      <c r="P2485">
        <v>26</v>
      </c>
      <c r="Q2485">
        <v>493</v>
      </c>
      <c r="R2485">
        <v>2</v>
      </c>
      <c r="S2485">
        <v>5</v>
      </c>
      <c r="T2485" t="s">
        <v>67</v>
      </c>
      <c r="U2485">
        <v>404</v>
      </c>
      <c r="V2485">
        <v>5</v>
      </c>
      <c r="W2485" t="s">
        <v>33</v>
      </c>
      <c r="X2485" t="s">
        <v>37</v>
      </c>
      <c r="Y2485" t="s">
        <v>33</v>
      </c>
      <c r="Z2485">
        <v>525602.28</v>
      </c>
      <c r="AA2485">
        <v>0</v>
      </c>
      <c r="AB2485" t="s">
        <v>38</v>
      </c>
      <c r="AC2485" t="s">
        <v>45</v>
      </c>
      <c r="AD2485" t="s">
        <v>46</v>
      </c>
    </row>
    <row r="2486" spans="1:30" x14ac:dyDescent="0.25">
      <c r="A2486">
        <v>102485</v>
      </c>
      <c r="B2486">
        <v>59</v>
      </c>
      <c r="C2486" t="s">
        <v>54</v>
      </c>
      <c r="D2486" t="s">
        <v>68</v>
      </c>
      <c r="E2486" t="s">
        <v>42</v>
      </c>
      <c r="F2486">
        <v>48266.14</v>
      </c>
      <c r="G2486">
        <v>62622.52</v>
      </c>
      <c r="H2486">
        <v>671</v>
      </c>
      <c r="I2486">
        <v>163</v>
      </c>
      <c r="J2486">
        <v>5</v>
      </c>
      <c r="K2486" t="s">
        <v>33</v>
      </c>
      <c r="L2486" t="s">
        <v>37</v>
      </c>
      <c r="M2486" t="s">
        <v>37</v>
      </c>
      <c r="N2486" t="s">
        <v>34</v>
      </c>
      <c r="O2486" t="s">
        <v>52</v>
      </c>
      <c r="P2486">
        <v>25</v>
      </c>
      <c r="Q2486">
        <v>144</v>
      </c>
      <c r="R2486">
        <v>7</v>
      </c>
      <c r="S2486">
        <v>1</v>
      </c>
      <c r="T2486" t="s">
        <v>46</v>
      </c>
      <c r="U2486">
        <v>317</v>
      </c>
      <c r="V2486">
        <v>1</v>
      </c>
      <c r="W2486" t="s">
        <v>37</v>
      </c>
      <c r="X2486" t="s">
        <v>37</v>
      </c>
      <c r="Y2486" t="s">
        <v>33</v>
      </c>
      <c r="Z2486">
        <v>579193.68000000005</v>
      </c>
      <c r="AA2486">
        <v>1.2969999999999999</v>
      </c>
      <c r="AB2486" t="s">
        <v>60</v>
      </c>
      <c r="AC2486" t="s">
        <v>45</v>
      </c>
      <c r="AD2486" t="s">
        <v>46</v>
      </c>
    </row>
    <row r="2487" spans="1:30" x14ac:dyDescent="0.25">
      <c r="A2487">
        <v>102486</v>
      </c>
      <c r="B2487">
        <v>41</v>
      </c>
      <c r="C2487" t="s">
        <v>30</v>
      </c>
      <c r="D2487" t="s">
        <v>58</v>
      </c>
      <c r="E2487" t="s">
        <v>32</v>
      </c>
      <c r="F2487">
        <v>21195.88</v>
      </c>
      <c r="G2487">
        <v>14723.47</v>
      </c>
      <c r="H2487">
        <v>614</v>
      </c>
      <c r="I2487">
        <v>73</v>
      </c>
      <c r="J2487">
        <v>5</v>
      </c>
      <c r="K2487" t="s">
        <v>33</v>
      </c>
      <c r="L2487" t="s">
        <v>37</v>
      </c>
      <c r="M2487" t="s">
        <v>37</v>
      </c>
      <c r="N2487" t="s">
        <v>55</v>
      </c>
      <c r="O2487" t="s">
        <v>43</v>
      </c>
      <c r="P2487">
        <v>23</v>
      </c>
      <c r="Q2487">
        <v>499</v>
      </c>
      <c r="R2487">
        <v>5</v>
      </c>
      <c r="S2487">
        <v>3</v>
      </c>
      <c r="T2487" t="s">
        <v>36</v>
      </c>
      <c r="U2487">
        <v>499</v>
      </c>
      <c r="V2487">
        <v>0</v>
      </c>
      <c r="W2487" t="s">
        <v>33</v>
      </c>
      <c r="X2487" t="s">
        <v>33</v>
      </c>
      <c r="Y2487" t="s">
        <v>33</v>
      </c>
      <c r="Z2487">
        <v>254350.56</v>
      </c>
      <c r="AA2487">
        <v>0.69499999999999995</v>
      </c>
      <c r="AB2487" t="s">
        <v>62</v>
      </c>
      <c r="AC2487" t="s">
        <v>65</v>
      </c>
      <c r="AD2487" t="s">
        <v>46</v>
      </c>
    </row>
    <row r="2488" spans="1:30" x14ac:dyDescent="0.25">
      <c r="A2488">
        <v>102487</v>
      </c>
      <c r="B2488">
        <v>64</v>
      </c>
      <c r="C2488" t="s">
        <v>75</v>
      </c>
      <c r="D2488" t="s">
        <v>31</v>
      </c>
      <c r="E2488" t="s">
        <v>32</v>
      </c>
      <c r="F2488">
        <v>33404.82</v>
      </c>
      <c r="G2488">
        <v>0</v>
      </c>
      <c r="H2488">
        <v>690</v>
      </c>
      <c r="I2488">
        <v>69</v>
      </c>
      <c r="J2488">
        <v>1</v>
      </c>
      <c r="K2488" t="s">
        <v>33</v>
      </c>
      <c r="L2488" t="s">
        <v>33</v>
      </c>
      <c r="M2488" t="s">
        <v>37</v>
      </c>
      <c r="N2488" t="s">
        <v>55</v>
      </c>
      <c r="O2488" t="s">
        <v>35</v>
      </c>
      <c r="P2488">
        <v>21</v>
      </c>
      <c r="Q2488">
        <v>130</v>
      </c>
      <c r="R2488">
        <v>7</v>
      </c>
      <c r="S2488">
        <v>0</v>
      </c>
      <c r="T2488" t="s">
        <v>67</v>
      </c>
      <c r="U2488">
        <v>-1</v>
      </c>
      <c r="V2488">
        <v>4</v>
      </c>
      <c r="W2488" t="s">
        <v>33</v>
      </c>
      <c r="X2488" t="s">
        <v>33</v>
      </c>
      <c r="Y2488" t="s">
        <v>37</v>
      </c>
      <c r="Z2488">
        <v>400857.84</v>
      </c>
      <c r="AA2488">
        <v>0</v>
      </c>
      <c r="AB2488" t="s">
        <v>60</v>
      </c>
      <c r="AC2488" t="s">
        <v>51</v>
      </c>
      <c r="AD2488" t="s">
        <v>46</v>
      </c>
    </row>
    <row r="2489" spans="1:30" x14ac:dyDescent="0.25">
      <c r="A2489">
        <v>102488</v>
      </c>
      <c r="B2489">
        <v>41</v>
      </c>
      <c r="C2489" t="s">
        <v>75</v>
      </c>
      <c r="D2489" t="s">
        <v>58</v>
      </c>
      <c r="E2489" t="s">
        <v>48</v>
      </c>
      <c r="F2489">
        <v>48473.54</v>
      </c>
      <c r="G2489">
        <v>20043.54</v>
      </c>
      <c r="H2489">
        <v>715</v>
      </c>
      <c r="I2489">
        <v>6</v>
      </c>
      <c r="J2489">
        <v>1</v>
      </c>
      <c r="K2489" t="s">
        <v>33</v>
      </c>
      <c r="L2489" t="s">
        <v>37</v>
      </c>
      <c r="M2489" t="s">
        <v>33</v>
      </c>
      <c r="N2489" t="s">
        <v>34</v>
      </c>
      <c r="O2489" t="s">
        <v>73</v>
      </c>
      <c r="P2489">
        <v>6</v>
      </c>
      <c r="Q2489">
        <v>158</v>
      </c>
      <c r="R2489">
        <v>1</v>
      </c>
      <c r="S2489">
        <v>3</v>
      </c>
      <c r="T2489" t="s">
        <v>53</v>
      </c>
      <c r="U2489">
        <v>151</v>
      </c>
      <c r="V2489">
        <v>1</v>
      </c>
      <c r="W2489" t="s">
        <v>37</v>
      </c>
      <c r="X2489" t="s">
        <v>33</v>
      </c>
      <c r="Y2489" t="s">
        <v>33</v>
      </c>
      <c r="Z2489">
        <v>581682.48</v>
      </c>
      <c r="AA2489">
        <v>0.41299999999999998</v>
      </c>
      <c r="AB2489" t="s">
        <v>62</v>
      </c>
      <c r="AC2489" t="s">
        <v>45</v>
      </c>
      <c r="AD2489" t="s">
        <v>46</v>
      </c>
    </row>
    <row r="2490" spans="1:30" x14ac:dyDescent="0.25">
      <c r="A2490">
        <v>102489</v>
      </c>
      <c r="B2490">
        <v>18</v>
      </c>
      <c r="C2490" t="s">
        <v>75</v>
      </c>
      <c r="D2490" t="s">
        <v>31</v>
      </c>
      <c r="E2490" t="s">
        <v>32</v>
      </c>
      <c r="F2490">
        <v>47586.2</v>
      </c>
      <c r="G2490">
        <v>42030.080000000002</v>
      </c>
      <c r="H2490">
        <v>724</v>
      </c>
      <c r="I2490">
        <v>140</v>
      </c>
      <c r="J2490">
        <v>2</v>
      </c>
      <c r="K2490" t="s">
        <v>33</v>
      </c>
      <c r="L2490" t="s">
        <v>33</v>
      </c>
      <c r="M2490" t="s">
        <v>33</v>
      </c>
      <c r="N2490" t="s">
        <v>34</v>
      </c>
      <c r="O2490" t="s">
        <v>63</v>
      </c>
      <c r="P2490">
        <v>9</v>
      </c>
      <c r="Q2490">
        <v>20</v>
      </c>
      <c r="R2490">
        <v>4</v>
      </c>
      <c r="S2490">
        <v>5</v>
      </c>
      <c r="T2490" t="s">
        <v>67</v>
      </c>
      <c r="U2490">
        <v>402</v>
      </c>
      <c r="V2490">
        <v>0</v>
      </c>
      <c r="W2490" t="s">
        <v>37</v>
      </c>
      <c r="X2490" t="s">
        <v>33</v>
      </c>
      <c r="Y2490" t="s">
        <v>33</v>
      </c>
      <c r="Z2490">
        <v>571034.4</v>
      </c>
      <c r="AA2490">
        <v>0.88300000000000001</v>
      </c>
      <c r="AB2490" t="s">
        <v>44</v>
      </c>
      <c r="AC2490" t="s">
        <v>45</v>
      </c>
      <c r="AD2490" t="s">
        <v>46</v>
      </c>
    </row>
    <row r="2491" spans="1:30" x14ac:dyDescent="0.25">
      <c r="A2491">
        <v>102490</v>
      </c>
      <c r="B2491">
        <v>35</v>
      </c>
      <c r="C2491" t="s">
        <v>75</v>
      </c>
      <c r="D2491" t="s">
        <v>31</v>
      </c>
      <c r="E2491" t="s">
        <v>42</v>
      </c>
      <c r="F2491">
        <v>16247.45</v>
      </c>
      <c r="G2491">
        <v>57603.62</v>
      </c>
      <c r="H2491">
        <v>688</v>
      </c>
      <c r="I2491">
        <v>55</v>
      </c>
      <c r="J2491">
        <v>4</v>
      </c>
      <c r="K2491" t="s">
        <v>33</v>
      </c>
      <c r="L2491" t="s">
        <v>37</v>
      </c>
      <c r="M2491" t="s">
        <v>33</v>
      </c>
      <c r="N2491" t="s">
        <v>34</v>
      </c>
      <c r="O2491" t="s">
        <v>56</v>
      </c>
      <c r="P2491">
        <v>9</v>
      </c>
      <c r="Q2491">
        <v>585</v>
      </c>
      <c r="R2491">
        <v>3</v>
      </c>
      <c r="S2491">
        <v>5</v>
      </c>
      <c r="T2491" t="s">
        <v>53</v>
      </c>
      <c r="U2491">
        <v>155</v>
      </c>
      <c r="V2491">
        <v>3</v>
      </c>
      <c r="W2491" t="s">
        <v>33</v>
      </c>
      <c r="X2491" t="s">
        <v>33</v>
      </c>
      <c r="Y2491" t="s">
        <v>33</v>
      </c>
      <c r="Z2491">
        <v>194969.4</v>
      </c>
      <c r="AA2491">
        <v>3.5449999999999999</v>
      </c>
      <c r="AB2491" t="s">
        <v>38</v>
      </c>
      <c r="AC2491" t="s">
        <v>65</v>
      </c>
      <c r="AD2491" t="s">
        <v>46</v>
      </c>
    </row>
    <row r="2492" spans="1:30" x14ac:dyDescent="0.25">
      <c r="A2492">
        <v>102491</v>
      </c>
      <c r="B2492">
        <v>36</v>
      </c>
      <c r="C2492" t="s">
        <v>66</v>
      </c>
      <c r="D2492" t="s">
        <v>58</v>
      </c>
      <c r="E2492" t="s">
        <v>48</v>
      </c>
      <c r="F2492">
        <v>38086.589999999997</v>
      </c>
      <c r="G2492">
        <v>33547.72</v>
      </c>
      <c r="H2492">
        <v>688</v>
      </c>
      <c r="I2492">
        <v>72</v>
      </c>
      <c r="J2492">
        <v>3</v>
      </c>
      <c r="K2492" t="s">
        <v>33</v>
      </c>
      <c r="L2492" t="s">
        <v>33</v>
      </c>
      <c r="M2492" t="s">
        <v>33</v>
      </c>
      <c r="N2492" t="s">
        <v>53</v>
      </c>
      <c r="O2492" t="s">
        <v>49</v>
      </c>
      <c r="P2492">
        <v>4</v>
      </c>
      <c r="Q2492">
        <v>519</v>
      </c>
      <c r="R2492">
        <v>6</v>
      </c>
      <c r="S2492">
        <v>2</v>
      </c>
      <c r="T2492" t="s">
        <v>67</v>
      </c>
      <c r="U2492">
        <v>349</v>
      </c>
      <c r="V2492">
        <v>3</v>
      </c>
      <c r="W2492" t="s">
        <v>33</v>
      </c>
      <c r="X2492" t="s">
        <v>33</v>
      </c>
      <c r="Y2492" t="s">
        <v>33</v>
      </c>
      <c r="Z2492">
        <v>457039.08</v>
      </c>
      <c r="AA2492">
        <v>0.88100000000000001</v>
      </c>
      <c r="AB2492" t="s">
        <v>62</v>
      </c>
      <c r="AC2492" t="s">
        <v>51</v>
      </c>
      <c r="AD2492" t="s">
        <v>46</v>
      </c>
    </row>
    <row r="2493" spans="1:30" x14ac:dyDescent="0.25">
      <c r="A2493">
        <v>102492</v>
      </c>
      <c r="B2493">
        <v>25</v>
      </c>
      <c r="C2493" t="s">
        <v>30</v>
      </c>
      <c r="D2493" t="s">
        <v>31</v>
      </c>
      <c r="E2493" t="s">
        <v>48</v>
      </c>
      <c r="F2493">
        <v>40853.93</v>
      </c>
      <c r="G2493">
        <v>5808.96</v>
      </c>
      <c r="H2493">
        <v>785</v>
      </c>
      <c r="I2493">
        <v>164</v>
      </c>
      <c r="J2493">
        <v>2</v>
      </c>
      <c r="K2493" t="s">
        <v>33</v>
      </c>
      <c r="L2493" t="s">
        <v>37</v>
      </c>
      <c r="M2493" t="s">
        <v>33</v>
      </c>
      <c r="N2493" t="s">
        <v>53</v>
      </c>
      <c r="O2493" t="s">
        <v>52</v>
      </c>
      <c r="P2493">
        <v>28</v>
      </c>
      <c r="Q2493">
        <v>287</v>
      </c>
      <c r="R2493">
        <v>3</v>
      </c>
      <c r="S2493">
        <v>0</v>
      </c>
      <c r="T2493" t="s">
        <v>53</v>
      </c>
      <c r="U2493">
        <v>-1</v>
      </c>
      <c r="V2493">
        <v>6</v>
      </c>
      <c r="W2493" t="s">
        <v>33</v>
      </c>
      <c r="X2493" t="s">
        <v>37</v>
      </c>
      <c r="Y2493" t="s">
        <v>37</v>
      </c>
      <c r="Z2493">
        <v>490247.16</v>
      </c>
      <c r="AA2493">
        <v>0.14199999999999999</v>
      </c>
      <c r="AB2493" t="s">
        <v>44</v>
      </c>
      <c r="AC2493" t="s">
        <v>51</v>
      </c>
      <c r="AD2493" t="s">
        <v>46</v>
      </c>
    </row>
    <row r="2494" spans="1:30" x14ac:dyDescent="0.25">
      <c r="A2494">
        <v>102493</v>
      </c>
      <c r="B2494">
        <v>30</v>
      </c>
      <c r="C2494" t="s">
        <v>47</v>
      </c>
      <c r="D2494" t="s">
        <v>58</v>
      </c>
      <c r="E2494" t="s">
        <v>42</v>
      </c>
      <c r="F2494">
        <v>23185.55</v>
      </c>
      <c r="G2494">
        <v>0</v>
      </c>
      <c r="H2494">
        <v>775</v>
      </c>
      <c r="I2494">
        <v>62</v>
      </c>
      <c r="J2494">
        <v>5</v>
      </c>
      <c r="K2494" t="s">
        <v>33</v>
      </c>
      <c r="L2494" t="s">
        <v>33</v>
      </c>
      <c r="M2494" t="s">
        <v>33</v>
      </c>
      <c r="N2494" t="s">
        <v>34</v>
      </c>
      <c r="O2494" t="s">
        <v>73</v>
      </c>
      <c r="P2494">
        <v>21</v>
      </c>
      <c r="Q2494">
        <v>304</v>
      </c>
      <c r="R2494">
        <v>1</v>
      </c>
      <c r="S2494">
        <v>0</v>
      </c>
      <c r="T2494" t="s">
        <v>67</v>
      </c>
      <c r="U2494">
        <v>-1</v>
      </c>
      <c r="V2494">
        <v>6</v>
      </c>
      <c r="W2494" t="s">
        <v>37</v>
      </c>
      <c r="X2494" t="s">
        <v>33</v>
      </c>
      <c r="Y2494" t="s">
        <v>33</v>
      </c>
      <c r="Z2494">
        <v>278226.59999999998</v>
      </c>
      <c r="AA2494">
        <v>0</v>
      </c>
      <c r="AB2494" t="s">
        <v>38</v>
      </c>
      <c r="AC2494" t="s">
        <v>65</v>
      </c>
      <c r="AD2494" t="s">
        <v>46</v>
      </c>
    </row>
    <row r="2495" spans="1:30" x14ac:dyDescent="0.25">
      <c r="A2495">
        <v>102494</v>
      </c>
      <c r="B2495">
        <v>31</v>
      </c>
      <c r="C2495" t="s">
        <v>66</v>
      </c>
      <c r="D2495" t="s">
        <v>31</v>
      </c>
      <c r="E2495" t="s">
        <v>42</v>
      </c>
      <c r="F2495">
        <v>20209.12</v>
      </c>
      <c r="G2495">
        <v>41695.1</v>
      </c>
      <c r="H2495">
        <v>798</v>
      </c>
      <c r="I2495">
        <v>29</v>
      </c>
      <c r="J2495">
        <v>3</v>
      </c>
      <c r="K2495" t="s">
        <v>33</v>
      </c>
      <c r="L2495" t="s">
        <v>37</v>
      </c>
      <c r="M2495" t="s">
        <v>33</v>
      </c>
      <c r="N2495" t="s">
        <v>34</v>
      </c>
      <c r="O2495" t="s">
        <v>35</v>
      </c>
      <c r="P2495">
        <v>7</v>
      </c>
      <c r="Q2495">
        <v>550</v>
      </c>
      <c r="R2495">
        <v>4</v>
      </c>
      <c r="S2495">
        <v>5</v>
      </c>
      <c r="T2495" t="s">
        <v>53</v>
      </c>
      <c r="U2495">
        <v>112</v>
      </c>
      <c r="V2495">
        <v>2</v>
      </c>
      <c r="W2495" t="s">
        <v>37</v>
      </c>
      <c r="X2495" t="s">
        <v>33</v>
      </c>
      <c r="Y2495" t="s">
        <v>37</v>
      </c>
      <c r="Z2495">
        <v>242509.44</v>
      </c>
      <c r="AA2495">
        <v>2.0630000000000002</v>
      </c>
      <c r="AB2495" t="s">
        <v>38</v>
      </c>
      <c r="AC2495" t="s">
        <v>65</v>
      </c>
      <c r="AD2495" t="s">
        <v>40</v>
      </c>
    </row>
    <row r="2496" spans="1:30" x14ac:dyDescent="0.25">
      <c r="A2496">
        <v>102495</v>
      </c>
      <c r="B2496">
        <v>59</v>
      </c>
      <c r="C2496" t="s">
        <v>47</v>
      </c>
      <c r="D2496" t="s">
        <v>31</v>
      </c>
      <c r="E2496" t="s">
        <v>42</v>
      </c>
      <c r="F2496">
        <v>76361.429999999993</v>
      </c>
      <c r="G2496">
        <v>18724.990000000002</v>
      </c>
      <c r="H2496">
        <v>565</v>
      </c>
      <c r="I2496">
        <v>24</v>
      </c>
      <c r="J2496">
        <v>1</v>
      </c>
      <c r="K2496" t="s">
        <v>33</v>
      </c>
      <c r="L2496" t="s">
        <v>37</v>
      </c>
      <c r="M2496" t="s">
        <v>33</v>
      </c>
      <c r="N2496" t="s">
        <v>34</v>
      </c>
      <c r="O2496" t="s">
        <v>35</v>
      </c>
      <c r="P2496">
        <v>12</v>
      </c>
      <c r="Q2496">
        <v>169</v>
      </c>
      <c r="R2496">
        <v>7</v>
      </c>
      <c r="S2496">
        <v>3</v>
      </c>
      <c r="U2496">
        <v>128</v>
      </c>
      <c r="V2496">
        <v>0</v>
      </c>
      <c r="W2496" t="s">
        <v>37</v>
      </c>
      <c r="X2496" t="s">
        <v>33</v>
      </c>
      <c r="Y2496" t="s">
        <v>33</v>
      </c>
      <c r="Z2496">
        <v>916337.16</v>
      </c>
      <c r="AA2496">
        <v>0.245</v>
      </c>
      <c r="AB2496" t="s">
        <v>60</v>
      </c>
      <c r="AC2496" t="s">
        <v>39</v>
      </c>
      <c r="AD2496" t="s">
        <v>46</v>
      </c>
    </row>
    <row r="2497" spans="1:30" x14ac:dyDescent="0.25">
      <c r="A2497">
        <v>102496</v>
      </c>
      <c r="B2497">
        <v>20</v>
      </c>
      <c r="C2497" t="s">
        <v>76</v>
      </c>
      <c r="D2497" t="s">
        <v>31</v>
      </c>
      <c r="E2497" t="s">
        <v>42</v>
      </c>
      <c r="F2497">
        <v>46551.55</v>
      </c>
      <c r="G2497">
        <v>22138.97</v>
      </c>
      <c r="H2497">
        <v>687</v>
      </c>
      <c r="I2497">
        <v>24</v>
      </c>
      <c r="J2497">
        <v>4</v>
      </c>
      <c r="K2497" t="s">
        <v>33</v>
      </c>
      <c r="L2497" t="s">
        <v>37</v>
      </c>
      <c r="M2497" t="s">
        <v>33</v>
      </c>
      <c r="N2497" t="s">
        <v>34</v>
      </c>
      <c r="O2497" t="s">
        <v>43</v>
      </c>
      <c r="P2497">
        <v>6</v>
      </c>
      <c r="Q2497">
        <v>163</v>
      </c>
      <c r="R2497">
        <v>6</v>
      </c>
      <c r="S2497">
        <v>4</v>
      </c>
      <c r="T2497" t="s">
        <v>67</v>
      </c>
      <c r="U2497">
        <v>58</v>
      </c>
      <c r="V2497">
        <v>4</v>
      </c>
      <c r="W2497" t="s">
        <v>33</v>
      </c>
      <c r="X2497" t="s">
        <v>37</v>
      </c>
      <c r="Y2497" t="s">
        <v>33</v>
      </c>
      <c r="Z2497">
        <v>558618.6</v>
      </c>
      <c r="AA2497">
        <v>0.47599999999999998</v>
      </c>
      <c r="AB2497" t="s">
        <v>44</v>
      </c>
      <c r="AC2497" t="s">
        <v>45</v>
      </c>
      <c r="AD2497" t="s">
        <v>46</v>
      </c>
    </row>
    <row r="2498" spans="1:30" x14ac:dyDescent="0.25">
      <c r="A2498">
        <v>102497</v>
      </c>
      <c r="B2498">
        <v>24</v>
      </c>
      <c r="C2498" t="s">
        <v>54</v>
      </c>
      <c r="D2498" t="s">
        <v>31</v>
      </c>
      <c r="E2498" t="s">
        <v>42</v>
      </c>
      <c r="F2498">
        <v>61446.33</v>
      </c>
      <c r="G2498">
        <v>57393.32</v>
      </c>
      <c r="H2498">
        <v>693</v>
      </c>
      <c r="I2498">
        <v>166</v>
      </c>
      <c r="J2498">
        <v>3</v>
      </c>
      <c r="K2498" t="s">
        <v>33</v>
      </c>
      <c r="L2498" t="s">
        <v>33</v>
      </c>
      <c r="M2498" t="s">
        <v>37</v>
      </c>
      <c r="N2498" t="s">
        <v>34</v>
      </c>
      <c r="O2498" t="s">
        <v>59</v>
      </c>
      <c r="P2498">
        <v>3</v>
      </c>
      <c r="Q2498">
        <v>132</v>
      </c>
      <c r="R2498">
        <v>1</v>
      </c>
      <c r="S2498">
        <v>4</v>
      </c>
      <c r="T2498" t="s">
        <v>53</v>
      </c>
      <c r="U2498">
        <v>95</v>
      </c>
      <c r="V2498">
        <v>4</v>
      </c>
      <c r="W2498" t="s">
        <v>33</v>
      </c>
      <c r="X2498" t="s">
        <v>37</v>
      </c>
      <c r="Y2498" t="s">
        <v>33</v>
      </c>
      <c r="Z2498">
        <v>737355.96</v>
      </c>
      <c r="AA2498">
        <v>0.93400000000000005</v>
      </c>
      <c r="AB2498" t="s">
        <v>44</v>
      </c>
      <c r="AC2498" t="s">
        <v>39</v>
      </c>
      <c r="AD2498" t="s">
        <v>46</v>
      </c>
    </row>
    <row r="2499" spans="1:30" x14ac:dyDescent="0.25">
      <c r="A2499">
        <v>102498</v>
      </c>
      <c r="B2499">
        <v>44</v>
      </c>
      <c r="C2499" t="s">
        <v>66</v>
      </c>
      <c r="D2499" t="s">
        <v>68</v>
      </c>
      <c r="E2499" t="s">
        <v>32</v>
      </c>
      <c r="F2499">
        <v>52202.19</v>
      </c>
      <c r="G2499">
        <v>31575.5</v>
      </c>
      <c r="H2499">
        <v>648</v>
      </c>
      <c r="I2499">
        <v>11</v>
      </c>
      <c r="J2499">
        <v>1</v>
      </c>
      <c r="K2499" t="s">
        <v>33</v>
      </c>
      <c r="L2499" t="s">
        <v>33</v>
      </c>
      <c r="M2499" t="s">
        <v>33</v>
      </c>
      <c r="N2499" t="s">
        <v>34</v>
      </c>
      <c r="O2499" t="s">
        <v>52</v>
      </c>
      <c r="P2499">
        <v>19</v>
      </c>
      <c r="Q2499">
        <v>310</v>
      </c>
      <c r="R2499">
        <v>2</v>
      </c>
      <c r="S2499">
        <v>5</v>
      </c>
      <c r="T2499" t="s">
        <v>67</v>
      </c>
      <c r="U2499">
        <v>356</v>
      </c>
      <c r="V2499">
        <v>0</v>
      </c>
      <c r="W2499" t="s">
        <v>33</v>
      </c>
      <c r="X2499" t="s">
        <v>37</v>
      </c>
      <c r="Y2499" t="s">
        <v>33</v>
      </c>
      <c r="Z2499">
        <v>626426.28</v>
      </c>
      <c r="AA2499">
        <v>0.60499999999999998</v>
      </c>
      <c r="AB2499" t="s">
        <v>62</v>
      </c>
      <c r="AC2499" t="s">
        <v>45</v>
      </c>
      <c r="AD2499" t="s">
        <v>46</v>
      </c>
    </row>
    <row r="2500" spans="1:30" x14ac:dyDescent="0.25">
      <c r="A2500">
        <v>102499</v>
      </c>
      <c r="B2500">
        <v>50</v>
      </c>
      <c r="C2500" t="s">
        <v>47</v>
      </c>
      <c r="D2500" t="s">
        <v>58</v>
      </c>
      <c r="E2500" t="s">
        <v>42</v>
      </c>
      <c r="F2500">
        <v>76437.539999999994</v>
      </c>
      <c r="G2500">
        <v>15717.64</v>
      </c>
      <c r="H2500">
        <v>661</v>
      </c>
      <c r="I2500">
        <v>1</v>
      </c>
      <c r="J2500">
        <v>2</v>
      </c>
      <c r="K2500" t="s">
        <v>33</v>
      </c>
      <c r="L2500" t="s">
        <v>37</v>
      </c>
      <c r="M2500" t="s">
        <v>33</v>
      </c>
      <c r="N2500" t="s">
        <v>34</v>
      </c>
      <c r="O2500" t="s">
        <v>56</v>
      </c>
      <c r="P2500">
        <v>24</v>
      </c>
      <c r="Q2500">
        <v>521</v>
      </c>
      <c r="R2500">
        <v>4</v>
      </c>
      <c r="S2500">
        <v>1</v>
      </c>
      <c r="T2500" t="s">
        <v>53</v>
      </c>
      <c r="U2500">
        <v>306</v>
      </c>
      <c r="V2500">
        <v>2</v>
      </c>
      <c r="W2500" t="s">
        <v>33</v>
      </c>
      <c r="X2500" t="s">
        <v>37</v>
      </c>
      <c r="Y2500" t="s">
        <v>33</v>
      </c>
      <c r="Z2500">
        <v>917250.48</v>
      </c>
      <c r="AA2500">
        <v>0.20599999999999999</v>
      </c>
      <c r="AB2500" t="s">
        <v>50</v>
      </c>
      <c r="AC2500" t="s">
        <v>39</v>
      </c>
      <c r="AD2500" t="s">
        <v>46</v>
      </c>
    </row>
    <row r="2501" spans="1:30" x14ac:dyDescent="0.25">
      <c r="A2501">
        <v>102500</v>
      </c>
      <c r="B2501">
        <v>54</v>
      </c>
      <c r="C2501" t="s">
        <v>41</v>
      </c>
      <c r="D2501" t="s">
        <v>68</v>
      </c>
      <c r="E2501" t="s">
        <v>42</v>
      </c>
      <c r="F2501">
        <v>23424.92</v>
      </c>
      <c r="G2501">
        <v>38143.919999999998</v>
      </c>
      <c r="H2501">
        <v>729</v>
      </c>
      <c r="I2501">
        <v>141</v>
      </c>
      <c r="J2501">
        <v>4</v>
      </c>
      <c r="K2501" t="s">
        <v>33</v>
      </c>
      <c r="L2501" t="s">
        <v>37</v>
      </c>
      <c r="M2501" t="s">
        <v>33</v>
      </c>
      <c r="N2501" t="s">
        <v>34</v>
      </c>
      <c r="O2501" t="s">
        <v>73</v>
      </c>
      <c r="P2501">
        <v>15</v>
      </c>
      <c r="Q2501">
        <v>278</v>
      </c>
      <c r="R2501">
        <v>5</v>
      </c>
      <c r="S2501">
        <v>3</v>
      </c>
      <c r="T2501" t="s">
        <v>53</v>
      </c>
      <c r="U2501">
        <v>400</v>
      </c>
      <c r="V2501">
        <v>0</v>
      </c>
      <c r="W2501" t="s">
        <v>33</v>
      </c>
      <c r="X2501" t="s">
        <v>33</v>
      </c>
      <c r="Y2501" t="s">
        <v>33</v>
      </c>
      <c r="Z2501">
        <v>281099.03999999998</v>
      </c>
      <c r="AA2501">
        <v>1.6279999999999999</v>
      </c>
      <c r="AB2501" t="s">
        <v>50</v>
      </c>
      <c r="AC2501" t="s">
        <v>65</v>
      </c>
      <c r="AD2501"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bank_marketing_complete_dataset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Bharath T</cp:lastModifiedBy>
  <dcterms:created xsi:type="dcterms:W3CDTF">2026-09-24T09:02:02Z</dcterms:created>
  <dcterms:modified xsi:type="dcterms:W3CDTF">2026-10-06T13:25:12Z</dcterms:modified>
</cp:coreProperties>
</file>