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ggaa\Desktop\Upwork\"/>
    </mc:Choice>
  </mc:AlternateContent>
  <xr:revisionPtr revIDLastSave="0" documentId="13_ncr:1_{833CE51F-BDD3-40AA-98C0-A2DF76F3306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S2" i="1"/>
  <c r="V3" i="1" l="1"/>
  <c r="W3" i="1" s="1"/>
  <c r="W2" i="1"/>
  <c r="Y2" i="1" s="1"/>
  <c r="AF3" i="1" l="1"/>
  <c r="Y3" i="1"/>
  <c r="AC3" i="1" s="1"/>
  <c r="AC2" i="1" l="1"/>
  <c r="AF2" i="1" l="1"/>
</calcChain>
</file>

<file path=xl/sharedStrings.xml><?xml version="1.0" encoding="utf-8"?>
<sst xmlns="http://schemas.openxmlformats.org/spreadsheetml/2006/main" count="57" uniqueCount="55">
  <si>
    <t>COMPANY NAME</t>
  </si>
  <si>
    <t>INVOICE NO.</t>
  </si>
  <si>
    <t>Description</t>
  </si>
  <si>
    <t>Account Details</t>
  </si>
  <si>
    <t>Ctns</t>
  </si>
  <si>
    <r>
      <rPr>
        <sz val="12"/>
        <color indexed="8"/>
        <rFont val="Calibri"/>
      </rPr>
      <t>180</t>
    </r>
    <r>
      <rPr>
        <sz val="12"/>
        <color indexed="8"/>
        <rFont val="宋体"/>
      </rPr>
      <t xml:space="preserve">度
</t>
    </r>
    <r>
      <rPr>
        <sz val="12"/>
        <color indexed="8"/>
        <rFont val="Calibri"/>
      </rPr>
      <t>Handson</t>
    </r>
  </si>
  <si>
    <t>Bed</t>
  </si>
  <si>
    <t>Vendor Advance Deposit Amount</t>
  </si>
  <si>
    <t>Token Deposit Date</t>
  </si>
  <si>
    <t>Advance Balance Date</t>
  </si>
  <si>
    <t>Actual Vendor Amount</t>
  </si>
  <si>
    <t>Customer Amount</t>
  </si>
  <si>
    <t>Vendor Advance Balance Paid</t>
  </si>
  <si>
    <t>Vendor Final Balance</t>
  </si>
  <si>
    <t>Vendor Final Balance Date</t>
  </si>
  <si>
    <t>Manufacturing Days</t>
  </si>
  <si>
    <t>Planned Inspection Date</t>
  </si>
  <si>
    <t>Actual Inspection Date</t>
  </si>
  <si>
    <t>Inspection Remarks</t>
  </si>
  <si>
    <t>Inspection Done By</t>
  </si>
  <si>
    <t>Model</t>
  </si>
  <si>
    <t>Photo</t>
  </si>
  <si>
    <t>Dimensions</t>
  </si>
  <si>
    <t>Unit</t>
  </si>
  <si>
    <t>Remarks</t>
  </si>
  <si>
    <t>Unit Price</t>
  </si>
  <si>
    <t>Invoice Date</t>
  </si>
  <si>
    <t>Customer Amount after discount</t>
  </si>
  <si>
    <t>Wechat</t>
  </si>
  <si>
    <t>Email</t>
  </si>
  <si>
    <t>Contact No.</t>
  </si>
  <si>
    <t>Qty</t>
  </si>
  <si>
    <t>S No.</t>
  </si>
  <si>
    <t>List No.</t>
  </si>
  <si>
    <t>Sub-List No.</t>
  </si>
  <si>
    <t>AJDH345678J</t>
  </si>
  <si>
    <t>25x25</t>
  </si>
  <si>
    <t>Teak Wood brown</t>
  </si>
  <si>
    <t>pcs</t>
  </si>
  <si>
    <t>Table</t>
  </si>
  <si>
    <t>12X12</t>
  </si>
  <si>
    <t>Wooden</t>
  </si>
  <si>
    <t>handson2@business.com</t>
  </si>
  <si>
    <t>handson1@business.com</t>
  </si>
  <si>
    <t>Commission %</t>
  </si>
  <si>
    <t>Commission RMB</t>
  </si>
  <si>
    <t>Token Deposit (HSTC)</t>
  </si>
  <si>
    <t>Vendor Deposit %</t>
  </si>
  <si>
    <t>Token Deposit (Customer)</t>
  </si>
  <si>
    <t>CBM (m3)</t>
  </si>
  <si>
    <t>Gross Weight (kgs)</t>
  </si>
  <si>
    <t>Net Weight (kgs)</t>
  </si>
  <si>
    <t>Vendor Advance Balance</t>
  </si>
  <si>
    <r>
      <rPr>
        <sz val="12"/>
        <color indexed="8"/>
        <rFont val="宋体"/>
      </rPr>
      <t xml:space="preserve">
</t>
    </r>
    <r>
      <rPr>
        <sz val="12"/>
        <color indexed="8"/>
        <rFont val="Calibri"/>
      </rPr>
      <t>TRY Handson</t>
    </r>
  </si>
  <si>
    <t>ABCS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</si>
</sst>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 x14ac:knownFonts="1">
    <font>
      <sz val="11"/>
      <color theme="1"/>
      <name val="Calibri"/>
      <family val="2"/>
      <scheme val="minor"/>
    </font>
    <font>
      <b/>
      <sz val="12"/>
      <color indexed="10"/>
      <name val="Calibri"/>
    </font>
    <font>
      <sz val="12"/>
      <color indexed="8"/>
      <name val="宋体"/>
    </font>
    <font>
      <sz val="12"/>
      <color indexed="8"/>
      <name val="Calibri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NumberFormat="1" applyFont="1" applyAlignment="1">
      <alignment vertical="center"/>
    </xf>
    <xf numFmtId="0" fontId="0" fillId="0" borderId="0" xfId="0" applyAlignment="1"/>
    <xf numFmtId="0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3" fillId="0" borderId="6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1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3" borderId="7" xfId="0" applyNumberFormat="1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14" fontId="0" fillId="0" borderId="3" xfId="0" applyNumberFormat="1" applyBorder="1"/>
    <xf numFmtId="0" fontId="7" fillId="4" borderId="3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vertical="center" wrapText="1"/>
    </xf>
    <xf numFmtId="0" fontId="1" fillId="4" borderId="2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vertical="center" wrapText="1"/>
    </xf>
    <xf numFmtId="0" fontId="1" fillId="5" borderId="2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214044</xdr:colOff>
      <xdr:row>1</xdr:row>
      <xdr:rowOff>77057</xdr:rowOff>
    </xdr:from>
    <xdr:to>
      <xdr:col>12</xdr:col>
      <xdr:colOff>1311324</xdr:colOff>
      <xdr:row>1</xdr:row>
      <xdr:rowOff>900017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68" y="1181529"/>
          <a:ext cx="1097280" cy="822960"/>
        </a:xfrm>
        <a:prstGeom prst="rect">
          <a:avLst/>
        </a:prstGeom>
      </xdr:spPr>
    </xdr:pic>
    <xdr:clientData/>
  </xdr:twoCellAnchor>
  <xdr:twoCellAnchor>
    <xdr:from>
      <xdr:col>12</xdr:col>
      <xdr:colOff>214046</xdr:colOff>
      <xdr:row>2</xdr:row>
      <xdr:rowOff>85619</xdr:rowOff>
    </xdr:from>
    <xdr:to>
      <xdr:col>12</xdr:col>
      <xdr:colOff>1311477</xdr:colOff>
      <xdr:row>2</xdr:row>
      <xdr:rowOff>908579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70" y="2183259"/>
          <a:ext cx="1097431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ndson2@business.com" TargetMode="External"/><Relationship Id="rId1" Type="http://schemas.openxmlformats.org/officeDocument/2006/relationships/hyperlink" Target="mailto:handson1@busines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3"/>
  <sheetViews>
    <sheetView tabSelected="1" zoomScale="44" zoomScaleNormal="40" workbookViewId="0">
      <selection activeCell="O8" sqref="O8"/>
    </sheetView>
  </sheetViews>
  <sheetFormatPr defaultRowHeight="14.4" x14ac:dyDescent="0.3"/>
  <cols>
    <col min="1" max="1" width="6.21875" customWidth="1"/>
    <col min="3" max="3" width="7.44140625" customWidth="1"/>
    <col min="4" max="4" width="17.33203125" bestFit="1" customWidth="1"/>
    <col min="5" max="5" width="13.44140625" customWidth="1"/>
    <col min="6" max="6" width="12.21875" customWidth="1"/>
    <col min="7" max="8" width="12.6640625" customWidth="1"/>
    <col min="11" max="12" width="12.44140625" customWidth="1"/>
    <col min="13" max="13" width="22.5546875" customWidth="1"/>
    <col min="14" max="17" width="12.44140625" customWidth="1"/>
    <col min="18" max="18" width="6.77734375" customWidth="1"/>
    <col min="19" max="19" width="14.6640625" bestFit="1" customWidth="1"/>
    <col min="20" max="20" width="10.88671875" customWidth="1"/>
    <col min="21" max="21" width="8.44140625" bestFit="1" customWidth="1"/>
    <col min="22" max="22" width="33.77734375" bestFit="1" customWidth="1"/>
    <col min="23" max="23" width="43.44140625" bestFit="1" customWidth="1"/>
    <col min="25" max="25" width="38" bestFit="1" customWidth="1"/>
    <col min="26" max="26" width="13.6640625" customWidth="1"/>
    <col min="27" max="27" width="11.109375" customWidth="1"/>
    <col min="28" max="28" width="9.88671875" customWidth="1"/>
    <col min="29" max="29" width="68.88671875" bestFit="1" customWidth="1"/>
    <col min="30" max="30" width="11.33203125" customWidth="1"/>
    <col min="31" max="31" width="9.33203125" customWidth="1"/>
    <col min="32" max="32" width="74.109375" bestFit="1" customWidth="1"/>
    <col min="35" max="35" width="40.88671875" bestFit="1" customWidth="1"/>
    <col min="36" max="38" width="10.88671875" customWidth="1"/>
    <col min="40" max="40" width="6.6640625" customWidth="1"/>
  </cols>
  <sheetData>
    <row r="1" spans="1:277" s="2" customFormat="1" ht="51" customHeight="1" x14ac:dyDescent="0.3">
      <c r="A1" s="11" t="s">
        <v>32</v>
      </c>
      <c r="B1" s="12" t="s">
        <v>33</v>
      </c>
      <c r="C1" s="12" t="s">
        <v>34</v>
      </c>
      <c r="D1" s="15" t="s">
        <v>0</v>
      </c>
      <c r="E1" s="15" t="s">
        <v>30</v>
      </c>
      <c r="F1" s="15" t="s">
        <v>29</v>
      </c>
      <c r="G1" s="16" t="s">
        <v>28</v>
      </c>
      <c r="H1" s="16" t="s">
        <v>3</v>
      </c>
      <c r="I1" s="16" t="s">
        <v>26</v>
      </c>
      <c r="J1" s="16" t="s">
        <v>1</v>
      </c>
      <c r="K1" s="17" t="s">
        <v>2</v>
      </c>
      <c r="L1" s="14" t="s">
        <v>20</v>
      </c>
      <c r="M1" s="14" t="s">
        <v>21</v>
      </c>
      <c r="N1" s="14" t="s">
        <v>22</v>
      </c>
      <c r="O1" s="14" t="s">
        <v>24</v>
      </c>
      <c r="P1" s="14" t="s">
        <v>23</v>
      </c>
      <c r="Q1" s="11" t="s">
        <v>25</v>
      </c>
      <c r="R1" s="11" t="s">
        <v>31</v>
      </c>
      <c r="S1" s="25" t="s">
        <v>11</v>
      </c>
      <c r="T1" s="13" t="s">
        <v>27</v>
      </c>
      <c r="U1" s="22" t="s">
        <v>44</v>
      </c>
      <c r="V1" s="26" t="s">
        <v>45</v>
      </c>
      <c r="W1" s="28" t="s">
        <v>10</v>
      </c>
      <c r="X1" s="21" t="s">
        <v>47</v>
      </c>
      <c r="Y1" s="27" t="s">
        <v>7</v>
      </c>
      <c r="Z1" s="19" t="s">
        <v>48</v>
      </c>
      <c r="AA1" s="19" t="s">
        <v>46</v>
      </c>
      <c r="AB1" s="14" t="s">
        <v>8</v>
      </c>
      <c r="AC1" s="28" t="s">
        <v>52</v>
      </c>
      <c r="AD1" s="21" t="s">
        <v>12</v>
      </c>
      <c r="AE1" s="18" t="s">
        <v>9</v>
      </c>
      <c r="AF1" s="29" t="s">
        <v>13</v>
      </c>
      <c r="AG1" s="20" t="s">
        <v>14</v>
      </c>
      <c r="AH1" s="18" t="s">
        <v>15</v>
      </c>
      <c r="AI1" s="27" t="s">
        <v>16</v>
      </c>
      <c r="AJ1" s="30" t="s">
        <v>17</v>
      </c>
      <c r="AK1" s="16" t="s">
        <v>19</v>
      </c>
      <c r="AL1" s="16" t="s">
        <v>18</v>
      </c>
      <c r="AM1" s="23" t="s">
        <v>49</v>
      </c>
      <c r="AN1" s="14" t="s">
        <v>4</v>
      </c>
      <c r="AO1" s="23" t="s">
        <v>50</v>
      </c>
      <c r="AP1" s="23" t="s">
        <v>51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s="2" customFormat="1" ht="61.8" customHeight="1" x14ac:dyDescent="0.3">
      <c r="A2" s="7"/>
      <c r="B2" s="3">
        <v>1</v>
      </c>
      <c r="C2" s="6">
        <v>1</v>
      </c>
      <c r="D2" s="3" t="s">
        <v>5</v>
      </c>
      <c r="E2" s="3">
        <v>1234567890</v>
      </c>
      <c r="F2" s="8" t="s">
        <v>43</v>
      </c>
      <c r="G2" s="3">
        <v>1234567890</v>
      </c>
      <c r="H2" s="3" t="s">
        <v>35</v>
      </c>
      <c r="I2" s="4">
        <v>43916</v>
      </c>
      <c r="J2" s="3">
        <v>121</v>
      </c>
      <c r="K2" s="3" t="s">
        <v>6</v>
      </c>
      <c r="L2" s="3"/>
      <c r="M2" s="10"/>
      <c r="N2" s="3" t="s">
        <v>36</v>
      </c>
      <c r="O2" s="3" t="s">
        <v>37</v>
      </c>
      <c r="P2" s="3" t="s">
        <v>38</v>
      </c>
      <c r="Q2" s="5">
        <v>8000</v>
      </c>
      <c r="R2" s="5">
        <v>1</v>
      </c>
      <c r="S2" s="5">
        <f>Q2*R2</f>
        <v>8000</v>
      </c>
      <c r="T2" s="5">
        <v>7800</v>
      </c>
      <c r="U2" s="5">
        <v>25</v>
      </c>
      <c r="V2" s="5">
        <f>(T2*U2)%</f>
        <v>1950</v>
      </c>
      <c r="W2" s="5">
        <f>T2-V2</f>
        <v>5850</v>
      </c>
      <c r="X2" s="5">
        <v>30</v>
      </c>
      <c r="Y2" s="5">
        <f>(W2*X2)%</f>
        <v>1755</v>
      </c>
      <c r="Z2" s="5">
        <v>200</v>
      </c>
      <c r="AA2" s="5">
        <v>100</v>
      </c>
      <c r="AB2" s="24">
        <v>43925</v>
      </c>
      <c r="AC2" s="5">
        <f>Y2-(Z2+AA2)</f>
        <v>1455</v>
      </c>
      <c r="AD2" s="5">
        <v>1400</v>
      </c>
      <c r="AE2" s="24">
        <v>43925</v>
      </c>
      <c r="AF2" s="5">
        <f>W2-(Z2+AA2+AD2)</f>
        <v>4150</v>
      </c>
      <c r="AG2" s="24">
        <v>43925</v>
      </c>
      <c r="AH2" s="5">
        <v>25</v>
      </c>
      <c r="AI2" s="24">
        <v>43925</v>
      </c>
      <c r="AJ2" s="24">
        <v>43925</v>
      </c>
      <c r="AK2" s="5"/>
      <c r="AL2" s="5"/>
      <c r="AM2" s="9">
        <v>5</v>
      </c>
      <c r="AN2" s="7">
        <v>4</v>
      </c>
      <c r="AO2" s="5">
        <v>1</v>
      </c>
      <c r="AP2" s="5">
        <v>1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</row>
    <row r="3" spans="1:277" ht="78" customHeight="1" x14ac:dyDescent="0.3">
      <c r="A3" s="7">
        <v>2</v>
      </c>
      <c r="B3" s="3">
        <v>1</v>
      </c>
      <c r="C3" s="6">
        <v>2</v>
      </c>
      <c r="D3" s="3" t="s">
        <v>53</v>
      </c>
      <c r="E3" s="3">
        <v>987654321</v>
      </c>
      <c r="F3" s="8" t="s">
        <v>42</v>
      </c>
      <c r="G3" s="3">
        <v>987654321</v>
      </c>
      <c r="H3" s="3" t="s">
        <v>35</v>
      </c>
      <c r="I3" s="4">
        <v>43916</v>
      </c>
      <c r="J3" s="3">
        <v>121</v>
      </c>
      <c r="K3" s="3" t="s">
        <v>39</v>
      </c>
      <c r="L3" s="3"/>
      <c r="M3" s="10"/>
      <c r="N3" s="3" t="s">
        <v>40</v>
      </c>
      <c r="O3" s="3" t="s">
        <v>41</v>
      </c>
      <c r="P3" s="3" t="s">
        <v>38</v>
      </c>
      <c r="Q3" s="5" t="s">
        <v>54</v>
      </c>
      <c r="R3" s="5">
        <v>2</v>
      </c>
      <c r="S3" s="5"/>
      <c r="T3" s="5">
        <v>3800</v>
      </c>
      <c r="U3" s="5">
        <v>25</v>
      </c>
      <c r="V3" s="5">
        <f>(T3*U3)%</f>
        <v>950</v>
      </c>
      <c r="W3" s="5">
        <f>T3-V3</f>
        <v>2850</v>
      </c>
      <c r="X3" s="5">
        <v>30</v>
      </c>
      <c r="Y3" s="5">
        <f>(W3*X3)%</f>
        <v>855</v>
      </c>
      <c r="Z3" s="5">
        <v>200</v>
      </c>
      <c r="AA3" s="5">
        <v>100</v>
      </c>
      <c r="AB3" s="24">
        <v>43925</v>
      </c>
      <c r="AC3" s="5">
        <f>Y3-(Z3+AA3)</f>
        <v>555</v>
      </c>
      <c r="AD3" s="5">
        <v>1400</v>
      </c>
      <c r="AE3" s="24">
        <v>43925</v>
      </c>
      <c r="AF3" s="5">
        <f>W3-(Z3+AA3+AD3)</f>
        <v>1150</v>
      </c>
      <c r="AG3" s="24">
        <v>43925</v>
      </c>
      <c r="AH3" s="5">
        <v>25</v>
      </c>
      <c r="AI3" s="24">
        <v>43925</v>
      </c>
      <c r="AJ3" s="24">
        <v>43925</v>
      </c>
      <c r="AK3" s="5"/>
      <c r="AL3" s="5"/>
      <c r="AM3" s="9">
        <v>1</v>
      </c>
      <c r="AN3" s="7">
        <v>2</v>
      </c>
      <c r="AO3" s="5">
        <v>1</v>
      </c>
      <c r="AP3" s="5">
        <v>1</v>
      </c>
    </row>
  </sheetData>
  <hyperlinks>
    <hyperlink ref="F2" r:id="rId1" xr:uid="{00000000-0004-0000-0000-000000000000}"/>
    <hyperlink ref="F3" r:id="rId2" xr:uid="{00000000-0004-0000-00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N R</dc:creator>
  <cp:lastModifiedBy>Asis Bagga</cp:lastModifiedBy>
  <dcterms:created xsi:type="dcterms:W3CDTF">2020-03-07T15:07:30Z</dcterms:created>
  <dcterms:modified xsi:type="dcterms:W3CDTF">2020-05-02T17:44:07Z</dcterms:modified>
</cp:coreProperties>
</file>