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amanr\OneDrive\Desktop\"/>
    </mc:Choice>
  </mc:AlternateContent>
  <xr:revisionPtr revIDLastSave="0" documentId="13_ncr:1_{14FC915E-3F0A-4344-915B-12A9D3A11537}" xr6:coauthVersionLast="47" xr6:coauthVersionMax="47" xr10:uidLastSave="{00000000-0000-0000-0000-000000000000}"/>
  <bookViews>
    <workbookView xWindow="-108" yWindow="-108" windowWidth="23256" windowHeight="12456" tabRatio="685" activeTab="1" xr2:uid="{C2CD2463-68F3-4142-9B42-0F76111A414A}"/>
  </bookViews>
  <sheets>
    <sheet name="Pivot Report" sheetId="1" r:id="rId1"/>
    <sheet name="Dashboard" sheetId="2" r:id="rId2"/>
    <sheet name="Satisfaction Score trend " sheetId="5" r:id="rId3"/>
    <sheet name="Average Waiting Time" sheetId="4" r:id="rId4"/>
    <sheet name="Daily ER patient Visit" sheetId="3" r:id="rId5"/>
  </sheets>
  <definedNames>
    <definedName name="Slicer_Date__Month">#N/A</definedName>
    <definedName name="Slicer_Date__Year">#N/A</definedName>
  </definedNames>
  <calcPr calcId="191029"/>
  <pivotCaches>
    <pivotCache cacheId="2353" r:id="rId6"/>
    <pivotCache cacheId="2356" r:id="rId7"/>
    <pivotCache cacheId="2359" r:id="rId8"/>
    <pivotCache cacheId="2362" r:id="rId9"/>
    <pivotCache cacheId="2365" r:id="rId10"/>
    <pivotCache cacheId="2368" r:id="rId11"/>
    <pivotCache cacheId="2371" r:id="rId12"/>
    <pivotCache cacheId="2374" r:id="rId13"/>
    <pivotCache cacheId="2377" r:id="rId14"/>
    <pivotCache cacheId="2380" r:id="rId15"/>
    <pivotCache cacheId="2383" r:id="rId16"/>
    <pivotCache cacheId="2386" r:id="rId17"/>
  </pivotCaches>
  <extLst>
    <ext xmlns:x14="http://schemas.microsoft.com/office/spreadsheetml/2009/9/main" uri="{876F7934-8845-4945-9796-88D515C7AA90}">
      <x14:pivotCaches>
        <pivotCache cacheId="1368"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97816a2-ef9b-4e3d-9ef0-042b6fb24a23" name="Hospital Emergency Room Data" connection="Query - Hospital Emergency Room Data"/>
          <x15:modelTable id="Calender Table_a5b7eb40-c7aa-445a-875f-1915ae1c5838" name="Calender Table" connection="Query - Calender Table"/>
        </x15:modelTables>
        <x15:modelRelationships>
          <x15:modelRelationship fromTable="Hospital Emergency Room Data" fromColumn="Patient Admission Date" toTable="Calender Table" toColumn="Date"/>
        </x15:modelRelationships>
        <x15:extLst>
          <ext xmlns:x16="http://schemas.microsoft.com/office/spreadsheetml/2014/11/main" uri="{9835A34E-60A6-4A7C-AAB8-D5F71C897F49}">
            <x16:modelTimeGroupings>
              <x16:modelTimeGrouping tableName="Calende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 tableName="Hospital Emergency Room Data" columnName="Patient Admission Date.2" columnId="Patient Admission Date2">
                <x16:calculatedTimeColumn columnName="Patient Admission Date.2 (Hour)" columnId="Patient Admission Date 2 (Hour)" contentType="hours" isSelected="1"/>
                <x16:calculatedTimeColumn columnName="Patient Admission Date.2 (Minute)" columnId="Patient Admission Date 2 (Minute)" contentType="minutes" isSelected="1"/>
              </x16:modelTimeGrouping>
              <x16:modelTimeGrouping tableName="Hospital Emergency Room Data" columnName="Patient Admission Date" columnId="Patient Admission Date">
                <x16:calculatedTimeColumn columnName="Patient Admission Date (Year)" columnId="Patient Admission Date (Year)" contentType="years" isSelected="1"/>
                <x16:calculatedTimeColumn columnName="Patient Admission Date (Quarter)" columnId="Patient Admission Date (Quarter)" contentType="quarters" isSelected="1"/>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1" i="1" l="1"/>
  <c r="D71" i="1"/>
  <c r="C72" i="1"/>
  <c r="D72" i="1"/>
  <c r="B71" i="1"/>
  <c r="B7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318B84-57D3-4935-B1F3-C701E5757F0E}" name="Query - Calender Table" description="Connection to the 'Calender Table' query in the workbook." type="100" refreshedVersion="8" minRefreshableVersion="5">
    <extLst>
      <ext xmlns:x15="http://schemas.microsoft.com/office/spreadsheetml/2010/11/main" uri="{DE250136-89BD-433C-8126-D09CA5730AF9}">
        <x15:connection id="e9521766-e2aa-4cd2-bdc7-1c8a8d9fa016"/>
      </ext>
    </extLst>
  </connection>
  <connection id="2" xr16:uid="{43E79CD8-D264-473B-8FF4-626EBAADADE8}"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d21ebe8-da98-4abf-ba8d-f6da4c8f78dc"/>
      </ext>
    </extLst>
  </connection>
  <connection id="3" xr16:uid="{745AC7D0-F166-4330-86D7-0518F429B82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<sst xmlns="http://schemas.openxmlformats.org/spreadsheetml/2006/main" count="179" uniqueCount="72">
  <si>
    <t>Distinct Count of Patient Id</t>
  </si>
  <si>
    <t>Average of Patient Waittime</t>
  </si>
  <si>
    <t>Average of Patient Satisfaction Score</t>
  </si>
  <si>
    <t>Row Labels</t>
  </si>
  <si>
    <t>Grand Total</t>
  </si>
  <si>
    <t>1-Apr</t>
  </si>
  <si>
    <t>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</si>
  <si>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</si>
  <si>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</si>
  <si>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</si>
  <si>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</si>
  <si>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</si>
  <si>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</si>
  <si>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</si>
  <si>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</si>
  <si>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</si>
  <si>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</si>
  <si>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</si>
  <si>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</si>
  <si>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</si>
  <si>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</si>
  <si>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</si>
  <si>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</si>
  <si>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</si>
  <si>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</si>
  <si>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</si>
  <si>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</si>
  <si>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</si>
  <si>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</si>
  <si>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</si>
  <si>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</si>
  <si>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</si>
  <si>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</si>
  <si>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</si>
  <si>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</si>
  <si>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</si>
  <si>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Daily trends of No. of Patients</t>
  </si>
  <si>
    <t>Avarage Wait Time</t>
  </si>
  <si>
    <t>Satisfaction Score daily trend</t>
  </si>
  <si>
    <t>Sum of Patient Satisfaction Score</t>
  </si>
  <si>
    <t>Count of Patient Attend Status</t>
  </si>
  <si>
    <t>Admitted</t>
  </si>
  <si>
    <t>Not Admitted</t>
  </si>
  <si>
    <t>Count of Patient Admission Flag</t>
  </si>
  <si>
    <t>Count of Patient Admission Flag2</t>
  </si>
  <si>
    <t>Admission Status</t>
  </si>
  <si>
    <t>No. of Patients</t>
  </si>
  <si>
    <t>% Status</t>
  </si>
  <si>
    <t>Count of Patient Age Group</t>
  </si>
  <si>
    <t>0-09</t>
  </si>
  <si>
    <t>10-19</t>
  </si>
  <si>
    <t>20-29</t>
  </si>
  <si>
    <t>30-39</t>
  </si>
  <si>
    <t>40-49</t>
  </si>
  <si>
    <t>50-59</t>
  </si>
  <si>
    <t>60-69</t>
  </si>
  <si>
    <t>70-79</t>
  </si>
  <si>
    <t>Dalay</t>
  </si>
  <si>
    <t>Not Delay</t>
  </si>
  <si>
    <t>Female</t>
  </si>
  <si>
    <t>Male</t>
  </si>
  <si>
    <t>Count of Patient Gender</t>
  </si>
  <si>
    <t>Cardiology</t>
  </si>
  <si>
    <t>Gastroenterology</t>
  </si>
  <si>
    <t>General Practice</t>
  </si>
  <si>
    <t>Neurology</t>
  </si>
  <si>
    <t>None</t>
  </si>
  <si>
    <t>Orthopedics</t>
  </si>
  <si>
    <t>Physiotherapy</t>
  </si>
  <si>
    <t>Renal</t>
  </si>
  <si>
    <t>Count of Department Referral</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</si>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</sst>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1" tint="0.499984740745262"/>
        <bgColor indexed="64"/>
      </patternFill>
    </fill>
    <fill>
      <patternFill patternType="solid">
        <fgColor theme="3"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0" borderId="0" xfId="0" applyAlignment="1">
      <alignment horizontal="left" indent="1"/>
    </xf>
    <xf numFmtId="0" fontId="0" fillId="0" borderId="0" xfId="0" applyNumberFormat="1"/>
    <xf numFmtId="0" fontId="0" fillId="3" borderId="0" xfId="0" applyFill="1"/>
    <xf numFmtId="0" fontId="0" fillId="0" borderId="0" xfId="0" applyAlignment="1">
      <alignment wrapText="1"/>
    </xf>
    <xf numFmtId="0" fontId="0" fillId="0" borderId="0" xfId="0" pivotButton="1" applyAlignment="1">
      <alignment wrapText="1"/>
    </xf>
    <xf numFmtId="10" fontId="0" fillId="0" borderId="0" xfId="0" applyNumberFormat="1"/>
    <xf numFmtId="1" fontId="0" fillId="0" borderId="0" xfId="0" applyNumberFormat="1"/>
    <xf numFmtId="0" fontId="0" fillId="3" borderId="0" xfId="0" applyFill="1" applyAlignment="1">
      <alignment vertical="center"/>
    </xf>
    <xf numFmtId="0" fontId="2" fillId="3" borderId="0" xfId="0" applyFont="1" applyFill="1" applyAlignment="1">
      <alignment vertical="center"/>
    </xf>
    <xf numFmtId="0" fontId="2" fillId="3" borderId="0" xfId="0" applyFont="1" applyFill="1" applyAlignment="1">
      <alignment horizontal="center" vertical="center"/>
    </xf>
    <xf numFmtId="0" fontId="0" fillId="3" borderId="0" xfId="0" applyFill="1" applyAlignment="1">
      <alignment horizontal="center"/>
    </xf>
    <xf numFmtId="9" fontId="0" fillId="3" borderId="0" xfId="1" applyFont="1" applyFill="1" applyAlignment="1">
      <alignment horizontal="center"/>
    </xf>
  </cellXfs>
  <cellStyles count="2">
    <cellStyle name="Normal" xfId="0" builtinId="0"/>
    <cellStyle name="Percent" xfId="1" builtinId="5"/>
  </cellStyles>
  <dxfs count="1266">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alignment wrapText="1"/>
    </dxf>
    <dxf>
      <alignment wrapText="1"/>
    </dxf>
    <dxf>
      <numFmt numFmtId="2" formatCode="0.00"/>
    </dxf>
    <dxf>
      <numFmt numFmtId="2" formatCode="0.00"/>
    </dxf>
    <dxf>
      <numFmt numFmtId="2" formatCode="0.00"/>
    </dxf>
    <dxf>
      <numFmt numFmtId="1" formatCode="0"/>
    </dxf>
    <dxf>
      <alignment wrapText="1"/>
    </dxf>
    <dxf>
      <numFmt numFmtId="1" formatCode="0"/>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alignment wrapText="1"/>
    </dxf>
    <dxf>
      <alignment wrapText="1"/>
    </dxf>
    <dxf>
      <numFmt numFmtId="2" formatCode="0.00"/>
    </dxf>
    <dxf>
      <numFmt numFmtId="2" formatCode="0.00"/>
    </dxf>
    <dxf>
      <numFmt numFmtId="2" formatCode="0.00"/>
    </dxf>
    <dxf>
      <numFmt numFmtId="1" formatCode="0"/>
    </dxf>
    <dxf>
      <alignment wrapText="1"/>
    </dxf>
    <dxf>
      <numFmt numFmtId="1" formatCode="0"/>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alignment wrapText="1"/>
    </dxf>
    <dxf>
      <alignment wrapText="1"/>
    </dxf>
    <dxf>
      <numFmt numFmtId="2" formatCode="0.00"/>
    </dxf>
    <dxf>
      <numFmt numFmtId="2" formatCode="0.00"/>
    </dxf>
    <dxf>
      <numFmt numFmtId="2" formatCode="0.00"/>
    </dxf>
    <dxf>
      <numFmt numFmtId="1" formatCode="0"/>
    </dxf>
    <dxf>
      <alignment wrapText="1"/>
    </dxf>
    <dxf>
      <numFmt numFmtId="1" formatCode="0"/>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alignment wrapText="1"/>
    </dxf>
    <dxf>
      <alignment wrapText="1"/>
    </dxf>
    <dxf>
      <numFmt numFmtId="2" formatCode="0.00"/>
    </dxf>
    <dxf>
      <numFmt numFmtId="2" formatCode="0.00"/>
    </dxf>
    <dxf>
      <numFmt numFmtId="2" formatCode="0.00"/>
    </dxf>
    <dxf>
      <numFmt numFmtId="1" formatCode="0"/>
    </dxf>
    <dxf>
      <alignment wrapText="1"/>
    </dxf>
    <dxf>
      <numFmt numFmtId="1" formatCode="0"/>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alignment wrapText="1"/>
    </dxf>
    <dxf>
      <alignment wrapText="1"/>
    </dxf>
    <dxf>
      <numFmt numFmtId="2" formatCode="0.00"/>
    </dxf>
    <dxf>
      <numFmt numFmtId="2" formatCode="0.00"/>
    </dxf>
    <dxf>
      <numFmt numFmtId="2" formatCode="0.00"/>
    </dxf>
    <dxf>
      <numFmt numFmtId="1" formatCode="0"/>
    </dxf>
    <dxf>
      <alignment wrapText="1"/>
    </dxf>
    <dxf>
      <numFmt numFmtId="1" formatCode="0"/>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alignment wrapText="1"/>
    </dxf>
    <dxf>
      <alignment wrapText="1"/>
    </dxf>
    <dxf>
      <numFmt numFmtId="2" formatCode="0.00"/>
    </dxf>
    <dxf>
      <numFmt numFmtId="2" formatCode="0.00"/>
    </dxf>
    <dxf>
      <numFmt numFmtId="2" formatCode="0.00"/>
    </dxf>
    <dxf>
      <numFmt numFmtId="1" formatCode="0"/>
    </dxf>
    <dxf>
      <alignment wrapText="1"/>
    </dxf>
    <dxf>
      <numFmt numFmtId="1" formatCode="0"/>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alignment wrapText="1"/>
    </dxf>
    <dxf>
      <alignment wrapText="1"/>
    </dxf>
    <dxf>
      <numFmt numFmtId="2" formatCode="0.00"/>
    </dxf>
    <dxf>
      <numFmt numFmtId="2" formatCode="0.00"/>
    </dxf>
    <dxf>
      <numFmt numFmtId="2" formatCode="0.00"/>
    </dxf>
    <dxf>
      <numFmt numFmtId="1" formatCode="0"/>
    </dxf>
    <dxf>
      <alignment wrapText="1"/>
    </dxf>
    <dxf>
      <numFmt numFmtId="1" formatCode="0"/>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alignment wrapText="1"/>
    </dxf>
    <dxf>
      <alignment wrapText="1"/>
    </dxf>
    <dxf>
      <numFmt numFmtId="2" formatCode="0.00"/>
    </dxf>
    <dxf>
      <numFmt numFmtId="2" formatCode="0.00"/>
    </dxf>
    <dxf>
      <numFmt numFmtId="2" formatCode="0.00"/>
    </dxf>
    <dxf>
      <numFmt numFmtId="1" formatCode="0"/>
    </dxf>
    <dxf>
      <alignment wrapText="1"/>
    </dxf>
    <dxf>
      <numFmt numFmtId="1" formatCode="0"/>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numFmt numFmtId="2" formatCode="0.00"/>
    </dxf>
    <dxf>
      <numFmt numFmtId="2" formatCode="0.00"/>
    </dxf>
    <dxf>
      <alignment wrapText="1"/>
    </dxf>
    <dxf>
      <alignment wrapText="1"/>
    </dxf>
    <dxf>
      <alignment wrapText="1"/>
    </dxf>
    <dxf>
      <alignment wrapText="1"/>
    </dxf>
    <dxf>
      <numFmt numFmtId="2" formatCode="0.00"/>
    </dxf>
    <dxf>
      <alignment wrapText="1"/>
    </dxf>
    <dxf>
      <alignment wrapText="1"/>
    </dxf>
    <dxf>
      <numFmt numFmtId="2" formatCode="0.00"/>
    </dxf>
    <dxf>
      <numFmt numFmtId="1" formatCode="0"/>
    </dxf>
    <dxf>
      <alignment wrapText="1"/>
    </dxf>
    <dxf>
      <alignment wrapText="1"/>
    </dxf>
    <dxf>
      <alignment wrapText="1"/>
    </dxf>
    <dxf>
      <numFmt numFmtId="14" formatCode="0.00%"/>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numFmt numFmtId="1" formatCode="0"/>
    </dxf>
    <dxf>
      <alignment wrapText="1"/>
    </dxf>
    <dxf>
      <alignment wrapText="1"/>
    </dxf>
    <dxf>
      <alignment wrapText="1"/>
    </dxf>
    <dxf>
      <numFmt numFmtId="14" formatCode="0.00%"/>
    </dxf>
    <dxf>
      <alignment wrapText="1"/>
    </dxf>
    <dxf>
      <alignment wrapText="1"/>
    </dxf>
    <dxf>
      <numFmt numFmtId="2" formatCode="0.00"/>
    </dxf>
    <dxf>
      <alignment wrapText="1"/>
    </dxf>
    <dxf>
      <alignment wrapText="1"/>
    </dxf>
    <dxf>
      <numFmt numFmtId="2" formatCode="0.00"/>
    </dxf>
    <dxf>
      <numFmt numFmtId="2" formatCode="0.00"/>
    </dxf>
    <dxf>
      <numFmt numFmtId="2" formatCode="0.00"/>
    </dxf>
    <dxf>
      <alignment wrapText="1"/>
    </dxf>
    <dxf>
      <alignment wrapText="1"/>
    </dxf>
    <dxf>
      <alignment wrapText="1"/>
    </dxf>
    <dxf>
      <font>
        <b/>
        <color theme="1"/>
      </font>
      <border>
        <bottom style="thin">
          <color theme="4"/>
        </bottom>
        <vertical/>
        <horizontal/>
      </border>
    </dxf>
    <dxf>
      <font>
        <color theme="1"/>
        <name val="Aptos Black"/>
        <family val="2"/>
        <scheme val="none"/>
      </font>
      <fill>
        <patternFill>
          <bgColor theme="3" tint="0.499984740745262"/>
        </patternFill>
      </fill>
      <border diagonalUp="0" diagonalDown="0">
        <left/>
        <right/>
        <top/>
        <bottom/>
        <vertical/>
        <horizontal/>
      </border>
    </dxf>
  </dxfs>
  <tableStyles count="1" defaultTableStyle="TableStyleMedium2" defaultPivotStyle="PivotStyleLight16">
    <tableStyle name="SlicerStyleLight1 2" pivot="0" table="0" count="10" xr9:uid="{2868807B-46CC-44A1-BC26-700B9FB20C09}">
      <tableStyleElement type="wholeTable" dxfId="1265"/>
      <tableStyleElement type="headerRow" dxfId="1264"/>
    </tableStyle>
  </tableStyles>
  <colors>
    <mruColors>
      <color rgb="FFFF999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Work.xlsx]Pivot Report!PivotTable7</c:name>
    <c:fmtId val="0"/>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9D2D2FF1-70D5-41DD-A2D9-064343B31CB0}" type="CELLRANGE">
                  <a:rPr lang="en-US"/>
                  <a:pPr>
                    <a:defRPr sz="6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2">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36F0B086-4399-48D6-A153-C923A4AD2C41}" type="CELLRANGE">
                  <a:rPr lang="en-US"/>
                  <a:pPr>
                    <a:defRPr sz="6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3.0303110104547969E-2"/>
          <c:y val="5.6158037063548862E-2"/>
          <c:w val="0.93520451302647567"/>
          <c:h val="0.88768193748508695"/>
        </c:manualLayout>
      </c:layout>
      <c:barChart>
        <c:barDir val="bar"/>
        <c:grouping val="clustered"/>
        <c:varyColors val="0"/>
        <c:ser>
          <c:idx val="0"/>
          <c:order val="0"/>
          <c:tx>
            <c:strRef>
              <c:f>'Pivot Report'!$D$23:$D$24</c:f>
              <c:strCache>
                <c:ptCount val="1"/>
                <c:pt idx="0">
                  <c:v>Count of Patient Admission Flag</c:v>
                </c:pt>
              </c:strCache>
            </c:strRef>
          </c:tx>
          <c:spPr>
            <a:solidFill>
              <a:schemeClr val="accent2">
                <a:lumMod val="40000"/>
                <a:lumOff val="60000"/>
              </a:schemeClr>
            </a:solidFill>
            <a:ln>
              <a:noFill/>
            </a:ln>
            <a:effectLst/>
          </c:spPr>
          <c:invertIfNegative val="0"/>
          <c:dLbls>
            <c:dLbl>
              <c:idx val="0"/>
              <c:tx>
                <c:rich>
                  <a:bodyPr/>
                  <a:lstStyle/>
                  <a:p>
                    <a:fld id="{9D2D2FF1-70D5-41DD-A2D9-064343B31C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1"/>
              <c:tx>
                <c:rich>
                  <a:bodyPr/>
                  <a:lstStyle/>
                  <a:p>
                    <a:fld id="{36F0B086-4399-48D6-A153-C923A4AD2C4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Report'!$D$23:$D$24</c:f>
              <c:strCache>
                <c:ptCount val="2"/>
                <c:pt idx="0">
                  <c:v>Admitted</c:v>
                </c:pt>
                <c:pt idx="1">
                  <c:v>Not Admitted</c:v>
                </c:pt>
              </c:strCache>
            </c:strRef>
          </c:cat>
          <c:val>
            <c:numRef>
              <c:f>'Pivot Report'!$D$23:$D$24</c:f>
              <c:numCache>
                <c:formatCode>0</c:formatCode>
                <c:ptCount val="2"/>
                <c:pt idx="0">
                  <c:v>237</c:v>
                </c:pt>
                <c:pt idx="1">
                  <c:v>242</c:v>
                </c:pt>
              </c:numCache>
            </c:numRef>
          </c:val>
          <c:extLst>
            <c:ext xmlns:c16="http://schemas.microsoft.com/office/drawing/2014/chart" uri="{C3380CC4-5D6E-409C-BE32-E72D297353CC}">
              <c16:uniqueId val="{00000009-0E07-40DC-8ED1-B27FE5C50935}"/>
            </c:ext>
          </c:extLst>
        </c:ser>
        <c:ser>
          <c:idx val="1"/>
          <c:order val="1"/>
          <c:tx>
            <c:strRef>
              <c:f>'Pivot Report'!$D$23:$D$24</c:f>
              <c:strCache>
                <c:ptCount val="1"/>
                <c:pt idx="0">
                  <c:v>Count of Patient Admission Flag2</c:v>
                </c:pt>
              </c:strCache>
            </c:strRef>
          </c:tx>
          <c:spPr>
            <a:solidFill>
              <a:schemeClr val="accent2"/>
            </a:solidFill>
            <a:ln>
              <a:noFill/>
            </a:ln>
            <a:effectLst/>
          </c:spPr>
          <c:invertIfNegative val="0"/>
          <c:cat>
            <c:strRef>
              <c:f>'Pivot Report'!$D$23:$D$24</c:f>
              <c:strCache>
                <c:ptCount val="2"/>
                <c:pt idx="0">
                  <c:v>Admitted</c:v>
                </c:pt>
                <c:pt idx="1">
                  <c:v>Not Admitted</c:v>
                </c:pt>
              </c:strCache>
            </c:strRef>
          </c:cat>
          <c:val>
            <c:numRef>
              <c:f>'Pivot Report'!$D$23:$D$24</c:f>
              <c:numCache>
                <c:formatCode>0.00%</c:formatCode>
                <c:ptCount val="2"/>
                <c:pt idx="0">
                  <c:v>0.49478079331941544</c:v>
                </c:pt>
                <c:pt idx="1">
                  <c:v>0.50521920668058451</c:v>
                </c:pt>
              </c:numCache>
            </c:numRef>
          </c:val>
          <c:extLst>
            <c:ext xmlns:c16="http://schemas.microsoft.com/office/drawing/2014/chart" uri="{C3380CC4-5D6E-409C-BE32-E72D297353CC}">
              <c16:uniqueId val="{0000000A-0E07-40DC-8ED1-B27FE5C50935}"/>
            </c:ext>
          </c:extLst>
        </c:ser>
        <c:dLbls>
          <c:showLegendKey val="0"/>
          <c:showVal val="0"/>
          <c:showCatName val="0"/>
          <c:showSerName val="0"/>
          <c:showPercent val="0"/>
          <c:showBubbleSize val="0"/>
        </c:dLbls>
        <c:gapWidth val="0"/>
        <c:axId val="192990783"/>
        <c:axId val="192993663"/>
      </c:barChart>
      <c:catAx>
        <c:axId val="192990783"/>
        <c:scaling>
          <c:orientation val="minMax"/>
        </c:scaling>
        <c:delete val="1"/>
        <c:axPos val="l"/>
        <c:numFmt formatCode="General" sourceLinked="1"/>
        <c:majorTickMark val="out"/>
        <c:minorTickMark val="none"/>
        <c:tickLblPos val="nextTo"/>
        <c:crossAx val="192993663"/>
        <c:crosses val="autoZero"/>
        <c:auto val="1"/>
        <c:lblAlgn val="ctr"/>
        <c:lblOffset val="100"/>
        <c:noMultiLvlLbl val="0"/>
      </c:catAx>
      <c:valAx>
        <c:axId val="192993663"/>
        <c:scaling>
          <c:orientation val="minMax"/>
        </c:scaling>
        <c:delete val="1"/>
        <c:axPos val="b"/>
        <c:numFmt formatCode="0" sourceLinked="1"/>
        <c:majorTickMark val="out"/>
        <c:minorTickMark val="none"/>
        <c:tickLblPos val="nextTo"/>
        <c:crossAx val="19299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Work.xlsx]Pivot Report!PivotTable5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893780483917243E-2"/>
          <c:y val="0"/>
          <c:w val="0.96476829068241465"/>
          <c:h val="0.79797979797979801"/>
        </c:manualLayout>
      </c:layout>
      <c:areaChart>
        <c:grouping val="standard"/>
        <c:varyColors val="0"/>
        <c:ser>
          <c:idx val="0"/>
          <c:order val="0"/>
          <c:tx>
            <c:strRef>
              <c:f>'Pivot Report'!$G$5</c:f>
              <c:strCache>
                <c:ptCount val="1"/>
                <c:pt idx="0">
                  <c:v>Total</c:v>
                </c:pt>
              </c:strCache>
            </c:strRef>
          </c:tx>
          <c:spPr>
            <a:solidFill>
              <a:schemeClr val="tx1">
                <a:lumMod val="85000"/>
                <a:lumOff val="15000"/>
              </a:schemeClr>
            </a:solidFill>
            <a:ln w="25400">
              <a:noFill/>
            </a:ln>
            <a:effectLst/>
          </c:spPr>
          <c:cat>
            <c:multiLvlStrRef>
              <c:f>'Pivot Report'!$F$6:$F$66</c:f>
              <c:multiLvlStrCache>
                <c:ptCount val="30"/>
                <c:lvl>
                  <c:pt idx="0">
                    <c:v>Apr</c:v>
                  </c:pt>
                  <c:pt idx="1">
                    <c:v>Apr</c:v>
                  </c:pt>
                  <c:pt idx="2">
                    <c:v>Apr</c:v>
                  </c:pt>
                  <c:pt idx="3">
                    <c:v>Apr</c:v>
                  </c:pt>
                  <c:pt idx="4">
                    <c:v>Apr</c:v>
                  </c:pt>
                  <c:pt idx="5">
                    <c:v>Apr</c:v>
                  </c:pt>
                  <c:pt idx="6">
                    <c:v>Apr</c:v>
                  </c:pt>
                  <c:pt idx="7">
                    <c:v>Apr</c:v>
                  </c:pt>
                  <c:pt idx="8">
                    <c:v>Apr</c:v>
                  </c:pt>
                  <c:pt idx="9">
                    <c:v>Apr</c:v>
                  </c:pt>
                  <c:pt idx="10">
                    <c:v>Apr</c:v>
                  </c:pt>
                  <c:pt idx="11">
                    <c:v>Apr</c:v>
                  </c:pt>
                  <c:pt idx="12">
                    <c:v>Apr</c:v>
                  </c:pt>
                  <c:pt idx="13">
                    <c:v>Apr</c:v>
                  </c:pt>
                  <c:pt idx="14">
                    <c:v>Apr</c:v>
                  </c:pt>
                  <c:pt idx="15">
                    <c:v>Apr</c:v>
                  </c:pt>
                  <c:pt idx="16">
                    <c:v>Apr</c:v>
                  </c:pt>
                  <c:pt idx="17">
                    <c:v>Apr</c:v>
                  </c:pt>
                  <c:pt idx="18">
                    <c:v>Apr</c:v>
                  </c:pt>
                  <c:pt idx="19">
                    <c:v>Apr</c:v>
                  </c:pt>
                  <c:pt idx="20">
                    <c:v>Apr</c:v>
                  </c:pt>
                  <c:pt idx="21">
                    <c:v>Apr</c:v>
                  </c:pt>
                  <c:pt idx="22">
                    <c:v>Apr</c:v>
                  </c:pt>
                  <c:pt idx="23">
                    <c:v>Apr</c:v>
                  </c:pt>
                  <c:pt idx="24">
                    <c:v>Apr</c:v>
                  </c:pt>
                  <c:pt idx="25">
                    <c:v>Apr</c:v>
                  </c:pt>
                  <c:pt idx="26">
                    <c:v>Apr</c:v>
                  </c:pt>
                  <c:pt idx="27">
                    <c:v>Apr</c:v>
                  </c:pt>
                  <c:pt idx="28">
                    <c:v>Apr</c:v>
                  </c:pt>
                  <c:pt idx="29">
                    <c:v>Apr</c:v>
                  </c:pt>
                </c:lvl>
                <c:lvl>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lvl>
              </c:multiLvlStrCache>
            </c:multiLvlStrRef>
          </c:cat>
          <c:val>
            <c:numRef>
              <c:f>'Pivot Report'!$G$6:$G$66</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3-B209-4F9D-986B-F386B4386470}"/>
            </c:ext>
          </c:extLst>
        </c:ser>
        <c:dLbls>
          <c:showLegendKey val="0"/>
          <c:showVal val="0"/>
          <c:showCatName val="0"/>
          <c:showSerName val="0"/>
          <c:showPercent val="0"/>
          <c:showBubbleSize val="0"/>
        </c:dLbls>
        <c:axId val="1457414447"/>
        <c:axId val="1457412527"/>
      </c:areaChart>
      <c:catAx>
        <c:axId val="1457414447"/>
        <c:scaling>
          <c:orientation val="minMax"/>
        </c:scaling>
        <c:delete val="1"/>
        <c:axPos val="b"/>
        <c:numFmt formatCode="General" sourceLinked="1"/>
        <c:majorTickMark val="out"/>
        <c:minorTickMark val="none"/>
        <c:tickLblPos val="nextTo"/>
        <c:crossAx val="1457412527"/>
        <c:crosses val="autoZero"/>
        <c:auto val="1"/>
        <c:lblAlgn val="ctr"/>
        <c:lblOffset val="100"/>
        <c:noMultiLvlLbl val="0"/>
      </c:catAx>
      <c:valAx>
        <c:axId val="1457412527"/>
        <c:scaling>
          <c:orientation val="minMax"/>
        </c:scaling>
        <c:delete val="1"/>
        <c:axPos val="l"/>
        <c:numFmt formatCode="General" sourceLinked="1"/>
        <c:majorTickMark val="out"/>
        <c:minorTickMark val="none"/>
        <c:tickLblPos val="nextTo"/>
        <c:crossAx val="14574144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Work.xlsx]Pivot Report!PivotTable4</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w="2540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96871628910464E-2"/>
          <c:y val="6.2189054726368161E-2"/>
          <c:w val="0.95685005393743261"/>
          <c:h val="0.90049751243781095"/>
        </c:manualLayout>
      </c:layout>
      <c:areaChart>
        <c:grouping val="standard"/>
        <c:varyColors val="0"/>
        <c:ser>
          <c:idx val="0"/>
          <c:order val="0"/>
          <c:tx>
            <c:strRef>
              <c:f>'Pivot Report'!$K$5</c:f>
              <c:strCache>
                <c:ptCount val="1"/>
                <c:pt idx="0">
                  <c:v>Total</c:v>
                </c:pt>
              </c:strCache>
            </c:strRef>
          </c:tx>
          <c:spPr>
            <a:solidFill>
              <a:schemeClr val="tx1">
                <a:lumMod val="85000"/>
                <a:lumOff val="15000"/>
              </a:schemeClr>
            </a:solidFill>
            <a:ln w="25400">
              <a:noFill/>
            </a:ln>
            <a:effectLst/>
          </c:spPr>
          <c:cat>
            <c:strRef>
              <c:f>'Pivot Report'!$J$6:$J$36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Report'!$K$6:$K$36</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4-22F0-41D1-A826-EEE8C3102CE1}"/>
            </c:ext>
          </c:extLst>
        </c:ser>
        <c:dLbls>
          <c:showLegendKey val="0"/>
          <c:showVal val="0"/>
          <c:showCatName val="0"/>
          <c:showSerName val="0"/>
          <c:showPercent val="0"/>
          <c:showBubbleSize val="0"/>
        </c:dLbls>
        <c:axId val="958587007"/>
        <c:axId val="958585567"/>
      </c:areaChart>
      <c:catAx>
        <c:axId val="958587007"/>
        <c:scaling>
          <c:orientation val="minMax"/>
        </c:scaling>
        <c:delete val="1"/>
        <c:axPos val="b"/>
        <c:numFmt formatCode="General" sourceLinked="1"/>
        <c:majorTickMark val="out"/>
        <c:minorTickMark val="none"/>
        <c:tickLblPos val="nextTo"/>
        <c:crossAx val="958585567"/>
        <c:crosses val="autoZero"/>
        <c:auto val="1"/>
        <c:lblAlgn val="ctr"/>
        <c:lblOffset val="100"/>
        <c:noMultiLvlLbl val="0"/>
      </c:catAx>
      <c:valAx>
        <c:axId val="958585567"/>
        <c:scaling>
          <c:orientation val="minMax"/>
        </c:scaling>
        <c:delete val="1"/>
        <c:axPos val="l"/>
        <c:numFmt formatCode="0.00" sourceLinked="1"/>
        <c:majorTickMark val="none"/>
        <c:minorTickMark val="none"/>
        <c:tickLblPos val="nextTo"/>
        <c:crossAx val="9585870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85000"/>
              <a:lumOff val="1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Work.xlsx]Pivot Report!PivotTable6</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447731755424063E-2"/>
          <c:y val="5.8685446009389672E-2"/>
          <c:w val="0.9358974358974359"/>
          <c:h val="0.9061032863849765"/>
        </c:manualLayout>
      </c:layout>
      <c:areaChart>
        <c:grouping val="standard"/>
        <c:varyColors val="0"/>
        <c:ser>
          <c:idx val="0"/>
          <c:order val="0"/>
          <c:tx>
            <c:strRef>
              <c:f>'Pivot Report'!$N$5</c:f>
              <c:strCache>
                <c:ptCount val="1"/>
                <c:pt idx="0">
                  <c:v>Total</c:v>
                </c:pt>
              </c:strCache>
            </c:strRef>
          </c:tx>
          <c:spPr>
            <a:solidFill>
              <a:schemeClr val="tx1">
                <a:lumMod val="85000"/>
                <a:lumOff val="15000"/>
              </a:schemeClr>
            </a:solidFill>
            <a:ln w="25400">
              <a:noFill/>
            </a:ln>
            <a:effectLst/>
          </c:spPr>
          <c:cat>
            <c:strRef>
              <c:f>'Pivot Report'!$M$6:$M$36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Report'!$N$6:$N$36</c:f>
              <c:numCache>
                <c:formatCode>0.00</c:formatCode>
                <c:ptCount val="30"/>
                <c:pt idx="0">
                  <c:v>19</c:v>
                </c:pt>
                <c:pt idx="1">
                  <c:v>31</c:v>
                </c:pt>
                <c:pt idx="2">
                  <c:v>23</c:v>
                </c:pt>
                <c:pt idx="3">
                  <c:v>6</c:v>
                </c:pt>
                <c:pt idx="4">
                  <c:v>39</c:v>
                </c:pt>
                <c:pt idx="5">
                  <c:v>8</c:v>
                </c:pt>
                <c:pt idx="6">
                  <c:v>8</c:v>
                </c:pt>
                <c:pt idx="7">
                  <c:v>24</c:v>
                </c:pt>
                <c:pt idx="8">
                  <c:v>21</c:v>
                </c:pt>
                <c:pt idx="9">
                  <c:v>42</c:v>
                </c:pt>
                <c:pt idx="10">
                  <c:v>26</c:v>
                </c:pt>
                <c:pt idx="11">
                  <c:v>23</c:v>
                </c:pt>
                <c:pt idx="12">
                  <c:v>28</c:v>
                </c:pt>
                <c:pt idx="13">
                  <c:v>39</c:v>
                </c:pt>
                <c:pt idx="14">
                  <c:v>17</c:v>
                </c:pt>
                <c:pt idx="15">
                  <c:v>34</c:v>
                </c:pt>
                <c:pt idx="16">
                  <c:v>29</c:v>
                </c:pt>
                <c:pt idx="17">
                  <c:v>28</c:v>
                </c:pt>
                <c:pt idx="18">
                  <c:v>29</c:v>
                </c:pt>
                <c:pt idx="19">
                  <c:v>14</c:v>
                </c:pt>
                <c:pt idx="20">
                  <c:v>18</c:v>
                </c:pt>
                <c:pt idx="21">
                  <c:v>20</c:v>
                </c:pt>
                <c:pt idx="22">
                  <c:v>15</c:v>
                </c:pt>
                <c:pt idx="23">
                  <c:v>37</c:v>
                </c:pt>
                <c:pt idx="24">
                  <c:v>23</c:v>
                </c:pt>
                <c:pt idx="25">
                  <c:v>25</c:v>
                </c:pt>
                <c:pt idx="26">
                  <c:v>49</c:v>
                </c:pt>
                <c:pt idx="27">
                  <c:v>23</c:v>
                </c:pt>
                <c:pt idx="28">
                  <c:v>43</c:v>
                </c:pt>
                <c:pt idx="29">
                  <c:v>28</c:v>
                </c:pt>
              </c:numCache>
            </c:numRef>
          </c:val>
          <c:extLst>
            <c:ext xmlns:c16="http://schemas.microsoft.com/office/drawing/2014/chart" uri="{C3380CC4-5D6E-409C-BE32-E72D297353CC}">
              <c16:uniqueId val="{00000004-03D3-4A73-B59E-A7961BC1407E}"/>
            </c:ext>
          </c:extLst>
        </c:ser>
        <c:dLbls>
          <c:showLegendKey val="0"/>
          <c:showVal val="0"/>
          <c:showCatName val="0"/>
          <c:showSerName val="0"/>
          <c:showPercent val="0"/>
          <c:showBubbleSize val="0"/>
        </c:dLbls>
        <c:axId val="345115551"/>
        <c:axId val="958587487"/>
      </c:areaChart>
      <c:catAx>
        <c:axId val="345115551"/>
        <c:scaling>
          <c:orientation val="minMax"/>
        </c:scaling>
        <c:delete val="1"/>
        <c:axPos val="b"/>
        <c:numFmt formatCode="General" sourceLinked="1"/>
        <c:majorTickMark val="out"/>
        <c:minorTickMark val="none"/>
        <c:tickLblPos val="nextTo"/>
        <c:crossAx val="958587487"/>
        <c:crosses val="autoZero"/>
        <c:auto val="1"/>
        <c:lblAlgn val="ctr"/>
        <c:lblOffset val="100"/>
        <c:noMultiLvlLbl val="0"/>
      </c:catAx>
      <c:valAx>
        <c:axId val="958587487"/>
        <c:scaling>
          <c:orientation val="minMax"/>
        </c:scaling>
        <c:delete val="1"/>
        <c:axPos val="l"/>
        <c:numFmt formatCode="0.00" sourceLinked="1"/>
        <c:majorTickMark val="none"/>
        <c:minorTickMark val="none"/>
        <c:tickLblPos val="nextTo"/>
        <c:crossAx val="3451155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Work.xlsx]Pivot Report!PivotTable8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27699530516432E-2"/>
          <c:y val="5.6497175141242938E-2"/>
          <c:w val="0.93544600938967137"/>
          <c:h val="0.68759508874949948"/>
        </c:manualLayout>
      </c:layout>
      <c:barChart>
        <c:barDir val="col"/>
        <c:grouping val="clustered"/>
        <c:varyColors val="0"/>
        <c:ser>
          <c:idx val="0"/>
          <c:order val="0"/>
          <c:tx>
            <c:strRef>
              <c:f>'Pivot Report'!$C$77</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Report'!$B$78:$B$86</c:f>
              <c:strCache>
                <c:ptCount val="8"/>
                <c:pt idx="0">
                  <c:v>0-09</c:v>
                </c:pt>
                <c:pt idx="1">
                  <c:v>10-19</c:v>
                </c:pt>
                <c:pt idx="2">
                  <c:v>20-29</c:v>
                </c:pt>
                <c:pt idx="3">
                  <c:v>30-39</c:v>
                </c:pt>
                <c:pt idx="4">
                  <c:v>40-49</c:v>
                </c:pt>
                <c:pt idx="5">
                  <c:v>50-59</c:v>
                </c:pt>
                <c:pt idx="6">
                  <c:v>60-69</c:v>
                </c:pt>
                <c:pt idx="7">
                  <c:v>70-79</c:v>
                </c:pt>
              </c:strCache>
            </c:strRef>
          </c:cat>
          <c:val>
            <c:numRef>
              <c:f>'Pivot Report'!$C$78:$C$86</c:f>
              <c:numCache>
                <c:formatCode>0</c:formatCode>
                <c:ptCount val="8"/>
                <c:pt idx="0">
                  <c:v>70</c:v>
                </c:pt>
                <c:pt idx="1">
                  <c:v>67</c:v>
                </c:pt>
                <c:pt idx="2">
                  <c:v>64</c:v>
                </c:pt>
                <c:pt idx="3">
                  <c:v>60</c:v>
                </c:pt>
                <c:pt idx="4">
                  <c:v>42</c:v>
                </c:pt>
                <c:pt idx="5">
                  <c:v>53</c:v>
                </c:pt>
                <c:pt idx="6">
                  <c:v>71</c:v>
                </c:pt>
                <c:pt idx="7">
                  <c:v>52</c:v>
                </c:pt>
              </c:numCache>
            </c:numRef>
          </c:val>
          <c:extLst>
            <c:ext xmlns:c16="http://schemas.microsoft.com/office/drawing/2014/chart" uri="{C3380CC4-5D6E-409C-BE32-E72D297353CC}">
              <c16:uniqueId val="{00000005-BA7D-4D78-8465-B471DE469948}"/>
            </c:ext>
          </c:extLst>
        </c:ser>
        <c:dLbls>
          <c:dLblPos val="outEnd"/>
          <c:showLegendKey val="0"/>
          <c:showVal val="1"/>
          <c:showCatName val="0"/>
          <c:showSerName val="0"/>
          <c:showPercent val="0"/>
          <c:showBubbleSize val="0"/>
        </c:dLbls>
        <c:gapWidth val="219"/>
        <c:overlap val="-27"/>
        <c:axId val="192773903"/>
        <c:axId val="192763823"/>
      </c:barChart>
      <c:catAx>
        <c:axId val="192773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63823"/>
        <c:crosses val="autoZero"/>
        <c:auto val="1"/>
        <c:lblAlgn val="ctr"/>
        <c:lblOffset val="100"/>
        <c:noMultiLvlLbl val="0"/>
      </c:catAx>
      <c:valAx>
        <c:axId val="192763823"/>
        <c:scaling>
          <c:orientation val="minMax"/>
        </c:scaling>
        <c:delete val="1"/>
        <c:axPos val="l"/>
        <c:numFmt formatCode="0" sourceLinked="1"/>
        <c:majorTickMark val="out"/>
        <c:minorTickMark val="none"/>
        <c:tickLblPos val="nextTo"/>
        <c:crossAx val="19277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Work.xlsx]Pivot Report!PivotTable9</c:name>
    <c:fmtId val="11"/>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5583637196357167"/>
          <c:y val="0.1910917166822679"/>
          <c:w val="0.70729711638394199"/>
          <c:h val="0.7369739184699815"/>
        </c:manualLayout>
      </c:layout>
      <c:pieChart>
        <c:varyColors val="1"/>
        <c:ser>
          <c:idx val="0"/>
          <c:order val="0"/>
          <c:tx>
            <c:strRef>
              <c:f>'Pivot Report'!$F$77</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Report'!$E$78:$E$80</c:f>
              <c:strCache>
                <c:ptCount val="2"/>
                <c:pt idx="0">
                  <c:v>Dalay</c:v>
                </c:pt>
                <c:pt idx="1">
                  <c:v>Not Delay</c:v>
                </c:pt>
              </c:strCache>
            </c:strRef>
          </c:cat>
          <c:val>
            <c:numRef>
              <c:f>'Pivot Report'!$F$78:$F$80</c:f>
              <c:numCache>
                <c:formatCode>0</c:formatCode>
                <c:ptCount val="2"/>
                <c:pt idx="0">
                  <c:v>273</c:v>
                </c:pt>
                <c:pt idx="1">
                  <c:v>206</c:v>
                </c:pt>
              </c:numCache>
            </c:numRef>
          </c:val>
          <c:extLst>
            <c:ext xmlns:c16="http://schemas.microsoft.com/office/drawing/2014/chart" uri="{C3380CC4-5D6E-409C-BE32-E72D297353CC}">
              <c16:uniqueId val="{00000008-D93A-43EA-9B99-1D9BB466C34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9.7431696876816576E-2"/>
          <c:y val="3.8763034367539494E-2"/>
          <c:w val="0.80139821029082758"/>
          <c:h val="0.210756566268377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Work.xlsx]Pivot Report!PivotTable10</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s>
    <c:plotArea>
      <c:layout>
        <c:manualLayout>
          <c:layoutTarget val="inner"/>
          <c:xMode val="edge"/>
          <c:yMode val="edge"/>
          <c:x val="0.16797986036059218"/>
          <c:y val="0.21076892827420962"/>
          <c:w val="0.69001295181239608"/>
          <c:h val="0.73569325175816447"/>
        </c:manualLayout>
      </c:layout>
      <c:doughnutChart>
        <c:varyColors val="1"/>
        <c:ser>
          <c:idx val="0"/>
          <c:order val="0"/>
          <c:tx>
            <c:strRef>
              <c:f>'Pivot Report'!$I$77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Report'!$H$78:$H$80</c:f>
              <c:strCache>
                <c:ptCount val="2"/>
                <c:pt idx="0">
                  <c:v>Female</c:v>
                </c:pt>
                <c:pt idx="1">
                  <c:v>Male</c:v>
                </c:pt>
              </c:strCache>
            </c:strRef>
          </c:cat>
          <c:val>
            <c:numRef>
              <c:f>'Pivot Report'!$I$78:$I$80</c:f>
              <c:numCache>
                <c:formatCode>0</c:formatCode>
                <c:ptCount val="2"/>
                <c:pt idx="0">
                  <c:v>235</c:v>
                </c:pt>
                <c:pt idx="1">
                  <c:v>244</c:v>
                </c:pt>
              </c:numCache>
            </c:numRef>
          </c:val>
          <c:extLst>
            <c:ext xmlns:c16="http://schemas.microsoft.com/office/drawing/2014/chart" uri="{C3380CC4-5D6E-409C-BE32-E72D297353CC}">
              <c16:uniqueId val="{00000008-72E8-4002-8242-4CEE36BF1B8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641440653251677"/>
          <c:y val="5.1503927862675693E-2"/>
          <c:w val="0.67307524059492552"/>
          <c:h val="0.200179337013478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Work.xlsx]Pivot Report!PivotTable11</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Report'!$C$89</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Report'!$B$90:$B$98</c:f>
              <c:strCache>
                <c:ptCount val="8"/>
                <c:pt idx="0">
                  <c:v>Renal</c:v>
                </c:pt>
                <c:pt idx="1">
                  <c:v>Neurology</c:v>
                </c:pt>
                <c:pt idx="2">
                  <c:v>Physiotherapy</c:v>
                </c:pt>
                <c:pt idx="3">
                  <c:v>Gastroenterology</c:v>
                </c:pt>
                <c:pt idx="4">
                  <c:v>Cardiology</c:v>
                </c:pt>
                <c:pt idx="5">
                  <c:v>Orthopedics</c:v>
                </c:pt>
                <c:pt idx="6">
                  <c:v>General Practice</c:v>
                </c:pt>
                <c:pt idx="7">
                  <c:v>None</c:v>
                </c:pt>
              </c:strCache>
            </c:strRef>
          </c:cat>
          <c:val>
            <c:numRef>
              <c:f>'Pivot Report'!$C$90:$C$98</c:f>
              <c:numCache>
                <c:formatCode>0</c:formatCode>
                <c:ptCount val="8"/>
                <c:pt idx="0">
                  <c:v>4</c:v>
                </c:pt>
                <c:pt idx="1">
                  <c:v>11</c:v>
                </c:pt>
                <c:pt idx="2">
                  <c:v>11</c:v>
                </c:pt>
                <c:pt idx="3">
                  <c:v>12</c:v>
                </c:pt>
                <c:pt idx="4">
                  <c:v>18</c:v>
                </c:pt>
                <c:pt idx="5">
                  <c:v>45</c:v>
                </c:pt>
                <c:pt idx="6">
                  <c:v>115</c:v>
                </c:pt>
                <c:pt idx="7">
                  <c:v>263</c:v>
                </c:pt>
              </c:numCache>
            </c:numRef>
          </c:val>
          <c:extLst>
            <c:ext xmlns:c16="http://schemas.microsoft.com/office/drawing/2014/chart" uri="{C3380CC4-5D6E-409C-BE32-E72D297353CC}">
              <c16:uniqueId val="{00000004-A188-4C09-BD0F-00BF5E997453}"/>
            </c:ext>
          </c:extLst>
        </c:ser>
        <c:dLbls>
          <c:showLegendKey val="0"/>
          <c:showVal val="0"/>
          <c:showCatName val="0"/>
          <c:showSerName val="0"/>
          <c:showPercent val="0"/>
          <c:showBubbleSize val="0"/>
        </c:dLbls>
        <c:gapWidth val="50"/>
        <c:axId val="973922655"/>
        <c:axId val="973920255"/>
      </c:barChart>
      <c:catAx>
        <c:axId val="9739226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920255"/>
        <c:crosses val="autoZero"/>
        <c:auto val="1"/>
        <c:lblAlgn val="ctr"/>
        <c:lblOffset val="100"/>
        <c:noMultiLvlLbl val="0"/>
      </c:catAx>
      <c:valAx>
        <c:axId val="973920255"/>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92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Work.xlsx]Pivot Report!PivotTable6</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Report'!$N$5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Report'!$M$6:$M$36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Report'!$N$6:$N$36</c:f>
              <c:numCache>
                <c:formatCode>0.00</c:formatCode>
                <c:ptCount val="30"/>
                <c:pt idx="0">
                  <c:v>19</c:v>
                </c:pt>
                <c:pt idx="1">
                  <c:v>31</c:v>
                </c:pt>
                <c:pt idx="2">
                  <c:v>23</c:v>
                </c:pt>
                <c:pt idx="3">
                  <c:v>6</c:v>
                </c:pt>
                <c:pt idx="4">
                  <c:v>39</c:v>
                </c:pt>
                <c:pt idx="5">
                  <c:v>8</c:v>
                </c:pt>
                <c:pt idx="6">
                  <c:v>8</c:v>
                </c:pt>
                <c:pt idx="7">
                  <c:v>24</c:v>
                </c:pt>
                <c:pt idx="8">
                  <c:v>21</c:v>
                </c:pt>
                <c:pt idx="9">
                  <c:v>42</c:v>
                </c:pt>
                <c:pt idx="10">
                  <c:v>26</c:v>
                </c:pt>
                <c:pt idx="11">
                  <c:v>23</c:v>
                </c:pt>
                <c:pt idx="12">
                  <c:v>28</c:v>
                </c:pt>
                <c:pt idx="13">
                  <c:v>39</c:v>
                </c:pt>
                <c:pt idx="14">
                  <c:v>17</c:v>
                </c:pt>
                <c:pt idx="15">
                  <c:v>34</c:v>
                </c:pt>
                <c:pt idx="16">
                  <c:v>29</c:v>
                </c:pt>
                <c:pt idx="17">
                  <c:v>28</c:v>
                </c:pt>
                <c:pt idx="18">
                  <c:v>29</c:v>
                </c:pt>
                <c:pt idx="19">
                  <c:v>14</c:v>
                </c:pt>
                <c:pt idx="20">
                  <c:v>18</c:v>
                </c:pt>
                <c:pt idx="21">
                  <c:v>20</c:v>
                </c:pt>
                <c:pt idx="22">
                  <c:v>15</c:v>
                </c:pt>
                <c:pt idx="23">
                  <c:v>37</c:v>
                </c:pt>
                <c:pt idx="24">
                  <c:v>23</c:v>
                </c:pt>
                <c:pt idx="25">
                  <c:v>25</c:v>
                </c:pt>
                <c:pt idx="26">
                  <c:v>49</c:v>
                </c:pt>
                <c:pt idx="27">
                  <c:v>23</c:v>
                </c:pt>
                <c:pt idx="28">
                  <c:v>43</c:v>
                </c:pt>
                <c:pt idx="29">
                  <c:v>28</c:v>
                </c:pt>
              </c:numCache>
            </c:numRef>
          </c:val>
          <c:extLst>
            <c:ext xmlns:c16="http://schemas.microsoft.com/office/drawing/2014/chart" uri="{C3380CC4-5D6E-409C-BE32-E72D297353CC}">
              <c16:uniqueId val="{00000003-DBD3-401A-9991-F9AA905C6CB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45115551"/>
        <c:axId val="958587487"/>
      </c:areaChart>
      <c:catAx>
        <c:axId val="34511555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58587487"/>
        <c:crosses val="autoZero"/>
        <c:auto val="1"/>
        <c:lblAlgn val="ctr"/>
        <c:lblOffset val="100"/>
        <c:noMultiLvlLbl val="0"/>
      </c:catAx>
      <c:valAx>
        <c:axId val="958587487"/>
        <c:scaling>
          <c:orientation val="minMax"/>
        </c:scaling>
        <c:delete val="1"/>
        <c:axPos val="l"/>
        <c:numFmt formatCode="0.00" sourceLinked="1"/>
        <c:majorTickMark val="out"/>
        <c:minorTickMark val="none"/>
        <c:tickLblPos val="nextTo"/>
        <c:crossAx val="3451155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Work.xlsx]Pivot Report!PivotTable4</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Report'!$J$6:$J$36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Report'!$K$6:$K$36</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3-4461-4B3F-B7A3-86890831F04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48789743"/>
        <c:axId val="348788783"/>
      </c:areaChart>
      <c:catAx>
        <c:axId val="34878974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48788783"/>
        <c:crosses val="autoZero"/>
        <c:auto val="1"/>
        <c:lblAlgn val="ctr"/>
        <c:lblOffset val="100"/>
        <c:noMultiLvlLbl val="0"/>
      </c:catAx>
      <c:valAx>
        <c:axId val="348788783"/>
        <c:scaling>
          <c:orientation val="minMax"/>
        </c:scaling>
        <c:delete val="1"/>
        <c:axPos val="l"/>
        <c:numFmt formatCode="0.00" sourceLinked="1"/>
        <c:majorTickMark val="out"/>
        <c:minorTickMark val="none"/>
        <c:tickLblPos val="nextTo"/>
        <c:crossAx val="3487897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Work.xlsx]Pivot Report!PivotTable5</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887779362815026E-2"/>
          <c:y val="4.6948356807511735E-2"/>
          <c:w val="0.97384688540180697"/>
          <c:h val="0.8511251894569517"/>
        </c:manualLayout>
      </c:layout>
      <c:areaChart>
        <c:grouping val="standard"/>
        <c:varyColors val="0"/>
        <c:ser>
          <c:idx val="0"/>
          <c:order val="0"/>
          <c:tx>
            <c:strRef>
              <c:f>'Pivot Report'!$G$5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Report'!$F$6:$F$66</c:f>
              <c:multiLvlStrCache>
                <c:ptCount val="30"/>
                <c:lvl>
                  <c:pt idx="0">
                    <c:v>Apr</c:v>
                  </c:pt>
                  <c:pt idx="1">
                    <c:v>Apr</c:v>
                  </c:pt>
                  <c:pt idx="2">
                    <c:v>Apr</c:v>
                  </c:pt>
                  <c:pt idx="3">
                    <c:v>Apr</c:v>
                  </c:pt>
                  <c:pt idx="4">
                    <c:v>Apr</c:v>
                  </c:pt>
                  <c:pt idx="5">
                    <c:v>Apr</c:v>
                  </c:pt>
                  <c:pt idx="6">
                    <c:v>Apr</c:v>
                  </c:pt>
                  <c:pt idx="7">
                    <c:v>Apr</c:v>
                  </c:pt>
                  <c:pt idx="8">
                    <c:v>Apr</c:v>
                  </c:pt>
                  <c:pt idx="9">
                    <c:v>Apr</c:v>
                  </c:pt>
                  <c:pt idx="10">
                    <c:v>Apr</c:v>
                  </c:pt>
                  <c:pt idx="11">
                    <c:v>Apr</c:v>
                  </c:pt>
                  <c:pt idx="12">
                    <c:v>Apr</c:v>
                  </c:pt>
                  <c:pt idx="13">
                    <c:v>Apr</c:v>
                  </c:pt>
                  <c:pt idx="14">
                    <c:v>Apr</c:v>
                  </c:pt>
                  <c:pt idx="15">
                    <c:v>Apr</c:v>
                  </c:pt>
                  <c:pt idx="16">
                    <c:v>Apr</c:v>
                  </c:pt>
                  <c:pt idx="17">
                    <c:v>Apr</c:v>
                  </c:pt>
                  <c:pt idx="18">
                    <c:v>Apr</c:v>
                  </c:pt>
                  <c:pt idx="19">
                    <c:v>Apr</c:v>
                  </c:pt>
                  <c:pt idx="20">
                    <c:v>Apr</c:v>
                  </c:pt>
                  <c:pt idx="21">
                    <c:v>Apr</c:v>
                  </c:pt>
                  <c:pt idx="22">
                    <c:v>Apr</c:v>
                  </c:pt>
                  <c:pt idx="23">
                    <c:v>Apr</c:v>
                  </c:pt>
                  <c:pt idx="24">
                    <c:v>Apr</c:v>
                  </c:pt>
                  <c:pt idx="25">
                    <c:v>Apr</c:v>
                  </c:pt>
                  <c:pt idx="26">
                    <c:v>Apr</c:v>
                  </c:pt>
                  <c:pt idx="27">
                    <c:v>Apr</c:v>
                  </c:pt>
                  <c:pt idx="28">
                    <c:v>Apr</c:v>
                  </c:pt>
                  <c:pt idx="29">
                    <c:v>Apr</c:v>
                  </c:pt>
                </c:lvl>
                <c:lvl>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lvl>
              </c:multiLvlStrCache>
            </c:multiLvlStrRef>
          </c:cat>
          <c:val>
            <c:numRef>
              <c:f>'Pivot Report'!$G$6:$G$66</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2-B2B7-45B8-807F-8E07D274C21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57414447"/>
        <c:axId val="1457412527"/>
      </c:areaChart>
      <c:catAx>
        <c:axId val="145741444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57412527"/>
        <c:crosses val="autoZero"/>
        <c:auto val="1"/>
        <c:lblAlgn val="ctr"/>
        <c:lblOffset val="100"/>
        <c:noMultiLvlLbl val="0"/>
      </c:catAx>
      <c:valAx>
        <c:axId val="1457412527"/>
        <c:scaling>
          <c:orientation val="minMax"/>
        </c:scaling>
        <c:delete val="1"/>
        <c:axPos val="l"/>
        <c:numFmt formatCode="General" sourceLinked="1"/>
        <c:majorTickMark val="out"/>
        <c:minorTickMark val="none"/>
        <c:tickLblPos val="nextTo"/>
        <c:crossAx val="14574144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patient Visi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trend '!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ing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91440</xdr:colOff>
      <xdr:row>69</xdr:row>
      <xdr:rowOff>68580</xdr:rowOff>
    </xdr:from>
    <xdr:to>
      <xdr:col>7</xdr:col>
      <xdr:colOff>0</xdr:colOff>
      <xdr:row>72</xdr:row>
      <xdr:rowOff>22860</xdr:rowOff>
    </xdr:to>
    <xdr:graphicFrame macro="">
      <xdr:nvGraphicFramePr>
        <xdr:cNvPr id="5" name="Chart 4">
          <a:extLst>
            <a:ext uri="{FF2B5EF4-FFF2-40B4-BE49-F238E27FC236}">
              <a16:creationId xmlns:a16="http://schemas.microsoft.com/office/drawing/2014/main" id="{28BA7BF9-B79D-A1C8-B464-FDF0B7EE15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106680</xdr:colOff>
      <xdr:row>0</xdr:row>
      <xdr:rowOff>83820</xdr:rowOff>
    </xdr:from>
    <xdr:to>
      <xdr:col>7</xdr:col>
      <xdr:colOff>259080</xdr:colOff>
      <xdr:row>5</xdr:row>
      <xdr:rowOff>7620</xdr:rowOff>
    </xdr:to>
    <xdr:sp macro="" textlink="">
      <xdr:nvSpPr>
        <xdr:cNvPr id="2" name="Rectangle: Rounded Corners 1">
          <a:extLst>
            <a:ext uri="{FF2B5EF4-FFF2-40B4-BE49-F238E27FC236}">
              <a16:creationId xmlns:a16="http://schemas.microsoft.com/office/drawing/2014/main" id="{3457E8BF-5ED2-7927-0467-A3BF30521896}"/>
            </a:ext>
          </a:extLst>
        </xdr:cNvPr>
        <xdr:cNvSpPr/>
      </xdr:nvSpPr>
      <xdr:spPr>
        <a:xfrm>
          <a:off x="106680" y="83820"/>
          <a:ext cx="4419600" cy="838200"/>
        </a:xfrm>
        <a:prstGeom prst="round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editAs="absolute">
    <xdr:from>
      <xdr:col>7</xdr:col>
      <xdr:colOff>388620</xdr:colOff>
      <xdr:row>0</xdr:row>
      <xdr:rowOff>91440</xdr:rowOff>
    </xdr:from>
    <xdr:to>
      <xdr:col>11</xdr:col>
      <xdr:colOff>281940</xdr:colOff>
      <xdr:row>4</xdr:row>
      <xdr:rowOff>175260</xdr:rowOff>
    </xdr:to>
    <xdr:sp macro="" textlink="">
      <xdr:nvSpPr>
        <xdr:cNvPr id="3" name="Rectangle: Rounded Corners 2">
          <a:extLst>
            <a:ext uri="{FF2B5EF4-FFF2-40B4-BE49-F238E27FC236}">
              <a16:creationId xmlns:a16="http://schemas.microsoft.com/office/drawing/2014/main" id="{A99F85C1-6C5D-2387-AC37-B57507153B94}"/>
            </a:ext>
          </a:extLst>
        </xdr:cNvPr>
        <xdr:cNvSpPr/>
      </xdr:nvSpPr>
      <xdr:spPr>
        <a:xfrm>
          <a:off x="4655820" y="91440"/>
          <a:ext cx="2316480" cy="815340"/>
        </a:xfrm>
        <a:prstGeom prst="round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editAs="absolute">
    <xdr:from>
      <xdr:col>11</xdr:col>
      <xdr:colOff>396240</xdr:colOff>
      <xdr:row>0</xdr:row>
      <xdr:rowOff>106680</xdr:rowOff>
    </xdr:from>
    <xdr:to>
      <xdr:col>15</xdr:col>
      <xdr:colOff>274320</xdr:colOff>
      <xdr:row>12</xdr:row>
      <xdr:rowOff>99060</xdr:rowOff>
    </xdr:to>
    <xdr:sp macro="" textlink="">
      <xdr:nvSpPr>
        <xdr:cNvPr id="4" name="Rectangle: Rounded Corners 3">
          <a:extLst>
            <a:ext uri="{FF2B5EF4-FFF2-40B4-BE49-F238E27FC236}">
              <a16:creationId xmlns:a16="http://schemas.microsoft.com/office/drawing/2014/main" id="{A91B5915-4CC5-76A4-3836-72230F871F1F}"/>
            </a:ext>
          </a:extLst>
        </xdr:cNvPr>
        <xdr:cNvSpPr/>
      </xdr:nvSpPr>
      <xdr:spPr>
        <a:xfrm>
          <a:off x="7086600" y="106680"/>
          <a:ext cx="2316480" cy="2186940"/>
        </a:xfrm>
        <a:prstGeom prst="round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editAs="absolute">
    <xdr:from>
      <xdr:col>15</xdr:col>
      <xdr:colOff>533400</xdr:colOff>
      <xdr:row>0</xdr:row>
      <xdr:rowOff>129540</xdr:rowOff>
    </xdr:from>
    <xdr:to>
      <xdr:col>19</xdr:col>
      <xdr:colOff>411480</xdr:colOff>
      <xdr:row>12</xdr:row>
      <xdr:rowOff>121920</xdr:rowOff>
    </xdr:to>
    <xdr:sp macro="" textlink="">
      <xdr:nvSpPr>
        <xdr:cNvPr id="5" name="Rectangle: Rounded Corners 4">
          <a:extLst>
            <a:ext uri="{FF2B5EF4-FFF2-40B4-BE49-F238E27FC236}">
              <a16:creationId xmlns:a16="http://schemas.microsoft.com/office/drawing/2014/main" id="{C28966CD-A1B6-74E5-58A6-E1FF3BCCE8D8}"/>
            </a:ext>
          </a:extLst>
        </xdr:cNvPr>
        <xdr:cNvSpPr/>
      </xdr:nvSpPr>
      <xdr:spPr>
        <a:xfrm>
          <a:off x="9662160" y="129540"/>
          <a:ext cx="2316480" cy="2186940"/>
        </a:xfrm>
        <a:prstGeom prst="round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editAs="absolute">
    <xdr:from>
      <xdr:col>0</xdr:col>
      <xdr:colOff>106680</xdr:colOff>
      <xdr:row>5</xdr:row>
      <xdr:rowOff>106680</xdr:rowOff>
    </xdr:from>
    <xdr:to>
      <xdr:col>2</xdr:col>
      <xdr:colOff>441960</xdr:colOff>
      <xdr:row>27</xdr:row>
      <xdr:rowOff>0</xdr:rowOff>
    </xdr:to>
    <xdr:sp macro="" textlink="">
      <xdr:nvSpPr>
        <xdr:cNvPr id="6" name="Rectangle: Rounded Corners 5">
          <a:extLst>
            <a:ext uri="{FF2B5EF4-FFF2-40B4-BE49-F238E27FC236}">
              <a16:creationId xmlns:a16="http://schemas.microsoft.com/office/drawing/2014/main" id="{6701648B-FE66-A12D-477C-28D132E1CB9E}"/>
            </a:ext>
          </a:extLst>
        </xdr:cNvPr>
        <xdr:cNvSpPr/>
      </xdr:nvSpPr>
      <xdr:spPr>
        <a:xfrm>
          <a:off x="106680" y="1021080"/>
          <a:ext cx="1554480" cy="3916680"/>
        </a:xfrm>
        <a:prstGeom prst="round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editAs="absolute">
    <xdr:from>
      <xdr:col>2</xdr:col>
      <xdr:colOff>556260</xdr:colOff>
      <xdr:row>5</xdr:row>
      <xdr:rowOff>137160</xdr:rowOff>
    </xdr:from>
    <xdr:to>
      <xdr:col>5</xdr:col>
      <xdr:colOff>320040</xdr:colOff>
      <xdr:row>14</xdr:row>
      <xdr:rowOff>121920</xdr:rowOff>
    </xdr:to>
    <xdr:sp macro="" textlink="">
      <xdr:nvSpPr>
        <xdr:cNvPr id="7" name="Rectangle: Rounded Corners 6">
          <a:extLst>
            <a:ext uri="{FF2B5EF4-FFF2-40B4-BE49-F238E27FC236}">
              <a16:creationId xmlns:a16="http://schemas.microsoft.com/office/drawing/2014/main" id="{E4BDAAE1-7D07-EBA9-E9D3-80F5C2A6F757}"/>
            </a:ext>
          </a:extLst>
        </xdr:cNvPr>
        <xdr:cNvSpPr/>
      </xdr:nvSpPr>
      <xdr:spPr>
        <a:xfrm>
          <a:off x="1775460" y="1051560"/>
          <a:ext cx="1592580" cy="1630680"/>
        </a:xfrm>
        <a:prstGeom prst="round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editAs="absolute">
    <xdr:from>
      <xdr:col>5</xdr:col>
      <xdr:colOff>388620</xdr:colOff>
      <xdr:row>5</xdr:row>
      <xdr:rowOff>152400</xdr:rowOff>
    </xdr:from>
    <xdr:to>
      <xdr:col>8</xdr:col>
      <xdr:colOff>365760</xdr:colOff>
      <xdr:row>14</xdr:row>
      <xdr:rowOff>137160</xdr:rowOff>
    </xdr:to>
    <xdr:sp macro="" textlink="">
      <xdr:nvSpPr>
        <xdr:cNvPr id="8" name="Rectangle: Rounded Corners 7">
          <a:extLst>
            <a:ext uri="{FF2B5EF4-FFF2-40B4-BE49-F238E27FC236}">
              <a16:creationId xmlns:a16="http://schemas.microsoft.com/office/drawing/2014/main" id="{AD3B5D12-CF4F-694A-D483-DDB1835CDB52}"/>
            </a:ext>
          </a:extLst>
        </xdr:cNvPr>
        <xdr:cNvSpPr/>
      </xdr:nvSpPr>
      <xdr:spPr>
        <a:xfrm>
          <a:off x="3436620" y="1066800"/>
          <a:ext cx="1805940" cy="1630680"/>
        </a:xfrm>
        <a:prstGeom prst="round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editAs="absolute">
    <xdr:from>
      <xdr:col>8</xdr:col>
      <xdr:colOff>434340</xdr:colOff>
      <xdr:row>6</xdr:row>
      <xdr:rowOff>7620</xdr:rowOff>
    </xdr:from>
    <xdr:to>
      <xdr:col>11</xdr:col>
      <xdr:colOff>297180</xdr:colOff>
      <xdr:row>14</xdr:row>
      <xdr:rowOff>137160</xdr:rowOff>
    </xdr:to>
    <xdr:sp macro="" textlink="">
      <xdr:nvSpPr>
        <xdr:cNvPr id="9" name="Rectangle: Rounded Corners 8">
          <a:extLst>
            <a:ext uri="{FF2B5EF4-FFF2-40B4-BE49-F238E27FC236}">
              <a16:creationId xmlns:a16="http://schemas.microsoft.com/office/drawing/2014/main" id="{B90349F3-0C4A-CEA3-7286-AC8921570BF8}"/>
            </a:ext>
          </a:extLst>
        </xdr:cNvPr>
        <xdr:cNvSpPr/>
      </xdr:nvSpPr>
      <xdr:spPr>
        <a:xfrm>
          <a:off x="5311140" y="1104900"/>
          <a:ext cx="1676400" cy="1592580"/>
        </a:xfrm>
        <a:prstGeom prst="round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editAs="absolute">
    <xdr:from>
      <xdr:col>2</xdr:col>
      <xdr:colOff>548640</xdr:colOff>
      <xdr:row>15</xdr:row>
      <xdr:rowOff>60960</xdr:rowOff>
    </xdr:from>
    <xdr:to>
      <xdr:col>11</xdr:col>
      <xdr:colOff>304800</xdr:colOff>
      <xdr:row>18</xdr:row>
      <xdr:rowOff>106680</xdr:rowOff>
    </xdr:to>
    <xdr:sp macro="" textlink="">
      <xdr:nvSpPr>
        <xdr:cNvPr id="10" name="Rectangle: Rounded Corners 9">
          <a:extLst>
            <a:ext uri="{FF2B5EF4-FFF2-40B4-BE49-F238E27FC236}">
              <a16:creationId xmlns:a16="http://schemas.microsoft.com/office/drawing/2014/main" id="{F3BE3835-B68A-4D53-2F27-1E273893427E}"/>
            </a:ext>
          </a:extLst>
        </xdr:cNvPr>
        <xdr:cNvSpPr/>
      </xdr:nvSpPr>
      <xdr:spPr>
        <a:xfrm>
          <a:off x="1767840" y="2804160"/>
          <a:ext cx="5227320" cy="594360"/>
        </a:xfrm>
        <a:prstGeom prst="round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editAs="absolute">
    <xdr:from>
      <xdr:col>2</xdr:col>
      <xdr:colOff>548640</xdr:colOff>
      <xdr:row>19</xdr:row>
      <xdr:rowOff>22860</xdr:rowOff>
    </xdr:from>
    <xdr:to>
      <xdr:col>11</xdr:col>
      <xdr:colOff>312420</xdr:colOff>
      <xdr:row>27</xdr:row>
      <xdr:rowOff>0</xdr:rowOff>
    </xdr:to>
    <xdr:sp macro="" textlink="">
      <xdr:nvSpPr>
        <xdr:cNvPr id="11" name="Rectangle: Rounded Corners 10">
          <a:extLst>
            <a:ext uri="{FF2B5EF4-FFF2-40B4-BE49-F238E27FC236}">
              <a16:creationId xmlns:a16="http://schemas.microsoft.com/office/drawing/2014/main" id="{51B4CAFF-5961-41DC-3536-9326C59F3E63}"/>
            </a:ext>
          </a:extLst>
        </xdr:cNvPr>
        <xdr:cNvSpPr/>
      </xdr:nvSpPr>
      <xdr:spPr>
        <a:xfrm>
          <a:off x="1767840" y="3497580"/>
          <a:ext cx="5234940" cy="1440180"/>
        </a:xfrm>
        <a:prstGeom prst="round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editAs="absolute">
    <xdr:from>
      <xdr:col>11</xdr:col>
      <xdr:colOff>411480</xdr:colOff>
      <xdr:row>13</xdr:row>
      <xdr:rowOff>99060</xdr:rowOff>
    </xdr:from>
    <xdr:to>
      <xdr:col>19</xdr:col>
      <xdr:colOff>441960</xdr:colOff>
      <xdr:row>26</xdr:row>
      <xdr:rowOff>99060</xdr:rowOff>
    </xdr:to>
    <xdr:sp macro="" textlink="">
      <xdr:nvSpPr>
        <xdr:cNvPr id="12" name="Rectangle: Rounded Corners 11">
          <a:extLst>
            <a:ext uri="{FF2B5EF4-FFF2-40B4-BE49-F238E27FC236}">
              <a16:creationId xmlns:a16="http://schemas.microsoft.com/office/drawing/2014/main" id="{8277CE64-89DF-EAF4-E6E0-02F669D8A5F8}"/>
            </a:ext>
          </a:extLst>
        </xdr:cNvPr>
        <xdr:cNvSpPr/>
      </xdr:nvSpPr>
      <xdr:spPr>
        <a:xfrm>
          <a:off x="7101840" y="2476500"/>
          <a:ext cx="4907280" cy="2377440"/>
        </a:xfrm>
        <a:prstGeom prst="roundRect">
          <a:avLst/>
        </a:prstGeom>
        <a:solidFill>
          <a:schemeClr val="tx2">
            <a:lumMod val="50000"/>
            <a:lumOff val="5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editAs="absolute">
    <xdr:from>
      <xdr:col>2</xdr:col>
      <xdr:colOff>91440</xdr:colOff>
      <xdr:row>1</xdr:row>
      <xdr:rowOff>129540</xdr:rowOff>
    </xdr:from>
    <xdr:to>
      <xdr:col>7</xdr:col>
      <xdr:colOff>160020</xdr:colOff>
      <xdr:row>3</xdr:row>
      <xdr:rowOff>114300</xdr:rowOff>
    </xdr:to>
    <xdr:sp macro="" textlink="">
      <xdr:nvSpPr>
        <xdr:cNvPr id="14" name="TextBox 13">
          <a:extLst>
            <a:ext uri="{FF2B5EF4-FFF2-40B4-BE49-F238E27FC236}">
              <a16:creationId xmlns:a16="http://schemas.microsoft.com/office/drawing/2014/main" id="{FC35ECD8-FCA9-27D1-3086-9A3F1C267B19}"/>
            </a:ext>
          </a:extLst>
        </xdr:cNvPr>
        <xdr:cNvSpPr txBox="1"/>
      </xdr:nvSpPr>
      <xdr:spPr>
        <a:xfrm>
          <a:off x="1310640" y="312420"/>
          <a:ext cx="3116580" cy="350520"/>
        </a:xfrm>
        <a:prstGeom prst="rect">
          <a:avLst/>
        </a:prstGeom>
        <a:solidFill>
          <a:schemeClr val="tx2">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200">
              <a:latin typeface="Arial Black" panose="020B0A04020102020204" pitchFamily="34" charset="0"/>
            </a:rPr>
            <a:t>Hospital Emergency Room </a:t>
          </a:r>
          <a:r>
            <a:rPr lang="en-US" sz="1200">
              <a:latin typeface="Amasis MT Pro Black" panose="020F0502020204030204" pitchFamily="18" charset="0"/>
            </a:rPr>
            <a:t>Dashboard</a:t>
          </a:r>
        </a:p>
      </xdr:txBody>
    </xdr:sp>
    <xdr:clientData/>
  </xdr:twoCellAnchor>
  <xdr:twoCellAnchor editAs="oneCell">
    <xdr:from>
      <xdr:col>0</xdr:col>
      <xdr:colOff>0</xdr:colOff>
      <xdr:row>0</xdr:row>
      <xdr:rowOff>0</xdr:rowOff>
    </xdr:from>
    <xdr:to>
      <xdr:col>2</xdr:col>
      <xdr:colOff>387827</xdr:colOff>
      <xdr:row>5</xdr:row>
      <xdr:rowOff>30480</xdr:rowOff>
    </xdr:to>
    <xdr:pic>
      <xdr:nvPicPr>
        <xdr:cNvPr id="16" name="Picture 15">
          <a:extLst>
            <a:ext uri="{FF2B5EF4-FFF2-40B4-BE49-F238E27FC236}">
              <a16:creationId xmlns:a16="http://schemas.microsoft.com/office/drawing/2014/main" id="{1EFC3B3E-09FE-C4AF-399D-E12B8D5B76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07027" cy="944880"/>
        </a:xfrm>
        <a:prstGeom prst="rect">
          <a:avLst/>
        </a:prstGeom>
      </xdr:spPr>
    </xdr:pic>
    <xdr:clientData/>
  </xdr:twoCellAnchor>
  <xdr:twoCellAnchor editAs="absolute">
    <xdr:from>
      <xdr:col>3</xdr:col>
      <xdr:colOff>129540</xdr:colOff>
      <xdr:row>3</xdr:row>
      <xdr:rowOff>0</xdr:rowOff>
    </xdr:from>
    <xdr:to>
      <xdr:col>5</xdr:col>
      <xdr:colOff>426720</xdr:colOff>
      <xdr:row>4</xdr:row>
      <xdr:rowOff>15240</xdr:rowOff>
    </xdr:to>
    <xdr:sp macro="" textlink="">
      <xdr:nvSpPr>
        <xdr:cNvPr id="17" name="TextBox 16">
          <a:extLst>
            <a:ext uri="{FF2B5EF4-FFF2-40B4-BE49-F238E27FC236}">
              <a16:creationId xmlns:a16="http://schemas.microsoft.com/office/drawing/2014/main" id="{8B04738F-02A1-3F22-B848-FAD92046F5B0}"/>
            </a:ext>
          </a:extLst>
        </xdr:cNvPr>
        <xdr:cNvSpPr txBox="1"/>
      </xdr:nvSpPr>
      <xdr:spPr>
        <a:xfrm>
          <a:off x="1958340" y="548640"/>
          <a:ext cx="15163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200">
              <a:latin typeface="Arial Black" panose="020B0A04020102020204" pitchFamily="34" charset="0"/>
            </a:rPr>
            <a:t>Monthly Report</a:t>
          </a:r>
        </a:p>
      </xdr:txBody>
    </xdr:sp>
    <xdr:clientData/>
  </xdr:twoCellAnchor>
  <xdr:twoCellAnchor editAs="absolute">
    <xdr:from>
      <xdr:col>2</xdr:col>
      <xdr:colOff>586740</xdr:colOff>
      <xdr:row>11</xdr:row>
      <xdr:rowOff>114300</xdr:rowOff>
    </xdr:from>
    <xdr:to>
      <xdr:col>5</xdr:col>
      <xdr:colOff>259080</xdr:colOff>
      <xdr:row>13</xdr:row>
      <xdr:rowOff>38100</xdr:rowOff>
    </xdr:to>
    <xdr:sp macro="" textlink="">
      <xdr:nvSpPr>
        <xdr:cNvPr id="18" name="TextBox 17">
          <a:extLst>
            <a:ext uri="{FF2B5EF4-FFF2-40B4-BE49-F238E27FC236}">
              <a16:creationId xmlns:a16="http://schemas.microsoft.com/office/drawing/2014/main" id="{2026994E-FF54-0DC0-94FF-47BAC71AFE1B}"/>
            </a:ext>
          </a:extLst>
        </xdr:cNvPr>
        <xdr:cNvSpPr txBox="1"/>
      </xdr:nvSpPr>
      <xdr:spPr>
        <a:xfrm>
          <a:off x="1805940" y="2125980"/>
          <a:ext cx="1501140" cy="289560"/>
        </a:xfrm>
        <a:prstGeom prst="rect">
          <a:avLst/>
        </a:prstGeom>
        <a:solidFill>
          <a:schemeClr val="tx2">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a:latin typeface="Arial Black" panose="020B0A04020102020204" pitchFamily="34" charset="0"/>
            </a:rPr>
            <a:t>No.of</a:t>
          </a:r>
          <a:r>
            <a:rPr lang="en-US" sz="1200" baseline="0">
              <a:latin typeface="Arial Black" panose="020B0A04020102020204" pitchFamily="34" charset="0"/>
            </a:rPr>
            <a:t> Patients</a:t>
          </a:r>
          <a:endParaRPr lang="en-US" sz="1200">
            <a:latin typeface="Arial Black" panose="020B0A04020102020204" pitchFamily="34" charset="0"/>
          </a:endParaRPr>
        </a:p>
      </xdr:txBody>
    </xdr:sp>
    <xdr:clientData/>
  </xdr:twoCellAnchor>
  <xdr:twoCellAnchor editAs="absolute">
    <xdr:from>
      <xdr:col>2</xdr:col>
      <xdr:colOff>586740</xdr:colOff>
      <xdr:row>9</xdr:row>
      <xdr:rowOff>91440</xdr:rowOff>
    </xdr:from>
    <xdr:to>
      <xdr:col>5</xdr:col>
      <xdr:colOff>259080</xdr:colOff>
      <xdr:row>11</xdr:row>
      <xdr:rowOff>15240</xdr:rowOff>
    </xdr:to>
    <xdr:sp macro="" textlink="'Pivot Report'!B6">
      <xdr:nvSpPr>
        <xdr:cNvPr id="22" name="TextBox 21">
          <a:extLst>
            <a:ext uri="{FF2B5EF4-FFF2-40B4-BE49-F238E27FC236}">
              <a16:creationId xmlns:a16="http://schemas.microsoft.com/office/drawing/2014/main" id="{5DD9DABC-DEEE-A198-A0B0-8E3592CBCE2A}"/>
            </a:ext>
          </a:extLst>
        </xdr:cNvPr>
        <xdr:cNvSpPr txBox="1"/>
      </xdr:nvSpPr>
      <xdr:spPr>
        <a:xfrm>
          <a:off x="1805940" y="1737360"/>
          <a:ext cx="1501140" cy="289560"/>
        </a:xfrm>
        <a:prstGeom prst="rect">
          <a:avLst/>
        </a:prstGeom>
        <a:solidFill>
          <a:schemeClr val="tx2">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122E81D9-C133-4CD5-8DBB-A8EC6B18302C}" type="TxLink">
            <a:rPr lang="en-US" sz="1800" b="1" i="0" u="none" strike="noStrike">
              <a:solidFill>
                <a:srgbClr val="FF0000"/>
              </a:solidFill>
              <a:latin typeface="Aptos Narrow"/>
            </a:rPr>
            <a:pPr algn="ctr"/>
            <a:t>479</a:t>
          </a:fld>
          <a:endParaRPr lang="en-US" sz="1800" b="1">
            <a:solidFill>
              <a:srgbClr val="FF0000"/>
            </a:solidFill>
            <a:latin typeface="Arial Black" panose="020B0A04020102020204" pitchFamily="34" charset="0"/>
          </a:endParaRPr>
        </a:p>
      </xdr:txBody>
    </xdr:sp>
    <xdr:clientData/>
  </xdr:twoCellAnchor>
  <xdr:twoCellAnchor editAs="oneCell">
    <xdr:from>
      <xdr:col>3</xdr:col>
      <xdr:colOff>304800</xdr:colOff>
      <xdr:row>5</xdr:row>
      <xdr:rowOff>22860</xdr:rowOff>
    </xdr:from>
    <xdr:to>
      <xdr:col>5</xdr:col>
      <xdr:colOff>0</xdr:colOff>
      <xdr:row>10</xdr:row>
      <xdr:rowOff>22860</xdr:rowOff>
    </xdr:to>
    <xdr:pic>
      <xdr:nvPicPr>
        <xdr:cNvPr id="30" name="Graphic 29" descr="Users with solid fill">
          <a:extLst>
            <a:ext uri="{FF2B5EF4-FFF2-40B4-BE49-F238E27FC236}">
              <a16:creationId xmlns:a16="http://schemas.microsoft.com/office/drawing/2014/main" id="{D4291145-8799-CD43-F96D-134ACCD94E6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133600" y="937260"/>
          <a:ext cx="914400" cy="914400"/>
        </a:xfrm>
        <a:prstGeom prst="rect">
          <a:avLst/>
        </a:prstGeom>
      </xdr:spPr>
    </xdr:pic>
    <xdr:clientData/>
  </xdr:twoCellAnchor>
  <xdr:twoCellAnchor editAs="absolute">
    <xdr:from>
      <xdr:col>5</xdr:col>
      <xdr:colOff>396240</xdr:colOff>
      <xdr:row>11</xdr:row>
      <xdr:rowOff>121920</xdr:rowOff>
    </xdr:from>
    <xdr:to>
      <xdr:col>8</xdr:col>
      <xdr:colOff>365760</xdr:colOff>
      <xdr:row>13</xdr:row>
      <xdr:rowOff>38100</xdr:rowOff>
    </xdr:to>
    <xdr:sp macro="" textlink="">
      <xdr:nvSpPr>
        <xdr:cNvPr id="31" name="TextBox 30">
          <a:extLst>
            <a:ext uri="{FF2B5EF4-FFF2-40B4-BE49-F238E27FC236}">
              <a16:creationId xmlns:a16="http://schemas.microsoft.com/office/drawing/2014/main" id="{D96B560D-E81E-EB9A-D144-E7CD9C71207F}"/>
            </a:ext>
          </a:extLst>
        </xdr:cNvPr>
        <xdr:cNvSpPr txBox="1"/>
      </xdr:nvSpPr>
      <xdr:spPr>
        <a:xfrm>
          <a:off x="3444240" y="2133600"/>
          <a:ext cx="1798320" cy="28194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Black" panose="020B0A04020102020204" pitchFamily="34" charset="0"/>
            </a:rPr>
            <a:t>Avg.</a:t>
          </a:r>
          <a:r>
            <a:rPr lang="en-US" sz="1000" baseline="0">
              <a:latin typeface="Arial Black" panose="020B0A04020102020204" pitchFamily="34" charset="0"/>
            </a:rPr>
            <a:t> Waiting Time (Min</a:t>
          </a:r>
          <a:r>
            <a:rPr lang="en-US" sz="1100" baseline="0"/>
            <a:t>)</a:t>
          </a:r>
          <a:endParaRPr lang="en-US" sz="1100"/>
        </a:p>
      </xdr:txBody>
    </xdr:sp>
    <xdr:clientData/>
  </xdr:twoCellAnchor>
  <xdr:twoCellAnchor editAs="absolute">
    <xdr:from>
      <xdr:col>5</xdr:col>
      <xdr:colOff>396240</xdr:colOff>
      <xdr:row>9</xdr:row>
      <xdr:rowOff>106680</xdr:rowOff>
    </xdr:from>
    <xdr:to>
      <xdr:col>8</xdr:col>
      <xdr:colOff>365760</xdr:colOff>
      <xdr:row>11</xdr:row>
      <xdr:rowOff>15240</xdr:rowOff>
    </xdr:to>
    <xdr:sp macro="" textlink="'Pivot Report'!B12">
      <xdr:nvSpPr>
        <xdr:cNvPr id="32" name="TextBox 31">
          <a:extLst>
            <a:ext uri="{FF2B5EF4-FFF2-40B4-BE49-F238E27FC236}">
              <a16:creationId xmlns:a16="http://schemas.microsoft.com/office/drawing/2014/main" id="{D2225CE1-F909-C534-1583-1F3A1B2D1921}"/>
            </a:ext>
          </a:extLst>
        </xdr:cNvPr>
        <xdr:cNvSpPr txBox="1"/>
      </xdr:nvSpPr>
      <xdr:spPr>
        <a:xfrm>
          <a:off x="3444240" y="1752600"/>
          <a:ext cx="1798320" cy="274320"/>
        </a:xfrm>
        <a:prstGeom prst="rect">
          <a:avLst/>
        </a:prstGeom>
        <a:solidFill>
          <a:schemeClr val="tx2">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9E20BCFD-EEDA-47BA-9140-CBC2A5C0D01C}" type="TxLink">
            <a:rPr lang="en-US" sz="1800" b="1" i="0" u="none" strike="noStrike">
              <a:solidFill>
                <a:srgbClr val="FF0000"/>
              </a:solidFill>
              <a:latin typeface="Aptos Narrow"/>
              <a:ea typeface="+mn-ea"/>
              <a:cs typeface="+mn-cs"/>
            </a:rPr>
            <a:pPr marL="0" indent="0" algn="ctr"/>
            <a:t>34.90</a:t>
          </a:fld>
          <a:endParaRPr lang="en-US" sz="1800" b="1" i="0" u="none" strike="noStrike">
            <a:solidFill>
              <a:srgbClr val="FF0000"/>
            </a:solidFill>
            <a:latin typeface="Aptos Narrow"/>
            <a:ea typeface="+mn-ea"/>
            <a:cs typeface="+mn-cs"/>
          </a:endParaRPr>
        </a:p>
      </xdr:txBody>
    </xdr:sp>
    <xdr:clientData/>
  </xdr:twoCellAnchor>
  <xdr:twoCellAnchor editAs="oneCell">
    <xdr:from>
      <xdr:col>6</xdr:col>
      <xdr:colOff>281940</xdr:colOff>
      <xdr:row>5</xdr:row>
      <xdr:rowOff>114300</xdr:rowOff>
    </xdr:from>
    <xdr:to>
      <xdr:col>7</xdr:col>
      <xdr:colOff>419100</xdr:colOff>
      <xdr:row>9</xdr:row>
      <xdr:rowOff>135763</xdr:rowOff>
    </xdr:to>
    <xdr:pic>
      <xdr:nvPicPr>
        <xdr:cNvPr id="34" name="Graphic 33" descr="Stopwatch 75% with solid fill">
          <a:extLst>
            <a:ext uri="{FF2B5EF4-FFF2-40B4-BE49-F238E27FC236}">
              <a16:creationId xmlns:a16="http://schemas.microsoft.com/office/drawing/2014/main" id="{89BA8E23-2F6E-7278-C056-141102089E6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939540" y="1028700"/>
          <a:ext cx="746760" cy="752983"/>
        </a:xfrm>
        <a:prstGeom prst="rect">
          <a:avLst/>
        </a:prstGeom>
      </xdr:spPr>
    </xdr:pic>
    <xdr:clientData/>
  </xdr:twoCellAnchor>
  <xdr:twoCellAnchor editAs="absolute">
    <xdr:from>
      <xdr:col>8</xdr:col>
      <xdr:colOff>464820</xdr:colOff>
      <xdr:row>11</xdr:row>
      <xdr:rowOff>83820</xdr:rowOff>
    </xdr:from>
    <xdr:to>
      <xdr:col>11</xdr:col>
      <xdr:colOff>220980</xdr:colOff>
      <xdr:row>14</xdr:row>
      <xdr:rowOff>15240</xdr:rowOff>
    </xdr:to>
    <xdr:sp macro="" textlink="">
      <xdr:nvSpPr>
        <xdr:cNvPr id="35" name="TextBox 34">
          <a:extLst>
            <a:ext uri="{FF2B5EF4-FFF2-40B4-BE49-F238E27FC236}">
              <a16:creationId xmlns:a16="http://schemas.microsoft.com/office/drawing/2014/main" id="{62B6F368-5A8A-EA67-F18E-4135893149C1}"/>
            </a:ext>
          </a:extLst>
        </xdr:cNvPr>
        <xdr:cNvSpPr txBox="1"/>
      </xdr:nvSpPr>
      <xdr:spPr>
        <a:xfrm>
          <a:off x="5341620" y="2095500"/>
          <a:ext cx="1569720" cy="480060"/>
        </a:xfrm>
        <a:prstGeom prst="rect">
          <a:avLst/>
        </a:prstGeom>
        <a:solidFill>
          <a:schemeClr val="tx2">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latin typeface="Arial Black" panose="020B0A04020102020204" pitchFamily="34" charset="0"/>
              <a:ea typeface="+mn-ea"/>
              <a:cs typeface="+mn-cs"/>
            </a:rPr>
            <a:t>Patient</a:t>
          </a:r>
          <a:r>
            <a:rPr lang="en-US" sz="1000">
              <a:latin typeface="Arial Black" panose="020B0A04020102020204" pitchFamily="34" charset="0"/>
            </a:rPr>
            <a:t> Satisfaction</a:t>
          </a:r>
          <a:r>
            <a:rPr lang="en-US" sz="1000" baseline="0">
              <a:latin typeface="Arial Black" panose="020B0A04020102020204" pitchFamily="34" charset="0"/>
            </a:rPr>
            <a:t> Score</a:t>
          </a:r>
          <a:endParaRPr lang="en-US" sz="1000">
            <a:latin typeface="Arial Black" panose="020B0A04020102020204" pitchFamily="34" charset="0"/>
          </a:endParaRPr>
        </a:p>
      </xdr:txBody>
    </xdr:sp>
    <xdr:clientData/>
  </xdr:twoCellAnchor>
  <xdr:twoCellAnchor editAs="absolute">
    <xdr:from>
      <xdr:col>8</xdr:col>
      <xdr:colOff>464820</xdr:colOff>
      <xdr:row>9</xdr:row>
      <xdr:rowOff>99060</xdr:rowOff>
    </xdr:from>
    <xdr:to>
      <xdr:col>11</xdr:col>
      <xdr:colOff>220980</xdr:colOff>
      <xdr:row>11</xdr:row>
      <xdr:rowOff>30480</xdr:rowOff>
    </xdr:to>
    <xdr:sp macro="" textlink="'Pivot Report'!B18">
      <xdr:nvSpPr>
        <xdr:cNvPr id="36" name="TextBox 35">
          <a:extLst>
            <a:ext uri="{FF2B5EF4-FFF2-40B4-BE49-F238E27FC236}">
              <a16:creationId xmlns:a16="http://schemas.microsoft.com/office/drawing/2014/main" id="{642E7F1C-F9BA-E41E-DBEB-3B7C1BFAD6AD}"/>
            </a:ext>
          </a:extLst>
        </xdr:cNvPr>
        <xdr:cNvSpPr txBox="1"/>
      </xdr:nvSpPr>
      <xdr:spPr>
        <a:xfrm>
          <a:off x="5341620" y="1744980"/>
          <a:ext cx="1569720" cy="297180"/>
        </a:xfrm>
        <a:prstGeom prst="rect">
          <a:avLst/>
        </a:prstGeom>
        <a:solidFill>
          <a:schemeClr val="tx2">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FBBF7C24-F69A-4EB1-843C-00111BE1BDDA}" type="TxLink">
            <a:rPr lang="en-US" sz="1800" b="1" i="0" u="none" strike="noStrike">
              <a:solidFill>
                <a:srgbClr val="FF0000"/>
              </a:solidFill>
              <a:latin typeface="Aptos Narrow"/>
              <a:ea typeface="+mn-ea"/>
              <a:cs typeface="+mn-cs"/>
            </a:rPr>
            <a:pPr marL="0" indent="0" algn="ctr"/>
            <a:t>5.30</a:t>
          </a:fld>
          <a:endParaRPr lang="en-US" sz="1800" b="1" i="0" u="none" strike="noStrike">
            <a:solidFill>
              <a:srgbClr val="FF0000"/>
            </a:solidFill>
            <a:latin typeface="Aptos Narrow"/>
            <a:ea typeface="+mn-ea"/>
            <a:cs typeface="+mn-cs"/>
          </a:endParaRPr>
        </a:p>
      </xdr:txBody>
    </xdr:sp>
    <xdr:clientData/>
  </xdr:twoCellAnchor>
  <xdr:twoCellAnchor editAs="oneCell">
    <xdr:from>
      <xdr:col>9</xdr:col>
      <xdr:colOff>175260</xdr:colOff>
      <xdr:row>5</xdr:row>
      <xdr:rowOff>175260</xdr:rowOff>
    </xdr:from>
    <xdr:to>
      <xdr:col>10</xdr:col>
      <xdr:colOff>495300</xdr:colOff>
      <xdr:row>9</xdr:row>
      <xdr:rowOff>175260</xdr:rowOff>
    </xdr:to>
    <xdr:pic>
      <xdr:nvPicPr>
        <xdr:cNvPr id="38" name="Graphic 37" descr="Rating with solid fill">
          <a:extLst>
            <a:ext uri="{FF2B5EF4-FFF2-40B4-BE49-F238E27FC236}">
              <a16:creationId xmlns:a16="http://schemas.microsoft.com/office/drawing/2014/main" id="{6825C9AE-E3E7-3C69-9C03-D5BF369DEE6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61660" y="1089660"/>
          <a:ext cx="914400" cy="731520"/>
        </a:xfrm>
        <a:prstGeom prst="rect">
          <a:avLst/>
        </a:prstGeom>
      </xdr:spPr>
    </xdr:pic>
    <xdr:clientData/>
  </xdr:twoCellAnchor>
  <xdr:twoCellAnchor editAs="oneCell">
    <xdr:from>
      <xdr:col>0</xdr:col>
      <xdr:colOff>83820</xdr:colOff>
      <xdr:row>6</xdr:row>
      <xdr:rowOff>60960</xdr:rowOff>
    </xdr:from>
    <xdr:to>
      <xdr:col>2</xdr:col>
      <xdr:colOff>434340</xdr:colOff>
      <xdr:row>26</xdr:row>
      <xdr:rowOff>22860</xdr:rowOff>
    </xdr:to>
    <mc:AlternateContent xmlns:mc="http://schemas.openxmlformats.org/markup-compatibility/2006" xmlns:a14="http://schemas.microsoft.com/office/drawing/2010/main">
      <mc:Choice Requires="a14">
        <xdr:graphicFrame macro="">
          <xdr:nvGraphicFramePr>
            <xdr:cNvPr id="39" name="Date (Month)">
              <a:extLst>
                <a:ext uri="{FF2B5EF4-FFF2-40B4-BE49-F238E27FC236}">
                  <a16:creationId xmlns:a16="http://schemas.microsoft.com/office/drawing/2014/main" id="{4B2F93B1-7563-4ADB-8B39-80BBDA2BB2DF}"/>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3820" y="1158240"/>
              <a:ext cx="1569720" cy="3619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xdr:colOff>
      <xdr:row>19</xdr:row>
      <xdr:rowOff>137160</xdr:rowOff>
    </xdr:from>
    <xdr:to>
      <xdr:col>5</xdr:col>
      <xdr:colOff>472440</xdr:colOff>
      <xdr:row>22</xdr:row>
      <xdr:rowOff>45720</xdr:rowOff>
    </xdr:to>
    <xdr:graphicFrame macro="">
      <xdr:nvGraphicFramePr>
        <xdr:cNvPr id="40" name="Chart 39">
          <a:hlinkClick xmlns:r="http://schemas.openxmlformats.org/officeDocument/2006/relationships" r:id="rId8"/>
          <a:extLst>
            <a:ext uri="{FF2B5EF4-FFF2-40B4-BE49-F238E27FC236}">
              <a16:creationId xmlns:a16="http://schemas.microsoft.com/office/drawing/2014/main" id="{126DB559-64BB-4737-9951-C7DFAB47B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426720</xdr:colOff>
      <xdr:row>19</xdr:row>
      <xdr:rowOff>22860</xdr:rowOff>
    </xdr:from>
    <xdr:to>
      <xdr:col>8</xdr:col>
      <xdr:colOff>266700</xdr:colOff>
      <xdr:row>21</xdr:row>
      <xdr:rowOff>152400</xdr:rowOff>
    </xdr:to>
    <xdr:graphicFrame macro="">
      <xdr:nvGraphicFramePr>
        <xdr:cNvPr id="15" name="Chart 14">
          <a:hlinkClick xmlns:r="http://schemas.openxmlformats.org/officeDocument/2006/relationships" r:id="rId10"/>
          <a:extLst>
            <a:ext uri="{FF2B5EF4-FFF2-40B4-BE49-F238E27FC236}">
              <a16:creationId xmlns:a16="http://schemas.microsoft.com/office/drawing/2014/main" id="{D4984997-4E6A-4C24-86D0-FDD5DEEE4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213360</xdr:colOff>
      <xdr:row>19</xdr:row>
      <xdr:rowOff>22860</xdr:rowOff>
    </xdr:from>
    <xdr:to>
      <xdr:col>11</xdr:col>
      <xdr:colOff>266700</xdr:colOff>
      <xdr:row>21</xdr:row>
      <xdr:rowOff>144780</xdr:rowOff>
    </xdr:to>
    <xdr:graphicFrame macro="">
      <xdr:nvGraphicFramePr>
        <xdr:cNvPr id="19" name="Chart 18">
          <a:hlinkClick xmlns:r="http://schemas.openxmlformats.org/officeDocument/2006/relationships" r:id="rId12"/>
          <a:extLst>
            <a:ext uri="{FF2B5EF4-FFF2-40B4-BE49-F238E27FC236}">
              <a16:creationId xmlns:a16="http://schemas.microsoft.com/office/drawing/2014/main" id="{91514CAC-46E1-4ED0-8C25-400A4FCEF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3</xdr:col>
          <xdr:colOff>15240</xdr:colOff>
          <xdr:row>15</xdr:row>
          <xdr:rowOff>66497</xdr:rowOff>
        </xdr:from>
        <xdr:to>
          <xdr:col>11</xdr:col>
          <xdr:colOff>175260</xdr:colOff>
          <xdr:row>18</xdr:row>
          <xdr:rowOff>55165</xdr:rowOff>
        </xdr:to>
        <xdr:pic>
          <xdr:nvPicPr>
            <xdr:cNvPr id="21" name="Picture 20">
              <a:extLst>
                <a:ext uri="{FF2B5EF4-FFF2-40B4-BE49-F238E27FC236}">
                  <a16:creationId xmlns:a16="http://schemas.microsoft.com/office/drawing/2014/main" id="{ED2F8F4E-B6D0-211D-4B0A-2EE9A43B5419}"/>
                </a:ext>
              </a:extLst>
            </xdr:cNvPr>
            <xdr:cNvPicPr>
              <a:picLocks noChangeAspect="1" noChangeArrowheads="1"/>
              <a:extLst>
                <a:ext uri="{84589F7E-364E-4C9E-8A38-B11213B215E9}">
                  <a14:cameraTool cellRange="'Pivot Report'!$B$70:$G$72" spid="_x0000_s1037"/>
                </a:ext>
              </a:extLst>
            </xdr:cNvPicPr>
          </xdr:nvPicPr>
          <xdr:blipFill>
            <a:blip xmlns:r="http://schemas.openxmlformats.org/officeDocument/2006/relationships" r:embed="rId14"/>
            <a:srcRect/>
            <a:stretch>
              <a:fillRect/>
            </a:stretch>
          </xdr:blipFill>
          <xdr:spPr bwMode="auto">
            <a:xfrm>
              <a:off x="1844040" y="2809697"/>
              <a:ext cx="5021580" cy="537308"/>
            </a:xfrm>
            <a:prstGeom prst="rect">
              <a:avLst/>
            </a:prstGeom>
            <a:noFill/>
            <a:ln>
              <a:solidFill>
                <a:schemeClr val="tx2">
                  <a:lumMod val="50000"/>
                  <a:lumOff val="50000"/>
                </a:schemeClr>
              </a:solidFill>
            </a:ln>
            <a:effectLst/>
            <a:extLst>
              <a:ext uri="{909E8E84-426E-40DD-AFC4-6F175D3DCCD1}">
                <a14:hiddenFill>
                  <a:solidFill>
                    <a:srgbClr val="FFFFFF"/>
                  </a:solidFill>
                </a14:hiddenFill>
              </a:ext>
            </a:extLst>
          </xdr:spPr>
        </xdr:pic>
        <xdr:clientData/>
      </xdr:twoCellAnchor>
    </mc:Choice>
    <mc:Fallback/>
  </mc:AlternateContent>
  <xdr:twoCellAnchor>
    <xdr:from>
      <xdr:col>3</xdr:col>
      <xdr:colOff>22860</xdr:colOff>
      <xdr:row>21</xdr:row>
      <xdr:rowOff>160020</xdr:rowOff>
    </xdr:from>
    <xdr:to>
      <xdr:col>11</xdr:col>
      <xdr:colOff>220980</xdr:colOff>
      <xdr:row>26</xdr:row>
      <xdr:rowOff>7620</xdr:rowOff>
    </xdr:to>
    <xdr:graphicFrame macro="">
      <xdr:nvGraphicFramePr>
        <xdr:cNvPr id="23" name="Chart 22">
          <a:extLst>
            <a:ext uri="{FF2B5EF4-FFF2-40B4-BE49-F238E27FC236}">
              <a16:creationId xmlns:a16="http://schemas.microsoft.com/office/drawing/2014/main" id="{A8F079BB-D9F0-45ED-AD00-AF504B997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327660</xdr:colOff>
      <xdr:row>25</xdr:row>
      <xdr:rowOff>152400</xdr:rowOff>
    </xdr:from>
    <xdr:to>
      <xdr:col>9</xdr:col>
      <xdr:colOff>198120</xdr:colOff>
      <xdr:row>27</xdr:row>
      <xdr:rowOff>0</xdr:rowOff>
    </xdr:to>
    <xdr:sp macro="" textlink="">
      <xdr:nvSpPr>
        <xdr:cNvPr id="24" name="TextBox 23">
          <a:extLst>
            <a:ext uri="{FF2B5EF4-FFF2-40B4-BE49-F238E27FC236}">
              <a16:creationId xmlns:a16="http://schemas.microsoft.com/office/drawing/2014/main" id="{5C850C26-46EE-31E4-5262-DF64FDA062D0}"/>
            </a:ext>
          </a:extLst>
        </xdr:cNvPr>
        <xdr:cNvSpPr txBox="1"/>
      </xdr:nvSpPr>
      <xdr:spPr>
        <a:xfrm>
          <a:off x="3375660" y="4724400"/>
          <a:ext cx="23088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No. of Patients by Age Group</a:t>
          </a:r>
        </a:p>
      </xdr:txBody>
    </xdr:sp>
    <xdr:clientData/>
  </xdr:twoCellAnchor>
  <xdr:twoCellAnchor>
    <xdr:from>
      <xdr:col>11</xdr:col>
      <xdr:colOff>426720</xdr:colOff>
      <xdr:row>0</xdr:row>
      <xdr:rowOff>121920</xdr:rowOff>
    </xdr:from>
    <xdr:to>
      <xdr:col>15</xdr:col>
      <xdr:colOff>259080</xdr:colOff>
      <xdr:row>12</xdr:row>
      <xdr:rowOff>106680</xdr:rowOff>
    </xdr:to>
    <xdr:graphicFrame macro="">
      <xdr:nvGraphicFramePr>
        <xdr:cNvPr id="25" name="Chart 24">
          <a:extLst>
            <a:ext uri="{FF2B5EF4-FFF2-40B4-BE49-F238E27FC236}">
              <a16:creationId xmlns:a16="http://schemas.microsoft.com/office/drawing/2014/main" id="{A5DFC52B-D7DF-4797-B0AB-CA68075A7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182880</xdr:colOff>
      <xdr:row>11</xdr:row>
      <xdr:rowOff>68580</xdr:rowOff>
    </xdr:from>
    <xdr:to>
      <xdr:col>15</xdr:col>
      <xdr:colOff>121920</xdr:colOff>
      <xdr:row>12</xdr:row>
      <xdr:rowOff>83820</xdr:rowOff>
    </xdr:to>
    <xdr:sp macro="" textlink="">
      <xdr:nvSpPr>
        <xdr:cNvPr id="26" name="TextBox 25">
          <a:extLst>
            <a:ext uri="{FF2B5EF4-FFF2-40B4-BE49-F238E27FC236}">
              <a16:creationId xmlns:a16="http://schemas.microsoft.com/office/drawing/2014/main" id="{3CB56980-6387-73C0-06D6-A45B8E1F9F7B}"/>
            </a:ext>
          </a:extLst>
        </xdr:cNvPr>
        <xdr:cNvSpPr txBox="1"/>
      </xdr:nvSpPr>
      <xdr:spPr>
        <a:xfrm>
          <a:off x="7482840" y="2080260"/>
          <a:ext cx="176784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Patient Attend Status</a:t>
          </a:r>
        </a:p>
      </xdr:txBody>
    </xdr:sp>
    <xdr:clientData/>
  </xdr:twoCellAnchor>
  <xdr:twoCellAnchor>
    <xdr:from>
      <xdr:col>15</xdr:col>
      <xdr:colOff>541020</xdr:colOff>
      <xdr:row>0</xdr:row>
      <xdr:rowOff>129540</xdr:rowOff>
    </xdr:from>
    <xdr:to>
      <xdr:col>19</xdr:col>
      <xdr:colOff>434340</xdr:colOff>
      <xdr:row>12</xdr:row>
      <xdr:rowOff>76200</xdr:rowOff>
    </xdr:to>
    <xdr:graphicFrame macro="">
      <xdr:nvGraphicFramePr>
        <xdr:cNvPr id="27" name="Chart 26">
          <a:extLst>
            <a:ext uri="{FF2B5EF4-FFF2-40B4-BE49-F238E27FC236}">
              <a16:creationId xmlns:a16="http://schemas.microsoft.com/office/drawing/2014/main" id="{D03D289D-1FF5-4BB7-9E2C-BC93690B1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449580</xdr:colOff>
      <xdr:row>11</xdr:row>
      <xdr:rowOff>114300</xdr:rowOff>
    </xdr:from>
    <xdr:to>
      <xdr:col>19</xdr:col>
      <xdr:colOff>76200</xdr:colOff>
      <xdr:row>12</xdr:row>
      <xdr:rowOff>137160</xdr:rowOff>
    </xdr:to>
    <xdr:sp macro="" textlink="">
      <xdr:nvSpPr>
        <xdr:cNvPr id="28" name="TextBox 27">
          <a:extLst>
            <a:ext uri="{FF2B5EF4-FFF2-40B4-BE49-F238E27FC236}">
              <a16:creationId xmlns:a16="http://schemas.microsoft.com/office/drawing/2014/main" id="{66F41496-A85A-411E-F059-EE59730A5EA1}"/>
            </a:ext>
          </a:extLst>
        </xdr:cNvPr>
        <xdr:cNvSpPr txBox="1"/>
      </xdr:nvSpPr>
      <xdr:spPr>
        <a:xfrm>
          <a:off x="10187940" y="2125980"/>
          <a:ext cx="145542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Gender Wise Analysis</a:t>
          </a:r>
        </a:p>
      </xdr:txBody>
    </xdr:sp>
    <xdr:clientData/>
  </xdr:twoCellAnchor>
  <xdr:twoCellAnchor>
    <xdr:from>
      <xdr:col>11</xdr:col>
      <xdr:colOff>449580</xdr:colOff>
      <xdr:row>13</xdr:row>
      <xdr:rowOff>83820</xdr:rowOff>
    </xdr:from>
    <xdr:to>
      <xdr:col>19</xdr:col>
      <xdr:colOff>381000</xdr:colOff>
      <xdr:row>26</xdr:row>
      <xdr:rowOff>106680</xdr:rowOff>
    </xdr:to>
    <xdr:graphicFrame macro="">
      <xdr:nvGraphicFramePr>
        <xdr:cNvPr id="29" name="Chart 28">
          <a:extLst>
            <a:ext uri="{FF2B5EF4-FFF2-40B4-BE49-F238E27FC236}">
              <a16:creationId xmlns:a16="http://schemas.microsoft.com/office/drawing/2014/main" id="{D8234B67-68DF-4C00-9331-D338F01B9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7</xdr:col>
      <xdr:colOff>396240</xdr:colOff>
      <xdr:row>1</xdr:row>
      <xdr:rowOff>76200</xdr:rowOff>
    </xdr:from>
    <xdr:to>
      <xdr:col>11</xdr:col>
      <xdr:colOff>259080</xdr:colOff>
      <xdr:row>4</xdr:row>
      <xdr:rowOff>76200</xdr:rowOff>
    </xdr:to>
    <mc:AlternateContent xmlns:mc="http://schemas.openxmlformats.org/markup-compatibility/2006">
      <mc:Choice xmlns:a14="http://schemas.microsoft.com/office/drawing/2010/main" Requires="a14">
        <xdr:graphicFrame macro="">
          <xdr:nvGraphicFramePr>
            <xdr:cNvPr id="37" name="Date (Year)">
              <a:extLst>
                <a:ext uri="{FF2B5EF4-FFF2-40B4-BE49-F238E27FC236}">
                  <a16:creationId xmlns:a16="http://schemas.microsoft.com/office/drawing/2014/main" id="{4859674D-0875-468F-867A-E8E780DFB47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4663440" y="259080"/>
              <a:ext cx="2286000" cy="548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243840</xdr:colOff>
      <xdr:row>1</xdr:row>
      <xdr:rowOff>53340</xdr:rowOff>
    </xdr:from>
    <xdr:to>
      <xdr:col>17</xdr:col>
      <xdr:colOff>243840</xdr:colOff>
      <xdr:row>26</xdr:row>
      <xdr:rowOff>15240</xdr:rowOff>
    </xdr:to>
    <xdr:graphicFrame macro="">
      <xdr:nvGraphicFramePr>
        <xdr:cNvPr id="2" name="Chart 1">
          <a:extLst>
            <a:ext uri="{FF2B5EF4-FFF2-40B4-BE49-F238E27FC236}">
              <a16:creationId xmlns:a16="http://schemas.microsoft.com/office/drawing/2014/main" id="{AE5AE76D-0C07-4503-ADFB-B0FB83163A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236220</xdr:colOff>
      <xdr:row>1</xdr:row>
      <xdr:rowOff>15240</xdr:rowOff>
    </xdr:from>
    <xdr:to>
      <xdr:col>1</xdr:col>
      <xdr:colOff>76200</xdr:colOff>
      <xdr:row>3</xdr:row>
      <xdr:rowOff>99060</xdr:rowOff>
    </xdr:to>
    <xdr:pic>
      <xdr:nvPicPr>
        <xdr:cNvPr id="4" name="Graphic 3" descr="Home outline">
          <a:hlinkClick xmlns:r="http://schemas.openxmlformats.org/officeDocument/2006/relationships" r:id="rId2"/>
          <a:extLst>
            <a:ext uri="{FF2B5EF4-FFF2-40B4-BE49-F238E27FC236}">
              <a16:creationId xmlns:a16="http://schemas.microsoft.com/office/drawing/2014/main" id="{8CF95B84-DA99-FCCB-6C56-E9531D49BA3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6220" y="198120"/>
          <a:ext cx="449580" cy="4495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91440</xdr:colOff>
      <xdr:row>1</xdr:row>
      <xdr:rowOff>0</xdr:rowOff>
    </xdr:from>
    <xdr:to>
      <xdr:col>17</xdr:col>
      <xdr:colOff>320040</xdr:colOff>
      <xdr:row>24</xdr:row>
      <xdr:rowOff>175260</xdr:rowOff>
    </xdr:to>
    <xdr:graphicFrame macro="">
      <xdr:nvGraphicFramePr>
        <xdr:cNvPr id="2" name="Chart 1">
          <a:extLst>
            <a:ext uri="{FF2B5EF4-FFF2-40B4-BE49-F238E27FC236}">
              <a16:creationId xmlns:a16="http://schemas.microsoft.com/office/drawing/2014/main" id="{902EB50C-FE8D-41DB-8992-70B7599DD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cdr:x>
      <cdr:y>0</cdr:y>
    </cdr:from>
    <cdr:to>
      <cdr:x>0.04676</cdr:x>
      <cdr:y>0.11304</cdr:y>
    </cdr:to>
    <cdr:pic>
      <cdr:nvPicPr>
        <cdr:cNvPr id="3" name="Graphic 2" descr="Home outlin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748B2D4-2C44-48A4-DBF9-CC5D8E8EF2D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495300" cy="49530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2</xdr:col>
      <xdr:colOff>60960</xdr:colOff>
      <xdr:row>2</xdr:row>
      <xdr:rowOff>83820</xdr:rowOff>
    </xdr:from>
    <xdr:to>
      <xdr:col>19</xdr:col>
      <xdr:colOff>381000</xdr:colOff>
      <xdr:row>26</xdr:row>
      <xdr:rowOff>22860</xdr:rowOff>
    </xdr:to>
    <xdr:graphicFrame macro="">
      <xdr:nvGraphicFramePr>
        <xdr:cNvPr id="2" name="Chart 1">
          <a:extLst>
            <a:ext uri="{FF2B5EF4-FFF2-40B4-BE49-F238E27FC236}">
              <a16:creationId xmlns:a16="http://schemas.microsoft.com/office/drawing/2014/main" id="{F7768111-1DA5-4064-B415-BEFD9CF85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76200</xdr:colOff>
      <xdr:row>2</xdr:row>
      <xdr:rowOff>22860</xdr:rowOff>
    </xdr:from>
    <xdr:to>
      <xdr:col>2</xdr:col>
      <xdr:colOff>579120</xdr:colOff>
      <xdr:row>4</xdr:row>
      <xdr:rowOff>160020</xdr:rowOff>
    </xdr:to>
    <xdr:pic>
      <xdr:nvPicPr>
        <xdr:cNvPr id="4" name="Graphic 3" descr="Home outline">
          <a:hlinkClick xmlns:r="http://schemas.openxmlformats.org/officeDocument/2006/relationships" r:id="rId2"/>
          <a:extLst>
            <a:ext uri="{FF2B5EF4-FFF2-40B4-BE49-F238E27FC236}">
              <a16:creationId xmlns:a16="http://schemas.microsoft.com/office/drawing/2014/main" id="{0F33391A-0668-D5EC-5383-640DA829B93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95400" y="388620"/>
          <a:ext cx="502920" cy="50292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r" refreshedDate="45883.568292592594" createdVersion="5" refreshedVersion="8" minRefreshableVersion="3" recordCount="0" supportSubquery="1" supportAdvancedDrill="1" xr:uid="{4B35DB20-72A2-4DE2-9FF5-4E17F2A6DA0B}">
  <cacheSource type="external" connectionId="3"/>
  <cacheFields count="4">
    <cacheField name="[Calender Table].[Date (Month)].[Date (Month)]" caption="Date (Month)" numFmtId="0" hierarchy="1" level="1">
      <sharedItems count="1">
        <s v="Sep"/>
      </sharedItems>
    </cacheField>
    <cacheField name="[Calender Table].[Date].[Date]" caption="Date" numFmtId="0" level="1">
      <sharedItems containsSemiMixedTypes="0" containsNonDate="0" containsDate="1" containsString="0" minDate="2023-09-01T00:00:00" maxDate="2024-10-01T00:00:00" count="6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sharedItems>
    </cacheField>
    <cacheField name="[Calender Table].[Date (Quarter)].[Date (Quarter)]" caption="Date (Quarter)" numFmtId="0" hierarchy="4" level="1">
      <sharedItems count="1">
        <s v="Qtr3"/>
      </sharedItems>
    </cacheField>
    <cacheField name="[Calender Table].[Date (Year)].[Date (Year)]" caption="Date (Year)" numFmtId="0" hierarchy="3" level="1">
      <sharedItems count="1">
        <s v="2023"/>
      </sharedItems>
    </cacheField>
  </cacheFields>
  <cacheHierarchies count="41">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1"/>
      </fieldsUsage>
    </cacheHierarchy>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Patient Admission Date.2 (Hour)]" caption="Patient Admission Date.2 (Hour)" attribute="1" defaultMemberUniqueName="[Hospital Emergency Room Data].[Patient Admission Date.2 (Hour)].[All]" allUniqueName="[Hospital Emergency Room Data].[Patient Admission Date.2 (Hour)].[All]" dimensionUniqueName="[Hospital Emergency Room Data]" displayFolder="" count="2" memberValueDatatype="130" unbalanced="0"/>
    <cacheHierarchy uniqueName="[Hospital Emergency Room Data].[Patient Admission Date.2 (Minute)]" caption="Patient Admission Date.2 (Minute)" attribute="1" defaultMemberUniqueName="[Hospital Emergency Room Data].[Patient Admission Date.2 (Minute)].[All]" allUniqueName="[Hospital Emergency Room Data].[Patient Admission Date.2 (Minute)].[All]" dimensionUniqueName="[Hospital Emergency Room Data]" displayFolder="" count="2"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2"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2"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2" memberValueDatatype="130" unbalanced="0"/>
    <cacheHierarchy uniqueName="[Calender Table].[Date (Day Index)]" caption="Date (Day Index)" attribute="1" defaultMemberUniqueName="[Calender Table].[Date (Day Index)].[All]" allUniqueName="[Calender Table].[Date (Day Index)].[All]" dimensionUniqueName="[Calender Table]" displayFolder="" count="2"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2"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r" refreshedDate="45883.568292708333" createdVersion="5" refreshedVersion="8" minRefreshableVersion="3" recordCount="0" supportSubquery="1" supportAdvancedDrill="1" xr:uid="{BE0E10FC-A625-48E1-8A64-A4BCF21C3243}">
  <cacheSource type="external" connectionId="3"/>
  <cacheFields count="3">
    <cacheField name="[Measures].[Distinct Count of Patient Id]" caption="Distinct Count of Patient Id" numFmtId="0" hierarchy="30"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41">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2 (Hour)]" caption="Patient Admission Date.2 (Hour)" attribute="1" defaultMemberUniqueName="[Hospital Emergency Room Data].[Patient Admission Date.2 (Hour)].[All]" allUniqueName="[Hospital Emergency Room Data].[Patient Admission Date.2 (Hour)].[All]" dimensionUniqueName="[Hospital Emergency Room Data]" displayFolder="" count="0" memberValueDatatype="130" unbalanced="0"/>
    <cacheHierarchy uniqueName="[Hospital Emergency Room Data].[Patient Admission Date.2 (Minute)]" caption="Patient Admission Date.2 (Minute)" attribute="1" defaultMemberUniqueName="[Hospital Emergency Room Data].[Patient Admission Date.2 (Minute)].[All]" allUniqueName="[Hospital Emergency Room Data].[Patient Admission Date.2 (Minut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r" refreshedDate="45883.56829328704" createdVersion="5" refreshedVersion="8" minRefreshableVersion="3" recordCount="0" supportSubquery="1" supportAdvancedDrill="1" xr:uid="{44DF66D4-9041-4B17-A963-2D7B18B0596F}">
  <cacheSource type="external" connectionId="3"/>
  <cacheFields count="4">
    <cacheField name="[Calender 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8" level="32767"/>
    <cacheField name="[Calender Table].[Date (Year)].[Date (Year)]" caption="Date (Year)" numFmtId="0" hierarchy="3" level="1">
      <sharedItems containsSemiMixedTypes="0" containsNonDate="0" containsString="0"/>
    </cacheField>
  </cacheFields>
  <cacheHierarchies count="41">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2 (Hour)]" caption="Patient Admission Date.2 (Hour)" attribute="1" defaultMemberUniqueName="[Hospital Emergency Room Data].[Patient Admission Date.2 (Hour)].[All]" allUniqueName="[Hospital Emergency Room Data].[Patient Admission Date.2 (Hour)].[All]" dimensionUniqueName="[Hospital Emergency Room Data]" displayFolder="" count="0" memberValueDatatype="130" unbalanced="0"/>
    <cacheHierarchy uniqueName="[Hospital Emergency Room Data].[Patient Admission Date.2 (Minute)]" caption="Patient Admission Date.2 (Minute)" attribute="1" defaultMemberUniqueName="[Hospital Emergency Room Data].[Patient Admission Date.2 (Minute)].[All]" allUniqueName="[Hospital Emergency Room Data].[Patient Admission Date.2 (Minut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r" refreshedDate="45883.568293750002" createdVersion="5" refreshedVersion="8" minRefreshableVersion="3" recordCount="0" supportSubquery="1" supportAdvancedDrill="1" xr:uid="{E98C0048-86D2-481E-8ED3-9054A057D34F}">
  <cacheSource type="external" connectionId="3"/>
  <cacheFields count="4">
    <cacheField name="[Calender 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9" level="32767"/>
    <cacheField name="[Calender Table].[Date (Year)].[Date (Year)]" caption="Date (Year)" numFmtId="0" hierarchy="3" level="1">
      <sharedItems containsSemiMixedTypes="0" containsNonDate="0" containsString="0"/>
    </cacheField>
  </cacheFields>
  <cacheHierarchies count="41">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2 (Hour)]" caption="Patient Admission Date.2 (Hour)" attribute="1" defaultMemberUniqueName="[Hospital Emergency Room Data].[Patient Admission Date.2 (Hour)].[All]" allUniqueName="[Hospital Emergency Room Data].[Patient Admission Date.2 (Hour)].[All]" dimensionUniqueName="[Hospital Emergency Room Data]" displayFolder="" count="0" memberValueDatatype="130" unbalanced="0"/>
    <cacheHierarchy uniqueName="[Hospital Emergency Room Data].[Patient Admission Date.2 (Minute)]" caption="Patient Admission Date.2 (Minute)" attribute="1" defaultMemberUniqueName="[Hospital Emergency Room Data].[Patient Admission Date.2 (Minute)].[All]" allUniqueName="[Hospital Emergency Room Data].[Patient Admission Date.2 (Minut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r" refreshedDate="45883.568294097226" createdVersion="5" refreshedVersion="8" minRefreshableVersion="3" recordCount="0" supportSubquery="1" supportAdvancedDrill="1" xr:uid="{3F0FC403-03EC-414C-B9DE-BA9F002BFBA7}">
  <cacheSource type="external" connectionId="3"/>
  <cacheFields count="3">
    <cacheField name="[Measures].[Average of Patient Waittime]" caption="Average of Patient Waittime" numFmtId="0" hierarchy="32"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41">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2 (Hour)]" caption="Patient Admission Date.2 (Hour)" attribute="1" defaultMemberUniqueName="[Hospital Emergency Room Data].[Patient Admission Date.2 (Hour)].[All]" allUniqueName="[Hospital Emergency Room Data].[Patient Admission Date.2 (Hour)].[All]" dimensionUniqueName="[Hospital Emergency Room Data]" displayFolder="" count="0" memberValueDatatype="130" unbalanced="0"/>
    <cacheHierarchy uniqueName="[Hospital Emergency Room Data].[Patient Admission Date.2 (Minute)]" caption="Patient Admission Date.2 (Minute)" attribute="1" defaultMemberUniqueName="[Hospital Emergency Room Data].[Patient Admission Date.2 (Minute)].[All]" allUniqueName="[Hospital Emergency Room Data].[Patient Admission Date.2 (Minut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r" refreshedDate="45883.568294444442" createdVersion="5" refreshedVersion="8" minRefreshableVersion="3" recordCount="0" supportSubquery="1" supportAdvancedDrill="1" xr:uid="{DB985891-DF25-4983-AD07-FEC1E6CECC50}">
  <cacheSource type="external" connectionId="3"/>
  <cacheFields count="3">
    <cacheField name="[Measures].[Average of Patient Satisfaction Score]" caption="Average of Patient Satisfaction Score" numFmtId="0" hierarchy="34"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41">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2 (Hour)]" caption="Patient Admission Date.2 (Hour)" attribute="1" defaultMemberUniqueName="[Hospital Emergency Room Data].[Patient Admission Date.2 (Hour)].[All]" allUniqueName="[Hospital Emergency Room Data].[Patient Admission Date.2 (Hour)].[All]" dimensionUniqueName="[Hospital Emergency Room Data]" displayFolder="" count="0" memberValueDatatype="130" unbalanced="0"/>
    <cacheHierarchy uniqueName="[Hospital Emergency Room Data].[Patient Admission Date.2 (Minute)]" caption="Patient Admission Date.2 (Minute)" attribute="1" defaultMemberUniqueName="[Hospital Emergency Room Data].[Patient Admission Date.2 (Minute)].[All]" allUniqueName="[Hospital Emergency Room Data].[Patient Admission Date.2 (Minut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r" refreshedDate="45883.568294907411" createdVersion="5" refreshedVersion="8" minRefreshableVersion="3" recordCount="0" supportSubquery="1" supportAdvancedDrill="1" xr:uid="{35BB30D4-0702-41A8-B49B-B32369DBD5E3}">
  <cacheSource type="external" connectionId="3"/>
  <cacheFields count="4">
    <cacheField name="[Calender 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 Table].[Date (Month)].[Date (Month)]" caption="Date (Month)" numFmtId="0" hierarchy="1" level="1">
      <sharedItems containsSemiMixedTypes="0" containsNonDate="0" containsString="0"/>
    </cacheField>
    <cacheField name="[Measures].[Average of Patient Waittime]" caption="Average of Patient Waittime" numFmtId="0" hierarchy="32" level="32767"/>
    <cacheField name="[Calender Table].[Date (Year)].[Date (Year)]" caption="Date (Year)" numFmtId="0" hierarchy="3" level="1">
      <sharedItems containsSemiMixedTypes="0" containsNonDate="0" containsString="0"/>
    </cacheField>
  </cacheFields>
  <cacheHierarchies count="41">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2 (Hour)]" caption="Patient Admission Date.2 (Hour)" attribute="1" defaultMemberUniqueName="[Hospital Emergency Room Data].[Patient Admission Date.2 (Hour)].[All]" allUniqueName="[Hospital Emergency Room Data].[Patient Admission Date.2 (Hour)].[All]" dimensionUniqueName="[Hospital Emergency Room Data]" displayFolder="" count="0" memberValueDatatype="130" unbalanced="0"/>
    <cacheHierarchy uniqueName="[Hospital Emergency Room Data].[Patient Admission Date.2 (Minute)]" caption="Patient Admission Date.2 (Minute)" attribute="1" defaultMemberUniqueName="[Hospital Emergency Room Data].[Patient Admission Date.2 (Minute)].[All]" allUniqueName="[Hospital Emergency Room Data].[Patient Admission Date.2 (Minut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r" refreshedDate="45883.568295486111" createdVersion="5" refreshedVersion="8" minRefreshableVersion="3" recordCount="0" supportSubquery="1" supportAdvancedDrill="1" xr:uid="{D62966A0-A33D-4542-9B09-3B9A7071E203}">
  <cacheSource type="external" connectionId="3"/>
  <cacheFields count="4">
    <cacheField name="[Measures].[Distinct Count of Patient Id]" caption="Distinct Count of Patient Id" numFmtId="0" hierarchy="30" level="32767"/>
    <cacheField name="[Calender 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 Table].[Date (Month)].[Date (Month)]" caption="Date (Month)" numFmtId="0" hierarchy="1" level="1">
      <sharedItems count="1">
        <s v="Apr"/>
      </sharedItems>
    </cacheField>
    <cacheField name="[Calender Table].[Date (Year)].[Date (Year)]" caption="Date (Year)" numFmtId="0" hierarchy="3" level="1">
      <sharedItems containsSemiMixedTypes="0" containsNonDate="0" containsString="0"/>
    </cacheField>
  </cacheFields>
  <cacheHierarchies count="41">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1"/>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2 (Hour)]" caption="Patient Admission Date.2 (Hour)" attribute="1" defaultMemberUniqueName="[Hospital Emergency Room Data].[Patient Admission Date.2 (Hour)].[All]" allUniqueName="[Hospital Emergency Room Data].[Patient Admission Date.2 (Hour)].[All]" dimensionUniqueName="[Hospital Emergency Room Data]" displayFolder="" count="0" memberValueDatatype="130" unbalanced="0"/>
    <cacheHierarchy uniqueName="[Hospital Emergency Room Data].[Patient Admission Date.2 (Minute)]" caption="Patient Admission Date.2 (Minute)" attribute="1" defaultMemberUniqueName="[Hospital Emergency Room Data].[Patient Admission Date.2 (Minute)].[All]" allUniqueName="[Hospital Emergency Room Data].[Patient Admission Date.2 (Minut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r" refreshedDate="45883.568296064812" createdVersion="5" refreshedVersion="8" minRefreshableVersion="3" recordCount="0" supportSubquery="1" supportAdvancedDrill="1" xr:uid="{64A31F3B-007D-45A3-9626-35A2F9ADE5F0}">
  <cacheSource type="external" connectionId="3"/>
  <cacheFields count="4">
    <cacheField name="[Calender 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 Table].[Date (Month)].[Date (Month)]" caption="Date (Month)" numFmtId="0" hierarchy="1" level="1">
      <sharedItems containsSemiMixedTypes="0" containsNonDate="0" containsString="0"/>
    </cacheField>
    <cacheField name="[Measures].[Sum of Patient Satisfaction Score]" caption="Sum of Patient Satisfaction Score" numFmtId="0" hierarchy="33" level="32767"/>
    <cacheField name="[Calender Table].[Date (Year)].[Date (Year)]" caption="Date (Year)" numFmtId="0" hierarchy="3" level="1">
      <sharedItems containsSemiMixedTypes="0" containsNonDate="0" containsString="0"/>
    </cacheField>
  </cacheFields>
  <cacheHierarchies count="41">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2 (Hour)]" caption="Patient Admission Date.2 (Hour)" attribute="1" defaultMemberUniqueName="[Hospital Emergency Room Data].[Patient Admission Date.2 (Hour)].[All]" allUniqueName="[Hospital Emergency Room Data].[Patient Admission Date.2 (Hour)].[All]" dimensionUniqueName="[Hospital Emergency Room Data]" displayFolder="" count="0" memberValueDatatype="130" unbalanced="0"/>
    <cacheHierarchy uniqueName="[Hospital Emergency Room Data].[Patient Admission Date.2 (Minute)]" caption="Patient Admission Date.2 (Minute)" attribute="1" defaultMemberUniqueName="[Hospital Emergency Room Data].[Patient Admission Date.2 (Minute)].[All]" allUniqueName="[Hospital Emergency Room Data].[Patient Admission Date.2 (Minut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r" refreshedDate="45883.56829664352" createdVersion="5" refreshedVersion="8" minRefreshableVersion="3" recordCount="0" supportSubquery="1" supportAdvancedDrill="1" xr:uid="{B8E80FBD-6ED2-4108-A35E-497180B819A6}">
  <cacheSource type="external" connectionId="3"/>
  <cacheFields count="5">
    <cacheField name="[Calender 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6" level="32767"/>
    <cacheField name="[Calender Table].[Date (Year)].[Date (Year)]" caption="Date (Year)" numFmtId="0" hierarchy="3" level="1">
      <sharedItems containsSemiMixedTypes="0" containsNonDate="0" containsString="0"/>
    </cacheField>
    <cacheField name="Unsupported0" numFmtId="0" hierarchy="41" level="32767">
      <extLst>
        <ext xmlns:x14="http://schemas.microsoft.com/office/spreadsheetml/2009/9/main" uri="{63CAB8AC-B538-458d-9737-405883B0398D}">
          <x14:cacheField ignore="1"/>
        </ext>
      </extLst>
    </cacheField>
  </cacheFields>
  <cacheHierarchies count="42">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2 (Hour)]" caption="Patient Admission Date.2 (Hour)" attribute="1" defaultMemberUniqueName="[Hospital Emergency Room Data].[Patient Admission Date.2 (Hour)].[All]" allUniqueName="[Hospital Emergency Room Data].[Patient Admission Date.2 (Hour)].[All]" dimensionUniqueName="[Hospital Emergency Room Data]" displayFolder="" count="0" memberValueDatatype="130" unbalanced="0"/>
    <cacheHierarchy uniqueName="[Hospital Emergency Room Data].[Patient Admission Date.2 (Minute)]" caption="Patient Admission Date.2 (Minute)" attribute="1" defaultMemberUniqueName="[Hospital Emergency Room Data].[Patient Admission Date.2 (Minute)].[All]" allUniqueName="[Hospital Emergency Room Data].[Patient Admission Date.2 (Minut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r" refreshedDate="45883.568297106482" createdVersion="5" refreshedVersion="8" minRefreshableVersion="3" recordCount="0" supportSubquery="1" supportAdvancedDrill="1" xr:uid="{7F52878A-B25F-4CEF-9448-14DF781931C4}">
  <cacheSource type="external" connectionId="3"/>
  <cacheFields count="4">
    <cacheField name="[Calender Table].[Date (Month)].[Date (Month)]" caption="Date (Month)" numFmtId="0" hierarchy="1" level="1">
      <sharedItems containsSemiMixedTypes="0" containsNonDate="0" containsString="0"/>
    </cacheField>
    <cacheField name="[Hospital Emergency Room Data].[Patient Age Group].[Patient Age Group]" caption="Patient Age Group" numFmtId="0" hierarchy="16" level="1">
      <sharedItems count="8">
        <s v="0-09"/>
        <s v="10-19"/>
        <s v="20-29"/>
        <s v="30-39"/>
        <s v="40-49"/>
        <s v="50-59"/>
        <s v="60-69"/>
        <s v="70-79"/>
      </sharedItems>
    </cacheField>
    <cacheField name="[Measures].[Count of Patient Age Group]" caption="Count of Patient Age Group" numFmtId="0" hierarchy="37" level="32767"/>
    <cacheField name="[Calender Table].[Date (Year)].[Date (Year)]" caption="Date (Year)" numFmtId="0" hierarchy="3" level="1">
      <sharedItems containsSemiMixedTypes="0" containsNonDate="0" containsString="0"/>
    </cacheField>
  </cacheFields>
  <cacheHierarchies count="41">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2 (Hour)]" caption="Patient Admission Date.2 (Hour)" attribute="1" defaultMemberUniqueName="[Hospital Emergency Room Data].[Patient Admission Date.2 (Hour)].[All]" allUniqueName="[Hospital Emergency Room Data].[Patient Admission Date.2 (Hour)].[All]" dimensionUniqueName="[Hospital Emergency Room Data]" displayFolder="" count="0" memberValueDatatype="130" unbalanced="0"/>
    <cacheHierarchy uniqueName="[Hospital Emergency Room Data].[Patient Admission Date.2 (Minute)]" caption="Patient Admission Date.2 (Minute)" attribute="1" defaultMemberUniqueName="[Hospital Emergency Room Data].[Patient Admission Date.2 (Minute)].[All]" allUniqueName="[Hospital Emergency Room Data].[Patient Admission Date.2 (Minut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r" refreshedDate="45883.568297685182" createdVersion="5" refreshedVersion="8" minRefreshableVersion="3" recordCount="0" supportSubquery="1" supportAdvancedDrill="1" xr:uid="{A974572F-0CB4-4994-AFBD-BF4F0D74EA7A}">
  <cacheSource type="external" connectionId="3"/>
  <cacheFields count="4">
    <cacheField name="[Calender 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alay"/>
        <s v="Not Delay"/>
      </sharedItems>
    </cacheField>
    <cacheField name="[Measures].[Count of Patient Attend Status]" caption="Count of Patient Attend Status" numFmtId="0" hierarchy="35" level="32767"/>
    <cacheField name="[Calender Table].[Date (Year)].[Date (Year)]" caption="Date (Year)" numFmtId="0" hierarchy="3" level="1">
      <sharedItems containsSemiMixedTypes="0" containsNonDate="0" containsString="0"/>
    </cacheField>
  </cacheFields>
  <cacheHierarchies count="41">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Hospital Emergency Room Data].[Patient Admission Date.2 (Hour)]" caption="Patient Admission Date.2 (Hour)" attribute="1" defaultMemberUniqueName="[Hospital Emergency Room Data].[Patient Admission Date.2 (Hour)].[All]" allUniqueName="[Hospital Emergency Room Data].[Patient Admission Date.2 (Hour)].[All]" dimensionUniqueName="[Hospital Emergency Room Data]" displayFolder="" count="0" memberValueDatatype="130" unbalanced="0"/>
    <cacheHierarchy uniqueName="[Hospital Emergency Room Data].[Patient Admission Date.2 (Minute)]" caption="Patient Admission Date.2 (Minute)" attribute="1" defaultMemberUniqueName="[Hospital Emergency Room Data].[Patient Admission Date.2 (Minute)].[All]" allUniqueName="[Hospital Emergency Room Data].[Patient Admission Date.2 (Minut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r" refreshedDate="45883.521773148146" createdVersion="3" refreshedVersion="8" minRefreshableVersion="3" recordCount="0" supportSubquery="1" supportAdvancedDrill="1" xr:uid="{FB01D981-0C3D-46F2-B6A7-F245B9E059BA}">
  <cacheSource type="external" connectionId="3">
    <extLst>
      <ext xmlns:x14="http://schemas.microsoft.com/office/spreadsheetml/2009/9/main" uri="{F057638F-6D5F-4e77-A914-E7F072B9BCA8}">
        <x14:sourceConnection name="ThisWorkbookDataModel"/>
      </ext>
    </extLst>
  </cacheSource>
  <cacheFields count="0"/>
  <cacheHierarchies count="41">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2 (Hour)]" caption="Patient Admission Date.2 (Hour)" attribute="1" defaultMemberUniqueName="[Hospital Emergency Room Data].[Patient Admission Date.2 (Hour)].[All]" allUniqueName="[Hospital Emergency Room Data].[Patient Admission Date.2 (Hour)].[All]" dimensionUniqueName="[Hospital Emergency Room Data]" displayFolder="" count="0" memberValueDatatype="130" unbalanced="0"/>
    <cacheHierarchy uniqueName="[Hospital Emergency Room Data].[Patient Admission Date.2 (Minute)]" caption="Patient Admission Date.2 (Minute)" attribute="1" defaultMemberUniqueName="[Hospital Emergency Room Data].[Patient Admission Date.2 (Minute)].[All]" allUniqueName="[Hospital Emergency Room Data].[Patient Admission Date.2 (Minut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80848142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FA6398-C95B-44BF-B3FF-39F76B82788A}" name="PivotTable13" cacheId="2353" applyNumberFormats="0" applyBorderFormats="0" applyFontFormats="0" applyPatternFormats="0" applyAlignmentFormats="0" applyWidthHeightFormats="1" dataCaption="Values" tag="b122b771-1a9b-4b3f-9c5b-d5158ed475a7" updatedVersion="8" minRefreshableVersion="3" subtotalHiddenItems="1" itemPrintTitles="1" createdVersion="5" indent="0" outline="1" outlineData="1" multipleFieldFilters="0" chartFormat="21">
  <location ref="H89:H91"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676">
      <pivotArea outline="0" collapsedLevelsAreSubtotals="1" fieldPosition="0"/>
    </format>
    <format dxfId="677">
      <pivotArea dataOnly="0" labelOnly="1" outline="0" axis="axisValues" fieldPosition="0"/>
    </format>
  </formats>
  <pivotHierarchies count="41">
    <pivotHierarchy dragToData="1"/>
    <pivotHierarchy multipleItemSelectionAllowed="1" dragToData="1">
      <members count="1" level="1">
        <member name="[Calender 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C05281-B60C-4A1E-83B4-2FE68E89D748}" name="PivotTable11" cacheId="2362" applyNumberFormats="0" applyBorderFormats="0" applyFontFormats="0" applyPatternFormats="0" applyAlignmentFormats="0" applyWidthHeightFormats="1" dataCaption="Values" tag="b122b771-1a9b-4b3f-9c5b-d5158ed475a7" updatedVersion="8" minRefreshableVersion="3" subtotalHiddenItems="1" itemPrintTitles="1" createdVersion="5" indent="0" outline="1" outlineData="1" multipleFieldFilters="0" chartFormat="21">
  <location ref="B89:C9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6"/>
    </i>
    <i>
      <x v="1"/>
    </i>
    <i>
      <x/>
    </i>
    <i>
      <x v="5"/>
    </i>
    <i>
      <x v="2"/>
    </i>
    <i>
      <x v="4"/>
    </i>
    <i t="grand">
      <x/>
    </i>
  </rowItems>
  <colItems count="1">
    <i/>
  </colItems>
  <dataFields count="1">
    <dataField name="Count of Department Referral" fld="2" subtotal="count" baseField="0" baseItem="0"/>
  </dataFields>
  <formats count="2">
    <format dxfId="928">
      <pivotArea outline="0" collapsedLevelsAreSubtotals="1" fieldPosition="0"/>
    </format>
    <format dxfId="929">
      <pivotArea dataOnly="0" labelOnly="1" outline="0" axis="axisValues" fieldPosition="0"/>
    </format>
  </formats>
  <chartFormats count="2">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Calender Table].[Date (Month)].&amp;[Apr]"/>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EA1062-884E-464F-8660-A9C2681DA091}" name="PivotTable10" cacheId="2359" applyNumberFormats="0" applyBorderFormats="0" applyFontFormats="0" applyPatternFormats="0" applyAlignmentFormats="0" applyWidthHeightFormats="1" dataCaption="Values" tag="b122b771-1a9b-4b3f-9c5b-d5158ed475a7" updatedVersion="8" minRefreshableVersion="3" subtotalHiddenItems="1" itemPrintTitles="1" createdVersion="5" indent="0" outline="1" outlineData="1" multipleFieldFilters="0" chartFormat="16">
  <location ref="H77:I8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930">
      <pivotArea outline="0" collapsedLevelsAreSubtotals="1" fieldPosition="0"/>
    </format>
    <format dxfId="931">
      <pivotArea dataOnly="0" labelOnly="1" outline="0" axis="axisValues" fieldPosition="0"/>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41">
    <pivotHierarchy dragToData="1"/>
    <pivotHierarchy multipleItemSelectionAllowed="1" dragToData="1">
      <members count="1" level="1">
        <member name="[Calender Table].[Date (Month)].&amp;[Apr]"/>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0BAEAB-B85C-45B5-A3E2-5F433AA6F736}" name="PivotTable9" cacheId="2386" applyNumberFormats="0" applyBorderFormats="0" applyFontFormats="0" applyPatternFormats="0" applyAlignmentFormats="0" applyWidthHeightFormats="1" dataCaption="Values" tag="b122b771-1a9b-4b3f-9c5b-d5158ed475a7" updatedVersion="8" minRefreshableVersion="3" subtotalHiddenItems="1" itemPrintTitles="1" createdVersion="5" indent="0" outline="1" outlineData="1" multipleFieldFilters="0" chartFormat="12">
  <location ref="E77:F8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932">
      <pivotArea outline="0" collapsedLevelsAreSubtotals="1" fieldPosition="0"/>
    </format>
    <format dxfId="933">
      <pivotArea dataOnly="0" labelOnly="1" outline="0" axis="axisValues" fieldPosition="0"/>
    </format>
  </format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41">
    <pivotHierarchy dragToData="1"/>
    <pivotHierarchy multipleItemSelectionAllowed="1" dragToData="1">
      <members count="1" level="1">
        <member name="[Calender Table].[Date (Month)].&amp;[Apr]"/>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2DBE07-9BE1-421D-AC4D-94C8BE21E6DC}" name="PivotTable8" cacheId="2383" applyNumberFormats="0" applyBorderFormats="0" applyFontFormats="0" applyPatternFormats="0" applyAlignmentFormats="0" applyWidthHeightFormats="1" dataCaption="Values" tag="b122b771-1a9b-4b3f-9c5b-d5158ed475a7" updatedVersion="8" minRefreshableVersion="3" subtotalHiddenItems="1" itemPrintTitles="1" createdVersion="5" indent="0" outline="1" outlineData="1" multipleFieldFilters="0" chartFormat="8">
  <location ref="B77:C8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Age Group" fld="2" subtotal="count" baseField="0" baseItem="0"/>
  </dataFields>
  <formats count="2">
    <format dxfId="934">
      <pivotArea outline="0" collapsedLevelsAreSubtotals="1" fieldPosition="0"/>
    </format>
    <format dxfId="935">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Calender Table].[Date (Month)].&amp;[Apr]"/>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5148A8-2670-4F9D-8690-4EB494468FE9}" name="PivotTable7" cacheId="2380" applyNumberFormats="0" applyBorderFormats="0" applyFontFormats="0" applyPatternFormats="0" applyAlignmentFormats="0" applyWidthHeightFormats="1" dataCaption="Values" tag="b122b771-1a9b-4b3f-9c5b-d5158ed475a7" updatedVersion="8" minRefreshableVersion="3" subtotalHiddenItems="1" itemPrintTitles="1" createdVersion="5" indent="0" outline="1" outlineData="1" multipleFieldFilters="0" chartFormat="3">
  <location ref="B22:D2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5">
    <format dxfId="936">
      <pivotArea outline="0" collapsedLevelsAreSubtotals="1" fieldPosition="0"/>
    </format>
    <format dxfId="937">
      <pivotArea dataOnly="0" labelOnly="1" outline="0" axis="axisValues" fieldPosition="0"/>
    </format>
    <format dxfId="938">
      <pivotArea dataOnly="0" labelOnly="1" outline="0" fieldPosition="0">
        <references count="1">
          <reference field="4294967294" count="1">
            <x v="1"/>
          </reference>
        </references>
      </pivotArea>
    </format>
    <format dxfId="939">
      <pivotArea dataOnly="0" labelOnly="1" outline="0" fieldPosition="0">
        <references count="1">
          <reference field="4294967294" count="1">
            <x v="0"/>
          </reference>
        </references>
      </pivotArea>
    </format>
    <format dxfId="94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42">
    <pivotHierarchy dragToData="1"/>
    <pivotHierarchy multipleItemSelectionAllowed="1" dragToData="1">
      <members count="1" level="1">
        <member name="[Calender Table].[Date (Month)].&amp;[Apr]"/>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685087-35C1-4C4A-9C62-CD8B5CEACF17}" name="PivotTable6" cacheId="2377" applyNumberFormats="0" applyBorderFormats="0" applyFontFormats="0" applyPatternFormats="0" applyAlignmentFormats="0" applyWidthHeightFormats="1" dataCaption="Values" tag="ad0086a0-6f55-46fa-9f35-7a285ef1fce3" updatedVersion="8" minRefreshableVersion="3" subtotalHiddenItems="1" itemPrintTitles="1" createdVersion="5" indent="0" outline="1" outlineData="1" multipleFieldFilters="0" chartFormat="34">
  <location ref="M5:N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Patient Satisfaction Score" fld="2" baseField="0" baseItem="0"/>
  </dataFields>
  <formats count="3">
    <format dxfId="941">
      <pivotArea field="0" type="button" dataOnly="0" labelOnly="1" outline="0" axis="axisRow" fieldPosition="0"/>
    </format>
    <format dxfId="942">
      <pivotArea dataOnly="0" labelOnly="1" outline="0" axis="axisValues" fieldPosition="0"/>
    </format>
    <format dxfId="943">
      <pivotArea outline="0" collapsedLevelsAreSubtotals="1" fieldPosition="0"/>
    </format>
  </formats>
  <chartFormats count="2">
    <chartFormat chart="31"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Calender Table].[Date (Month)].&amp;[Apr]"/>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3740ED-C4B7-4FD6-8F92-3BF55BD72D1A}" name="PivotTable4" cacheId="2371" applyNumberFormats="0" applyBorderFormats="0" applyFontFormats="0" applyPatternFormats="0" applyAlignmentFormats="0" applyWidthHeightFormats="1" dataCaption="Values" tag="ad0086a0-6f55-46fa-9f35-7a285ef1fce3" updatedVersion="8" minRefreshableVersion="3" subtotalHiddenItems="1" itemPrintTitles="1" createdVersion="5" indent="0" outline="1" outlineData="1" multipleFieldFilters="0" chartFormat="29">
  <location ref="J5:K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3">
    <format dxfId="944">
      <pivotArea field="0" type="button" dataOnly="0" labelOnly="1" outline="0" axis="axisRow" fieldPosition="0"/>
    </format>
    <format dxfId="945">
      <pivotArea dataOnly="0" labelOnly="1" outline="0" axis="axisValues" fieldPosition="0"/>
    </format>
    <format dxfId="946">
      <pivotArea outline="0" collapsedLevelsAreSubtotals="1" fieldPosition="0"/>
    </format>
  </formats>
  <chartFormats count="2">
    <chartFormat chart="21" format="4"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Calender Table].[Date (Month)].&amp;[Apr]"/>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C77BAA-3130-415F-935D-8018B59657FF}" name="PivotTable5" cacheId="2374" applyNumberFormats="0" applyBorderFormats="0" applyFontFormats="0" applyPatternFormats="0" applyAlignmentFormats="0" applyWidthHeightFormats="1" dataCaption="Values" tag="ad0086a0-6f55-46fa-9f35-7a285ef1fce3" updatedVersion="8" minRefreshableVersion="3" subtotalHiddenItems="1" itemPrintTitles="1" createdVersion="5" indent="0" outline="1" outlineData="1" multipleFieldFilters="0" chartFormat="15">
  <location ref="F5:G66"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2">
    <field x="1"/>
    <field x="2"/>
  </rowFields>
  <rowItems count="61">
    <i>
      <x/>
    </i>
    <i r="1">
      <x/>
    </i>
    <i>
      <x v="1"/>
    </i>
    <i r="1">
      <x/>
    </i>
    <i>
      <x v="2"/>
    </i>
    <i r="1">
      <x/>
    </i>
    <i>
      <x v="3"/>
    </i>
    <i r="1">
      <x/>
    </i>
    <i>
      <x v="4"/>
    </i>
    <i r="1">
      <x/>
    </i>
    <i>
      <x v="5"/>
    </i>
    <i r="1">
      <x/>
    </i>
    <i>
      <x v="6"/>
    </i>
    <i r="1">
      <x/>
    </i>
    <i>
      <x v="7"/>
    </i>
    <i r="1">
      <x/>
    </i>
    <i>
      <x v="8"/>
    </i>
    <i r="1">
      <x/>
    </i>
    <i>
      <x v="9"/>
    </i>
    <i r="1">
      <x/>
    </i>
    <i>
      <x v="10"/>
    </i>
    <i r="1">
      <x/>
    </i>
    <i>
      <x v="11"/>
    </i>
    <i r="1">
      <x/>
    </i>
    <i>
      <x v="12"/>
    </i>
    <i r="1">
      <x/>
    </i>
    <i>
      <x v="13"/>
    </i>
    <i r="1">
      <x/>
    </i>
    <i>
      <x v="14"/>
    </i>
    <i r="1">
      <x/>
    </i>
    <i>
      <x v="15"/>
    </i>
    <i r="1">
      <x/>
    </i>
    <i>
      <x v="16"/>
    </i>
    <i r="1">
      <x/>
    </i>
    <i>
      <x v="17"/>
    </i>
    <i r="1">
      <x/>
    </i>
    <i>
      <x v="18"/>
    </i>
    <i r="1">
      <x/>
    </i>
    <i>
      <x v="19"/>
    </i>
    <i r="1">
      <x/>
    </i>
    <i>
      <x v="20"/>
    </i>
    <i r="1">
      <x/>
    </i>
    <i>
      <x v="21"/>
    </i>
    <i r="1">
      <x/>
    </i>
    <i>
      <x v="22"/>
    </i>
    <i r="1">
      <x/>
    </i>
    <i>
      <x v="23"/>
    </i>
    <i r="1">
      <x/>
    </i>
    <i>
      <x v="24"/>
    </i>
    <i r="1">
      <x/>
    </i>
    <i>
      <x v="25"/>
    </i>
    <i r="1">
      <x/>
    </i>
    <i>
      <x v="26"/>
    </i>
    <i r="1">
      <x/>
    </i>
    <i>
      <x v="27"/>
    </i>
    <i r="1">
      <x/>
    </i>
    <i>
      <x v="28"/>
    </i>
    <i r="1">
      <x/>
    </i>
    <i>
      <x v="29"/>
    </i>
    <i r="1">
      <x/>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2">
    <format dxfId="950">
      <pivotArea field="1" type="button" dataOnly="0" labelOnly="1" outline="0" axis="axisRow" fieldPosition="0"/>
    </format>
    <format dxfId="951">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98631E-9508-4EB1-A541-4188551EC7C5}" name="PivotTable3" cacheId="2368" applyNumberFormats="0" applyBorderFormats="0" applyFontFormats="0" applyPatternFormats="0" applyAlignmentFormats="0" applyWidthHeightFormats="1" dataCaption="Values" tag="b122b771-1a9b-4b3f-9c5b-d5158ed475a7" updatedVersion="8" minRefreshableVersion="3" subtotalHiddenItems="1" itemPrintTitles="1" createdVersion="5" indent="0" outline="1" outlineData="1" multipleFieldFilters="0">
  <location ref="B17:B1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947">
      <pivotArea outline="0" collapsedLevelsAreSubtotals="1" fieldPosition="0"/>
    </format>
  </formats>
  <pivotHierarchies count="41">
    <pivotHierarchy dragToData="1"/>
    <pivotHierarchy multipleItemSelectionAllowed="1" dragToData="1">
      <members count="1" level="1">
        <member name="[Calender Table].[Date (Month)].&amp;[Apr]"/>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ECB8039-6DAC-4241-B9BF-311FA581C6BE}" name="PivotTable2" cacheId="2365" applyNumberFormats="0" applyBorderFormats="0" applyFontFormats="0" applyPatternFormats="0" applyAlignmentFormats="0" applyWidthHeightFormats="1" dataCaption="Values" tag="311efb92-8a0f-435d-b1d2-21ab2157f17e" updatedVersion="8" minRefreshableVersion="3" subtotalHiddenItems="1" itemPrintTitles="1" createdVersion="5" indent="0" outline="1" outlineData="1" multipleFieldFilters="0">
  <location ref="B11:B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48">
      <pivotArea outline="0" collapsedLevelsAreSubtotals="1" fieldPosition="0"/>
    </format>
  </formats>
  <pivotHierarchies count="41">
    <pivotHierarchy dragToData="1"/>
    <pivotHierarchy multipleItemSelectionAllowed="1" dragToData="1">
      <members count="1" level="1">
        <member name="[Calender Table].[Date (Month)].&amp;[Apr]"/>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A83428F-062E-4CFB-AD34-809176A989D2}" name="PivotTable1" cacheId="2356" applyNumberFormats="0" applyBorderFormats="0" applyFontFormats="0" applyPatternFormats="0" applyAlignmentFormats="0" applyWidthHeightFormats="1" dataCaption="Values" tag="b4ee4101-7eda-4f99-b2a4-c118db0342a6" updatedVersion="8" minRefreshableVersion="3" subtotalHiddenItems="1" itemPrintTitles="1" createdVersion="5" indent="0" outline="1" outlineData="1" multipleFieldFilters="0">
  <location ref="B5:B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
    <format dxfId="949">
      <pivotArea dataOnly="0" labelOnly="1" outline="0" axis="axisValues" fieldPosition="0"/>
    </format>
  </formats>
  <pivotHierarchies count="41">
    <pivotHierarchy dragToData="1"/>
    <pivotHierarchy multipleItemSelectionAllowed="1" dragToData="1">
      <members count="1" level="1">
        <member name="[Calender Table].[Date (Month)].&amp;[Apr]"/>
      </members>
    </pivotHierarchy>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174179D-0C14-4127-8D0B-933325A9F3D9}" sourceName="[Calender Table].[Date (Month)]">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8"/>
    <pivotTable tabId="1" name="PivotTable9"/>
    <pivotTable tabId="1" name="PivotTable10"/>
    <pivotTable tabId="1" name="PivotTable11"/>
    <pivotTable tabId="1" name="PivotTable13"/>
  </pivotTables>
  <data>
    <olap pivotCacheId="808481423">
      <levels count="2">
        <level uniqueName="[Calender Table].[Date (Month)].[(All)]" sourceCaption="(All)" count="0"/>
        <level uniqueName="[Calender Table].[Date (Month)].[Date (Month)]" sourceCaption="Date (Month)" count="12">
          <ranges>
            <range startItem="0">
              <i n="[Calender Table].[Date (Month)].&amp;[Apr]" c="Apr"/>
              <i n="[Calender Table].[Date (Month)].&amp;[May]" c="May"/>
              <i n="[Calender Table].[Date (Month)].&amp;[Jun]" c="Jun"/>
              <i n="[Calender Table].[Date (Month)].&amp;[Jul]" c="Jul"/>
              <i n="[Calender Table].[Date (Month)].&amp;[Aug]" c="Aug"/>
              <i n="[Calender Table].[Date (Month)].&amp;[Sep]" c="Sep"/>
              <i n="[Calender Table].[Date (Month)].&amp;[Oct]" c="Oct"/>
              <i n="[Calender Table].[Date (Month)].&amp;[Nov]" c="Nov"/>
              <i n="[Calender Table].[Date (Month)].&amp;[Dec]" c="Dec"/>
              <i n="[Calender Table].[Date (Month)].&amp;[Jan]" c="Jan"/>
              <i n="[Calender Table].[Date (Month)].&amp;[Feb]" c="Feb"/>
              <i n="[Calender Table].[Date (Month)].&amp;[Mar]" c="Mar"/>
            </range>
          </ranges>
        </level>
      </levels>
      <selections count="1">
        <selection n="[Calender 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AD71BD2-3532-4849-80B8-B5E80D847B13}" sourceName="[Calender Table].[Date (Year)]">
  <pivotTables>
    <pivotTable tabId="1" name="PivotTable13"/>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808481423">
      <levels count="2">
        <level uniqueName="[Calender Table].[Date (Year)].[(All)]" sourceCaption="(All)" count="0"/>
        <level uniqueName="[Calender Table].[Date (Year)].[Date (Year)]" sourceCaption="Date (Year)" count="2">
          <ranges>
            <range startItem="0">
              <i n="[Calender Table].[Date (Year)].&amp;[2023]" c="2023"/>
              <i n="[Calender Table].[Date (Year)].&amp;[2024]" c="2024"/>
            </range>
          </ranges>
        </level>
      </levels>
      <selections count="1">
        <selection n="[Calender 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E35875D1-27C8-47A1-B12D-5C5620A42680}" cache="Slicer_Date__Month" caption="Date (Month)" showCaption="0" level="1" style="SlicerStyleLight1 2" rowHeight="247650"/>
  <slicer name="Date (Year)" xr10:uid="{92450CF8-3EE0-4457-BF8E-661A1B2727CA}" cache="Slicer_Date__Year" caption="Date (Year)" columnCount="2" showCaption="0" level="1" style="SlicerStyleLight1 2"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9D0DC-C7BF-4E07-AC85-A0AC9841A0EE}">
  <dimension ref="B4:N98"/>
  <sheetViews>
    <sheetView showGridLines="0" topLeftCell="B76" workbookViewId="0">
      <selection activeCell="H89" sqref="H89"/>
    </sheetView>
  </sheetViews>
  <sheetFormatPr defaultRowHeight="14.4" x14ac:dyDescent="0.3"/>
  <cols>
    <col min="2" max="2" width="16" customWidth="1"/>
    <col min="3" max="3" width="12.88671875" customWidth="1"/>
    <col min="4" max="4" width="11.21875" customWidth="1"/>
    <col min="6" max="6" width="15" customWidth="1"/>
    <col min="7" max="7" width="10.5546875" customWidth="1"/>
    <col min="8" max="8" width="14.88671875" bestFit="1" customWidth="1"/>
    <col min="9" max="9" width="17.5546875" customWidth="1"/>
    <col min="10" max="10" width="12.44140625" bestFit="1" customWidth="1"/>
    <col min="11" max="11" width="12" customWidth="1"/>
  </cols>
  <sheetData>
    <row r="4" spans="2:14" x14ac:dyDescent="0.3">
      <c r="F4" t="s">
        <v>36</v>
      </c>
      <c r="J4" t="s">
        <v>37</v>
      </c>
      <c r="M4" t="s">
        <v>38</v>
      </c>
    </row>
    <row r="5" spans="2:14" s="8" customFormat="1" ht="57.6" x14ac:dyDescent="0.3">
      <c r="B5" s="8" t="s">
        <v>0</v>
      </c>
      <c r="F5" s="9" t="s">
        <v>3</v>
      </c>
      <c r="G5" s="8" t="s">
        <v>0</v>
      </c>
      <c r="J5" s="9" t="s">
        <v>3</v>
      </c>
      <c r="K5" s="8" t="s">
        <v>1</v>
      </c>
      <c r="L5"/>
      <c r="M5" s="9" t="s">
        <v>3</v>
      </c>
      <c r="N5" s="8" t="s">
        <v>39</v>
      </c>
    </row>
    <row r="6" spans="2:14" x14ac:dyDescent="0.3">
      <c r="B6" s="6">
        <v>479</v>
      </c>
      <c r="F6" s="4" t="s">
        <v>5</v>
      </c>
      <c r="G6" s="6"/>
      <c r="J6" s="4" t="s">
        <v>5</v>
      </c>
      <c r="K6" s="2">
        <v>40.473684210526315</v>
      </c>
      <c r="M6" s="4" t="s">
        <v>5</v>
      </c>
      <c r="N6" s="2">
        <v>19</v>
      </c>
    </row>
    <row r="7" spans="2:14" x14ac:dyDescent="0.3">
      <c r="F7" s="5" t="s">
        <v>6</v>
      </c>
      <c r="G7" s="6">
        <v>19</v>
      </c>
      <c r="J7" s="4" t="s">
        <v>7</v>
      </c>
      <c r="K7" s="2">
        <v>29.46153846153846</v>
      </c>
      <c r="M7" s="4" t="s">
        <v>7</v>
      </c>
      <c r="N7" s="2">
        <v>31</v>
      </c>
    </row>
    <row r="8" spans="2:14" x14ac:dyDescent="0.3">
      <c r="F8" s="4" t="s">
        <v>7</v>
      </c>
      <c r="G8" s="6"/>
      <c r="J8" s="4" t="s">
        <v>8</v>
      </c>
      <c r="K8" s="2">
        <v>33.928571428571431</v>
      </c>
      <c r="M8" s="4" t="s">
        <v>8</v>
      </c>
      <c r="N8" s="2">
        <v>23</v>
      </c>
    </row>
    <row r="9" spans="2:14" x14ac:dyDescent="0.3">
      <c r="F9" s="5" t="s">
        <v>6</v>
      </c>
      <c r="G9" s="6">
        <v>13</v>
      </c>
      <c r="J9" s="4" t="s">
        <v>9</v>
      </c>
      <c r="K9" s="2">
        <v>32.222222222222221</v>
      </c>
      <c r="M9" s="4" t="s">
        <v>9</v>
      </c>
      <c r="N9" s="2">
        <v>6</v>
      </c>
    </row>
    <row r="10" spans="2:14" x14ac:dyDescent="0.3">
      <c r="F10" s="4" t="s">
        <v>8</v>
      </c>
      <c r="G10" s="6"/>
      <c r="J10" s="4" t="s">
        <v>10</v>
      </c>
      <c r="K10" s="2">
        <v>35.736842105263158</v>
      </c>
      <c r="M10" s="4" t="s">
        <v>10</v>
      </c>
      <c r="N10" s="2">
        <v>39</v>
      </c>
    </row>
    <row r="11" spans="2:14" x14ac:dyDescent="0.3">
      <c r="B11" t="s">
        <v>1</v>
      </c>
      <c r="F11" s="5" t="s">
        <v>6</v>
      </c>
      <c r="G11" s="6">
        <v>14</v>
      </c>
      <c r="J11" s="4" t="s">
        <v>11</v>
      </c>
      <c r="K11" s="2">
        <v>30.142857142857142</v>
      </c>
      <c r="M11" s="4" t="s">
        <v>11</v>
      </c>
      <c r="N11" s="2">
        <v>8</v>
      </c>
    </row>
    <row r="12" spans="2:14" x14ac:dyDescent="0.3">
      <c r="B12" s="2">
        <v>34.90187891440501</v>
      </c>
      <c r="F12" s="4" t="s">
        <v>9</v>
      </c>
      <c r="G12" s="6"/>
      <c r="J12" s="4" t="s">
        <v>12</v>
      </c>
      <c r="K12" s="2">
        <v>33.81818181818182</v>
      </c>
      <c r="M12" s="4" t="s">
        <v>12</v>
      </c>
      <c r="N12" s="2">
        <v>8</v>
      </c>
    </row>
    <row r="13" spans="2:14" x14ac:dyDescent="0.3">
      <c r="F13" s="5" t="s">
        <v>6</v>
      </c>
      <c r="G13" s="6">
        <v>9</v>
      </c>
      <c r="J13" s="4" t="s">
        <v>13</v>
      </c>
      <c r="K13" s="2">
        <v>31.681818181818183</v>
      </c>
      <c r="M13" s="4" t="s">
        <v>13</v>
      </c>
      <c r="N13" s="2">
        <v>24</v>
      </c>
    </row>
    <row r="14" spans="2:14" x14ac:dyDescent="0.3">
      <c r="F14" s="4" t="s">
        <v>10</v>
      </c>
      <c r="G14" s="6"/>
      <c r="J14" s="4" t="s">
        <v>14</v>
      </c>
      <c r="K14" s="2">
        <v>36.416666666666664</v>
      </c>
      <c r="M14" s="4" t="s">
        <v>14</v>
      </c>
      <c r="N14" s="2">
        <v>21</v>
      </c>
    </row>
    <row r="15" spans="2:14" x14ac:dyDescent="0.3">
      <c r="F15" s="5" t="s">
        <v>6</v>
      </c>
      <c r="G15" s="6">
        <v>19</v>
      </c>
      <c r="J15" s="4" t="s">
        <v>15</v>
      </c>
      <c r="K15" s="2">
        <v>33.692307692307693</v>
      </c>
      <c r="M15" s="4" t="s">
        <v>15</v>
      </c>
      <c r="N15" s="2">
        <v>42</v>
      </c>
    </row>
    <row r="16" spans="2:14" x14ac:dyDescent="0.3">
      <c r="F16" s="4" t="s">
        <v>11</v>
      </c>
      <c r="G16" s="6"/>
      <c r="J16" s="4" t="s">
        <v>16</v>
      </c>
      <c r="K16" s="2">
        <v>39.117647058823529</v>
      </c>
      <c r="M16" s="4" t="s">
        <v>16</v>
      </c>
      <c r="N16" s="2">
        <v>26</v>
      </c>
    </row>
    <row r="17" spans="2:14" x14ac:dyDescent="0.3">
      <c r="B17" t="s">
        <v>2</v>
      </c>
      <c r="F17" s="5" t="s">
        <v>6</v>
      </c>
      <c r="G17" s="6">
        <v>14</v>
      </c>
      <c r="J17" s="4" t="s">
        <v>17</v>
      </c>
      <c r="K17" s="2">
        <v>36.93333333333333</v>
      </c>
      <c r="M17" s="4" t="s">
        <v>17</v>
      </c>
      <c r="N17" s="2">
        <v>23</v>
      </c>
    </row>
    <row r="18" spans="2:14" x14ac:dyDescent="0.3">
      <c r="B18" s="2">
        <v>5.3034482758620687</v>
      </c>
      <c r="F18" s="4" t="s">
        <v>12</v>
      </c>
      <c r="G18" s="6"/>
      <c r="J18" s="4" t="s">
        <v>18</v>
      </c>
      <c r="K18" s="2">
        <v>29.923076923076923</v>
      </c>
      <c r="M18" s="4" t="s">
        <v>18</v>
      </c>
      <c r="N18" s="2">
        <v>28</v>
      </c>
    </row>
    <row r="19" spans="2:14" x14ac:dyDescent="0.3">
      <c r="F19" s="5" t="s">
        <v>6</v>
      </c>
      <c r="G19" s="6">
        <v>11</v>
      </c>
      <c r="J19" s="4" t="s">
        <v>19</v>
      </c>
      <c r="K19" s="2">
        <v>31.666666666666668</v>
      </c>
      <c r="M19" s="4" t="s">
        <v>19</v>
      </c>
      <c r="N19" s="2">
        <v>39</v>
      </c>
    </row>
    <row r="20" spans="2:14" x14ac:dyDescent="0.3">
      <c r="F20" s="4" t="s">
        <v>13</v>
      </c>
      <c r="G20" s="6"/>
      <c r="J20" s="4" t="s">
        <v>20</v>
      </c>
      <c r="K20" s="2">
        <v>40.25</v>
      </c>
      <c r="M20" s="4" t="s">
        <v>20</v>
      </c>
      <c r="N20" s="2">
        <v>17</v>
      </c>
    </row>
    <row r="21" spans="2:14" x14ac:dyDescent="0.3">
      <c r="F21" s="5" t="s">
        <v>6</v>
      </c>
      <c r="G21" s="6">
        <v>22</v>
      </c>
      <c r="J21" s="4" t="s">
        <v>21</v>
      </c>
      <c r="K21" s="2">
        <v>30</v>
      </c>
      <c r="M21" s="4" t="s">
        <v>21</v>
      </c>
      <c r="N21" s="2">
        <v>34</v>
      </c>
    </row>
    <row r="22" spans="2:14" ht="57.6" x14ac:dyDescent="0.3">
      <c r="B22" s="1" t="s">
        <v>3</v>
      </c>
      <c r="C22" s="8" t="s">
        <v>43</v>
      </c>
      <c r="D22" s="8" t="s">
        <v>44</v>
      </c>
      <c r="F22" s="4" t="s">
        <v>14</v>
      </c>
      <c r="G22" s="6"/>
      <c r="J22" s="4" t="s">
        <v>22</v>
      </c>
      <c r="K22" s="2">
        <v>35</v>
      </c>
      <c r="M22" s="4" t="s">
        <v>22</v>
      </c>
      <c r="N22" s="2">
        <v>29</v>
      </c>
    </row>
    <row r="23" spans="2:14" x14ac:dyDescent="0.3">
      <c r="B23" s="4" t="s">
        <v>41</v>
      </c>
      <c r="C23" s="11">
        <v>237</v>
      </c>
      <c r="D23" s="10">
        <v>0.49478079331941544</v>
      </c>
      <c r="F23" s="5" t="s">
        <v>6</v>
      </c>
      <c r="G23" s="6">
        <v>12</v>
      </c>
      <c r="J23" s="4" t="s">
        <v>23</v>
      </c>
      <c r="K23" s="2">
        <v>41.85</v>
      </c>
      <c r="M23" s="4" t="s">
        <v>23</v>
      </c>
      <c r="N23" s="2">
        <v>28</v>
      </c>
    </row>
    <row r="24" spans="2:14" x14ac:dyDescent="0.3">
      <c r="B24" s="4" t="s">
        <v>42</v>
      </c>
      <c r="C24" s="11">
        <v>242</v>
      </c>
      <c r="D24" s="10">
        <v>0.50521920668058451</v>
      </c>
      <c r="F24" s="4" t="s">
        <v>15</v>
      </c>
      <c r="G24" s="6"/>
      <c r="J24" s="4" t="s">
        <v>24</v>
      </c>
      <c r="K24" s="2">
        <v>33.277777777777779</v>
      </c>
      <c r="M24" s="4" t="s">
        <v>24</v>
      </c>
      <c r="N24" s="2">
        <v>29</v>
      </c>
    </row>
    <row r="25" spans="2:14" x14ac:dyDescent="0.3">
      <c r="B25" s="4" t="s">
        <v>4</v>
      </c>
      <c r="C25" s="11">
        <v>479</v>
      </c>
      <c r="D25" s="10">
        <v>1</v>
      </c>
      <c r="F25" s="5" t="s">
        <v>6</v>
      </c>
      <c r="G25" s="6">
        <v>13</v>
      </c>
      <c r="J25" s="4" t="s">
        <v>25</v>
      </c>
      <c r="K25" s="2">
        <v>32.9375</v>
      </c>
      <c r="M25" s="4" t="s">
        <v>25</v>
      </c>
      <c r="N25" s="2">
        <v>14</v>
      </c>
    </row>
    <row r="26" spans="2:14" x14ac:dyDescent="0.3">
      <c r="F26" s="4" t="s">
        <v>16</v>
      </c>
      <c r="G26" s="6"/>
      <c r="J26" s="4" t="s">
        <v>26</v>
      </c>
      <c r="K26" s="2">
        <v>33.266666666666666</v>
      </c>
      <c r="M26" s="4" t="s">
        <v>26</v>
      </c>
      <c r="N26" s="2">
        <v>18</v>
      </c>
    </row>
    <row r="27" spans="2:14" x14ac:dyDescent="0.3">
      <c r="F27" s="5" t="s">
        <v>6</v>
      </c>
      <c r="G27" s="6">
        <v>17</v>
      </c>
      <c r="J27" s="4" t="s">
        <v>27</v>
      </c>
      <c r="K27" s="2">
        <v>34.444444444444443</v>
      </c>
      <c r="M27" s="4" t="s">
        <v>27</v>
      </c>
      <c r="N27" s="2">
        <v>20</v>
      </c>
    </row>
    <row r="28" spans="2:14" x14ac:dyDescent="0.3">
      <c r="F28" s="4" t="s">
        <v>17</v>
      </c>
      <c r="G28" s="6"/>
      <c r="J28" s="4" t="s">
        <v>28</v>
      </c>
      <c r="K28" s="2">
        <v>43.416666666666664</v>
      </c>
      <c r="M28" s="4" t="s">
        <v>28</v>
      </c>
      <c r="N28" s="2">
        <v>15</v>
      </c>
    </row>
    <row r="29" spans="2:14" x14ac:dyDescent="0.3">
      <c r="F29" s="5" t="s">
        <v>6</v>
      </c>
      <c r="G29" s="6">
        <v>30</v>
      </c>
      <c r="J29" s="4" t="s">
        <v>29</v>
      </c>
      <c r="K29" s="2">
        <v>36.357142857142854</v>
      </c>
      <c r="M29" s="4" t="s">
        <v>29</v>
      </c>
      <c r="N29" s="2">
        <v>37</v>
      </c>
    </row>
    <row r="30" spans="2:14" x14ac:dyDescent="0.3">
      <c r="F30" s="4" t="s">
        <v>18</v>
      </c>
      <c r="G30" s="6"/>
      <c r="J30" s="4" t="s">
        <v>30</v>
      </c>
      <c r="K30" s="2">
        <v>40.611111111111114</v>
      </c>
      <c r="M30" s="4" t="s">
        <v>30</v>
      </c>
      <c r="N30" s="2">
        <v>23</v>
      </c>
    </row>
    <row r="31" spans="2:14" x14ac:dyDescent="0.3">
      <c r="F31" s="5" t="s">
        <v>6</v>
      </c>
      <c r="G31" s="6">
        <v>13</v>
      </c>
      <c r="J31" s="4" t="s">
        <v>31</v>
      </c>
      <c r="K31" s="2">
        <v>29.875</v>
      </c>
      <c r="M31" s="4" t="s">
        <v>31</v>
      </c>
      <c r="N31" s="2">
        <v>25</v>
      </c>
    </row>
    <row r="32" spans="2:14" x14ac:dyDescent="0.3">
      <c r="F32" s="4" t="s">
        <v>19</v>
      </c>
      <c r="G32" s="6"/>
      <c r="J32" s="4" t="s">
        <v>32</v>
      </c>
      <c r="K32" s="2">
        <v>33.5</v>
      </c>
      <c r="M32" s="4" t="s">
        <v>32</v>
      </c>
      <c r="N32" s="2">
        <v>49</v>
      </c>
    </row>
    <row r="33" spans="6:14" x14ac:dyDescent="0.3">
      <c r="F33" s="5" t="s">
        <v>6</v>
      </c>
      <c r="G33" s="6">
        <v>21</v>
      </c>
      <c r="J33" s="4" t="s">
        <v>33</v>
      </c>
      <c r="K33" s="2">
        <v>32.5625</v>
      </c>
      <c r="M33" s="4" t="s">
        <v>33</v>
      </c>
      <c r="N33" s="2">
        <v>23</v>
      </c>
    </row>
    <row r="34" spans="6:14" x14ac:dyDescent="0.3">
      <c r="F34" s="4" t="s">
        <v>20</v>
      </c>
      <c r="G34" s="6"/>
      <c r="J34" s="4" t="s">
        <v>34</v>
      </c>
      <c r="K34" s="2">
        <v>38.571428571428569</v>
      </c>
      <c r="M34" s="4" t="s">
        <v>34</v>
      </c>
      <c r="N34" s="2">
        <v>43</v>
      </c>
    </row>
    <row r="35" spans="6:14" x14ac:dyDescent="0.3">
      <c r="F35" s="5" t="s">
        <v>6</v>
      </c>
      <c r="G35" s="6">
        <v>12</v>
      </c>
      <c r="J35" s="4" t="s">
        <v>35</v>
      </c>
      <c r="K35" s="2">
        <v>32.714285714285715</v>
      </c>
      <c r="M35" s="4" t="s">
        <v>35</v>
      </c>
      <c r="N35" s="2">
        <v>28</v>
      </c>
    </row>
    <row r="36" spans="6:14" x14ac:dyDescent="0.3">
      <c r="F36" s="4" t="s">
        <v>21</v>
      </c>
      <c r="G36" s="6"/>
      <c r="J36" s="4" t="s">
        <v>4</v>
      </c>
      <c r="K36" s="2">
        <v>34.90187891440501</v>
      </c>
      <c r="M36" s="4" t="s">
        <v>4</v>
      </c>
      <c r="N36" s="2">
        <v>769</v>
      </c>
    </row>
    <row r="37" spans="6:14" x14ac:dyDescent="0.3">
      <c r="F37" s="5" t="s">
        <v>6</v>
      </c>
      <c r="G37" s="6">
        <v>17</v>
      </c>
    </row>
    <row r="38" spans="6:14" x14ac:dyDescent="0.3">
      <c r="F38" s="4" t="s">
        <v>22</v>
      </c>
      <c r="G38" s="6"/>
    </row>
    <row r="39" spans="6:14" x14ac:dyDescent="0.3">
      <c r="F39" s="5" t="s">
        <v>6</v>
      </c>
      <c r="G39" s="6">
        <v>16</v>
      </c>
    </row>
    <row r="40" spans="6:14" x14ac:dyDescent="0.3">
      <c r="F40" s="4" t="s">
        <v>23</v>
      </c>
      <c r="G40" s="6"/>
    </row>
    <row r="41" spans="6:14" x14ac:dyDescent="0.3">
      <c r="F41" s="5" t="s">
        <v>6</v>
      </c>
      <c r="G41" s="6">
        <v>20</v>
      </c>
    </row>
    <row r="42" spans="6:14" x14ac:dyDescent="0.3">
      <c r="F42" s="4" t="s">
        <v>24</v>
      </c>
      <c r="G42" s="6"/>
    </row>
    <row r="43" spans="6:14" x14ac:dyDescent="0.3">
      <c r="F43" s="5" t="s">
        <v>6</v>
      </c>
      <c r="G43" s="6">
        <v>18</v>
      </c>
    </row>
    <row r="44" spans="6:14" x14ac:dyDescent="0.3">
      <c r="F44" s="4" t="s">
        <v>25</v>
      </c>
      <c r="G44" s="6"/>
    </row>
    <row r="45" spans="6:14" x14ac:dyDescent="0.3">
      <c r="F45" s="5" t="s">
        <v>6</v>
      </c>
      <c r="G45" s="6">
        <v>16</v>
      </c>
    </row>
    <row r="46" spans="6:14" x14ac:dyDescent="0.3">
      <c r="F46" s="4" t="s">
        <v>26</v>
      </c>
      <c r="G46" s="6"/>
    </row>
    <row r="47" spans="6:14" x14ac:dyDescent="0.3">
      <c r="F47" s="5" t="s">
        <v>6</v>
      </c>
      <c r="G47" s="6">
        <v>15</v>
      </c>
    </row>
    <row r="48" spans="6:14" x14ac:dyDescent="0.3">
      <c r="F48" s="4" t="s">
        <v>27</v>
      </c>
      <c r="G48" s="6"/>
    </row>
    <row r="49" spans="6:7" x14ac:dyDescent="0.3">
      <c r="F49" s="5" t="s">
        <v>6</v>
      </c>
      <c r="G49" s="6">
        <v>18</v>
      </c>
    </row>
    <row r="50" spans="6:7" x14ac:dyDescent="0.3">
      <c r="F50" s="4" t="s">
        <v>28</v>
      </c>
      <c r="G50" s="6"/>
    </row>
    <row r="51" spans="6:7" x14ac:dyDescent="0.3">
      <c r="F51" s="5" t="s">
        <v>6</v>
      </c>
      <c r="G51" s="6">
        <v>12</v>
      </c>
    </row>
    <row r="52" spans="6:7" x14ac:dyDescent="0.3">
      <c r="F52" s="4" t="s">
        <v>29</v>
      </c>
      <c r="G52" s="6"/>
    </row>
    <row r="53" spans="6:7" x14ac:dyDescent="0.3">
      <c r="F53" s="5" t="s">
        <v>6</v>
      </c>
      <c r="G53" s="6">
        <v>14</v>
      </c>
    </row>
    <row r="54" spans="6:7" x14ac:dyDescent="0.3">
      <c r="F54" s="4" t="s">
        <v>30</v>
      </c>
      <c r="G54" s="6"/>
    </row>
    <row r="55" spans="6:7" x14ac:dyDescent="0.3">
      <c r="F55" s="5" t="s">
        <v>6</v>
      </c>
      <c r="G55" s="6">
        <v>18</v>
      </c>
    </row>
    <row r="56" spans="6:7" x14ac:dyDescent="0.3">
      <c r="F56" s="4" t="s">
        <v>31</v>
      </c>
      <c r="G56" s="6"/>
    </row>
    <row r="57" spans="6:7" x14ac:dyDescent="0.3">
      <c r="F57" s="5" t="s">
        <v>6</v>
      </c>
      <c r="G57" s="6">
        <v>16</v>
      </c>
    </row>
    <row r="58" spans="6:7" x14ac:dyDescent="0.3">
      <c r="F58" s="4" t="s">
        <v>32</v>
      </c>
      <c r="G58" s="6"/>
    </row>
    <row r="59" spans="6:7" x14ac:dyDescent="0.3">
      <c r="F59" s="5" t="s">
        <v>6</v>
      </c>
      <c r="G59" s="6">
        <v>16</v>
      </c>
    </row>
    <row r="60" spans="6:7" x14ac:dyDescent="0.3">
      <c r="F60" s="4" t="s">
        <v>33</v>
      </c>
      <c r="G60" s="6"/>
    </row>
    <row r="61" spans="6:7" x14ac:dyDescent="0.3">
      <c r="F61" s="5" t="s">
        <v>6</v>
      </c>
      <c r="G61" s="6">
        <v>16</v>
      </c>
    </row>
    <row r="62" spans="6:7" x14ac:dyDescent="0.3">
      <c r="F62" s="4" t="s">
        <v>34</v>
      </c>
      <c r="G62" s="6"/>
    </row>
    <row r="63" spans="6:7" x14ac:dyDescent="0.3">
      <c r="F63" s="5" t="s">
        <v>6</v>
      </c>
      <c r="G63" s="6">
        <v>14</v>
      </c>
    </row>
    <row r="64" spans="6:7" x14ac:dyDescent="0.3">
      <c r="F64" s="4" t="s">
        <v>35</v>
      </c>
      <c r="G64" s="6"/>
    </row>
    <row r="65" spans="2:9" x14ac:dyDescent="0.3">
      <c r="F65" s="5" t="s">
        <v>6</v>
      </c>
      <c r="G65" s="6">
        <v>14</v>
      </c>
    </row>
    <row r="66" spans="2:9" x14ac:dyDescent="0.3">
      <c r="F66" s="4" t="s">
        <v>4</v>
      </c>
      <c r="G66" s="6">
        <v>479</v>
      </c>
    </row>
    <row r="70" spans="2:9" x14ac:dyDescent="0.3">
      <c r="B70" s="13" t="s">
        <v>45</v>
      </c>
      <c r="C70" s="14" t="s">
        <v>46</v>
      </c>
      <c r="D70" s="14" t="s">
        <v>47</v>
      </c>
      <c r="E70" s="7"/>
      <c r="F70" s="7"/>
      <c r="G70" s="7"/>
    </row>
    <row r="71" spans="2:9" x14ac:dyDescent="0.3">
      <c r="B71" s="12" t="str">
        <f>B24</f>
        <v>Not Admitted</v>
      </c>
      <c r="C71" s="15">
        <f>C24</f>
        <v>242</v>
      </c>
      <c r="D71" s="16">
        <f>D24</f>
        <v>0.50521920668058451</v>
      </c>
      <c r="E71" s="7"/>
      <c r="F71" s="7"/>
      <c r="G71" s="7"/>
    </row>
    <row r="72" spans="2:9" x14ac:dyDescent="0.3">
      <c r="B72" s="12" t="str">
        <f>B23</f>
        <v>Admitted</v>
      </c>
      <c r="C72" s="15">
        <f>C23</f>
        <v>237</v>
      </c>
      <c r="D72" s="16">
        <f>D23</f>
        <v>0.49478079331941544</v>
      </c>
      <c r="E72" s="7"/>
      <c r="F72" s="7"/>
      <c r="G72" s="7"/>
    </row>
    <row r="77" spans="2:9" ht="43.2" x14ac:dyDescent="0.3">
      <c r="B77" s="1" t="s">
        <v>3</v>
      </c>
      <c r="C77" s="8" t="s">
        <v>48</v>
      </c>
      <c r="E77" s="1" t="s">
        <v>3</v>
      </c>
      <c r="F77" s="8" t="s">
        <v>40</v>
      </c>
      <c r="H77" s="1" t="s">
        <v>3</v>
      </c>
      <c r="I77" s="8" t="s">
        <v>61</v>
      </c>
    </row>
    <row r="78" spans="2:9" x14ac:dyDescent="0.3">
      <c r="B78" s="4" t="s">
        <v>49</v>
      </c>
      <c r="C78" s="11">
        <v>70</v>
      </c>
      <c r="E78" s="4" t="s">
        <v>57</v>
      </c>
      <c r="F78" s="11">
        <v>273</v>
      </c>
      <c r="H78" s="4" t="s">
        <v>59</v>
      </c>
      <c r="I78" s="11">
        <v>235</v>
      </c>
    </row>
    <row r="79" spans="2:9" x14ac:dyDescent="0.3">
      <c r="B79" s="4" t="s">
        <v>50</v>
      </c>
      <c r="C79" s="11">
        <v>67</v>
      </c>
      <c r="E79" s="4" t="s">
        <v>58</v>
      </c>
      <c r="F79" s="11">
        <v>206</v>
      </c>
      <c r="H79" s="4" t="s">
        <v>60</v>
      </c>
      <c r="I79" s="11">
        <v>244</v>
      </c>
    </row>
    <row r="80" spans="2:9" x14ac:dyDescent="0.3">
      <c r="B80" s="4" t="s">
        <v>51</v>
      </c>
      <c r="C80" s="11">
        <v>64</v>
      </c>
      <c r="E80" s="4" t="s">
        <v>4</v>
      </c>
      <c r="F80" s="11">
        <v>479</v>
      </c>
      <c r="H80" s="4" t="s">
        <v>4</v>
      </c>
      <c r="I80" s="11">
        <v>479</v>
      </c>
    </row>
    <row r="81" spans="2:8" x14ac:dyDescent="0.3">
      <c r="B81" s="4" t="s">
        <v>52</v>
      </c>
      <c r="C81" s="11">
        <v>60</v>
      </c>
    </row>
    <row r="82" spans="2:8" x14ac:dyDescent="0.3">
      <c r="B82" s="4" t="s">
        <v>53</v>
      </c>
      <c r="C82" s="11">
        <v>42</v>
      </c>
    </row>
    <row r="83" spans="2:8" x14ac:dyDescent="0.3">
      <c r="B83" s="4" t="s">
        <v>54</v>
      </c>
      <c r="C83" s="11">
        <v>53</v>
      </c>
    </row>
    <row r="84" spans="2:8" x14ac:dyDescent="0.3">
      <c r="B84" s="4" t="s">
        <v>55</v>
      </c>
      <c r="C84" s="11">
        <v>71</v>
      </c>
    </row>
    <row r="85" spans="2:8" x14ac:dyDescent="0.3">
      <c r="B85" s="4" t="s">
        <v>56</v>
      </c>
      <c r="C85" s="11">
        <v>52</v>
      </c>
    </row>
    <row r="86" spans="2:8" x14ac:dyDescent="0.3">
      <c r="B86" s="4" t="s">
        <v>4</v>
      </c>
      <c r="C86" s="11">
        <v>479</v>
      </c>
    </row>
    <row r="89" spans="2:8" ht="43.2" x14ac:dyDescent="0.3">
      <c r="B89" s="1" t="s">
        <v>3</v>
      </c>
      <c r="C89" s="8" t="s">
        <v>70</v>
      </c>
      <c r="H89" s="1" t="s">
        <v>3</v>
      </c>
    </row>
    <row r="90" spans="2:8" x14ac:dyDescent="0.3">
      <c r="B90" s="4" t="s">
        <v>69</v>
      </c>
      <c r="C90" s="11">
        <v>4</v>
      </c>
      <c r="H90" s="4" t="s">
        <v>71</v>
      </c>
    </row>
    <row r="91" spans="2:8" x14ac:dyDescent="0.3">
      <c r="B91" s="4" t="s">
        <v>65</v>
      </c>
      <c r="C91" s="11">
        <v>11</v>
      </c>
      <c r="H91" s="4" t="s">
        <v>4</v>
      </c>
    </row>
    <row r="92" spans="2:8" x14ac:dyDescent="0.3">
      <c r="B92" s="4" t="s">
        <v>68</v>
      </c>
      <c r="C92" s="11">
        <v>11</v>
      </c>
    </row>
    <row r="93" spans="2:8" x14ac:dyDescent="0.3">
      <c r="B93" s="4" t="s">
        <v>63</v>
      </c>
      <c r="C93" s="11">
        <v>12</v>
      </c>
    </row>
    <row r="94" spans="2:8" x14ac:dyDescent="0.3">
      <c r="B94" s="4" t="s">
        <v>62</v>
      </c>
      <c r="C94" s="11">
        <v>18</v>
      </c>
    </row>
    <row r="95" spans="2:8" x14ac:dyDescent="0.3">
      <c r="B95" s="4" t="s">
        <v>67</v>
      </c>
      <c r="C95" s="11">
        <v>45</v>
      </c>
    </row>
    <row r="96" spans="2:8" x14ac:dyDescent="0.3">
      <c r="B96" s="4" t="s">
        <v>64</v>
      </c>
      <c r="C96" s="11">
        <v>115</v>
      </c>
    </row>
    <row r="97" spans="2:3" x14ac:dyDescent="0.3">
      <c r="B97" s="4" t="s">
        <v>66</v>
      </c>
      <c r="C97" s="11">
        <v>263</v>
      </c>
    </row>
    <row r="98" spans="2:3" x14ac:dyDescent="0.3">
      <c r="B98" s="4" t="s">
        <v>4</v>
      </c>
      <c r="C98" s="11">
        <v>479</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E984A-AD55-4236-AD1B-1F231D844673}">
  <dimension ref="A1"/>
  <sheetViews>
    <sheetView tabSelected="1" workbookViewId="0">
      <selection activeCell="U4" sqref="U4"/>
    </sheetView>
  </sheetViews>
  <sheetFormatPr defaultRowHeight="14.4" x14ac:dyDescent="0.3"/>
  <cols>
    <col min="1" max="9" width="8.88671875" style="3"/>
    <col min="10" max="10" width="8.6640625" style="3" customWidth="1"/>
    <col min="11" max="16384" width="8.88671875" style="3"/>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8AACC-32BE-4C2E-BD9A-1A486ABC0D67}">
  <dimension ref="A1"/>
  <sheetViews>
    <sheetView showGridLines="0"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73769-9916-4B2D-B4CE-1CE9FBDB6A53}">
  <dimension ref="A1"/>
  <sheetViews>
    <sheetView showGridLines="0"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39416-6EC1-4B3A-9D66-2E2BB5F6AA3F}">
  <dimension ref="A1"/>
  <sheetViews>
    <sheetView showGridLines="0"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EC398905-A375-4396-A4DC-0FA811FF0463}">
  <ds:schemaRefs/>
</ds:datastoreItem>
</file>

<file path=customXml/itemProps2.xml><?xml version="1.0" encoding="utf-8"?>
<ds:datastoreItem xmlns:ds="http://schemas.openxmlformats.org/officeDocument/2006/customXml" ds:itemID="{AD7D9FC9-000F-4524-9636-2B5E2F390DA1}">
  <ds:schemaRefs/>
</ds:datastoreItem>
</file>

<file path=customXml/itemProps3.xml><?xml version="1.0" encoding="utf-8"?>
<ds:datastoreItem xmlns:ds="http://schemas.openxmlformats.org/officeDocument/2006/customXml" ds:itemID="{916C1F15-808A-409F-A017-6FB926E41CAE}">
  <ds:schemaRefs/>
</ds:datastoreItem>
</file>

<file path=customXml/itemProps4.xml><?xml version="1.0" encoding="utf-8"?>
<ds:datastoreItem xmlns:ds="http://schemas.openxmlformats.org/officeDocument/2006/customXml" ds:itemID="{3F6EBED6-F417-49A5-927F-AFA5D0AC24C6}">
  <ds:schemaRefs/>
</ds:datastoreItem>
</file>

<file path=customXml/itemProps5.xml><?xml version="1.0" encoding="utf-8"?>
<ds:datastoreItem xmlns:ds="http://schemas.openxmlformats.org/officeDocument/2006/customXml" ds:itemID="{3F2B4372-4CCF-4069-9B30-31D062C69255}">
  <ds:schemaRefs/>
</ds:datastoreItem>
</file>

<file path=customXml/itemProps6.xml><?xml version="1.0" encoding="utf-8"?>
<ds:datastoreItem xmlns:ds="http://schemas.openxmlformats.org/officeDocument/2006/customXml" ds:itemID="{706384D6-0D9F-40C7-9912-56E069B812FA}">
  <ds:schemaRefs/>
</ds:datastoreItem>
</file>

<file path=customXml/itemProps7.xml><?xml version="1.0" encoding="utf-8"?>
<ds:datastoreItem xmlns:ds="http://schemas.openxmlformats.org/officeDocument/2006/customXml" ds:itemID="{02C02DFA-A660-468C-8C54-831573F0AC1B}">
  <ds:schemaRefs/>
</ds:datastoreItem>
</file>

<file path=customXml/itemProps8.xml><?xml version="1.0" encoding="utf-8"?>
<ds:datastoreItem xmlns:ds="http://schemas.openxmlformats.org/officeDocument/2006/customXml" ds:itemID="{F27D1818-EE94-4959-AFE3-29DBC14E1997}">
  <ds:schemaRefs/>
</ds:datastoreItem>
</file>

<file path=customXml/itemProps9.xml><?xml version="1.0" encoding="utf-8"?>
<ds:datastoreItem xmlns:ds="http://schemas.openxmlformats.org/officeDocument/2006/customXml" ds:itemID="{64E94425-14C0-4774-8D01-E53A4086FD70}">
  <ds:schemaRefs/>
</ds:datastoreItem>
</file>

<file path=customXml/itemProps10.xml><?xml version="1.0" encoding="utf-8"?>
<ds:datastoreItem xmlns:ds="http://schemas.openxmlformats.org/officeDocument/2006/customXml" ds:itemID="{A76B8B0B-E18C-457E-B7F7-EEEF0223AF74}">
  <ds:schemaRefs/>
</ds:datastoreItem>
</file>

<file path=customXml/itemProps11.xml><?xml version="1.0" encoding="utf-8"?>
<ds:datastoreItem xmlns:ds="http://schemas.openxmlformats.org/officeDocument/2006/customXml" ds:itemID="{03D2461B-2ED9-44D4-84C3-E3312752A715}">
  <ds:schemaRefs/>
</ds:datastoreItem>
</file>

<file path=customXml/itemProps12.xml><?xml version="1.0" encoding="utf-8"?>
<ds:datastoreItem xmlns:ds="http://schemas.openxmlformats.org/officeDocument/2006/customXml" ds:itemID="{45440498-496E-4777-95AC-6E13DD8C097A}">
  <ds:schemaRefs/>
</ds:datastoreItem>
</file>

<file path=customXml/itemProps13.xml><?xml version="1.0" encoding="utf-8"?>
<ds:datastoreItem xmlns:ds="http://schemas.openxmlformats.org/officeDocument/2006/customXml" ds:itemID="{167FD3ED-A289-4CC9-916F-DCDE12B37824}">
  <ds:schemaRefs/>
</ds:datastoreItem>
</file>

<file path=customXml/itemProps14.xml><?xml version="1.0" encoding="utf-8"?>
<ds:datastoreItem xmlns:ds="http://schemas.openxmlformats.org/officeDocument/2006/customXml" ds:itemID="{CC6BFDE8-101D-4F41-A8F0-3BF3AE9ED7E6}">
  <ds:schemaRefs/>
</ds:datastoreItem>
</file>

<file path=customXml/itemProps15.xml><?xml version="1.0" encoding="utf-8"?>
<ds:datastoreItem xmlns:ds="http://schemas.openxmlformats.org/officeDocument/2006/customXml" ds:itemID="{2407F18C-F42E-4456-AEB4-B296C8B4FC38}">
  <ds:schemaRefs/>
</ds:datastoreItem>
</file>

<file path=customXml/itemProps16.xml><?xml version="1.0" encoding="utf-8"?>
<ds:datastoreItem xmlns:ds="http://schemas.openxmlformats.org/officeDocument/2006/customXml" ds:itemID="{64C85213-25A3-461C-B9DB-9100C595D552}">
  <ds:schemaRefs/>
</ds:datastoreItem>
</file>

<file path=customXml/itemProps17.xml><?xml version="1.0" encoding="utf-8"?>
<ds:datastoreItem xmlns:ds="http://schemas.openxmlformats.org/officeDocument/2006/customXml" ds:itemID="{A189D009-D3D8-4104-A98A-772700984E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Satisfaction Score trend </vt:lpstr>
      <vt:lpstr>Average Waiting Time</vt:lpstr>
      <vt:lpstr>Daily ER patient Visit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Sayan  Das</dc:creator>
  <cp:lastModifiedBy>Sayan  Das</cp:lastModifiedBy>
  <dcterms:created xsi:type="dcterms:W3CDTF">2025-08-03T08:33:33Z</dcterms:created>
  <dcterms:modified xsi:type="dcterms:W3CDTF">2025-08-14T08:08:47Z</dcterms:modified>
</cp:coreProperties>
</file>