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04\Documents\Massive MIMO programs\m-mimo-n-bmf\"/>
    </mc:Choice>
  </mc:AlternateContent>
  <xr:revisionPtr revIDLastSave="0" documentId="13_ncr:1_{E47CC8BB-DD8A-42B4-88A3-267CEAAFFA36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J15" i="1"/>
  <c r="J16" i="1"/>
  <c r="J17" i="1"/>
  <c r="J18" i="1"/>
  <c r="J19" i="1"/>
  <c r="J42" i="1" s="1"/>
  <c r="J20" i="1"/>
  <c r="J21" i="1"/>
  <c r="J22" i="1"/>
  <c r="J23" i="1"/>
  <c r="J46" i="1" s="1"/>
  <c r="J24" i="1"/>
  <c r="J45" i="1"/>
  <c r="J26" i="1"/>
  <c r="J27" i="1"/>
  <c r="J39" i="1" s="1"/>
  <c r="J28" i="1"/>
  <c r="J40" i="1" s="1"/>
  <c r="J29" i="1"/>
  <c r="J30" i="1"/>
  <c r="J31" i="1"/>
  <c r="J32" i="1"/>
  <c r="J33" i="1"/>
  <c r="J34" i="1"/>
  <c r="J35" i="1"/>
  <c r="J43" i="1"/>
  <c r="J44" i="1"/>
  <c r="J47" i="1"/>
  <c r="J41" i="1" l="1"/>
  <c r="E38" i="1"/>
  <c r="E39" i="1"/>
  <c r="G39" i="1"/>
  <c r="H39" i="1"/>
  <c r="I39" i="1"/>
  <c r="E40" i="1"/>
  <c r="G40" i="1"/>
  <c r="H40" i="1"/>
  <c r="I40" i="1"/>
  <c r="E41" i="1"/>
  <c r="G41" i="1"/>
  <c r="H41" i="1"/>
  <c r="I41" i="1"/>
  <c r="E42" i="1"/>
  <c r="G42" i="1"/>
  <c r="H42" i="1"/>
  <c r="I42" i="1"/>
  <c r="E43" i="1"/>
  <c r="G43" i="1"/>
  <c r="H43" i="1"/>
  <c r="I43" i="1"/>
  <c r="E44" i="1"/>
  <c r="G44" i="1"/>
  <c r="H44" i="1"/>
  <c r="I44" i="1"/>
  <c r="E45" i="1"/>
  <c r="G45" i="1"/>
  <c r="H45" i="1"/>
  <c r="I45" i="1"/>
  <c r="E46" i="1"/>
  <c r="G46" i="1"/>
  <c r="H46" i="1"/>
  <c r="I46" i="1"/>
  <c r="E47" i="1"/>
  <c r="G47" i="1"/>
  <c r="H47" i="1"/>
  <c r="I47" i="1"/>
  <c r="G38" i="1"/>
  <c r="H38" i="1"/>
  <c r="I38" i="1"/>
  <c r="J38" i="1"/>
</calcChain>
</file>

<file path=xl/sharedStrings.xml><?xml version="1.0" encoding="utf-8"?>
<sst xmlns="http://schemas.openxmlformats.org/spreadsheetml/2006/main" count="13" uniqueCount="12">
  <si>
    <t>FFT</t>
  </si>
  <si>
    <t>num_ants</t>
  </si>
  <si>
    <t>read</t>
  </si>
  <si>
    <t>chan est</t>
  </si>
  <si>
    <t>MRC</t>
  </si>
  <si>
    <t>Prefix Drop</t>
  </si>
  <si>
    <t>Total</t>
  </si>
  <si>
    <t>num_syms</t>
  </si>
  <si>
    <t>Speed up</t>
  </si>
  <si>
    <t>CPU Time</t>
  </si>
  <si>
    <t>GPU Time</t>
  </si>
  <si>
    <t>speed up wrt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</si>
</sst>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15" workbookViewId="0">
      <selection activeCell="E28" sqref="E28:I28"/>
    </sheetView>
  </sheetViews>
  <sheetFormatPr defaultRowHeight="15" x14ac:dyDescent="0.25"/>
  <sheetData>
    <row r="1" spans="1:10" x14ac:dyDescent="0.25">
      <c r="A1" t="s">
        <v>8</v>
      </c>
    </row>
    <row r="2" spans="1:10" x14ac:dyDescent="0.25"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t="s">
        <v>0</v>
      </c>
      <c r="I2" t="s">
        <v>5</v>
      </c>
      <c r="J2" t="s">
        <v>6</v>
      </c>
    </row>
    <row r="4" spans="1:10" x14ac:dyDescent="0.25">
      <c r="B4">
        <v>1024</v>
      </c>
      <c r="C4">
        <v>101</v>
      </c>
      <c r="D4">
        <v>1</v>
      </c>
      <c r="E4">
        <v>0.10186392813921</v>
      </c>
      <c r="F4">
        <v>0.53571426868438698</v>
      </c>
      <c r="G4">
        <v>0.434760421514511</v>
      </c>
      <c r="H4">
        <v>0.21825222671031999</v>
      </c>
      <c r="I4">
        <v>0.58333331346511796</v>
      </c>
      <c r="J4">
        <v>0.23463810980319999</v>
      </c>
    </row>
    <row r="5" spans="1:10" x14ac:dyDescent="0.25">
      <c r="D5">
        <v>2</v>
      </c>
      <c r="E5">
        <v>0.193117946386337</v>
      </c>
      <c r="F5">
        <v>0.57142853736877397</v>
      </c>
      <c r="G5">
        <v>0.37870606780052202</v>
      </c>
      <c r="H5">
        <v>0.40227046608924899</v>
      </c>
      <c r="I5">
        <v>0.87037032842636097</v>
      </c>
      <c r="J5">
        <v>0.38563060760498002</v>
      </c>
    </row>
    <row r="6" spans="1:10" x14ac:dyDescent="0.25">
      <c r="D6">
        <v>4</v>
      </c>
      <c r="E6">
        <v>0.40435868501663202</v>
      </c>
      <c r="F6">
        <v>1.0117647647857699</v>
      </c>
      <c r="G6">
        <v>0.38753956556320202</v>
      </c>
      <c r="H6">
        <v>0.78030860424041804</v>
      </c>
      <c r="I6">
        <v>1.0401782989502</v>
      </c>
      <c r="J6">
        <v>0.65084099769592296</v>
      </c>
    </row>
    <row r="7" spans="1:10" x14ac:dyDescent="0.25">
      <c r="D7">
        <v>8</v>
      </c>
      <c r="E7">
        <v>0.46922147274017301</v>
      </c>
      <c r="F7">
        <v>0.981595039367676</v>
      </c>
      <c r="G7">
        <v>0.31716272234916698</v>
      </c>
      <c r="H7">
        <v>1.3861483335495</v>
      </c>
      <c r="I7">
        <v>0.88768875598907504</v>
      </c>
      <c r="J7">
        <v>0.88804501295089699</v>
      </c>
    </row>
    <row r="8" spans="1:10" x14ac:dyDescent="0.25">
      <c r="D8">
        <v>16</v>
      </c>
      <c r="E8">
        <v>0.838542520999908</v>
      </c>
      <c r="F8">
        <v>2.4675924777984601</v>
      </c>
      <c r="G8">
        <v>0.34259125590324402</v>
      </c>
      <c r="H8">
        <v>2.6998825073242201</v>
      </c>
      <c r="I8">
        <v>0.85867697000503496</v>
      </c>
      <c r="J8">
        <v>1.31343305110931</v>
      </c>
    </row>
    <row r="9" spans="1:10" x14ac:dyDescent="0.25">
      <c r="B9">
        <v>64</v>
      </c>
      <c r="C9">
        <v>1588</v>
      </c>
      <c r="D9">
        <v>1</v>
      </c>
      <c r="E9">
        <v>2.1004348993301399E-2</v>
      </c>
      <c r="F9">
        <v>0.240000009536743</v>
      </c>
      <c r="G9">
        <v>4.6614330261945697E-2</v>
      </c>
      <c r="H9">
        <v>8.7445087730884594E-2</v>
      </c>
      <c r="I9">
        <v>1.1347531080246001</v>
      </c>
      <c r="J9">
        <v>8.1124454736709595E-2</v>
      </c>
    </row>
    <row r="10" spans="1:10" x14ac:dyDescent="0.25">
      <c r="D10">
        <v>2</v>
      </c>
      <c r="E10">
        <v>3.0801782384514802E-2</v>
      </c>
      <c r="F10">
        <v>5.7692311704158797E-2</v>
      </c>
      <c r="G10">
        <v>6.2677696347236606E-2</v>
      </c>
      <c r="H10">
        <v>0.17408862709999101</v>
      </c>
      <c r="I10">
        <v>0.75109988451003995</v>
      </c>
      <c r="J10">
        <v>0.15677863359451299</v>
      </c>
    </row>
    <row r="11" spans="1:10" x14ac:dyDescent="0.25">
      <c r="D11">
        <v>4</v>
      </c>
      <c r="E11">
        <v>5.45693226158619E-2</v>
      </c>
      <c r="F11">
        <v>0.10000000894069699</v>
      </c>
      <c r="G11">
        <v>8.50362628698349E-2</v>
      </c>
      <c r="H11">
        <v>0.33895742893219</v>
      </c>
      <c r="I11">
        <v>0.67769658565521196</v>
      </c>
      <c r="J11">
        <v>0.298424571752548</v>
      </c>
    </row>
    <row r="12" spans="1:10" x14ac:dyDescent="0.25">
      <c r="D12">
        <v>8</v>
      </c>
      <c r="E12">
        <v>0.106146454811096</v>
      </c>
      <c r="F12">
        <v>0.22807016968727101</v>
      </c>
      <c r="G12">
        <v>0.15734985470771801</v>
      </c>
      <c r="H12">
        <v>0.85845434665679898</v>
      </c>
      <c r="I12">
        <v>0.84395563602447499</v>
      </c>
      <c r="J12">
        <v>0.73333561420440696</v>
      </c>
    </row>
    <row r="13" spans="1:10" x14ac:dyDescent="0.25">
      <c r="D13">
        <v>16</v>
      </c>
      <c r="E13">
        <v>0.168096289038658</v>
      </c>
      <c r="F13">
        <v>0.34782609343528798</v>
      </c>
      <c r="G13">
        <v>0.20117993652820601</v>
      </c>
      <c r="H13">
        <v>1.5918847322464</v>
      </c>
      <c r="I13">
        <v>0.93284022808074996</v>
      </c>
      <c r="J13">
        <v>1.2865788936614999</v>
      </c>
    </row>
    <row r="14" spans="1:10" x14ac:dyDescent="0.25">
      <c r="A14" t="s">
        <v>9</v>
      </c>
    </row>
    <row r="15" spans="1:10" x14ac:dyDescent="0.25">
      <c r="B15">
        <v>1024</v>
      </c>
      <c r="C15">
        <v>101</v>
      </c>
      <c r="D15">
        <v>1</v>
      </c>
      <c r="E15" s="1">
        <v>2.9504933536372799E-6</v>
      </c>
      <c r="F15" s="1">
        <v>1.89999991562217E-5</v>
      </c>
      <c r="G15" s="1">
        <v>1.73100088431966E-5</v>
      </c>
      <c r="H15" s="1">
        <v>6.8920780904591097E-5</v>
      </c>
      <c r="I15" s="1">
        <v>5.24752636010817E-7</v>
      </c>
      <c r="J15" s="1">
        <f>G15+E15+H15+I15</f>
        <v>8.9706035737435795E-5</v>
      </c>
    </row>
    <row r="16" spans="1:10" x14ac:dyDescent="0.25">
      <c r="D16">
        <v>2</v>
      </c>
      <c r="E16" s="1">
        <v>6.9702955443062803E-6</v>
      </c>
      <c r="F16" s="1">
        <v>4.0999999328050803E-5</v>
      </c>
      <c r="G16" s="1">
        <v>2.7259979106020199E-5</v>
      </c>
      <c r="H16">
        <v>1.3201977708376901E-4</v>
      </c>
      <c r="I16" s="1">
        <v>1.0099012115460901E-6</v>
      </c>
      <c r="J16" s="1">
        <f t="shared" ref="J16:J35" si="0">G16+E16+H16+I16</f>
        <v>1.6725995294564156E-4</v>
      </c>
    </row>
    <row r="17" spans="1:10" x14ac:dyDescent="0.25">
      <c r="D17">
        <v>4</v>
      </c>
      <c r="E17" s="1">
        <v>1.1673257176880699E-5</v>
      </c>
      <c r="F17" s="1">
        <v>8.1999998656101498E-5</v>
      </c>
      <c r="G17" s="1">
        <v>4.8469966714037603E-5</v>
      </c>
      <c r="H17">
        <v>2.4990100064314902E-4</v>
      </c>
      <c r="I17" s="1">
        <v>2.0198024230921899E-6</v>
      </c>
      <c r="J17" s="1">
        <f t="shared" si="0"/>
        <v>3.1206402695715951E-4</v>
      </c>
    </row>
    <row r="18" spans="1:10" x14ac:dyDescent="0.25">
      <c r="D18">
        <v>8</v>
      </c>
      <c r="E18" s="1">
        <v>3.4009910450549803E-5</v>
      </c>
      <c r="F18">
        <v>1.9099999917671101E-4</v>
      </c>
      <c r="G18">
        <v>1.0640998516464601E-4</v>
      </c>
      <c r="H18">
        <v>6.0913857305422404E-4</v>
      </c>
      <c r="I18" s="1">
        <v>4.8217843868769697E-6</v>
      </c>
      <c r="J18" s="1">
        <f t="shared" si="0"/>
        <v>7.5438025305629686E-4</v>
      </c>
    </row>
    <row r="19" spans="1:10" x14ac:dyDescent="0.25">
      <c r="D19">
        <v>16</v>
      </c>
      <c r="E19" s="1">
        <v>8.4722763858735602E-5</v>
      </c>
      <c r="F19">
        <v>3.91000008676201E-4</v>
      </c>
      <c r="G19">
        <v>2.0373013103380799E-4</v>
      </c>
      <c r="H19">
        <v>1.2032970553264E-3</v>
      </c>
      <c r="I19" s="1">
        <v>1.05049521152978E-5</v>
      </c>
      <c r="J19" s="1">
        <f t="shared" si="0"/>
        <v>1.5022549023342414E-3</v>
      </c>
    </row>
    <row r="20" spans="1:10" x14ac:dyDescent="0.25">
      <c r="B20">
        <v>64</v>
      </c>
      <c r="C20">
        <v>1563</v>
      </c>
      <c r="D20">
        <v>1</v>
      </c>
      <c r="E20" s="1">
        <v>4.3762136670011403E-7</v>
      </c>
      <c r="F20" s="1">
        <v>3.0000001061125701E-6</v>
      </c>
      <c r="G20" s="1">
        <v>1.4788814723942799E-6</v>
      </c>
      <c r="H20" s="1">
        <v>2.8069694963050999E-5</v>
      </c>
      <c r="I20" s="1">
        <v>2.0857311255895199E-7</v>
      </c>
      <c r="J20" s="1">
        <f t="shared" si="0"/>
        <v>3.0194770914704346E-5</v>
      </c>
    </row>
    <row r="21" spans="1:10" x14ac:dyDescent="0.25">
      <c r="D21">
        <v>2</v>
      </c>
      <c r="E21" s="1">
        <v>5.8669462532634498E-7</v>
      </c>
      <c r="F21" s="1">
        <v>3.0000001061125701E-6</v>
      </c>
      <c r="G21" s="1">
        <v>2.1927148736722302E-6</v>
      </c>
      <c r="H21" s="1">
        <v>5.16582913405728E-5</v>
      </c>
      <c r="I21" s="1">
        <v>2.16890526871794E-7</v>
      </c>
      <c r="J21" s="1">
        <f t="shared" si="0"/>
        <v>5.4654591366443169E-5</v>
      </c>
    </row>
    <row r="22" spans="1:10" x14ac:dyDescent="0.25">
      <c r="D22">
        <v>4</v>
      </c>
      <c r="E22" s="1">
        <v>1.2258539072718101E-6</v>
      </c>
      <c r="F22" s="1">
        <v>6.00000021222513E-6</v>
      </c>
      <c r="G22" s="1">
        <v>3.5627247143565901E-6</v>
      </c>
      <c r="H22">
        <v>1.16603827336803E-4</v>
      </c>
      <c r="I22" s="1">
        <v>3.4357097433712598E-7</v>
      </c>
      <c r="J22" s="1">
        <f t="shared" si="0"/>
        <v>1.2173597693276853E-4</v>
      </c>
    </row>
    <row r="23" spans="1:10" x14ac:dyDescent="0.25">
      <c r="D23">
        <v>8</v>
      </c>
      <c r="E23" s="1">
        <v>2.3902900920802499E-6</v>
      </c>
      <c r="F23" s="1">
        <v>1.2000000424450301E-5</v>
      </c>
      <c r="G23" s="1">
        <v>7.3501132646924799E-6</v>
      </c>
      <c r="H23">
        <v>2.73178709903732E-4</v>
      </c>
      <c r="I23" s="1">
        <v>5.3998957127987502E-7</v>
      </c>
      <c r="J23" s="1">
        <f t="shared" si="0"/>
        <v>2.834591028317846E-4</v>
      </c>
    </row>
    <row r="24" spans="1:10" x14ac:dyDescent="0.25">
      <c r="D24">
        <v>16</v>
      </c>
      <c r="E24" s="1">
        <v>4.9494251470605403E-6</v>
      </c>
      <c r="F24" s="1">
        <v>2.7000000045518401E-5</v>
      </c>
      <c r="G24" s="1">
        <v>1.4059441127756101E-5</v>
      </c>
      <c r="H24">
        <v>5.3088588174432505E-4</v>
      </c>
      <c r="I24" s="1">
        <v>9.3026756076142202E-7</v>
      </c>
      <c r="J24" s="1">
        <f t="shared" si="0"/>
        <v>5.5082501557990316E-4</v>
      </c>
    </row>
    <row r="25" spans="1:10" x14ac:dyDescent="0.25">
      <c r="A25" t="s">
        <v>10</v>
      </c>
      <c r="J25" s="1"/>
    </row>
    <row r="26" spans="1:10" x14ac:dyDescent="0.25">
      <c r="B26">
        <v>1024</v>
      </c>
      <c r="C26">
        <v>101</v>
      </c>
      <c r="D26">
        <v>1</v>
      </c>
      <c r="E26" s="1">
        <v>2.5619797270337598E-6</v>
      </c>
      <c r="F26" s="1">
        <v>3.3000000598803999E-7</v>
      </c>
      <c r="G26" s="1">
        <v>6.7029875935986597E-5</v>
      </c>
      <c r="H26">
        <v>3.3959525171667299E-4</v>
      </c>
      <c r="I26" s="1">
        <v>1.5965053535183001E-5</v>
      </c>
      <c r="J26" s="1">
        <f t="shared" si="0"/>
        <v>4.2515216091487635E-4</v>
      </c>
    </row>
    <row r="27" spans="1:10" x14ac:dyDescent="0.25">
      <c r="D27">
        <v>2</v>
      </c>
      <c r="E27" s="1">
        <v>7.28732538846089E-6</v>
      </c>
      <c r="F27" s="1">
        <v>3.7999998880877699E-7</v>
      </c>
      <c r="G27" s="1">
        <v>7.0411784690804807E-5</v>
      </c>
      <c r="H27">
        <v>3.3341321977786698E-4</v>
      </c>
      <c r="I27" s="1">
        <v>2.78550360235386E-5</v>
      </c>
      <c r="J27" s="1">
        <f t="shared" si="0"/>
        <v>4.3896736588067126E-4</v>
      </c>
    </row>
    <row r="28" spans="1:10" x14ac:dyDescent="0.25">
      <c r="D28">
        <v>4</v>
      </c>
      <c r="E28" s="1">
        <v>1.46387073982623E-5</v>
      </c>
      <c r="F28" s="1">
        <v>3.9999997625273002E-7</v>
      </c>
      <c r="G28" s="1">
        <v>7.4110917921643704E-5</v>
      </c>
      <c r="H28">
        <v>3.4870512899942702E-4</v>
      </c>
      <c r="I28" s="1">
        <v>5.1223443733761101E-5</v>
      </c>
      <c r="J28" s="1">
        <f t="shared" si="0"/>
        <v>4.8867819805309409E-4</v>
      </c>
    </row>
    <row r="29" spans="1:10" x14ac:dyDescent="0.25">
      <c r="D29">
        <v>8</v>
      </c>
      <c r="E29" s="1">
        <v>6.5960382926277803E-5</v>
      </c>
      <c r="F29">
        <v>1.2300000526011001E-4</v>
      </c>
      <c r="G29">
        <v>2.5587985874153701E-4</v>
      </c>
      <c r="H29">
        <v>3.4932667040266102E-4</v>
      </c>
      <c r="I29" s="1">
        <v>4.2673277675930902E-6</v>
      </c>
      <c r="J29" s="1">
        <f t="shared" si="0"/>
        <v>6.7543423983806893E-4</v>
      </c>
    </row>
    <row r="30" spans="1:10" x14ac:dyDescent="0.25">
      <c r="D30">
        <v>16</v>
      </c>
      <c r="E30" s="1">
        <v>9.6148505690507604E-5</v>
      </c>
      <c r="F30">
        <v>2.09999998332933E-4</v>
      </c>
      <c r="G30">
        <v>5.6210998445749305E-4</v>
      </c>
      <c r="H30">
        <v>4.2715837480500303E-4</v>
      </c>
      <c r="I30" s="1">
        <v>1.08118802017998E-5</v>
      </c>
      <c r="J30" s="1">
        <f t="shared" si="0"/>
        <v>1.0962287451548034E-3</v>
      </c>
    </row>
    <row r="31" spans="1:10" x14ac:dyDescent="0.25">
      <c r="B31">
        <v>64</v>
      </c>
      <c r="C31">
        <v>1563</v>
      </c>
      <c r="D31">
        <v>1</v>
      </c>
      <c r="E31" s="1">
        <v>1.8091017409460599E-5</v>
      </c>
      <c r="F31" s="1">
        <v>4.8000001697801101E-5</v>
      </c>
      <c r="G31" s="1">
        <v>3.2148389436770197E-5</v>
      </c>
      <c r="H31">
        <v>3.1178860808722702E-4</v>
      </c>
      <c r="I31" s="1">
        <v>2.2776711716687701E-7</v>
      </c>
      <c r="J31" s="1">
        <f t="shared" si="0"/>
        <v>3.6225578205062469E-4</v>
      </c>
    </row>
    <row r="32" spans="1:10" x14ac:dyDescent="0.25">
      <c r="D32">
        <v>2</v>
      </c>
      <c r="E32" s="1">
        <v>1.8684741007746201E-5</v>
      </c>
      <c r="F32" s="1">
        <v>5.09999990754295E-5</v>
      </c>
      <c r="G32" s="1">
        <v>3.5435987228993299E-5</v>
      </c>
      <c r="H32">
        <v>3.1715043587610098E-4</v>
      </c>
      <c r="I32" s="1">
        <v>2.78311347301496E-7</v>
      </c>
      <c r="J32" s="1">
        <f t="shared" si="0"/>
        <v>3.7154947546014195E-4</v>
      </c>
    </row>
    <row r="33" spans="1:10" x14ac:dyDescent="0.25">
      <c r="D33">
        <v>4</v>
      </c>
      <c r="E33" s="1">
        <v>1.83956071850844E-5</v>
      </c>
      <c r="F33" s="1">
        <v>5.2999999752500999E-5</v>
      </c>
      <c r="G33" s="1">
        <v>3.8855439925100702E-5</v>
      </c>
      <c r="H33">
        <v>3.1653727637603901E-4</v>
      </c>
      <c r="I33" s="1">
        <v>3.8771716504015801E-7</v>
      </c>
      <c r="J33" s="1">
        <f t="shared" si="0"/>
        <v>3.7417604065126425E-4</v>
      </c>
    </row>
    <row r="34" spans="1:10" x14ac:dyDescent="0.25">
      <c r="D34">
        <v>8</v>
      </c>
      <c r="E34" s="1">
        <v>2.3797776520950699E-5</v>
      </c>
      <c r="F34" s="1">
        <v>6.5000000176951303E-5</v>
      </c>
      <c r="G34" s="1">
        <v>5.2224113460397402E-5</v>
      </c>
      <c r="H34">
        <v>3.50240501575172E-4</v>
      </c>
      <c r="I34" s="1">
        <v>6.0332968132570397E-7</v>
      </c>
      <c r="J34" s="1">
        <f t="shared" si="0"/>
        <v>4.2686572123784583E-4</v>
      </c>
    </row>
    <row r="35" spans="1:10" x14ac:dyDescent="0.25">
      <c r="D35">
        <v>16</v>
      </c>
      <c r="E35" s="1">
        <v>2.7879694243893E-5</v>
      </c>
      <c r="F35" s="1">
        <v>6.5000000176951303E-5</v>
      </c>
      <c r="G35" s="1">
        <v>7.3459756094962399E-5</v>
      </c>
      <c r="H35">
        <v>3.77761840354651E-4</v>
      </c>
      <c r="I35" s="1">
        <v>1.0787003930090601E-6</v>
      </c>
      <c r="J35" s="1">
        <f t="shared" si="0"/>
        <v>4.8017999108651544E-4</v>
      </c>
    </row>
    <row r="37" spans="1:10" x14ac:dyDescent="0.25">
      <c r="A37" t="s">
        <v>11</v>
      </c>
    </row>
    <row r="38" spans="1:10" x14ac:dyDescent="0.25">
      <c r="B38">
        <v>1024</v>
      </c>
      <c r="C38">
        <v>101</v>
      </c>
      <c r="E38" s="1">
        <f>E15/E26</f>
        <v>1.1516458629644732</v>
      </c>
      <c r="F38" s="1">
        <f>(F15+H15+I15+E15)/(E26+F26+H26+I26)</f>
        <v>0.25497403665404633</v>
      </c>
      <c r="G38" s="1">
        <f>G15/G26</f>
        <v>0.25824318785443712</v>
      </c>
      <c r="H38" s="1">
        <f>H15/H26</f>
        <v>0.20294977787879157</v>
      </c>
      <c r="I38" s="1">
        <f>I15/I26</f>
        <v>3.2868830339616018E-2</v>
      </c>
      <c r="J38" s="1">
        <f>J15/J26</f>
        <v>0.21099748274688099</v>
      </c>
    </row>
    <row r="39" spans="1:10" x14ac:dyDescent="0.25">
      <c r="E39" s="1">
        <f t="shared" ref="E39:J39" si="1">E16/E27</f>
        <v>0.95649571999946503</v>
      </c>
      <c r="F39" s="1">
        <f t="shared" ref="F39:F47" si="2">(F16+H16+I16+E16)/(E27+F27+H27+I27)</f>
        <v>0.49060047987080441</v>
      </c>
      <c r="G39" s="1">
        <f t="shared" si="1"/>
        <v>0.38715080473709573</v>
      </c>
      <c r="H39" s="1">
        <f t="shared" si="1"/>
        <v>0.39596443467876224</v>
      </c>
      <c r="I39" s="1">
        <f t="shared" si="1"/>
        <v>3.6255606012955209E-2</v>
      </c>
      <c r="J39" s="1">
        <f t="shared" si="1"/>
        <v>0.38103049553599266</v>
      </c>
    </row>
    <row r="40" spans="1:10" x14ac:dyDescent="0.25">
      <c r="E40" s="1">
        <f t="shared" ref="E40:J40" si="3">E17/E28</f>
        <v>0.79742403883736235</v>
      </c>
      <c r="F40" s="1">
        <f t="shared" si="2"/>
        <v>0.83282243074568651</v>
      </c>
      <c r="G40" s="1">
        <f t="shared" si="3"/>
        <v>0.65401924673614387</v>
      </c>
      <c r="H40" s="1">
        <f t="shared" si="3"/>
        <v>0.71665421544046071</v>
      </c>
      <c r="I40" s="1">
        <f t="shared" si="3"/>
        <v>3.9431211099166079E-2</v>
      </c>
      <c r="J40" s="1">
        <f t="shared" si="3"/>
        <v>0.63858798735124722</v>
      </c>
    </row>
    <row r="41" spans="1:10" x14ac:dyDescent="0.25">
      <c r="E41" s="1">
        <f t="shared" ref="E41:J41" si="4">E18/E29</f>
        <v>0.51561117358220598</v>
      </c>
      <c r="F41" s="1">
        <f t="shared" si="2"/>
        <v>1.5463339494906863</v>
      </c>
      <c r="G41" s="1">
        <f t="shared" si="4"/>
        <v>0.41585916800169181</v>
      </c>
      <c r="H41" s="1">
        <f t="shared" si="4"/>
        <v>1.7437505483107936</v>
      </c>
      <c r="I41" s="1">
        <f t="shared" si="4"/>
        <v>1.1299306379731433</v>
      </c>
      <c r="J41" s="1">
        <f t="shared" si="4"/>
        <v>1.1168818643798022</v>
      </c>
    </row>
    <row r="42" spans="1:10" x14ac:dyDescent="0.25">
      <c r="E42" s="1">
        <f t="shared" ref="E42:J42" si="5">E19/E30</f>
        <v>0.88116568479441248</v>
      </c>
      <c r="F42" s="1">
        <f t="shared" si="2"/>
        <v>2.2705042165291882</v>
      </c>
      <c r="G42" s="1">
        <f t="shared" si="5"/>
        <v>0.36243820011564681</v>
      </c>
      <c r="H42" s="1">
        <f t="shared" si="5"/>
        <v>2.8169810690840436</v>
      </c>
      <c r="I42" s="1">
        <f t="shared" si="5"/>
        <v>0.97161196010561535</v>
      </c>
      <c r="J42" s="1">
        <f t="shared" si="5"/>
        <v>1.3703845196306188</v>
      </c>
    </row>
    <row r="43" spans="1:10" x14ac:dyDescent="0.25">
      <c r="B43">
        <v>64</v>
      </c>
      <c r="C43">
        <v>1563</v>
      </c>
      <c r="E43" s="1">
        <f t="shared" ref="E43:J43" si="6">E20/E31</f>
        <v>2.4189980961007881E-2</v>
      </c>
      <c r="F43" s="1">
        <f t="shared" si="2"/>
        <v>8.3880638214339609E-2</v>
      </c>
      <c r="G43" s="1">
        <f t="shared" si="6"/>
        <v>4.6001728183085504E-2</v>
      </c>
      <c r="H43" s="1">
        <f t="shared" si="6"/>
        <v>9.0027968421470123E-2</v>
      </c>
      <c r="I43" s="1">
        <f t="shared" si="6"/>
        <v>0.91572969423034745</v>
      </c>
      <c r="J43" s="1">
        <f t="shared" si="6"/>
        <v>8.3352074448006117E-2</v>
      </c>
    </row>
    <row r="44" spans="1:10" x14ac:dyDescent="0.25">
      <c r="E44" s="1">
        <f t="shared" ref="E44:J44" si="7">E21/E32</f>
        <v>3.139966591365205E-2</v>
      </c>
      <c r="F44" s="1">
        <f t="shared" si="2"/>
        <v>0.14327032877301935</v>
      </c>
      <c r="G44" s="1">
        <f t="shared" si="7"/>
        <v>6.1878193473277276E-2</v>
      </c>
      <c r="H44" s="1">
        <f t="shared" si="7"/>
        <v>0.16288261183646549</v>
      </c>
      <c r="I44" s="1">
        <f t="shared" si="7"/>
        <v>0.77930896089851298</v>
      </c>
      <c r="J44" s="1">
        <f t="shared" si="7"/>
        <v>0.1470990944039329</v>
      </c>
    </row>
    <row r="45" spans="1:10" x14ac:dyDescent="0.25">
      <c r="E45" s="1">
        <f t="shared" ref="E45:J45" si="8">E22/E33</f>
        <v>6.6638404209118027E-2</v>
      </c>
      <c r="F45" s="1">
        <f t="shared" si="2"/>
        <v>0.31976993308512225</v>
      </c>
      <c r="G45" s="1">
        <f t="shared" si="8"/>
        <v>9.1691786818634421E-2</v>
      </c>
      <c r="H45" s="1">
        <f t="shared" si="8"/>
        <v>0.36837313024163487</v>
      </c>
      <c r="I45" s="1">
        <f t="shared" si="8"/>
        <v>0.88613815769941584</v>
      </c>
      <c r="J45" s="1">
        <f t="shared" si="8"/>
        <v>0.32534412604527946</v>
      </c>
    </row>
    <row r="46" spans="1:10" x14ac:dyDescent="0.25">
      <c r="E46" s="1">
        <f t="shared" ref="E46:J46" si="9">E23/E34</f>
        <v>0.10044174042797339</v>
      </c>
      <c r="F46" s="1">
        <f t="shared" si="2"/>
        <v>0.6553269408054424</v>
      </c>
      <c r="G46" s="1">
        <f t="shared" si="9"/>
        <v>0.14074175275883274</v>
      </c>
      <c r="H46" s="1">
        <f t="shared" si="9"/>
        <v>0.77997464221053181</v>
      </c>
      <c r="I46" s="1">
        <f t="shared" si="9"/>
        <v>0.89501575671422151</v>
      </c>
      <c r="J46" s="1">
        <f t="shared" si="9"/>
        <v>0.66404747143855025</v>
      </c>
    </row>
    <row r="47" spans="1:10" x14ac:dyDescent="0.25">
      <c r="E47" s="1">
        <f t="shared" ref="E47:J47" si="10">E24/E35</f>
        <v>0.17752795650349371</v>
      </c>
      <c r="F47" s="1">
        <f t="shared" si="2"/>
        <v>1.195126968204536</v>
      </c>
      <c r="G47" s="1">
        <f t="shared" si="10"/>
        <v>0.19138970608044595</v>
      </c>
      <c r="H47" s="1">
        <f t="shared" si="10"/>
        <v>1.4053454452835095</v>
      </c>
      <c r="I47" s="1">
        <f t="shared" si="10"/>
        <v>0.86239660872507784</v>
      </c>
      <c r="J47" s="1">
        <f t="shared" si="10"/>
        <v>1.1471219663558605</v>
      </c>
    </row>
    <row r="48" spans="1:10" x14ac:dyDescent="0.25">
      <c r="E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Gokalgandhi</dc:creator>
  <cp:lastModifiedBy>Bhargav Gokalgandhi</cp:lastModifiedBy>
  <dcterms:created xsi:type="dcterms:W3CDTF">2018-06-25T23:24:08Z</dcterms:created>
  <dcterms:modified xsi:type="dcterms:W3CDTF">2018-07-28T00:55:26Z</dcterms:modified>
</cp:coreProperties>
</file>