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04\Documents\Massive MIMO programs\m-mimo-n-bmf\"/>
    </mc:Choice>
  </mc:AlternateContent>
  <xr:revisionPtr revIDLastSave="0" documentId="13_ncr:1_{4655EEE0-5E7C-4E88-82B1-7E587DA8498F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51" i="1"/>
  <c r="F38" i="1"/>
  <c r="F47" i="1" l="1"/>
  <c r="F46" i="1"/>
  <c r="F45" i="1"/>
  <c r="F44" i="1"/>
  <c r="F43" i="1"/>
  <c r="F42" i="1"/>
  <c r="F41" i="1"/>
  <c r="F40" i="1"/>
  <c r="F39" i="1"/>
  <c r="J15" i="1"/>
  <c r="J16" i="1"/>
  <c r="J17" i="1"/>
  <c r="J18" i="1"/>
  <c r="J19" i="1"/>
  <c r="J20" i="1"/>
  <c r="J21" i="1"/>
  <c r="J22" i="1"/>
  <c r="J23" i="1"/>
  <c r="J46" i="1" s="1"/>
  <c r="J24" i="1"/>
  <c r="J47" i="1" s="1"/>
  <c r="J26" i="1"/>
  <c r="J27" i="1"/>
  <c r="J28" i="1"/>
  <c r="J29" i="1"/>
  <c r="J30" i="1"/>
  <c r="J31" i="1"/>
  <c r="J32" i="1"/>
  <c r="J33" i="1"/>
  <c r="J34" i="1"/>
  <c r="J35" i="1"/>
  <c r="J42" i="1" l="1"/>
  <c r="J43" i="1"/>
  <c r="J45" i="1"/>
  <c r="J44" i="1"/>
  <c r="J40" i="1"/>
  <c r="J39" i="1"/>
  <c r="J41" i="1"/>
  <c r="E38" i="1"/>
  <c r="E39" i="1"/>
  <c r="G39" i="1"/>
  <c r="H39" i="1"/>
  <c r="I39" i="1"/>
  <c r="E40" i="1"/>
  <c r="G40" i="1"/>
  <c r="H40" i="1"/>
  <c r="I40" i="1"/>
  <c r="E41" i="1"/>
  <c r="G41" i="1"/>
  <c r="H41" i="1"/>
  <c r="I41" i="1"/>
  <c r="E42" i="1"/>
  <c r="G42" i="1"/>
  <c r="H42" i="1"/>
  <c r="I42" i="1"/>
  <c r="E43" i="1"/>
  <c r="G43" i="1"/>
  <c r="H43" i="1"/>
  <c r="I43" i="1"/>
  <c r="E44" i="1"/>
  <c r="G44" i="1"/>
  <c r="H44" i="1"/>
  <c r="I44" i="1"/>
  <c r="E45" i="1"/>
  <c r="G45" i="1"/>
  <c r="H45" i="1"/>
  <c r="I45" i="1"/>
  <c r="E46" i="1"/>
  <c r="G46" i="1"/>
  <c r="H46" i="1"/>
  <c r="I46" i="1"/>
  <c r="E47" i="1"/>
  <c r="G47" i="1"/>
  <c r="H47" i="1"/>
  <c r="I47" i="1"/>
  <c r="G38" i="1"/>
  <c r="H38" i="1"/>
  <c r="I38" i="1"/>
  <c r="J38" i="1"/>
</calcChain>
</file>

<file path=xl/sharedStrings.xml><?xml version="1.0" encoding="utf-8"?>
<sst xmlns="http://schemas.openxmlformats.org/spreadsheetml/2006/main" count="16" uniqueCount="13">
  <si>
    <t>FFT</t>
  </si>
  <si>
    <t>num_ants</t>
  </si>
  <si>
    <t>read</t>
  </si>
  <si>
    <t>chan est</t>
  </si>
  <si>
    <t>MRC</t>
  </si>
  <si>
    <t>Prefix Drop</t>
  </si>
  <si>
    <t>Total</t>
  </si>
  <si>
    <t>num_syms</t>
  </si>
  <si>
    <t>Speed up</t>
  </si>
  <si>
    <t>CPU Time</t>
  </si>
  <si>
    <t>GPU Time</t>
  </si>
  <si>
    <t>speed up wrt timings</t>
  </si>
  <si>
    <t>channel estimation and demodulation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</si>
</sst>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50" workbookViewId="0">
      <selection activeCell="I57" sqref="I57"/>
    </sheetView>
  </sheetViews>
  <sheetFormatPr defaultRowHeight="15" x14ac:dyDescent="0.25"/>
  <sheetData>
    <row r="1" spans="1:10" x14ac:dyDescent="0.25">
      <c r="A1" t="s">
        <v>8</v>
      </c>
    </row>
    <row r="2" spans="1:10" x14ac:dyDescent="0.25"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0</v>
      </c>
      <c r="I2" t="s">
        <v>5</v>
      </c>
      <c r="J2" t="s">
        <v>6</v>
      </c>
    </row>
    <row r="4" spans="1:10" x14ac:dyDescent="0.25">
      <c r="B4">
        <v>1024</v>
      </c>
      <c r="C4">
        <v>101</v>
      </c>
      <c r="D4">
        <v>1</v>
      </c>
      <c r="E4">
        <v>0.10186392813921</v>
      </c>
      <c r="F4">
        <v>0.53571426868438698</v>
      </c>
      <c r="G4">
        <v>0.434760421514511</v>
      </c>
      <c r="H4">
        <v>0.21825222671031999</v>
      </c>
      <c r="I4">
        <v>0.58333331346511796</v>
      </c>
      <c r="J4">
        <v>0.23463810980319999</v>
      </c>
    </row>
    <row r="5" spans="1:10" x14ac:dyDescent="0.25">
      <c r="D5">
        <v>2</v>
      </c>
      <c r="E5">
        <v>0.193117946386337</v>
      </c>
      <c r="F5">
        <v>0.57142853736877397</v>
      </c>
      <c r="G5">
        <v>0.37870606780052202</v>
      </c>
      <c r="H5">
        <v>0.40227046608924899</v>
      </c>
      <c r="I5">
        <v>0.87037032842636097</v>
      </c>
      <c r="J5">
        <v>0.38563060760498002</v>
      </c>
    </row>
    <row r="6" spans="1:10" x14ac:dyDescent="0.25">
      <c r="D6">
        <v>4</v>
      </c>
      <c r="E6">
        <v>0.40435868501663202</v>
      </c>
      <c r="F6">
        <v>1.0117647647857699</v>
      </c>
      <c r="G6">
        <v>0.38753956556320202</v>
      </c>
      <c r="H6">
        <v>0.78030860424041804</v>
      </c>
      <c r="I6">
        <v>1.0401782989502</v>
      </c>
      <c r="J6">
        <v>0.65084099769592296</v>
      </c>
    </row>
    <row r="7" spans="1:10" x14ac:dyDescent="0.25">
      <c r="D7">
        <v>8</v>
      </c>
      <c r="E7">
        <v>0.46922147274017301</v>
      </c>
      <c r="F7">
        <v>0.981595039367676</v>
      </c>
      <c r="G7">
        <v>0.31716272234916698</v>
      </c>
      <c r="H7">
        <v>1.3861483335495</v>
      </c>
      <c r="I7">
        <v>0.88768875598907504</v>
      </c>
      <c r="J7">
        <v>0.88804501295089699</v>
      </c>
    </row>
    <row r="8" spans="1:10" x14ac:dyDescent="0.25">
      <c r="D8">
        <v>16</v>
      </c>
      <c r="E8">
        <v>0.838542520999908</v>
      </c>
      <c r="F8">
        <v>2.4675924777984601</v>
      </c>
      <c r="G8">
        <v>0.34259125590324402</v>
      </c>
      <c r="H8">
        <v>2.6998825073242201</v>
      </c>
      <c r="I8">
        <v>0.85867697000503496</v>
      </c>
      <c r="J8">
        <v>1.31343305110931</v>
      </c>
    </row>
    <row r="9" spans="1:10" x14ac:dyDescent="0.25">
      <c r="B9">
        <v>64</v>
      </c>
      <c r="C9">
        <v>1588</v>
      </c>
      <c r="D9">
        <v>1</v>
      </c>
      <c r="E9">
        <v>2.1004348993301399E-2</v>
      </c>
      <c r="F9">
        <v>0.240000009536743</v>
      </c>
      <c r="G9">
        <v>4.6614330261945697E-2</v>
      </c>
      <c r="H9">
        <v>8.7445087730884594E-2</v>
      </c>
      <c r="I9">
        <v>1.1347531080246001</v>
      </c>
      <c r="J9">
        <v>8.1124454736709595E-2</v>
      </c>
    </row>
    <row r="10" spans="1:10" x14ac:dyDescent="0.25">
      <c r="D10">
        <v>2</v>
      </c>
      <c r="E10">
        <v>3.0801782384514802E-2</v>
      </c>
      <c r="F10">
        <v>5.7692311704158797E-2</v>
      </c>
      <c r="G10">
        <v>6.2677696347236606E-2</v>
      </c>
      <c r="H10">
        <v>0.17408862709999101</v>
      </c>
      <c r="I10">
        <v>0.75109988451003995</v>
      </c>
      <c r="J10">
        <v>0.15677863359451299</v>
      </c>
    </row>
    <row r="11" spans="1:10" x14ac:dyDescent="0.25">
      <c r="D11">
        <v>4</v>
      </c>
      <c r="E11">
        <v>5.45693226158619E-2</v>
      </c>
      <c r="F11">
        <v>0.10000000894069699</v>
      </c>
      <c r="G11">
        <v>8.50362628698349E-2</v>
      </c>
      <c r="H11">
        <v>0.33895742893219</v>
      </c>
      <c r="I11">
        <v>0.67769658565521196</v>
      </c>
      <c r="J11">
        <v>0.298424571752548</v>
      </c>
    </row>
    <row r="12" spans="1:10" x14ac:dyDescent="0.25">
      <c r="D12">
        <v>8</v>
      </c>
      <c r="E12">
        <v>0.106146454811096</v>
      </c>
      <c r="F12">
        <v>0.22807016968727101</v>
      </c>
      <c r="G12">
        <v>0.15734985470771801</v>
      </c>
      <c r="H12">
        <v>0.85845434665679898</v>
      </c>
      <c r="I12">
        <v>0.84395563602447499</v>
      </c>
      <c r="J12">
        <v>0.73333561420440696</v>
      </c>
    </row>
    <row r="13" spans="1:10" x14ac:dyDescent="0.25">
      <c r="D13">
        <v>16</v>
      </c>
      <c r="E13">
        <v>0.168096289038658</v>
      </c>
      <c r="F13">
        <v>0.34782609343528798</v>
      </c>
      <c r="G13">
        <v>0.20117993652820601</v>
      </c>
      <c r="H13">
        <v>1.5918847322464</v>
      </c>
      <c r="I13">
        <v>0.93284022808074996</v>
      </c>
      <c r="J13">
        <v>1.2865788936614999</v>
      </c>
    </row>
    <row r="14" spans="1:10" x14ac:dyDescent="0.25">
      <c r="A14" t="s">
        <v>9</v>
      </c>
    </row>
    <row r="15" spans="1:10" x14ac:dyDescent="0.25">
      <c r="B15">
        <v>1024</v>
      </c>
      <c r="C15">
        <v>101</v>
      </c>
      <c r="D15">
        <v>1</v>
      </c>
      <c r="E15" s="1">
        <v>1.3459405181492899E-6</v>
      </c>
      <c r="F15" s="1">
        <v>1.9080016500083699E-5</v>
      </c>
      <c r="G15" s="1">
        <v>1.7217707863892401E-5</v>
      </c>
      <c r="H15" s="1">
        <v>6.5662243287078996E-5</v>
      </c>
      <c r="I15" s="1">
        <v>4.37227782867922E-7</v>
      </c>
      <c r="J15" s="1">
        <f>G15+E15+H15+I15</f>
        <v>8.466311945198861E-5</v>
      </c>
    </row>
    <row r="16" spans="1:10" x14ac:dyDescent="0.25">
      <c r="D16">
        <v>2</v>
      </c>
      <c r="E16" s="1">
        <v>1.46811817103298E-6</v>
      </c>
      <c r="F16" s="1">
        <v>4.0180020732805099E-5</v>
      </c>
      <c r="G16" s="1">
        <v>2.9371994969551499E-5</v>
      </c>
      <c r="H16">
        <v>1.38699804665521E-4</v>
      </c>
      <c r="I16" s="1">
        <v>9.1792128387169203E-7</v>
      </c>
      <c r="J16" s="1">
        <f t="shared" ref="J16:J35" si="0">G16+E16+H16+I16</f>
        <v>1.7045783908997719E-4</v>
      </c>
    </row>
    <row r="17" spans="1:10" x14ac:dyDescent="0.25">
      <c r="D17">
        <v>4</v>
      </c>
      <c r="E17" s="1">
        <v>5.8600976444722602E-6</v>
      </c>
      <c r="F17" s="1">
        <v>8.6820014985278303E-5</v>
      </c>
      <c r="G17" s="1">
        <v>5.0866172387031798E-5</v>
      </c>
      <c r="H17">
        <v>2.8044654754921799E-4</v>
      </c>
      <c r="I17" s="1">
        <v>2.1325747638911699E-6</v>
      </c>
      <c r="J17" s="1">
        <f t="shared" si="0"/>
        <v>3.3930539234461321E-4</v>
      </c>
    </row>
    <row r="18" spans="1:10" x14ac:dyDescent="0.25">
      <c r="D18">
        <v>8</v>
      </c>
      <c r="E18" s="1">
        <v>1.9578823412302898E-5</v>
      </c>
      <c r="F18">
        <v>1.7914001364260901E-4</v>
      </c>
      <c r="G18" s="1">
        <v>9.8820208222605302E-5</v>
      </c>
      <c r="H18">
        <v>5.5951136164367199E-4</v>
      </c>
      <c r="I18" s="1">
        <v>4.38307279182482E-6</v>
      </c>
      <c r="J18" s="1">
        <f t="shared" si="0"/>
        <v>6.8229346607040497E-4</v>
      </c>
    </row>
    <row r="19" spans="1:10" x14ac:dyDescent="0.25">
      <c r="D19">
        <v>16</v>
      </c>
      <c r="E19" s="1">
        <v>5.0830192776629701E-5</v>
      </c>
      <c r="F19">
        <v>3.7476004217751302E-4</v>
      </c>
      <c r="G19">
        <v>2.0091848273295901E-4</v>
      </c>
      <c r="H19">
        <v>1.17398542352021E-3</v>
      </c>
      <c r="I19" s="1">
        <v>9.8778264145948907E-6</v>
      </c>
      <c r="J19" s="1">
        <f t="shared" si="0"/>
        <v>1.4356119254443937E-3</v>
      </c>
    </row>
    <row r="20" spans="1:10" x14ac:dyDescent="0.25">
      <c r="B20">
        <v>64</v>
      </c>
      <c r="C20">
        <v>1563</v>
      </c>
      <c r="D20">
        <v>1</v>
      </c>
      <c r="E20" s="1">
        <v>2.2994905179984899E-7</v>
      </c>
      <c r="F20" s="1">
        <v>8.1599991972325404E-6</v>
      </c>
      <c r="G20" s="1">
        <v>1.5125732488741099E-6</v>
      </c>
      <c r="H20" s="1">
        <v>2.71508306468604E-5</v>
      </c>
      <c r="I20" s="1">
        <v>1.7602062030164199E-7</v>
      </c>
      <c r="J20" s="1">
        <f t="shared" si="0"/>
        <v>2.9069373567836E-5</v>
      </c>
    </row>
    <row r="21" spans="1:10" x14ac:dyDescent="0.25">
      <c r="D21">
        <v>2</v>
      </c>
      <c r="E21" s="1">
        <v>4.35828411582406E-7</v>
      </c>
      <c r="F21" s="1">
        <v>3.1399965791933899E-6</v>
      </c>
      <c r="G21" s="1">
        <v>2.1093956092954601E-6</v>
      </c>
      <c r="H21" s="1">
        <v>4.9850037612486597E-5</v>
      </c>
      <c r="I21" s="1">
        <v>1.9952675245349401E-7</v>
      </c>
      <c r="J21" s="1">
        <f t="shared" si="0"/>
        <v>5.2594788385817958E-5</v>
      </c>
    </row>
    <row r="22" spans="1:10" x14ac:dyDescent="0.25">
      <c r="D22">
        <v>4</v>
      </c>
      <c r="E22" s="1">
        <v>6.5032071461246201E-7</v>
      </c>
      <c r="F22" s="1">
        <v>5.5799982874304996E-6</v>
      </c>
      <c r="G22" s="1">
        <v>3.5120799566357202E-6</v>
      </c>
      <c r="H22">
        <v>1.1675894347718E-4</v>
      </c>
      <c r="I22" s="1">
        <v>2.81261065993022E-7</v>
      </c>
      <c r="J22" s="1">
        <f t="shared" si="0"/>
        <v>1.212026052144212E-4</v>
      </c>
    </row>
    <row r="23" spans="1:10" x14ac:dyDescent="0.25">
      <c r="D23">
        <v>8</v>
      </c>
      <c r="E23" s="1">
        <v>1.09228562905628E-6</v>
      </c>
      <c r="F23" s="1">
        <v>1.13000032797572E-5</v>
      </c>
      <c r="G23" s="1">
        <v>6.8251456468715299E-6</v>
      </c>
      <c r="H23">
        <v>2.5349517818540302E-4</v>
      </c>
      <c r="I23" s="1">
        <v>4.5700528517045298E-7</v>
      </c>
      <c r="J23" s="1">
        <f t="shared" si="0"/>
        <v>2.6186961474650129E-4</v>
      </c>
    </row>
    <row r="24" spans="1:10" x14ac:dyDescent="0.25">
      <c r="D24">
        <v>16</v>
      </c>
      <c r="E24" s="1">
        <v>2.4846442556736301E-6</v>
      </c>
      <c r="F24" s="1">
        <v>2.5679970349301601E-5</v>
      </c>
      <c r="G24" s="1">
        <v>1.42949875225895E-5</v>
      </c>
      <c r="H24">
        <v>5.6773796677589395E-4</v>
      </c>
      <c r="I24" s="1">
        <v>9.1416421810208703E-7</v>
      </c>
      <c r="J24" s="1">
        <f t="shared" si="0"/>
        <v>5.8543176277225917E-4</v>
      </c>
    </row>
    <row r="25" spans="1:10" x14ac:dyDescent="0.25">
      <c r="A25" t="s">
        <v>10</v>
      </c>
      <c r="J25" s="1"/>
    </row>
    <row r="26" spans="1:10" x14ac:dyDescent="0.25">
      <c r="B26">
        <v>1024</v>
      </c>
      <c r="C26">
        <v>101</v>
      </c>
      <c r="D26">
        <v>1</v>
      </c>
      <c r="E26" s="1">
        <v>1.6606732970103601E-5</v>
      </c>
      <c r="F26" s="1">
        <v>3.3000000598803999E-7</v>
      </c>
      <c r="G26" s="1">
        <v>5.7285407820018002E-5</v>
      </c>
      <c r="H26">
        <v>3.29392292769626E-4</v>
      </c>
      <c r="I26" s="1">
        <v>4.4940603061149902E-7</v>
      </c>
      <c r="J26" s="1">
        <f t="shared" si="0"/>
        <v>4.0373383959035913E-4</v>
      </c>
    </row>
    <row r="27" spans="1:10" x14ac:dyDescent="0.25">
      <c r="D27">
        <v>2</v>
      </c>
      <c r="E27" s="1">
        <v>1.9823788534267799E-5</v>
      </c>
      <c r="F27" s="1">
        <v>3.5000002185370302E-7</v>
      </c>
      <c r="G27" s="1">
        <v>5.9074616729048999E-5</v>
      </c>
      <c r="H27">
        <v>3.3723041997291202E-4</v>
      </c>
      <c r="I27" s="1">
        <v>1.01188118151185E-6</v>
      </c>
      <c r="J27" s="1">
        <f t="shared" si="0"/>
        <v>4.1714070641774069E-4</v>
      </c>
    </row>
    <row r="28" spans="1:10" x14ac:dyDescent="0.25">
      <c r="D28">
        <v>4</v>
      </c>
      <c r="E28" s="1">
        <v>2.7290010621072701E-5</v>
      </c>
      <c r="F28" s="1">
        <v>3.7999998880877699E-7</v>
      </c>
      <c r="G28" s="1">
        <v>6.3373467128258198E-5</v>
      </c>
      <c r="H28">
        <v>3.4850768861360902E-4</v>
      </c>
      <c r="I28" s="1">
        <v>2.0902971300529299E-6</v>
      </c>
      <c r="J28" s="1">
        <f t="shared" si="0"/>
        <v>4.4126146349299288E-4</v>
      </c>
    </row>
    <row r="29" spans="1:10" x14ac:dyDescent="0.25">
      <c r="D29">
        <v>8</v>
      </c>
      <c r="E29" s="1">
        <v>4.9215286708204103E-5</v>
      </c>
      <c r="F29" s="1">
        <v>3.9999997625273002E-7</v>
      </c>
      <c r="G29" s="1">
        <v>6.8166686105541898E-5</v>
      </c>
      <c r="H29">
        <v>3.7799286656081698E-4</v>
      </c>
      <c r="I29" s="1">
        <v>4.2334668250987298E-6</v>
      </c>
      <c r="J29" s="1">
        <f t="shared" si="0"/>
        <v>4.9960830619966167E-4</v>
      </c>
    </row>
    <row r="30" spans="1:10" x14ac:dyDescent="0.25">
      <c r="D30">
        <v>16</v>
      </c>
      <c r="E30" s="1">
        <v>6.5302861912641701E-5</v>
      </c>
      <c r="F30" s="1">
        <v>4.8999999080478997E-7</v>
      </c>
      <c r="G30" s="1">
        <v>7.5112278864253299E-5</v>
      </c>
      <c r="H30">
        <v>4.4233523658476802E-4</v>
      </c>
      <c r="I30" s="1">
        <v>1.03990141724353E-5</v>
      </c>
      <c r="J30" s="1">
        <f t="shared" si="0"/>
        <v>5.9314939153409828E-4</v>
      </c>
    </row>
    <row r="31" spans="1:10" x14ac:dyDescent="0.25">
      <c r="B31">
        <v>64</v>
      </c>
      <c r="C31">
        <v>1563</v>
      </c>
      <c r="D31">
        <v>1</v>
      </c>
      <c r="E31" s="1">
        <v>1.3692187167180199E-5</v>
      </c>
      <c r="F31" s="1">
        <v>3.0999999012237801E-7</v>
      </c>
      <c r="G31" s="1">
        <v>4.72375650133472E-5</v>
      </c>
      <c r="H31">
        <v>3.8350303657352903E-4</v>
      </c>
      <c r="I31" s="1">
        <v>2.2523376230765301E-7</v>
      </c>
      <c r="J31" s="1">
        <f t="shared" si="0"/>
        <v>4.4465802251636411E-4</v>
      </c>
    </row>
    <row r="32" spans="1:10" x14ac:dyDescent="0.25">
      <c r="D32">
        <v>2</v>
      </c>
      <c r="E32" s="1">
        <v>1.3864137144992099E-5</v>
      </c>
      <c r="F32" s="1">
        <v>2.9000000267842599E-7</v>
      </c>
      <c r="G32" s="1">
        <v>4.7415505832759697E-5</v>
      </c>
      <c r="H32">
        <v>3.8811081321910002E-4</v>
      </c>
      <c r="I32" s="1">
        <v>3.1108828579817798E-7</v>
      </c>
      <c r="J32" s="1">
        <f t="shared" si="0"/>
        <v>4.4970154448264999E-4</v>
      </c>
    </row>
    <row r="33" spans="1:10" x14ac:dyDescent="0.25">
      <c r="D33">
        <v>4</v>
      </c>
      <c r="E33" s="1">
        <v>1.47146292874822E-5</v>
      </c>
      <c r="F33" s="1">
        <v>3.5000002185370302E-7</v>
      </c>
      <c r="G33" s="1">
        <v>4.9686685088090599E-5</v>
      </c>
      <c r="H33">
        <v>3.9771953015588202E-4</v>
      </c>
      <c r="I33" s="1">
        <v>4.3395991156103301E-7</v>
      </c>
      <c r="J33" s="1">
        <f t="shared" si="0"/>
        <v>4.6255480444301584E-4</v>
      </c>
    </row>
    <row r="34" spans="1:10" x14ac:dyDescent="0.25">
      <c r="D34">
        <v>8</v>
      </c>
      <c r="E34" s="1">
        <v>1.6210535250138502E-5</v>
      </c>
      <c r="F34" s="1">
        <v>3.3000000598803999E-7</v>
      </c>
      <c r="G34" s="1">
        <v>5.0861490308307098E-5</v>
      </c>
      <c r="H34">
        <v>4.0722481207922101E-4</v>
      </c>
      <c r="I34" s="1">
        <v>5.9923934259131805E-7</v>
      </c>
      <c r="J34" s="1">
        <f t="shared" si="0"/>
        <v>4.7489607698025793E-4</v>
      </c>
    </row>
    <row r="35" spans="1:10" x14ac:dyDescent="0.25">
      <c r="D35">
        <v>16</v>
      </c>
      <c r="E35" s="1">
        <v>2.3325883375946398E-5</v>
      </c>
      <c r="F35" s="1">
        <v>3.6000000136482402E-7</v>
      </c>
      <c r="G35" s="1">
        <v>5.8358866226626601E-5</v>
      </c>
      <c r="H35">
        <v>4.4632583740167298E-4</v>
      </c>
      <c r="I35" s="1">
        <v>1.07247740288585E-6</v>
      </c>
      <c r="J35" s="1">
        <f t="shared" si="0"/>
        <v>5.2908306440713183E-4</v>
      </c>
    </row>
    <row r="37" spans="1:10" x14ac:dyDescent="0.25">
      <c r="A37" t="s">
        <v>11</v>
      </c>
    </row>
    <row r="38" spans="1:10" x14ac:dyDescent="0.25">
      <c r="B38">
        <v>1024</v>
      </c>
      <c r="C38">
        <v>101</v>
      </c>
      <c r="E38" s="1">
        <f>E15/E26</f>
        <v>8.1047881035501063E-2</v>
      </c>
      <c r="F38" s="1">
        <f t="shared" ref="F38:F47" si="1">(F15+H15+I15+E15)/(E26+F26+H26+I26)</f>
        <v>0.24951213847113912</v>
      </c>
      <c r="G38" s="1">
        <f>G15/G26</f>
        <v>0.30056009931862243</v>
      </c>
      <c r="H38" s="1">
        <f>H15/H26</f>
        <v>0.19934359342464208</v>
      </c>
      <c r="I38" s="1">
        <f>I15/I26</f>
        <v>0.9729014590057764</v>
      </c>
      <c r="J38" s="1">
        <f>J15/J26</f>
        <v>0.20970033014297348</v>
      </c>
    </row>
    <row r="39" spans="1:10" x14ac:dyDescent="0.25">
      <c r="E39" s="1">
        <f t="shared" ref="E39:J39" si="2">E16/E27</f>
        <v>7.4058405561336652E-2</v>
      </c>
      <c r="F39" s="1">
        <f t="shared" si="1"/>
        <v>0.50574142751130391</v>
      </c>
      <c r="G39" s="1">
        <f t="shared" si="2"/>
        <v>0.497201617139029</v>
      </c>
      <c r="H39" s="1">
        <f t="shared" si="2"/>
        <v>0.41129090512256294</v>
      </c>
      <c r="I39" s="1">
        <f t="shared" si="2"/>
        <v>0.90714334908395799</v>
      </c>
      <c r="J39" s="1">
        <f t="shared" si="2"/>
        <v>0.40863391289191081</v>
      </c>
    </row>
    <row r="40" spans="1:10" x14ac:dyDescent="0.25">
      <c r="E40" s="1">
        <f t="shared" ref="E40:J40" si="3">E17/E28</f>
        <v>0.21473416503353177</v>
      </c>
      <c r="F40" s="1">
        <f t="shared" si="1"/>
        <v>0.99204595302883725</v>
      </c>
      <c r="G40" s="1">
        <f t="shared" si="3"/>
        <v>0.80264146324969798</v>
      </c>
      <c r="H40" s="1">
        <f t="shared" si="3"/>
        <v>0.80470691669631855</v>
      </c>
      <c r="I40" s="1">
        <f t="shared" si="3"/>
        <v>1.0202256575060069</v>
      </c>
      <c r="J40" s="1">
        <f t="shared" si="3"/>
        <v>0.76894408512063794</v>
      </c>
    </row>
    <row r="41" spans="1:10" x14ac:dyDescent="0.25">
      <c r="E41" s="1">
        <f t="shared" ref="E41:J41" si="4">E18/E29</f>
        <v>0.39781996046035717</v>
      </c>
      <c r="F41" s="1">
        <f t="shared" si="1"/>
        <v>1.7659559339512805</v>
      </c>
      <c r="G41" s="1">
        <f t="shared" si="4"/>
        <v>1.4496847927975085</v>
      </c>
      <c r="H41" s="1">
        <f t="shared" si="4"/>
        <v>1.4802167213746869</v>
      </c>
      <c r="I41" s="1">
        <f t="shared" si="4"/>
        <v>1.0353388777819468</v>
      </c>
      <c r="J41" s="1">
        <f t="shared" si="4"/>
        <v>1.3656567707217735</v>
      </c>
    </row>
    <row r="42" spans="1:10" x14ac:dyDescent="0.25">
      <c r="E42" s="1">
        <f t="shared" ref="E42:J42" si="5">E19/E30</f>
        <v>0.77837618885106941</v>
      </c>
      <c r="F42" s="1">
        <f t="shared" si="1"/>
        <v>3.1038945613288598</v>
      </c>
      <c r="G42" s="1">
        <f t="shared" si="5"/>
        <v>2.6749086270710682</v>
      </c>
      <c r="H42" s="1">
        <f t="shared" si="5"/>
        <v>2.6540626349020928</v>
      </c>
      <c r="I42" s="1">
        <f t="shared" si="5"/>
        <v>0.94988104168355469</v>
      </c>
      <c r="J42" s="1">
        <f t="shared" si="5"/>
        <v>2.4203209949038023</v>
      </c>
    </row>
    <row r="43" spans="1:10" x14ac:dyDescent="0.25">
      <c r="B43">
        <v>64</v>
      </c>
      <c r="C43">
        <v>1563</v>
      </c>
      <c r="E43" s="1">
        <f t="shared" ref="E43:J43" si="6">E20/E31</f>
        <v>1.6794179702058896E-2</v>
      </c>
      <c r="F43" s="1">
        <f t="shared" si="1"/>
        <v>8.9801519705868985E-2</v>
      </c>
      <c r="G43" s="1">
        <f t="shared" si="6"/>
        <v>3.2020559240230208E-2</v>
      </c>
      <c r="H43" s="1">
        <f t="shared" si="6"/>
        <v>7.079691177791958E-2</v>
      </c>
      <c r="I43" s="1">
        <f t="shared" si="6"/>
        <v>0.7815019315852415</v>
      </c>
      <c r="J43" s="1">
        <f t="shared" si="6"/>
        <v>6.5374674684445175E-2</v>
      </c>
    </row>
    <row r="44" spans="1:10" x14ac:dyDescent="0.25">
      <c r="E44" s="1">
        <f t="shared" ref="E44:J44" si="7">E21/E32</f>
        <v>3.1435667941284953E-2</v>
      </c>
      <c r="F44" s="1">
        <f t="shared" si="1"/>
        <v>0.13320561634815947</v>
      </c>
      <c r="G44" s="1">
        <f t="shared" si="7"/>
        <v>4.4487464010940996E-2</v>
      </c>
      <c r="H44" s="1">
        <f t="shared" si="7"/>
        <v>0.12844279498171254</v>
      </c>
      <c r="I44" s="1">
        <f t="shared" si="7"/>
        <v>0.64138304642862454</v>
      </c>
      <c r="J44" s="1">
        <f t="shared" si="7"/>
        <v>0.11695487603077852</v>
      </c>
    </row>
    <row r="45" spans="1:10" x14ac:dyDescent="0.25">
      <c r="E45" s="1">
        <f t="shared" ref="E45:J45" si="8">E22/E33</f>
        <v>4.4195521470982123E-2</v>
      </c>
      <c r="F45" s="1">
        <f t="shared" si="1"/>
        <v>0.29831829187726383</v>
      </c>
      <c r="G45" s="1">
        <f t="shared" si="8"/>
        <v>7.0684529475232197E-2</v>
      </c>
      <c r="H45" s="1">
        <f t="shared" si="8"/>
        <v>0.29357105855832011</v>
      </c>
      <c r="I45" s="1">
        <f t="shared" si="8"/>
        <v>0.64812683959971007</v>
      </c>
      <c r="J45" s="1">
        <f t="shared" si="8"/>
        <v>0.26202863758029066</v>
      </c>
    </row>
    <row r="46" spans="1:10" x14ac:dyDescent="0.25">
      <c r="E46" s="1">
        <f t="shared" ref="E46:J46" si="9">E23/E34</f>
        <v>6.7381219201071582E-2</v>
      </c>
      <c r="F46" s="1">
        <f t="shared" si="1"/>
        <v>0.62763124148604466</v>
      </c>
      <c r="G46" s="1">
        <f t="shared" si="9"/>
        <v>0.13419083093121228</v>
      </c>
      <c r="H46" s="1">
        <f t="shared" si="9"/>
        <v>0.62249443223044176</v>
      </c>
      <c r="I46" s="1">
        <f t="shared" si="9"/>
        <v>0.76264232450794056</v>
      </c>
      <c r="J46" s="1">
        <f t="shared" si="9"/>
        <v>0.55142509580551358</v>
      </c>
    </row>
    <row r="47" spans="1:10" x14ac:dyDescent="0.25">
      <c r="E47" s="1">
        <f t="shared" ref="E47:J47" si="10">E24/E35</f>
        <v>0.10651876353955324</v>
      </c>
      <c r="F47" s="1">
        <f t="shared" si="1"/>
        <v>1.2669003713186746</v>
      </c>
      <c r="G47" s="1">
        <f t="shared" si="10"/>
        <v>0.24494971281788408</v>
      </c>
      <c r="H47" s="1">
        <f t="shared" si="10"/>
        <v>1.2720257695163535</v>
      </c>
      <c r="I47" s="1">
        <f t="shared" si="10"/>
        <v>0.85238552872277795</v>
      </c>
      <c r="J47" s="1">
        <f t="shared" si="10"/>
        <v>1.1065025553752497</v>
      </c>
    </row>
    <row r="48" spans="1:10" x14ac:dyDescent="0.25">
      <c r="E48" s="1"/>
    </row>
    <row r="49" spans="1:6" x14ac:dyDescent="0.25">
      <c r="A49" t="s">
        <v>12</v>
      </c>
    </row>
    <row r="50" spans="1:6" x14ac:dyDescent="0.25">
      <c r="A50" t="s">
        <v>9</v>
      </c>
    </row>
    <row r="51" spans="1:6" x14ac:dyDescent="0.25">
      <c r="B51">
        <v>1024</v>
      </c>
      <c r="C51">
        <v>101</v>
      </c>
      <c r="E51" s="1">
        <f>F15+H15+I15+E15</f>
        <v>8.6525428088179911E-5</v>
      </c>
      <c r="F51" s="1">
        <f>J15</f>
        <v>8.466311945198861E-5</v>
      </c>
    </row>
    <row r="52" spans="1:6" x14ac:dyDescent="0.25">
      <c r="E52" s="1">
        <f t="shared" ref="E52:E71" si="11">F16+H16+I16+E16</f>
        <v>1.8126586485323079E-4</v>
      </c>
      <c r="F52" s="1">
        <f t="shared" ref="F52:F71" si="12">J16</f>
        <v>1.7045783908997719E-4</v>
      </c>
    </row>
    <row r="53" spans="1:6" x14ac:dyDescent="0.25">
      <c r="E53" s="1">
        <f t="shared" si="11"/>
        <v>3.7525923494285973E-4</v>
      </c>
      <c r="F53" s="1">
        <f t="shared" si="12"/>
        <v>3.3930539234461321E-4</v>
      </c>
    </row>
    <row r="54" spans="1:6" x14ac:dyDescent="0.25">
      <c r="E54" s="1">
        <f t="shared" si="11"/>
        <v>7.626132714904087E-4</v>
      </c>
      <c r="F54" s="1">
        <f t="shared" si="12"/>
        <v>6.8229346607040497E-4</v>
      </c>
    </row>
    <row r="55" spans="1:6" x14ac:dyDescent="0.25">
      <c r="E55" s="1">
        <f t="shared" si="11"/>
        <v>1.6094534848889476E-3</v>
      </c>
      <c r="F55" s="1">
        <f t="shared" si="12"/>
        <v>1.4356119254443937E-3</v>
      </c>
    </row>
    <row r="56" spans="1:6" x14ac:dyDescent="0.25">
      <c r="B56">
        <v>64</v>
      </c>
      <c r="C56">
        <v>1563</v>
      </c>
      <c r="E56" s="1">
        <f t="shared" si="11"/>
        <v>3.5716799516194428E-5</v>
      </c>
      <c r="F56" s="1">
        <f t="shared" si="12"/>
        <v>2.9069373567836E-5</v>
      </c>
    </row>
    <row r="57" spans="1:6" x14ac:dyDescent="0.25">
      <c r="E57" s="1">
        <f t="shared" si="11"/>
        <v>5.3625389355715884E-5</v>
      </c>
      <c r="F57" s="1">
        <f t="shared" si="12"/>
        <v>5.2594788385817958E-5</v>
      </c>
    </row>
    <row r="58" spans="1:6" x14ac:dyDescent="0.25">
      <c r="E58" s="1">
        <f t="shared" si="11"/>
        <v>1.23270523545216E-4</v>
      </c>
      <c r="F58" s="1">
        <f t="shared" si="12"/>
        <v>1.212026052144212E-4</v>
      </c>
    </row>
    <row r="59" spans="1:6" x14ac:dyDescent="0.25">
      <c r="E59" s="1">
        <f t="shared" si="11"/>
        <v>2.6634447237938697E-4</v>
      </c>
      <c r="F59" s="1">
        <f t="shared" si="12"/>
        <v>2.6186961474650129E-4</v>
      </c>
    </row>
    <row r="60" spans="1:6" x14ac:dyDescent="0.25">
      <c r="E60" s="1">
        <f t="shared" si="11"/>
        <v>5.9681674559897125E-4</v>
      </c>
      <c r="F60" s="1">
        <f t="shared" si="12"/>
        <v>5.8543176277225917E-4</v>
      </c>
    </row>
    <row r="61" spans="1:6" x14ac:dyDescent="0.25">
      <c r="A61" t="s">
        <v>10</v>
      </c>
      <c r="E61" s="1"/>
      <c r="F61" s="1"/>
    </row>
    <row r="62" spans="1:6" x14ac:dyDescent="0.25">
      <c r="B62">
        <v>1024</v>
      </c>
      <c r="C62">
        <v>101</v>
      </c>
      <c r="E62" s="1">
        <f t="shared" si="11"/>
        <v>3.4677843177632916E-4</v>
      </c>
      <c r="F62" s="1">
        <f t="shared" si="12"/>
        <v>4.0373383959035913E-4</v>
      </c>
    </row>
    <row r="63" spans="1:6" x14ac:dyDescent="0.25">
      <c r="E63" s="1">
        <f t="shared" si="11"/>
        <v>3.5841608971054538E-4</v>
      </c>
      <c r="F63" s="1">
        <f t="shared" si="12"/>
        <v>4.1714070641774069E-4</v>
      </c>
    </row>
    <row r="64" spans="1:6" x14ac:dyDescent="0.25">
      <c r="E64" s="1">
        <f t="shared" si="11"/>
        <v>3.7826799635354345E-4</v>
      </c>
      <c r="F64" s="1">
        <f t="shared" si="12"/>
        <v>4.4126146349299288E-4</v>
      </c>
    </row>
    <row r="65" spans="2:6" x14ac:dyDescent="0.25">
      <c r="E65" s="1">
        <f t="shared" si="11"/>
        <v>4.3184162007037252E-4</v>
      </c>
      <c r="F65" s="1">
        <f t="shared" si="12"/>
        <v>4.9960830619966167E-4</v>
      </c>
    </row>
    <row r="66" spans="2:6" x14ac:dyDescent="0.25">
      <c r="E66" s="1">
        <f t="shared" si="11"/>
        <v>5.1852711266064976E-4</v>
      </c>
      <c r="F66" s="1">
        <f t="shared" si="12"/>
        <v>5.9314939153409828E-4</v>
      </c>
    </row>
    <row r="67" spans="2:6" x14ac:dyDescent="0.25">
      <c r="B67">
        <v>64</v>
      </c>
      <c r="C67">
        <v>1563</v>
      </c>
      <c r="E67" s="1">
        <f t="shared" si="11"/>
        <v>3.9773045749313924E-4</v>
      </c>
      <c r="F67" s="1">
        <f t="shared" si="12"/>
        <v>4.4465802251636411E-4</v>
      </c>
    </row>
    <row r="68" spans="2:6" x14ac:dyDescent="0.25">
      <c r="E68" s="1">
        <f t="shared" si="11"/>
        <v>4.025760386525687E-4</v>
      </c>
      <c r="F68" s="1">
        <f t="shared" si="12"/>
        <v>4.4970154448264999E-4</v>
      </c>
    </row>
    <row r="69" spans="2:6" x14ac:dyDescent="0.25">
      <c r="E69" s="1">
        <f t="shared" si="11"/>
        <v>4.1321811937677894E-4</v>
      </c>
      <c r="F69" s="1">
        <f t="shared" si="12"/>
        <v>4.6255480444301584E-4</v>
      </c>
    </row>
    <row r="70" spans="2:6" x14ac:dyDescent="0.25">
      <c r="E70" s="1">
        <f t="shared" si="11"/>
        <v>4.2436458667793886E-4</v>
      </c>
      <c r="F70" s="1">
        <f t="shared" si="12"/>
        <v>4.7489607698025793E-4</v>
      </c>
    </row>
    <row r="71" spans="2:6" x14ac:dyDescent="0.25">
      <c r="E71" s="1">
        <f t="shared" si="11"/>
        <v>4.7108419818187004E-4</v>
      </c>
      <c r="F71" s="1">
        <f t="shared" si="12"/>
        <v>5.2908306440713183E-4</v>
      </c>
    </row>
    <row r="72" spans="2:6" x14ac:dyDescent="0.25">
      <c r="E72" s="1"/>
    </row>
    <row r="73" spans="2:6" x14ac:dyDescent="0.25">
      <c r="E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Gokalgandhi</dc:creator>
  <cp:lastModifiedBy>Bhargav Gokalgandhi</cp:lastModifiedBy>
  <dcterms:created xsi:type="dcterms:W3CDTF">2018-06-25T23:24:08Z</dcterms:created>
  <dcterms:modified xsi:type="dcterms:W3CDTF">2018-07-28T13:48:24Z</dcterms:modified>
</cp:coreProperties>
</file>