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minkhayyer/PycharmProjects/Adversarial_m/"/>
    </mc:Choice>
  </mc:AlternateContent>
  <xr:revisionPtr revIDLastSave="0" documentId="13_ncr:9_{35241ED4-1683-A345-852A-B98A85C1D82B}" xr6:coauthVersionLast="45" xr6:coauthVersionMax="45" xr10:uidLastSave="{00000000-0000-0000-0000-000000000000}"/>
  <bookViews>
    <workbookView xWindow="380" yWindow="460" windowWidth="28040" windowHeight="16560" firstSheet="24" activeTab="37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final_equivalant_classes" sheetId="33" r:id="rId32"/>
    <sheet name="Sheet33" sheetId="34" r:id="rId33"/>
    <sheet name="Sheet32" sheetId="35" r:id="rId34"/>
    <sheet name="Sheet34" sheetId="36" r:id="rId35"/>
    <sheet name="Sheet35" sheetId="37" r:id="rId36"/>
    <sheet name="Sheet36" sheetId="38" r:id="rId37"/>
    <sheet name="final" sheetId="1" r:id="rId38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35" i="1" l="1"/>
  <c r="E35" i="1"/>
  <c r="F35" i="1"/>
  <c r="G35" i="1"/>
  <c r="H35" i="1"/>
  <c r="I35" i="1"/>
  <c r="J35" i="1"/>
  <c r="K35" i="1"/>
  <c r="L35" i="1"/>
  <c r="M35" i="1"/>
  <c r="N35" i="1"/>
  <c r="C35" i="1"/>
  <c r="D34" i="1"/>
  <c r="E34" i="1"/>
  <c r="F34" i="1"/>
  <c r="G34" i="1"/>
  <c r="H34" i="1"/>
  <c r="I34" i="1"/>
  <c r="J34" i="1"/>
  <c r="K34" i="1"/>
  <c r="L34" i="1"/>
  <c r="M34" i="1"/>
  <c r="N34" i="1"/>
  <c r="C34" i="1"/>
</calcChain>
</file>

<file path=xl/sharedStrings.xml><?xml version="1.0" encoding="utf-8"?>
<sst xmlns="http://purl.oclc.org/ooxml/spreadsheetml/main" count="718" uniqueCount="65">
  <si>
    <t>&lt;25,0.01&gt;</t>
  </si>
  <si>
    <t>Run</t>
  </si>
  <si>
    <t>Eval1.2</t>
  </si>
  <si>
    <t>Eval1.1</t>
  </si>
  <si>
    <t>Eval1.3</t>
  </si>
  <si>
    <t>Eval2.1</t>
  </si>
  <si>
    <t>Eval2.2</t>
  </si>
  <si>
    <t>Eval2.3</t>
  </si>
  <si>
    <t>Eval3.1</t>
  </si>
  <si>
    <t>Eval3.2</t>
  </si>
  <si>
    <t>Eval3.3</t>
  </si>
  <si>
    <t>Eval4.1</t>
  </si>
  <si>
    <t>Eval4.2</t>
  </si>
  <si>
    <t>Eval4.3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</si>
  <si>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</si>
  <si>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</si>
  <si>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</si>
  <si>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</si>
  <si>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</si>
  <si>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</si>
  <si>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</si>
  <si>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</si>
  <si>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</si>
  <si>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</si>
  <si>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</si>
  <si>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</si>
  <si>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</si>
  <si>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</si>
  <si>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</si>
  <si>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</si>
  <si>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</si>
  <si>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</si>
  <si>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</si>
  <si>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</si>
  <si>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</si>
  <si>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</si>
  <si>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</si>
  <si>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</si>
  <si>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</si>
  <si>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</si>
  <si>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</si>
  <si>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</si>
  <si>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</si>
  <si>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</si>
  <si>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Paired Two Sample for Means</t>
  </si>
  <si>
    <t>Variable 1</t>
  </si>
  <si>
    <t>Variable 2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</si>
  <si>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</si>
  <si>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</si>
  <si>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</si>
  <si>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</si>
  <si>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</si>
  <si>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</si>
  <si>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</si>
  <si>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</si>
  <si>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</si>
  <si>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 xml:space="preserve">class one </t>
  </si>
  <si>
    <t xml:space="preserve">class two </t>
  </si>
  <si>
    <t>class two</t>
  </si>
  <si>
    <t>class three</t>
  </si>
  <si>
    <t>class four</t>
  </si>
  <si>
    <t xml:space="preserve">class five </t>
  </si>
  <si>
    <t>class five</t>
  </si>
  <si>
    <t xml:space="preserve">mean </t>
  </si>
  <si>
    <t>S.D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</si>
</sst>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9" Type="http://purl.oclc.org/ooxml/officeDocument/relationships/theme" Target="theme/theme1.xml"/><Relationship Id="rId21" Type="http://purl.oclc.org/ooxml/officeDocument/relationships/worksheet" Target="worksheets/sheet21.xml"/><Relationship Id="rId34" Type="http://purl.oclc.org/ooxml/officeDocument/relationships/worksheet" Target="worksheets/sheet34.xml"/><Relationship Id="rId42" Type="http://purl.oclc.org/ooxml/officeDocument/relationships/calcChain" Target="calcChain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41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styles" Target="style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EG GA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final!$C$3:$C$32</c:f>
              <c:numCache>
                <c:formatCode>General</c:formatCode>
                <c:ptCount val="30"/>
                <c:pt idx="0">
                  <c:v>178</c:v>
                </c:pt>
                <c:pt idx="1">
                  <c:v>107</c:v>
                </c:pt>
                <c:pt idx="2">
                  <c:v>45</c:v>
                </c:pt>
                <c:pt idx="3">
                  <c:v>338</c:v>
                </c:pt>
                <c:pt idx="4">
                  <c:v>170</c:v>
                </c:pt>
                <c:pt idx="5">
                  <c:v>103</c:v>
                </c:pt>
                <c:pt idx="6">
                  <c:v>903</c:v>
                </c:pt>
                <c:pt idx="7">
                  <c:v>60</c:v>
                </c:pt>
                <c:pt idx="8">
                  <c:v>362</c:v>
                </c:pt>
                <c:pt idx="9">
                  <c:v>95</c:v>
                </c:pt>
                <c:pt idx="10">
                  <c:v>154</c:v>
                </c:pt>
                <c:pt idx="11">
                  <c:v>146</c:v>
                </c:pt>
                <c:pt idx="12">
                  <c:v>263</c:v>
                </c:pt>
                <c:pt idx="13">
                  <c:v>124</c:v>
                </c:pt>
                <c:pt idx="14">
                  <c:v>140</c:v>
                </c:pt>
                <c:pt idx="15">
                  <c:v>123</c:v>
                </c:pt>
                <c:pt idx="16">
                  <c:v>108</c:v>
                </c:pt>
                <c:pt idx="17">
                  <c:v>102</c:v>
                </c:pt>
                <c:pt idx="18">
                  <c:v>131</c:v>
                </c:pt>
                <c:pt idx="19">
                  <c:v>121</c:v>
                </c:pt>
                <c:pt idx="20">
                  <c:v>608</c:v>
                </c:pt>
                <c:pt idx="21">
                  <c:v>155</c:v>
                </c:pt>
                <c:pt idx="22">
                  <c:v>387</c:v>
                </c:pt>
                <c:pt idx="23">
                  <c:v>110</c:v>
                </c:pt>
                <c:pt idx="24">
                  <c:v>87</c:v>
                </c:pt>
                <c:pt idx="25">
                  <c:v>95</c:v>
                </c:pt>
                <c:pt idx="26">
                  <c:v>151</c:v>
                </c:pt>
                <c:pt idx="27">
                  <c:v>375</c:v>
                </c:pt>
                <c:pt idx="28">
                  <c:v>164</c:v>
                </c:pt>
                <c:pt idx="29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1-D04A-8BD8-647C24A6C520}"/>
            </c:ext>
          </c:extLst>
        </c:ser>
        <c:ser>
          <c:idx val="1"/>
          <c:order val="1"/>
          <c:tx>
            <c:v>mu+1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final!$F$3:$F$32</c:f>
              <c:numCache>
                <c:formatCode>General</c:formatCode>
                <c:ptCount val="30"/>
                <c:pt idx="0">
                  <c:v>2273</c:v>
                </c:pt>
                <c:pt idx="1">
                  <c:v>1481</c:v>
                </c:pt>
                <c:pt idx="2">
                  <c:v>3936</c:v>
                </c:pt>
                <c:pt idx="3">
                  <c:v>1152</c:v>
                </c:pt>
                <c:pt idx="4">
                  <c:v>1804</c:v>
                </c:pt>
                <c:pt idx="5">
                  <c:v>1535</c:v>
                </c:pt>
                <c:pt idx="6">
                  <c:v>1304</c:v>
                </c:pt>
                <c:pt idx="7">
                  <c:v>1821</c:v>
                </c:pt>
                <c:pt idx="8">
                  <c:v>460</c:v>
                </c:pt>
                <c:pt idx="9">
                  <c:v>1064</c:v>
                </c:pt>
                <c:pt idx="10">
                  <c:v>998</c:v>
                </c:pt>
                <c:pt idx="11">
                  <c:v>2400</c:v>
                </c:pt>
                <c:pt idx="12">
                  <c:v>1062</c:v>
                </c:pt>
                <c:pt idx="13">
                  <c:v>2959</c:v>
                </c:pt>
                <c:pt idx="14">
                  <c:v>928</c:v>
                </c:pt>
                <c:pt idx="15">
                  <c:v>3188</c:v>
                </c:pt>
                <c:pt idx="16">
                  <c:v>3559</c:v>
                </c:pt>
                <c:pt idx="17">
                  <c:v>1772</c:v>
                </c:pt>
                <c:pt idx="18">
                  <c:v>1839</c:v>
                </c:pt>
                <c:pt idx="19">
                  <c:v>2560</c:v>
                </c:pt>
                <c:pt idx="20">
                  <c:v>1089</c:v>
                </c:pt>
                <c:pt idx="21">
                  <c:v>3684</c:v>
                </c:pt>
                <c:pt idx="22">
                  <c:v>2160</c:v>
                </c:pt>
                <c:pt idx="23">
                  <c:v>1702</c:v>
                </c:pt>
                <c:pt idx="24">
                  <c:v>917</c:v>
                </c:pt>
                <c:pt idx="25">
                  <c:v>2964</c:v>
                </c:pt>
                <c:pt idx="26">
                  <c:v>1826</c:v>
                </c:pt>
                <c:pt idx="27">
                  <c:v>749</c:v>
                </c:pt>
                <c:pt idx="28">
                  <c:v>1614</c:v>
                </c:pt>
                <c:pt idx="29">
                  <c:v>2769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1-D04A-8BD8-647C24A6C520}"/>
            </c:ext>
          </c:extLst>
        </c:ser>
        <c:ser>
          <c:idx val="2"/>
          <c:order val="2"/>
          <c:tx>
            <c:v>SSG GA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final!$I$3:$I$32</c:f>
              <c:numCache>
                <c:formatCode>General</c:formatCode>
                <c:ptCount val="30"/>
                <c:pt idx="0">
                  <c:v>1364</c:v>
                </c:pt>
                <c:pt idx="1">
                  <c:v>1360</c:v>
                </c:pt>
                <c:pt idx="2">
                  <c:v>3265</c:v>
                </c:pt>
                <c:pt idx="3">
                  <c:v>1508</c:v>
                </c:pt>
                <c:pt idx="4">
                  <c:v>1738</c:v>
                </c:pt>
                <c:pt idx="5">
                  <c:v>3555</c:v>
                </c:pt>
                <c:pt idx="6">
                  <c:v>2205</c:v>
                </c:pt>
                <c:pt idx="7">
                  <c:v>2841</c:v>
                </c:pt>
                <c:pt idx="8">
                  <c:v>3318</c:v>
                </c:pt>
                <c:pt idx="9">
                  <c:v>465</c:v>
                </c:pt>
                <c:pt idx="10">
                  <c:v>1094</c:v>
                </c:pt>
                <c:pt idx="11">
                  <c:v>705</c:v>
                </c:pt>
                <c:pt idx="12">
                  <c:v>1330</c:v>
                </c:pt>
                <c:pt idx="13">
                  <c:v>2090</c:v>
                </c:pt>
                <c:pt idx="14">
                  <c:v>1273</c:v>
                </c:pt>
                <c:pt idx="15">
                  <c:v>2338</c:v>
                </c:pt>
                <c:pt idx="16">
                  <c:v>1315</c:v>
                </c:pt>
                <c:pt idx="17">
                  <c:v>1739</c:v>
                </c:pt>
                <c:pt idx="18">
                  <c:v>1323</c:v>
                </c:pt>
                <c:pt idx="19">
                  <c:v>3239</c:v>
                </c:pt>
                <c:pt idx="20">
                  <c:v>3701</c:v>
                </c:pt>
                <c:pt idx="21">
                  <c:v>3249</c:v>
                </c:pt>
                <c:pt idx="22">
                  <c:v>3288</c:v>
                </c:pt>
                <c:pt idx="23">
                  <c:v>1175</c:v>
                </c:pt>
                <c:pt idx="24">
                  <c:v>1789</c:v>
                </c:pt>
                <c:pt idx="25">
                  <c:v>2730</c:v>
                </c:pt>
                <c:pt idx="26">
                  <c:v>1012</c:v>
                </c:pt>
                <c:pt idx="27">
                  <c:v>1609</c:v>
                </c:pt>
                <c:pt idx="28">
                  <c:v>2980</c:v>
                </c:pt>
                <c:pt idx="29">
                  <c:v>2065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A1-D04A-8BD8-647C24A6C520}"/>
            </c:ext>
          </c:extLst>
        </c:ser>
        <c:ser>
          <c:idx val="3"/>
          <c:order val="3"/>
          <c:tx>
            <c:v>Mu+mu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final!$L$4:$L$32</c:f>
              <c:numCache>
                <c:formatCode>General</c:formatCode>
                <c:ptCount val="29"/>
                <c:pt idx="0">
                  <c:v>115</c:v>
                </c:pt>
                <c:pt idx="1">
                  <c:v>97</c:v>
                </c:pt>
                <c:pt idx="2">
                  <c:v>72</c:v>
                </c:pt>
                <c:pt idx="3">
                  <c:v>78</c:v>
                </c:pt>
                <c:pt idx="4">
                  <c:v>172</c:v>
                </c:pt>
                <c:pt idx="5">
                  <c:v>79</c:v>
                </c:pt>
                <c:pt idx="6">
                  <c:v>88</c:v>
                </c:pt>
                <c:pt idx="7">
                  <c:v>98</c:v>
                </c:pt>
                <c:pt idx="8">
                  <c:v>48</c:v>
                </c:pt>
                <c:pt idx="9">
                  <c:v>74</c:v>
                </c:pt>
                <c:pt idx="10">
                  <c:v>89</c:v>
                </c:pt>
                <c:pt idx="11">
                  <c:v>224</c:v>
                </c:pt>
                <c:pt idx="12">
                  <c:v>66</c:v>
                </c:pt>
                <c:pt idx="13">
                  <c:v>322</c:v>
                </c:pt>
                <c:pt idx="14">
                  <c:v>42</c:v>
                </c:pt>
                <c:pt idx="15">
                  <c:v>97</c:v>
                </c:pt>
                <c:pt idx="16">
                  <c:v>134</c:v>
                </c:pt>
                <c:pt idx="17">
                  <c:v>113</c:v>
                </c:pt>
                <c:pt idx="18">
                  <c:v>209</c:v>
                </c:pt>
                <c:pt idx="19">
                  <c:v>68</c:v>
                </c:pt>
                <c:pt idx="20">
                  <c:v>206</c:v>
                </c:pt>
                <c:pt idx="21">
                  <c:v>80</c:v>
                </c:pt>
                <c:pt idx="22">
                  <c:v>91</c:v>
                </c:pt>
                <c:pt idx="23">
                  <c:v>89</c:v>
                </c:pt>
                <c:pt idx="24">
                  <c:v>156</c:v>
                </c:pt>
                <c:pt idx="25">
                  <c:v>117</c:v>
                </c:pt>
                <c:pt idx="26">
                  <c:v>120</c:v>
                </c:pt>
                <c:pt idx="27">
                  <c:v>135</c:v>
                </c:pt>
                <c:pt idx="28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A1-D04A-8BD8-647C24A6C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352048"/>
        <c:axId val="1299440000"/>
      </c:lineChart>
      <c:catAx>
        <c:axId val="129935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440000"/>
        <c:crosses val="autoZero"/>
        <c:auto val="1"/>
        <c:lblAlgn val="ctr"/>
        <c:lblOffset val="100"/>
        <c:noMultiLvlLbl val="0"/>
      </c:catAx>
      <c:valAx>
        <c:axId val="12994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35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793750</xdr:colOff>
      <xdr:row>0</xdr:row>
      <xdr:rowOff>0</xdr:rowOff>
    </xdr:from>
    <xdr:to>
      <xdr:col>16</xdr:col>
      <xdr:colOff>101600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FE264-A34A-7045-84D8-40A359035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8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F21" sqref="F21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>
      <c r="A13" s="1" t="s">
        <v>29</v>
      </c>
      <c r="B13" s="1">
        <v>30</v>
      </c>
      <c r="C13" s="1">
        <v>61618</v>
      </c>
      <c r="D13" s="1">
        <v>2053.9333333333334</v>
      </c>
      <c r="E13" s="1">
        <v>966757.44367816066</v>
      </c>
    </row>
    <row r="14" spans="1:5">
      <c r="A14" s="1" t="s">
        <v>30</v>
      </c>
      <c r="B14" s="1">
        <v>30</v>
      </c>
      <c r="C14" s="1">
        <v>3422</v>
      </c>
      <c r="D14" s="1">
        <v>114.06666666666666</v>
      </c>
      <c r="E14" s="1">
        <v>3683.8574712643667</v>
      </c>
    </row>
    <row r="15" spans="1:5">
      <c r="A15" s="1" t="s">
        <v>31</v>
      </c>
      <c r="B15" s="1">
        <v>30</v>
      </c>
      <c r="C15" s="1">
        <v>2166</v>
      </c>
      <c r="D15" s="1">
        <v>72.2</v>
      </c>
      <c r="E15" s="1">
        <v>953.88965517241343</v>
      </c>
    </row>
    <row r="16" spans="1:5" ht="17" thickBot="1">
      <c r="A16" s="2" t="s">
        <v>32</v>
      </c>
      <c r="B16" s="2">
        <v>30</v>
      </c>
      <c r="C16" s="2">
        <v>2467</v>
      </c>
      <c r="D16" s="2">
        <v>82.233333333333334</v>
      </c>
      <c r="E16" s="2">
        <v>2322.3229885057472</v>
      </c>
    </row>
    <row r="19" spans="1:7" ht="17" thickBot="1">
      <c r="A19" t="s">
        <v>33</v>
      </c>
    </row>
    <row r="20" spans="1:7">
      <c r="A20" s="3" t="s">
        <v>34</v>
      </c>
      <c r="B20" s="3" t="s">
        <v>35</v>
      </c>
      <c r="C20" s="3" t="s">
        <v>36</v>
      </c>
      <c r="D20" s="3" t="s">
        <v>37</v>
      </c>
      <c r="E20" s="3" t="s">
        <v>38</v>
      </c>
      <c r="F20" s="3" t="s">
        <v>39</v>
      </c>
      <c r="G20" s="3" t="s">
        <v>40</v>
      </c>
    </row>
    <row r="21" spans="1:7">
      <c r="A21" s="1" t="s">
        <v>41</v>
      </c>
      <c r="B21" s="1">
        <v>289215001.4972223</v>
      </c>
      <c r="C21" s="1">
        <v>11</v>
      </c>
      <c r="D21" s="1">
        <v>26292272.863383844</v>
      </c>
      <c r="E21" s="1">
        <v>54.605479447062088</v>
      </c>
      <c r="F21" s="1">
        <v>5.3096129661877162E-69</v>
      </c>
      <c r="G21" s="1">
        <v>1.8162093862011417</v>
      </c>
    </row>
    <row r="22" spans="1:7">
      <c r="A22" s="1" t="s">
        <v>42</v>
      </c>
      <c r="B22" s="1">
        <v>167560308.03333336</v>
      </c>
      <c r="C22" s="1">
        <v>348</v>
      </c>
      <c r="D22" s="1">
        <v>481495.13802682003</v>
      </c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 ht="17" thickBot="1">
      <c r="A24" s="2" t="s">
        <v>43</v>
      </c>
      <c r="B24" s="2">
        <v>456775309.53055567</v>
      </c>
      <c r="C24" s="2">
        <v>359</v>
      </c>
      <c r="D24" s="2"/>
      <c r="E24" s="2"/>
      <c r="F24" s="2"/>
      <c r="G24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D25" sqref="D25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>
      <c r="A13" s="1" t="s">
        <v>29</v>
      </c>
      <c r="B13" s="1">
        <v>30</v>
      </c>
      <c r="C13" s="1">
        <v>61618</v>
      </c>
      <c r="D13" s="1">
        <v>2053.9333333333334</v>
      </c>
      <c r="E13" s="1">
        <v>966757.44367816066</v>
      </c>
    </row>
    <row r="14" spans="1:5">
      <c r="A14" s="1" t="s">
        <v>30</v>
      </c>
      <c r="B14" s="1">
        <v>30</v>
      </c>
      <c r="C14" s="1">
        <v>3422</v>
      </c>
      <c r="D14" s="1">
        <v>114.06666666666666</v>
      </c>
      <c r="E14" s="1">
        <v>3683.8574712643667</v>
      </c>
    </row>
    <row r="15" spans="1:5" ht="17" thickBot="1">
      <c r="A15" s="2" t="s">
        <v>31</v>
      </c>
      <c r="B15" s="2">
        <v>30</v>
      </c>
      <c r="C15" s="2">
        <v>2166</v>
      </c>
      <c r="D15" s="2">
        <v>72.2</v>
      </c>
      <c r="E15" s="2">
        <v>953.88965517241343</v>
      </c>
    </row>
    <row r="18" spans="1:7" ht="17" thickBot="1">
      <c r="A18" t="s">
        <v>33</v>
      </c>
    </row>
    <row r="19" spans="1:7">
      <c r="A19" s="3" t="s">
        <v>34</v>
      </c>
      <c r="B19" s="3" t="s">
        <v>35</v>
      </c>
      <c r="C19" s="3" t="s">
        <v>36</v>
      </c>
      <c r="D19" s="3" t="s">
        <v>37</v>
      </c>
      <c r="E19" s="3" t="s">
        <v>38</v>
      </c>
      <c r="F19" s="3" t="s">
        <v>39</v>
      </c>
      <c r="G19" s="3" t="s">
        <v>40</v>
      </c>
    </row>
    <row r="20" spans="1:7">
      <c r="A20" s="1" t="s">
        <v>41</v>
      </c>
      <c r="B20" s="1">
        <v>261222986.9212119</v>
      </c>
      <c r="C20" s="1">
        <v>10</v>
      </c>
      <c r="D20" s="1">
        <v>26122298.692121189</v>
      </c>
      <c r="E20" s="1">
        <v>49.751423878466547</v>
      </c>
      <c r="F20" s="1">
        <v>3.1661779317373081E-59</v>
      </c>
      <c r="G20" s="1">
        <v>1.8604377180597655</v>
      </c>
    </row>
    <row r="21" spans="1:7">
      <c r="A21" s="1" t="s">
        <v>42</v>
      </c>
      <c r="B21" s="1">
        <v>167492960.66666669</v>
      </c>
      <c r="C21" s="1">
        <v>319</v>
      </c>
      <c r="D21" s="1">
        <v>525056.3030303031</v>
      </c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 ht="17" thickBot="1">
      <c r="A23" s="2" t="s">
        <v>43</v>
      </c>
      <c r="B23" s="2">
        <v>428715947.58787858</v>
      </c>
      <c r="C23" s="2">
        <v>329</v>
      </c>
      <c r="D23" s="2"/>
      <c r="E23" s="2"/>
      <c r="F23" s="2"/>
      <c r="G23" s="2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sqref="A1:G22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>
      <c r="A13" s="1" t="s">
        <v>29</v>
      </c>
      <c r="B13" s="1">
        <v>30</v>
      </c>
      <c r="C13" s="1">
        <v>61618</v>
      </c>
      <c r="D13" s="1">
        <v>2053.9333333333334</v>
      </c>
      <c r="E13" s="1">
        <v>966757.44367816066</v>
      </c>
    </row>
    <row r="14" spans="1:5" ht="17" thickBot="1">
      <c r="A14" s="2" t="s">
        <v>30</v>
      </c>
      <c r="B14" s="2">
        <v>30</v>
      </c>
      <c r="C14" s="2">
        <v>3422</v>
      </c>
      <c r="D14" s="2">
        <v>114.06666666666666</v>
      </c>
      <c r="E14" s="2">
        <v>3683.8574712643667</v>
      </c>
    </row>
    <row r="17" spans="1:7" ht="17" thickBot="1">
      <c r="A17" t="s">
        <v>33</v>
      </c>
    </row>
    <row r="18" spans="1:7">
      <c r="A18" s="3" t="s">
        <v>34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40</v>
      </c>
    </row>
    <row r="19" spans="1:7">
      <c r="A19" s="1" t="s">
        <v>41</v>
      </c>
      <c r="B19" s="1">
        <v>226961149.80000019</v>
      </c>
      <c r="C19" s="1">
        <v>9</v>
      </c>
      <c r="D19" s="1">
        <v>25217905.533333354</v>
      </c>
      <c r="E19" s="1">
        <v>43.669898766067497</v>
      </c>
      <c r="F19" s="1">
        <v>5.5488328500591461E-49</v>
      </c>
      <c r="G19" s="1">
        <v>1.9122358670890096</v>
      </c>
    </row>
    <row r="20" spans="1:7">
      <c r="A20" s="1" t="s">
        <v>42</v>
      </c>
      <c r="B20" s="1">
        <v>167465297.86666667</v>
      </c>
      <c r="C20" s="1">
        <v>290</v>
      </c>
      <c r="D20" s="1">
        <v>577466.54436781607</v>
      </c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 ht="17" thickBot="1">
      <c r="A22" s="2" t="s">
        <v>43</v>
      </c>
      <c r="B22" s="2">
        <v>394426447.66666687</v>
      </c>
      <c r="C22" s="2">
        <v>299</v>
      </c>
      <c r="D22" s="2"/>
      <c r="E22" s="2"/>
      <c r="F22" s="2"/>
      <c r="G22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I14" sqref="I14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 ht="17" thickBot="1">
      <c r="A13" s="2" t="s">
        <v>29</v>
      </c>
      <c r="B13" s="2">
        <v>30</v>
      </c>
      <c r="C13" s="2">
        <v>61618</v>
      </c>
      <c r="D13" s="2">
        <v>2053.9333333333334</v>
      </c>
      <c r="E13" s="2">
        <v>966757.44367816066</v>
      </c>
    </row>
    <row r="16" spans="1:5" ht="17" thickBot="1">
      <c r="A16" t="s">
        <v>33</v>
      </c>
    </row>
    <row r="17" spans="1:7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</row>
    <row r="18" spans="1:7">
      <c r="A18" s="1" t="s">
        <v>41</v>
      </c>
      <c r="B18" s="1">
        <v>188155514.20740736</v>
      </c>
      <c r="C18" s="1">
        <v>8</v>
      </c>
      <c r="D18" s="1">
        <v>23519439.275925919</v>
      </c>
      <c r="E18" s="1">
        <v>36.679194054136858</v>
      </c>
      <c r="F18" s="1">
        <v>1.1682063420309419E-38</v>
      </c>
      <c r="G18" s="1">
        <v>1.9739751932438576</v>
      </c>
    </row>
    <row r="19" spans="1:7">
      <c r="A19" s="1" t="s">
        <v>42</v>
      </c>
      <c r="B19" s="1">
        <v>167358466</v>
      </c>
      <c r="C19" s="1">
        <v>261</v>
      </c>
      <c r="D19" s="1">
        <v>641220.17624521069</v>
      </c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 ht="17" thickBot="1">
      <c r="A21" s="2" t="s">
        <v>43</v>
      </c>
      <c r="B21" s="2">
        <v>355513980.20740736</v>
      </c>
      <c r="C21" s="2">
        <v>269</v>
      </c>
      <c r="D21" s="2"/>
      <c r="E21" s="2"/>
      <c r="F21" s="2"/>
      <c r="G21" s="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I16" sqref="I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7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7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7" ht="17" thickBot="1">
      <c r="A12" s="2" t="s">
        <v>28</v>
      </c>
      <c r="B12" s="2">
        <v>30</v>
      </c>
      <c r="C12" s="2">
        <v>61561</v>
      </c>
      <c r="D12" s="2">
        <v>2052.0333333333333</v>
      </c>
      <c r="E12" s="2">
        <v>830078.03333333344</v>
      </c>
    </row>
    <row r="15" spans="1:7" ht="17" thickBot="1">
      <c r="A15" t="s">
        <v>33</v>
      </c>
    </row>
    <row r="16" spans="1:7">
      <c r="A16" s="3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40</v>
      </c>
    </row>
    <row r="17" spans="1:7">
      <c r="A17" s="1" t="s">
        <v>41</v>
      </c>
      <c r="B17" s="1">
        <v>169623289.45000011</v>
      </c>
      <c r="C17" s="1">
        <v>7</v>
      </c>
      <c r="D17" s="1">
        <v>24231898.492857158</v>
      </c>
      <c r="E17" s="1">
        <v>40.350987421003282</v>
      </c>
      <c r="F17" s="1">
        <v>7.8085949063043501E-37</v>
      </c>
      <c r="G17" s="1">
        <v>2.0491952001028682</v>
      </c>
    </row>
    <row r="18" spans="1:7">
      <c r="A18" s="1" t="s">
        <v>42</v>
      </c>
      <c r="B18" s="1">
        <v>139322500.13333333</v>
      </c>
      <c r="C18" s="1">
        <v>232</v>
      </c>
      <c r="D18" s="1">
        <v>600528.01781609189</v>
      </c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ht="17" thickBot="1">
      <c r="A20" s="2" t="s">
        <v>43</v>
      </c>
      <c r="B20" s="2">
        <v>308945789.58333343</v>
      </c>
      <c r="C20" s="2">
        <v>239</v>
      </c>
      <c r="D20" s="2"/>
      <c r="E20" s="2"/>
      <c r="F20" s="2"/>
      <c r="G20" s="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>
      <selection activeCell="F16" sqref="F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7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7" ht="17" thickBot="1">
      <c r="A11" s="2" t="s">
        <v>27</v>
      </c>
      <c r="B11" s="2">
        <v>30</v>
      </c>
      <c r="C11" s="2">
        <v>61663</v>
      </c>
      <c r="D11" s="2">
        <v>2055.4333333333334</v>
      </c>
      <c r="E11" s="2">
        <v>878827.42643678142</v>
      </c>
    </row>
    <row r="14" spans="1:7" ht="17" thickBot="1">
      <c r="A14" t="s">
        <v>33</v>
      </c>
    </row>
    <row r="15" spans="1:7">
      <c r="A15" s="3" t="s">
        <v>34</v>
      </c>
      <c r="B15" s="3" t="s">
        <v>35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40</v>
      </c>
    </row>
    <row r="16" spans="1:7">
      <c r="A16" s="1" t="s">
        <v>41</v>
      </c>
      <c r="B16" s="1">
        <v>145904631.16190466</v>
      </c>
      <c r="C16" s="1">
        <v>6</v>
      </c>
      <c r="D16" s="1">
        <v>24317438.52698411</v>
      </c>
      <c r="E16" s="1">
        <v>42.832363232702491</v>
      </c>
      <c r="F16" s="4">
        <v>1.4694497337529342E-33</v>
      </c>
      <c r="G16" s="1">
        <v>2.1434528831435622</v>
      </c>
    </row>
    <row r="17" spans="1:7">
      <c r="A17" s="1" t="s">
        <v>42</v>
      </c>
      <c r="B17" s="1">
        <v>115250237.16666666</v>
      </c>
      <c r="C17" s="1">
        <v>203</v>
      </c>
      <c r="D17" s="1">
        <v>567735.15845648595</v>
      </c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 ht="17" thickBot="1">
      <c r="A19" s="2" t="s">
        <v>43</v>
      </c>
      <c r="B19" s="2">
        <v>261154868.32857132</v>
      </c>
      <c r="C19" s="2">
        <v>209</v>
      </c>
      <c r="D19" s="2"/>
      <c r="E19" s="2"/>
      <c r="F19" s="2"/>
      <c r="G19" s="2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workbookViewId="0">
      <selection activeCell="G24" sqref="G24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7" ht="17" thickBot="1">
      <c r="A10" s="2" t="s">
        <v>26</v>
      </c>
      <c r="B10" s="2">
        <v>30</v>
      </c>
      <c r="C10" s="2">
        <v>54458</v>
      </c>
      <c r="D10" s="2">
        <v>1815.2666666666667</v>
      </c>
      <c r="E10" s="2">
        <v>1222149.5126436779</v>
      </c>
    </row>
    <row r="13" spans="1:7" ht="17" thickBot="1">
      <c r="A13" t="s">
        <v>33</v>
      </c>
    </row>
    <row r="14" spans="1:7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</row>
    <row r="15" spans="1:7">
      <c r="A15" s="1" t="s">
        <v>41</v>
      </c>
      <c r="B15" s="1">
        <v>114053115.11111116</v>
      </c>
      <c r="C15" s="1">
        <v>5</v>
      </c>
      <c r="D15" s="1">
        <v>22810623.022222232</v>
      </c>
      <c r="E15" s="1">
        <v>44.216364181072706</v>
      </c>
      <c r="F15" s="1">
        <v>2.7450790385720067E-29</v>
      </c>
      <c r="G15" s="1">
        <v>2.2660617090957911</v>
      </c>
    </row>
    <row r="16" spans="1:7">
      <c r="A16" s="1" t="s">
        <v>42</v>
      </c>
      <c r="B16" s="1">
        <v>89764241.799999982</v>
      </c>
      <c r="C16" s="1">
        <v>174</v>
      </c>
      <c r="D16" s="1">
        <v>515886.44712643669</v>
      </c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 ht="17" thickBot="1">
      <c r="A18" s="2" t="s">
        <v>43</v>
      </c>
      <c r="B18" s="2">
        <v>203817356.91111115</v>
      </c>
      <c r="C18" s="2">
        <v>179</v>
      </c>
      <c r="D18" s="2"/>
      <c r="E18" s="2"/>
      <c r="F18" s="2"/>
      <c r="G18" s="2"/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F23" sqref="F23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 ht="17" thickBot="1">
      <c r="A9" s="2" t="s">
        <v>25</v>
      </c>
      <c r="B9" s="2">
        <v>30</v>
      </c>
      <c r="C9" s="2">
        <v>43171</v>
      </c>
      <c r="D9" s="2">
        <v>1439.0333333333333</v>
      </c>
      <c r="E9" s="2">
        <v>952932.9298850575</v>
      </c>
    </row>
    <row r="12" spans="1:7" ht="17" thickBot="1">
      <c r="A12" t="s">
        <v>33</v>
      </c>
    </row>
    <row r="13" spans="1:7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</row>
    <row r="14" spans="1:7">
      <c r="A14" s="1" t="s">
        <v>41</v>
      </c>
      <c r="B14" s="1">
        <v>86629739.106666699</v>
      </c>
      <c r="C14" s="1">
        <v>4</v>
      </c>
      <c r="D14" s="1">
        <v>21657434.776666675</v>
      </c>
      <c r="E14" s="1">
        <v>57.809607167882554</v>
      </c>
      <c r="F14" s="1">
        <v>4.3318685523137702E-29</v>
      </c>
      <c r="G14" s="1">
        <v>2.4340651357887815</v>
      </c>
    </row>
    <row r="15" spans="1:7">
      <c r="A15" s="1" t="s">
        <v>42</v>
      </c>
      <c r="B15" s="1">
        <v>54321905.933333322</v>
      </c>
      <c r="C15" s="1">
        <v>145</v>
      </c>
      <c r="D15" s="1">
        <v>374633.83402298845</v>
      </c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 ht="17" thickBot="1">
      <c r="A17" s="2" t="s">
        <v>43</v>
      </c>
      <c r="B17" s="2">
        <v>140951645.04000002</v>
      </c>
      <c r="C17" s="2">
        <v>149</v>
      </c>
      <c r="D17" s="2"/>
      <c r="E17" s="2"/>
      <c r="F17" s="2"/>
      <c r="G17" s="2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sqref="A1:G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 ht="17" thickBot="1">
      <c r="A8" s="2" t="s">
        <v>24</v>
      </c>
      <c r="B8" s="2">
        <v>30</v>
      </c>
      <c r="C8" s="2">
        <v>57569</v>
      </c>
      <c r="D8" s="2">
        <v>1918.9666666666667</v>
      </c>
      <c r="E8" s="2">
        <v>868859.82643678167</v>
      </c>
    </row>
    <row r="11" spans="1:7" ht="17" thickBot="1">
      <c r="A11" t="s">
        <v>33</v>
      </c>
    </row>
    <row r="12" spans="1:7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</row>
    <row r="13" spans="1:7">
      <c r="A13" s="1" t="s">
        <v>41</v>
      </c>
      <c r="B13" s="1">
        <v>69739997.62499994</v>
      </c>
      <c r="C13" s="1">
        <v>3</v>
      </c>
      <c r="D13" s="1">
        <v>23246665.874999981</v>
      </c>
      <c r="E13" s="1">
        <v>101.04651331354964</v>
      </c>
      <c r="F13" s="1">
        <v>3.2342031477834109E-32</v>
      </c>
      <c r="G13" s="1">
        <v>2.6828094071218986</v>
      </c>
    </row>
    <row r="14" spans="1:7">
      <c r="A14" s="1" t="s">
        <v>42</v>
      </c>
      <c r="B14" s="1">
        <v>26686850.966666661</v>
      </c>
      <c r="C14" s="1">
        <v>116</v>
      </c>
      <c r="D14" s="1">
        <v>230059.06005747122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43</v>
      </c>
      <c r="B16" s="2">
        <v>96426848.591666609</v>
      </c>
      <c r="C16" s="2">
        <v>119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F12" sqref="F12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 ht="17" thickBot="1">
      <c r="A7" s="2" t="s">
        <v>23</v>
      </c>
      <c r="B7" s="2">
        <v>30</v>
      </c>
      <c r="C7" s="2">
        <v>4380</v>
      </c>
      <c r="D7" s="2">
        <v>146</v>
      </c>
      <c r="E7" s="2">
        <v>6031.8620689655172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168022.40000000014</v>
      </c>
      <c r="C12" s="1">
        <v>2</v>
      </c>
      <c r="D12" s="1">
        <v>84011.20000000007</v>
      </c>
      <c r="E12" s="1">
        <v>4.9056285052311717</v>
      </c>
      <c r="F12" s="1">
        <v>9.5788333619184884E-3</v>
      </c>
      <c r="G12" s="1">
        <v>3.1012957566671893</v>
      </c>
    </row>
    <row r="13" spans="1:7">
      <c r="A13" s="1" t="s">
        <v>42</v>
      </c>
      <c r="B13" s="1">
        <v>1489915.9999999998</v>
      </c>
      <c r="C13" s="1">
        <v>87</v>
      </c>
      <c r="D13" s="1">
        <v>17125.471264367814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1657938.4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D9" sqref="D9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219.2</v>
      </c>
      <c r="C4" s="1">
        <v>116.4</v>
      </c>
    </row>
    <row r="5" spans="1:3">
      <c r="A5" s="1" t="s">
        <v>20</v>
      </c>
      <c r="B5" s="1">
        <v>39566.23448275862</v>
      </c>
      <c r="C5" s="1">
        <v>5778.3172413793109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-0.10835424229375062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2.5535278413486866</v>
      </c>
      <c r="C10" s="1"/>
    </row>
    <row r="11" spans="1:3">
      <c r="A11" s="1" t="s">
        <v>52</v>
      </c>
      <c r="B11" s="1">
        <v>8.0918340174185189E-3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1.6183668034837038E-2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C18" sqref="C18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116.4</v>
      </c>
      <c r="C4" s="1">
        <v>146</v>
      </c>
    </row>
    <row r="5" spans="1:3">
      <c r="A5" s="1" t="s">
        <v>20</v>
      </c>
      <c r="B5" s="1">
        <v>5778.3172413793109</v>
      </c>
      <c r="C5" s="1">
        <v>6031.8620689655172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-0.16329247690159052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-1.3832053438232488</v>
      </c>
      <c r="C10" s="1"/>
    </row>
    <row r="11" spans="1:3">
      <c r="A11" s="1" t="s">
        <v>52</v>
      </c>
      <c r="B11" s="1">
        <v>8.8579615457421795E-2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0.17715923091484359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"/>
  <sheetViews>
    <sheetView workbookViewId="0">
      <selection activeCell="H18" sqref="H18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3492</v>
      </c>
      <c r="D5" s="1">
        <v>116.4</v>
      </c>
      <c r="E5" s="1">
        <v>5778.3172413793109</v>
      </c>
    </row>
    <row r="6" spans="1:7">
      <c r="A6" s="1" t="s">
        <v>22</v>
      </c>
      <c r="B6" s="1">
        <v>30</v>
      </c>
      <c r="C6" s="1">
        <v>4380</v>
      </c>
      <c r="D6" s="1">
        <v>146</v>
      </c>
      <c r="E6" s="1">
        <v>6031.8620689655172</v>
      </c>
    </row>
    <row r="7" spans="1:7" ht="17" thickBot="1">
      <c r="A7" s="2" t="s">
        <v>23</v>
      </c>
      <c r="B7" s="2">
        <v>30</v>
      </c>
      <c r="C7" s="2">
        <v>57569</v>
      </c>
      <c r="D7" s="2">
        <v>1918.9666666666667</v>
      </c>
      <c r="E7" s="2">
        <v>868859.82643678167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63935335.48888889</v>
      </c>
      <c r="C12" s="1">
        <v>2</v>
      </c>
      <c r="D12" s="1">
        <v>31967667.744444445</v>
      </c>
      <c r="E12" s="1">
        <v>108.89777397604561</v>
      </c>
      <c r="F12" s="1">
        <v>2.0640136128726642E-24</v>
      </c>
      <c r="G12" s="1">
        <v>3.1012957566671893</v>
      </c>
    </row>
    <row r="13" spans="1:7">
      <c r="A13" s="1" t="s">
        <v>42</v>
      </c>
      <c r="B13" s="1">
        <v>25539430.16666666</v>
      </c>
      <c r="C13" s="1">
        <v>87</v>
      </c>
      <c r="D13" s="1">
        <v>293556.66858237539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89474765.655555546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>
      <selection activeCell="E6" sqref="E6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146</v>
      </c>
      <c r="C4" s="1">
        <v>1918.9666666666667</v>
      </c>
    </row>
    <row r="5" spans="1:3">
      <c r="A5" s="1" t="s">
        <v>20</v>
      </c>
      <c r="B5" s="1">
        <v>6031.8620689655172</v>
      </c>
      <c r="C5" s="1">
        <v>868859.82643678167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-0.12136468803023517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-10.279355918626729</v>
      </c>
      <c r="C10" s="1"/>
    </row>
    <row r="11" spans="1:3">
      <c r="A11" s="1" t="s">
        <v>52</v>
      </c>
      <c r="B11" s="1">
        <v>1.759667594100774E-11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3.5193351882015481E-11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146</v>
      </c>
      <c r="C4" s="1">
        <v>1918.9666666666667</v>
      </c>
    </row>
    <row r="5" spans="1:3">
      <c r="A5" s="1" t="s">
        <v>20</v>
      </c>
      <c r="B5" s="1">
        <v>6031.8620689655172</v>
      </c>
      <c r="C5" s="1">
        <v>868859.82643678167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-0.12136468803023517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-10.279355918626729</v>
      </c>
      <c r="C10" s="1"/>
    </row>
    <row r="11" spans="1:3">
      <c r="A11" s="1" t="s">
        <v>52</v>
      </c>
      <c r="B11" s="1">
        <v>1.759667594100774E-11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3.5193351882015481E-11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1918.9666666666667</v>
      </c>
      <c r="C4" s="1">
        <v>1439.0333333333333</v>
      </c>
    </row>
    <row r="5" spans="1:3">
      <c r="A5" s="1" t="s">
        <v>20</v>
      </c>
      <c r="B5" s="1">
        <v>868859.82643678167</v>
      </c>
      <c r="C5" s="1">
        <v>952932.9298850575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0.31971318993772729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2.3606811409883428</v>
      </c>
      <c r="C10" s="1"/>
    </row>
    <row r="11" spans="1:3">
      <c r="A11" s="1" t="s">
        <v>52</v>
      </c>
      <c r="B11" s="1">
        <v>1.2589345479139398E-2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2.5178690958278797E-2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146</v>
      </c>
      <c r="C4" s="1">
        <v>1439.0333333333333</v>
      </c>
    </row>
    <row r="5" spans="1:3">
      <c r="A5" s="1" t="s">
        <v>20</v>
      </c>
      <c r="B5" s="1">
        <v>6031.8620689655172</v>
      </c>
      <c r="C5" s="1">
        <v>952932.9298850575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-3.3144978527149253E-2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-7.2132992886233227</v>
      </c>
      <c r="C10" s="1"/>
    </row>
    <row r="11" spans="1:3">
      <c r="A11" s="1" t="s">
        <v>52</v>
      </c>
      <c r="B11" s="1">
        <v>3.0474105637070959E-8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6.0948211274141918E-8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219.2</v>
      </c>
      <c r="C4" s="1">
        <v>1439.0333333333333</v>
      </c>
    </row>
    <row r="5" spans="1:3">
      <c r="A5" s="1" t="s">
        <v>20</v>
      </c>
      <c r="B5" s="1">
        <v>39566.23448275862</v>
      </c>
      <c r="C5" s="1">
        <v>952932.9298850575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-0.11611617286024696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-6.559150984417176</v>
      </c>
      <c r="C10" s="1"/>
    </row>
    <row r="11" spans="1:3">
      <c r="A11" s="1" t="s">
        <v>52</v>
      </c>
      <c r="B11" s="1">
        <v>1.7391330442539463E-7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3.4782660885078926E-7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1439.0333333333333</v>
      </c>
      <c r="C4" s="1">
        <v>1815.2666666666667</v>
      </c>
    </row>
    <row r="5" spans="1:3">
      <c r="A5" s="1" t="s">
        <v>20</v>
      </c>
      <c r="B5" s="1">
        <v>952932.9298850575</v>
      </c>
      <c r="C5" s="1">
        <v>1222149.5126436779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0.11065905496683204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-1.4809426099159084</v>
      </c>
      <c r="C10" s="1"/>
    </row>
    <row r="11" spans="1:3">
      <c r="A11" s="1" t="s">
        <v>52</v>
      </c>
      <c r="B11" s="1">
        <v>7.4703003852330557E-2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0.14940600770466111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5"/>
  <sheetViews>
    <sheetView workbookViewId="0">
      <selection sqref="A1:G15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 ht="17" thickBot="1">
      <c r="A7" s="2" t="s">
        <v>23</v>
      </c>
      <c r="B7" s="2">
        <v>30</v>
      </c>
      <c r="C7" s="2">
        <v>61663</v>
      </c>
      <c r="D7" s="2">
        <v>2055.4333333333334</v>
      </c>
      <c r="E7" s="2">
        <v>878827.42643678142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5791805.0888889283</v>
      </c>
      <c r="C12" s="1">
        <v>2</v>
      </c>
      <c r="D12" s="1">
        <v>2895902.5444444641</v>
      </c>
      <c r="E12" s="1">
        <v>2.8447819372862737</v>
      </c>
      <c r="F12" s="1">
        <v>6.3569091545371603E-2</v>
      </c>
      <c r="G12" s="1">
        <v>3.1012957566671893</v>
      </c>
    </row>
    <row r="13" spans="1:7">
      <c r="A13" s="1" t="s">
        <v>42</v>
      </c>
      <c r="B13" s="1">
        <v>88563386.199999988</v>
      </c>
      <c r="C13" s="1">
        <v>87</v>
      </c>
      <c r="D13" s="1">
        <v>1017969.9563218389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94355191.288888916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G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>
      <c r="A7" s="1" t="s">
        <v>23</v>
      </c>
      <c r="B7" s="1">
        <v>30</v>
      </c>
      <c r="C7" s="1">
        <v>61663</v>
      </c>
      <c r="D7" s="1">
        <v>2055.4333333333334</v>
      </c>
      <c r="E7" s="1">
        <v>878827.42643678142</v>
      </c>
    </row>
    <row r="8" spans="1:7" ht="17" thickBot="1">
      <c r="A8" s="2" t="s">
        <v>24</v>
      </c>
      <c r="B8" s="2">
        <v>30</v>
      </c>
      <c r="C8" s="2">
        <v>61561</v>
      </c>
      <c r="D8" s="2">
        <v>2052.0333333333333</v>
      </c>
      <c r="E8" s="2">
        <v>830078.03333333344</v>
      </c>
    </row>
    <row r="11" spans="1:7" ht="17" thickBot="1">
      <c r="A11" t="s">
        <v>33</v>
      </c>
    </row>
    <row r="12" spans="1:7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</row>
    <row r="13" spans="1:7">
      <c r="A13" s="1" t="s">
        <v>41</v>
      </c>
      <c r="B13" s="1">
        <v>7582646.4249999821</v>
      </c>
      <c r="C13" s="1">
        <v>3</v>
      </c>
      <c r="D13" s="1">
        <v>2527548.8083333275</v>
      </c>
      <c r="E13" s="1">
        <v>2.6030449856317266</v>
      </c>
      <c r="F13" s="1">
        <v>5.5295625986096171E-2</v>
      </c>
      <c r="G13" s="1">
        <v>2.6828094071218986</v>
      </c>
    </row>
    <row r="14" spans="1:7">
      <c r="A14" s="1" t="s">
        <v>42</v>
      </c>
      <c r="B14" s="1">
        <v>112635649.16666666</v>
      </c>
      <c r="C14" s="1">
        <v>116</v>
      </c>
      <c r="D14" s="1">
        <v>970996.9755747125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43</v>
      </c>
      <c r="B16" s="2">
        <v>120218295.59166664</v>
      </c>
      <c r="C16" s="2">
        <v>119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7"/>
  <sheetViews>
    <sheetView workbookViewId="0">
      <selection activeCell="H19" sqref="H19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>
      <c r="A7" s="1" t="s">
        <v>23</v>
      </c>
      <c r="B7" s="1">
        <v>30</v>
      </c>
      <c r="C7" s="1">
        <v>61663</v>
      </c>
      <c r="D7" s="1">
        <v>2055.4333333333334</v>
      </c>
      <c r="E7" s="1">
        <v>878827.42643678142</v>
      </c>
    </row>
    <row r="8" spans="1:7">
      <c r="A8" s="1" t="s">
        <v>24</v>
      </c>
      <c r="B8" s="1">
        <v>30</v>
      </c>
      <c r="C8" s="1">
        <v>61561</v>
      </c>
      <c r="D8" s="1">
        <v>2052.0333333333333</v>
      </c>
      <c r="E8" s="1">
        <v>830078.03333333344</v>
      </c>
    </row>
    <row r="9" spans="1:7" ht="17" thickBot="1">
      <c r="A9" s="2" t="s">
        <v>25</v>
      </c>
      <c r="B9" s="2">
        <v>30</v>
      </c>
      <c r="C9" s="2">
        <v>61618</v>
      </c>
      <c r="D9" s="2">
        <v>2053.9333333333334</v>
      </c>
      <c r="E9" s="2">
        <v>966757.44367816066</v>
      </c>
    </row>
    <row r="12" spans="1:7" ht="17" thickBot="1">
      <c r="A12" t="s">
        <v>33</v>
      </c>
    </row>
    <row r="13" spans="1:7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</row>
    <row r="14" spans="1:7">
      <c r="A14" s="1" t="s">
        <v>41</v>
      </c>
      <c r="B14" s="1">
        <v>8676535.0266666114</v>
      </c>
      <c r="C14" s="1">
        <v>4</v>
      </c>
      <c r="D14" s="1">
        <v>2169133.7566666529</v>
      </c>
      <c r="E14" s="1">
        <v>2.2358767590898521</v>
      </c>
      <c r="F14" s="1">
        <v>6.7995733688190466E-2</v>
      </c>
      <c r="G14" s="1">
        <v>2.4340651357887815</v>
      </c>
    </row>
    <row r="15" spans="1:7">
      <c r="A15" s="1" t="s">
        <v>42</v>
      </c>
      <c r="B15" s="1">
        <v>140671615.03333333</v>
      </c>
      <c r="C15" s="1">
        <v>145</v>
      </c>
      <c r="D15" s="1">
        <v>970149.06919540232</v>
      </c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 ht="17" thickBot="1">
      <c r="A17" s="2" t="s">
        <v>43</v>
      </c>
      <c r="B17" s="2">
        <v>149348150.05999994</v>
      </c>
      <c r="C17" s="2">
        <v>149</v>
      </c>
      <c r="D17" s="2"/>
      <c r="E17" s="2"/>
      <c r="F17" s="2"/>
      <c r="G17" s="2"/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8"/>
  <sheetViews>
    <sheetView workbookViewId="0">
      <selection activeCell="L28" sqref="L28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>
      <c r="A7" s="1" t="s">
        <v>23</v>
      </c>
      <c r="B7" s="1">
        <v>30</v>
      </c>
      <c r="C7" s="1">
        <v>61663</v>
      </c>
      <c r="D7" s="1">
        <v>2055.4333333333334</v>
      </c>
      <c r="E7" s="1">
        <v>878827.42643678142</v>
      </c>
    </row>
    <row r="8" spans="1:7">
      <c r="A8" s="1" t="s">
        <v>24</v>
      </c>
      <c r="B8" s="1">
        <v>30</v>
      </c>
      <c r="C8" s="1">
        <v>61561</v>
      </c>
      <c r="D8" s="1">
        <v>2052.0333333333333</v>
      </c>
      <c r="E8" s="1">
        <v>830078.03333333344</v>
      </c>
    </row>
    <row r="9" spans="1:7">
      <c r="A9" s="1" t="s">
        <v>25</v>
      </c>
      <c r="B9" s="1">
        <v>30</v>
      </c>
      <c r="C9" s="1">
        <v>61618</v>
      </c>
      <c r="D9" s="1">
        <v>2053.9333333333334</v>
      </c>
      <c r="E9" s="1">
        <v>966757.44367816066</v>
      </c>
    </row>
    <row r="10" spans="1:7" ht="17" thickBot="1">
      <c r="A10" s="2" t="s">
        <v>26</v>
      </c>
      <c r="B10" s="2">
        <v>30</v>
      </c>
      <c r="C10" s="2">
        <v>3422</v>
      </c>
      <c r="D10" s="2">
        <v>114.06666666666666</v>
      </c>
      <c r="E10" s="2">
        <v>3683.8574712643667</v>
      </c>
    </row>
    <row r="13" spans="1:7" ht="17" thickBot="1">
      <c r="A13" t="s">
        <v>33</v>
      </c>
    </row>
    <row r="14" spans="1:7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</row>
    <row r="15" spans="1:7">
      <c r="A15" s="1" t="s">
        <v>41</v>
      </c>
      <c r="B15" s="1">
        <v>86917046.494444519</v>
      </c>
      <c r="C15" s="1">
        <v>5</v>
      </c>
      <c r="D15" s="1">
        <v>17383409.298888903</v>
      </c>
      <c r="E15" s="1">
        <v>21.485627129806538</v>
      </c>
      <c r="F15" s="1">
        <v>1.0287291576177284E-16</v>
      </c>
      <c r="G15" s="1">
        <v>2.2660617090957911</v>
      </c>
    </row>
    <row r="16" spans="1:7">
      <c r="A16" s="1" t="s">
        <v>42</v>
      </c>
      <c r="B16" s="1">
        <v>140778446.90000001</v>
      </c>
      <c r="C16" s="1">
        <v>174</v>
      </c>
      <c r="D16" s="1">
        <v>809071.53390804597</v>
      </c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 ht="17" thickBot="1">
      <c r="A18" s="2" t="s">
        <v>43</v>
      </c>
      <c r="B18" s="2">
        <v>227695493.39444453</v>
      </c>
      <c r="C18" s="2">
        <v>179</v>
      </c>
      <c r="D18" s="2"/>
      <c r="E18" s="2"/>
      <c r="F18" s="2"/>
      <c r="G18" s="2"/>
    </row>
  </sheetData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4"/>
  <sheetViews>
    <sheetView workbookViewId="0">
      <selection activeCell="F17" sqref="F17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219.2</v>
      </c>
    </row>
    <row r="5" spans="1:3">
      <c r="A5" s="1" t="s">
        <v>20</v>
      </c>
      <c r="B5" s="1">
        <v>3683.8574712643667</v>
      </c>
      <c r="C5" s="1">
        <v>39566.23448275862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-0.20127737924479885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-2.6253236061613117</v>
      </c>
      <c r="C10" s="1"/>
    </row>
    <row r="11" spans="1:3">
      <c r="A11" s="1" t="s">
        <v>52</v>
      </c>
      <c r="B11" s="1">
        <v>6.8367590706005458E-3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1.3673518141201092E-2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4"/>
  <sheetViews>
    <sheetView workbookViewId="0">
      <selection activeCell="G14" sqref="G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116.4</v>
      </c>
    </row>
    <row r="5" spans="1:3">
      <c r="A5" s="1" t="s">
        <v>20</v>
      </c>
      <c r="B5" s="1">
        <v>3683.8574712643667</v>
      </c>
      <c r="C5" s="1">
        <v>5778.3172413793109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-3.5486291196360877E-3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-0.13115708874900331</v>
      </c>
      <c r="C10" s="1"/>
    </row>
    <row r="11" spans="1:3">
      <c r="A11" s="1" t="s">
        <v>52</v>
      </c>
      <c r="B11" s="1">
        <v>0.44827835352871531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0.89655670705743062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5"/>
  <sheetViews>
    <sheetView workbookViewId="0">
      <selection activeCell="H12" sqref="H12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3422</v>
      </c>
      <c r="D5" s="1">
        <v>114.06666666666666</v>
      </c>
      <c r="E5" s="1">
        <v>3683.8574712643667</v>
      </c>
    </row>
    <row r="6" spans="1:7">
      <c r="A6" s="1" t="s">
        <v>22</v>
      </c>
      <c r="B6" s="1">
        <v>30</v>
      </c>
      <c r="C6" s="1">
        <v>2166</v>
      </c>
      <c r="D6" s="1">
        <v>72.2</v>
      </c>
      <c r="E6" s="1">
        <v>953.88965517241343</v>
      </c>
    </row>
    <row r="7" spans="1:7" ht="17" thickBot="1">
      <c r="A7" s="2" t="s">
        <v>23</v>
      </c>
      <c r="B7" s="2">
        <v>30</v>
      </c>
      <c r="C7" s="2">
        <v>2467</v>
      </c>
      <c r="D7" s="2">
        <v>82.233333333333334</v>
      </c>
      <c r="E7" s="2">
        <v>2322.3229885057472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28668.466666666674</v>
      </c>
      <c r="C12" s="1">
        <v>2</v>
      </c>
      <c r="D12" s="1">
        <v>14334.233333333337</v>
      </c>
      <c r="E12" s="1">
        <v>6.1784866085871464</v>
      </c>
      <c r="F12" s="1">
        <v>3.0971279086316164E-3</v>
      </c>
      <c r="G12" s="1">
        <v>3.1012957566671893</v>
      </c>
    </row>
    <row r="13" spans="1:7">
      <c r="A13" s="1" t="s">
        <v>42</v>
      </c>
      <c r="B13" s="1">
        <v>201842.03333333333</v>
      </c>
      <c r="C13" s="1">
        <v>87</v>
      </c>
      <c r="D13" s="1">
        <v>2320.0233716475095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230510.5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4"/>
  <sheetViews>
    <sheetView workbookViewId="0">
      <selection activeCell="E13" sqref="E13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72.2</v>
      </c>
    </row>
    <row r="5" spans="1:3">
      <c r="A5" s="1" t="s">
        <v>20</v>
      </c>
      <c r="B5" s="1">
        <v>3683.8574712643667</v>
      </c>
      <c r="C5" s="1">
        <v>953.88965517241343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-0.14135510140330629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3.1899224399762756</v>
      </c>
      <c r="C10" s="1"/>
    </row>
    <row r="11" spans="1:3">
      <c r="A11" s="1" t="s">
        <v>52</v>
      </c>
      <c r="B11" s="1">
        <v>1.7024645722912878E-3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3.4049291445825756E-3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82.233333333333334</v>
      </c>
    </row>
    <row r="5" spans="1:3">
      <c r="A5" s="1" t="s">
        <v>20</v>
      </c>
      <c r="B5" s="1">
        <v>3683.8574712643667</v>
      </c>
      <c r="C5" s="1">
        <v>2322.3229885057472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-0.27131345144066521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2.0009074662547168</v>
      </c>
      <c r="C10" s="1"/>
    </row>
    <row r="11" spans="1:3">
      <c r="A11" s="1" t="s">
        <v>52</v>
      </c>
      <c r="B11" s="1">
        <v>2.7420188847452454E-2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5.4840377694904907E-2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4"/>
  <sheetViews>
    <sheetView workbookViewId="0">
      <selection activeCell="F11" sqref="F11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82.233333333333334</v>
      </c>
    </row>
    <row r="5" spans="1:3">
      <c r="A5" s="1" t="s">
        <v>20</v>
      </c>
      <c r="B5" s="1">
        <v>953.88965517241343</v>
      </c>
      <c r="C5" s="1">
        <v>2322.3229885057472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-4.7782021791127852E-2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-0.9399211772208963</v>
      </c>
      <c r="C10" s="1"/>
    </row>
    <row r="11" spans="1:3">
      <c r="A11" s="1" t="s">
        <v>52</v>
      </c>
      <c r="B11" s="1">
        <v>0.1775108140374978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0.3550216280749956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146</v>
      </c>
    </row>
    <row r="5" spans="1:3">
      <c r="A5" s="1" t="s">
        <v>20</v>
      </c>
      <c r="B5" s="1">
        <v>953.88965517241343</v>
      </c>
      <c r="C5" s="1">
        <v>6031.8620689655172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1.5281306839697603E-2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-4.8618466736116801</v>
      </c>
      <c r="C10" s="1"/>
    </row>
    <row r="11" spans="1:3">
      <c r="A11" s="1" t="s">
        <v>52</v>
      </c>
      <c r="B11" s="1">
        <v>1.8619473925878382E-5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3.7238947851756764E-5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114.06666666666666</v>
      </c>
    </row>
    <row r="5" spans="1:3">
      <c r="A5" s="1" t="s">
        <v>20</v>
      </c>
      <c r="B5" s="1">
        <v>953.88965517241343</v>
      </c>
      <c r="C5" s="1">
        <v>3683.8574712643667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-0.14135510140330629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-3.1899224399762756</v>
      </c>
      <c r="C10" s="1"/>
    </row>
    <row r="11" spans="1:3">
      <c r="A11" s="1" t="s">
        <v>52</v>
      </c>
      <c r="B11" s="1">
        <v>1.7024645722912878E-3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3.4049291445825756E-3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4"/>
  <sheetViews>
    <sheetView workbookViewId="0">
      <selection activeCell="J9" sqref="J9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82.233333333333334</v>
      </c>
      <c r="C4" s="1">
        <v>114.06666666666666</v>
      </c>
    </row>
    <row r="5" spans="1:3">
      <c r="A5" s="1" t="s">
        <v>20</v>
      </c>
      <c r="B5" s="1">
        <v>2322.3229885057472</v>
      </c>
      <c r="C5" s="1">
        <v>3683.8574712643667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-0.27131345144066521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-2.0009074662547168</v>
      </c>
      <c r="C10" s="1"/>
    </row>
    <row r="11" spans="1:3">
      <c r="A11" s="1" t="s">
        <v>52</v>
      </c>
      <c r="B11" s="1">
        <v>2.7420188847452454E-2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5.4840377694904907E-2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4"/>
  <sheetViews>
    <sheetView workbookViewId="0">
      <selection activeCell="G11" sqref="G11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82.233333333333334</v>
      </c>
      <c r="C4" s="1">
        <v>219.2</v>
      </c>
    </row>
    <row r="5" spans="1:3">
      <c r="A5" s="1" t="s">
        <v>20</v>
      </c>
      <c r="B5" s="1">
        <v>2322.3229885057472</v>
      </c>
      <c r="C5" s="1">
        <v>39566.23448275862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-5.633537400843968E-2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-3.6190950349722115</v>
      </c>
      <c r="C10" s="1"/>
    </row>
    <row r="11" spans="1:3">
      <c r="A11" s="1" t="s">
        <v>52</v>
      </c>
      <c r="B11" s="1">
        <v>5.5652503737464287E-4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1.1130500747492857E-3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0AF-B6DC-5048-9170-4E32DCE40E92}">
  <dimension ref="A1:C14"/>
  <sheetViews>
    <sheetView workbookViewId="0">
      <selection activeCell="E13" sqref="E13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1439.0333333333333</v>
      </c>
      <c r="C4" s="1">
        <v>1918.9666666666667</v>
      </c>
    </row>
    <row r="5" spans="1:3">
      <c r="A5" s="1" t="s">
        <v>20</v>
      </c>
      <c r="B5" s="1">
        <v>952932.9298850575</v>
      </c>
      <c r="C5" s="1">
        <v>868859.82643678167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0.31971318993772729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-2.3606811409883428</v>
      </c>
      <c r="C10" s="1"/>
    </row>
    <row r="11" spans="1:3">
      <c r="A11" s="1" t="s">
        <v>52</v>
      </c>
      <c r="B11" s="1">
        <v>1.2589345479139398E-2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2.5178690958278797E-2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7B0C-5494-6A4F-A181-D0BC50FFDB0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219.2</v>
      </c>
    </row>
    <row r="5" spans="1:3">
      <c r="A5" s="1" t="s">
        <v>20</v>
      </c>
      <c r="B5" s="1">
        <v>953.88965517241343</v>
      </c>
      <c r="C5" s="1">
        <v>39566.23448275862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0.40068998443220327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-4.2674839250404943</v>
      </c>
      <c r="C10" s="1"/>
    </row>
    <row r="11" spans="1:3">
      <c r="A11" s="1" t="s">
        <v>52</v>
      </c>
      <c r="B11" s="1">
        <v>9.6338414285590613E-5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1.9267682857118123E-4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F0BF-16B6-0941-8CD9-31059DD939FE}">
  <dimension ref="A1:C14"/>
  <sheetViews>
    <sheetView workbookViewId="0">
      <selection activeCell="H13" sqref="H13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116.4</v>
      </c>
    </row>
    <row r="5" spans="1:3">
      <c r="A5" s="1" t="s">
        <v>20</v>
      </c>
      <c r="B5" s="1">
        <v>953.88965517241343</v>
      </c>
      <c r="C5" s="1">
        <v>5778.3172413793109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-7.5177255086218919E-2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-2.876118924675398</v>
      </c>
      <c r="C10" s="1"/>
    </row>
    <row r="11" spans="1:3">
      <c r="A11" s="1" t="s">
        <v>52</v>
      </c>
      <c r="B11" s="1">
        <v>3.7362184166376128E-3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7.4724368332752256E-3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D4DC-6538-D340-8441-5D9715910701}">
  <dimension ref="A1:G17"/>
  <sheetViews>
    <sheetView workbookViewId="0">
      <selection activeCell="C21" sqref="C21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>
      <c r="A7" s="1" t="s">
        <v>23</v>
      </c>
      <c r="B7" s="1">
        <v>30</v>
      </c>
      <c r="C7" s="1">
        <v>61663</v>
      </c>
      <c r="D7" s="1">
        <v>2055.4333333333334</v>
      </c>
      <c r="E7" s="1">
        <v>878827.42643678142</v>
      </c>
    </row>
    <row r="8" spans="1:7">
      <c r="A8" s="1" t="s">
        <v>24</v>
      </c>
      <c r="B8" s="1">
        <v>30</v>
      </c>
      <c r="C8" s="1">
        <v>61561</v>
      </c>
      <c r="D8" s="1">
        <v>2052.0333333333333</v>
      </c>
      <c r="E8" s="1">
        <v>830078.03333333344</v>
      </c>
    </row>
    <row r="9" spans="1:7" ht="17" thickBot="1">
      <c r="A9" s="2" t="s">
        <v>25</v>
      </c>
      <c r="B9" s="2">
        <v>30</v>
      </c>
      <c r="C9" s="2">
        <v>61618</v>
      </c>
      <c r="D9" s="2">
        <v>2053.9333333333334</v>
      </c>
      <c r="E9" s="2">
        <v>966757.44367816066</v>
      </c>
    </row>
    <row r="12" spans="1:7" ht="17" thickBot="1">
      <c r="A12" t="s">
        <v>33</v>
      </c>
    </row>
    <row r="13" spans="1:7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</row>
    <row r="14" spans="1:7">
      <c r="A14" s="1" t="s">
        <v>41</v>
      </c>
      <c r="B14" s="1">
        <v>8676535.0266666114</v>
      </c>
      <c r="C14" s="1">
        <v>4</v>
      </c>
      <c r="D14" s="1">
        <v>2169133.7566666529</v>
      </c>
      <c r="E14" s="1">
        <v>2.2358767590898521</v>
      </c>
      <c r="F14" s="1">
        <v>6.7995733688190466E-2</v>
      </c>
      <c r="G14" s="1">
        <v>2.4340651357887815</v>
      </c>
    </row>
    <row r="15" spans="1:7">
      <c r="A15" s="1" t="s">
        <v>42</v>
      </c>
      <c r="B15" s="1">
        <v>140671615.03333333</v>
      </c>
      <c r="C15" s="1">
        <v>145</v>
      </c>
      <c r="D15" s="1">
        <v>970149.06919540232</v>
      </c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 ht="17" thickBot="1">
      <c r="A17" s="2" t="s">
        <v>43</v>
      </c>
      <c r="B17" s="2">
        <v>149348150.05999994</v>
      </c>
      <c r="C17" s="2">
        <v>149</v>
      </c>
      <c r="D17" s="2"/>
      <c r="E17" s="2"/>
      <c r="F17" s="2"/>
      <c r="G17" s="2"/>
    </row>
  </sheetData>
  <pageMargins left="0.7" right="0.7" top="0.75" bottom="0.75" header="0.3" footer="0.3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35"/>
  <sheetViews>
    <sheetView tabSelected="1" workbookViewId="0">
      <selection activeCell="L3" activeCellId="4" sqref="C3:C32 F3:F32 I3:I32 L4:L32 L3"/>
    </sheetView>
  </sheetViews>
  <sheetFormatPr baseColWidth="10" defaultRowHeight="16"/>
  <cols>
    <col min="3" max="3" width="13.6640625" bestFit="1" customWidth="1"/>
  </cols>
  <sheetData>
    <row r="1" spans="1:14">
      <c r="A1" t="s">
        <v>0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60</v>
      </c>
      <c r="I1" t="s">
        <v>60</v>
      </c>
      <c r="J1" t="s">
        <v>60</v>
      </c>
      <c r="K1" t="s">
        <v>60</v>
      </c>
      <c r="L1" t="s">
        <v>58</v>
      </c>
      <c r="M1" t="s">
        <v>61</v>
      </c>
      <c r="N1" t="s">
        <v>62</v>
      </c>
    </row>
    <row r="2" spans="1:14">
      <c r="A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</v>
      </c>
      <c r="C3">
        <v>178</v>
      </c>
      <c r="D3">
        <v>273</v>
      </c>
      <c r="E3">
        <v>115</v>
      </c>
      <c r="F3">
        <v>2273</v>
      </c>
      <c r="G3">
        <v>952</v>
      </c>
      <c r="H3">
        <v>804</v>
      </c>
      <c r="I3">
        <v>1364</v>
      </c>
      <c r="J3">
        <v>1844</v>
      </c>
      <c r="K3">
        <v>1524</v>
      </c>
      <c r="L3">
        <v>66</v>
      </c>
      <c r="M3">
        <v>68</v>
      </c>
      <c r="N3">
        <v>43</v>
      </c>
    </row>
    <row r="4" spans="1:14">
      <c r="A4">
        <v>2</v>
      </c>
      <c r="C4">
        <v>107</v>
      </c>
      <c r="D4">
        <v>83</v>
      </c>
      <c r="E4">
        <v>88</v>
      </c>
      <c r="F4">
        <v>1481</v>
      </c>
      <c r="G4">
        <v>1933</v>
      </c>
      <c r="H4">
        <v>3467</v>
      </c>
      <c r="I4">
        <v>1360</v>
      </c>
      <c r="J4">
        <v>1364</v>
      </c>
      <c r="K4">
        <v>1792</v>
      </c>
      <c r="L4">
        <v>115</v>
      </c>
      <c r="M4">
        <v>97</v>
      </c>
      <c r="N4">
        <v>48</v>
      </c>
    </row>
    <row r="5" spans="1:14">
      <c r="A5">
        <v>3</v>
      </c>
      <c r="C5">
        <v>45</v>
      </c>
      <c r="D5">
        <v>210</v>
      </c>
      <c r="E5">
        <v>116</v>
      </c>
      <c r="F5">
        <v>3936</v>
      </c>
      <c r="G5">
        <v>3645</v>
      </c>
      <c r="H5">
        <v>882</v>
      </c>
      <c r="I5">
        <v>3265</v>
      </c>
      <c r="J5">
        <v>1330</v>
      </c>
      <c r="K5">
        <v>1280</v>
      </c>
      <c r="L5">
        <v>97</v>
      </c>
      <c r="M5">
        <v>72</v>
      </c>
      <c r="N5">
        <v>61</v>
      </c>
    </row>
    <row r="6" spans="1:14">
      <c r="A6">
        <v>4</v>
      </c>
      <c r="C6">
        <v>338</v>
      </c>
      <c r="D6">
        <v>111</v>
      </c>
      <c r="E6">
        <v>83</v>
      </c>
      <c r="F6">
        <v>1152</v>
      </c>
      <c r="G6">
        <v>1572</v>
      </c>
      <c r="H6">
        <v>3430</v>
      </c>
      <c r="I6">
        <v>1508</v>
      </c>
      <c r="J6">
        <v>3423</v>
      </c>
      <c r="K6">
        <v>1034</v>
      </c>
      <c r="L6">
        <v>72</v>
      </c>
      <c r="M6">
        <v>112</v>
      </c>
      <c r="N6">
        <v>98</v>
      </c>
    </row>
    <row r="7" spans="1:14">
      <c r="A7">
        <v>5</v>
      </c>
      <c r="C7">
        <v>170</v>
      </c>
      <c r="D7">
        <v>102</v>
      </c>
      <c r="E7">
        <v>162</v>
      </c>
      <c r="F7">
        <v>1804</v>
      </c>
      <c r="G7">
        <v>3209</v>
      </c>
      <c r="H7">
        <v>1568</v>
      </c>
      <c r="I7">
        <v>1738</v>
      </c>
      <c r="J7">
        <v>2978</v>
      </c>
      <c r="K7">
        <v>2990</v>
      </c>
      <c r="L7">
        <v>78</v>
      </c>
      <c r="M7">
        <v>35</v>
      </c>
      <c r="N7">
        <v>72</v>
      </c>
    </row>
    <row r="8" spans="1:14">
      <c r="A8">
        <v>6</v>
      </c>
      <c r="C8">
        <v>103</v>
      </c>
      <c r="D8">
        <v>137</v>
      </c>
      <c r="E8">
        <v>60</v>
      </c>
      <c r="F8">
        <v>1535</v>
      </c>
      <c r="G8">
        <v>1858</v>
      </c>
      <c r="H8">
        <v>1074</v>
      </c>
      <c r="I8">
        <v>3555</v>
      </c>
      <c r="J8">
        <v>2383</v>
      </c>
      <c r="K8">
        <v>2035</v>
      </c>
      <c r="L8">
        <v>172</v>
      </c>
      <c r="M8">
        <v>89</v>
      </c>
      <c r="N8">
        <v>83</v>
      </c>
    </row>
    <row r="9" spans="1:14">
      <c r="A9">
        <v>7</v>
      </c>
      <c r="C9">
        <v>903</v>
      </c>
      <c r="D9">
        <v>88</v>
      </c>
      <c r="E9">
        <v>283</v>
      </c>
      <c r="F9">
        <v>1304</v>
      </c>
      <c r="G9">
        <v>2333</v>
      </c>
      <c r="H9">
        <v>679</v>
      </c>
      <c r="I9">
        <v>2205</v>
      </c>
      <c r="J9">
        <v>2409</v>
      </c>
      <c r="K9">
        <v>2788</v>
      </c>
      <c r="L9">
        <v>79</v>
      </c>
      <c r="M9">
        <v>98</v>
      </c>
      <c r="N9">
        <v>33</v>
      </c>
    </row>
    <row r="10" spans="1:14">
      <c r="A10">
        <v>8</v>
      </c>
      <c r="C10">
        <v>60</v>
      </c>
      <c r="D10">
        <v>376</v>
      </c>
      <c r="E10">
        <v>194</v>
      </c>
      <c r="F10">
        <v>1821</v>
      </c>
      <c r="G10">
        <v>794</v>
      </c>
      <c r="H10">
        <v>3733</v>
      </c>
      <c r="I10">
        <v>2841</v>
      </c>
      <c r="J10">
        <v>1195</v>
      </c>
      <c r="K10">
        <v>2770</v>
      </c>
      <c r="L10">
        <v>88</v>
      </c>
      <c r="M10">
        <v>62</v>
      </c>
      <c r="N10">
        <v>140</v>
      </c>
    </row>
    <row r="11" spans="1:14">
      <c r="A11">
        <v>9</v>
      </c>
      <c r="C11">
        <v>362</v>
      </c>
      <c r="D11">
        <v>82</v>
      </c>
      <c r="E11">
        <v>60</v>
      </c>
      <c r="F11">
        <v>460</v>
      </c>
      <c r="G11">
        <v>104</v>
      </c>
      <c r="H11">
        <v>490</v>
      </c>
      <c r="I11">
        <v>3318</v>
      </c>
      <c r="J11">
        <v>2139</v>
      </c>
      <c r="K11">
        <v>2388</v>
      </c>
      <c r="L11">
        <v>98</v>
      </c>
      <c r="M11">
        <v>49</v>
      </c>
      <c r="N11">
        <v>36</v>
      </c>
    </row>
    <row r="12" spans="1:14">
      <c r="A12">
        <v>10</v>
      </c>
      <c r="C12">
        <v>95</v>
      </c>
      <c r="D12">
        <v>53</v>
      </c>
      <c r="E12">
        <v>343</v>
      </c>
      <c r="F12">
        <v>1064</v>
      </c>
      <c r="G12">
        <v>594</v>
      </c>
      <c r="H12">
        <v>2777</v>
      </c>
      <c r="I12">
        <v>465</v>
      </c>
      <c r="J12">
        <v>978</v>
      </c>
      <c r="K12">
        <v>1767</v>
      </c>
      <c r="L12">
        <v>48</v>
      </c>
      <c r="M12">
        <v>61</v>
      </c>
      <c r="N12">
        <v>103</v>
      </c>
    </row>
    <row r="13" spans="1:14">
      <c r="A13">
        <v>11</v>
      </c>
      <c r="C13">
        <v>154</v>
      </c>
      <c r="D13">
        <v>72</v>
      </c>
      <c r="E13">
        <v>114</v>
      </c>
      <c r="F13">
        <v>998</v>
      </c>
      <c r="G13">
        <v>645</v>
      </c>
      <c r="H13">
        <v>755</v>
      </c>
      <c r="I13">
        <v>1094</v>
      </c>
      <c r="J13">
        <v>1361</v>
      </c>
      <c r="K13">
        <v>1279</v>
      </c>
      <c r="L13">
        <v>74</v>
      </c>
      <c r="M13">
        <v>40</v>
      </c>
      <c r="N13">
        <v>81</v>
      </c>
    </row>
    <row r="14" spans="1:14">
      <c r="A14">
        <v>12</v>
      </c>
      <c r="C14">
        <v>146</v>
      </c>
      <c r="D14">
        <v>51</v>
      </c>
      <c r="E14">
        <v>67</v>
      </c>
      <c r="F14">
        <v>2400</v>
      </c>
      <c r="G14">
        <v>1027</v>
      </c>
      <c r="H14">
        <v>2744</v>
      </c>
      <c r="I14">
        <v>705</v>
      </c>
      <c r="J14">
        <v>3015</v>
      </c>
      <c r="K14">
        <v>3360</v>
      </c>
      <c r="L14">
        <v>89</v>
      </c>
      <c r="M14">
        <v>54</v>
      </c>
      <c r="N14">
        <v>148</v>
      </c>
    </row>
    <row r="15" spans="1:14">
      <c r="A15">
        <v>13</v>
      </c>
      <c r="C15">
        <v>263</v>
      </c>
      <c r="D15">
        <v>39</v>
      </c>
      <c r="E15">
        <v>214</v>
      </c>
      <c r="F15">
        <v>1062</v>
      </c>
      <c r="G15">
        <v>1629</v>
      </c>
      <c r="H15">
        <v>786</v>
      </c>
      <c r="I15">
        <v>1330</v>
      </c>
      <c r="J15">
        <v>1007</v>
      </c>
      <c r="K15">
        <v>2391</v>
      </c>
      <c r="L15">
        <v>224</v>
      </c>
      <c r="M15">
        <v>109</v>
      </c>
      <c r="N15">
        <v>59</v>
      </c>
    </row>
    <row r="16" spans="1:14">
      <c r="A16">
        <v>14</v>
      </c>
      <c r="C16">
        <v>124</v>
      </c>
      <c r="D16">
        <v>62</v>
      </c>
      <c r="E16">
        <v>286</v>
      </c>
      <c r="F16">
        <v>2959</v>
      </c>
      <c r="G16">
        <v>1187</v>
      </c>
      <c r="H16">
        <v>3220</v>
      </c>
      <c r="I16">
        <v>2090</v>
      </c>
      <c r="J16">
        <v>2056</v>
      </c>
      <c r="K16">
        <v>787</v>
      </c>
      <c r="L16">
        <v>66</v>
      </c>
      <c r="M16">
        <v>41</v>
      </c>
      <c r="N16">
        <v>57</v>
      </c>
    </row>
    <row r="17" spans="1:14">
      <c r="A17">
        <v>15</v>
      </c>
      <c r="C17">
        <v>140</v>
      </c>
      <c r="D17">
        <v>94</v>
      </c>
      <c r="E17">
        <v>210</v>
      </c>
      <c r="F17">
        <v>928</v>
      </c>
      <c r="G17">
        <v>1261</v>
      </c>
      <c r="H17">
        <v>3292</v>
      </c>
      <c r="I17">
        <v>1273</v>
      </c>
      <c r="J17">
        <v>2210</v>
      </c>
      <c r="K17">
        <v>2637</v>
      </c>
      <c r="L17">
        <v>322</v>
      </c>
      <c r="M17">
        <v>39</v>
      </c>
      <c r="N17">
        <v>74</v>
      </c>
    </row>
    <row r="18" spans="1:14">
      <c r="A18">
        <v>16</v>
      </c>
      <c r="C18">
        <v>123</v>
      </c>
      <c r="D18">
        <v>108</v>
      </c>
      <c r="E18">
        <v>47</v>
      </c>
      <c r="F18">
        <v>3188</v>
      </c>
      <c r="G18">
        <v>735</v>
      </c>
      <c r="H18">
        <v>1519</v>
      </c>
      <c r="I18">
        <v>2338</v>
      </c>
      <c r="J18">
        <v>1525</v>
      </c>
      <c r="K18">
        <v>2223</v>
      </c>
      <c r="L18">
        <v>42</v>
      </c>
      <c r="M18">
        <v>88</v>
      </c>
      <c r="N18">
        <v>146</v>
      </c>
    </row>
    <row r="19" spans="1:14">
      <c r="A19">
        <v>17</v>
      </c>
      <c r="C19">
        <v>108</v>
      </c>
      <c r="D19">
        <v>109</v>
      </c>
      <c r="E19">
        <v>155</v>
      </c>
      <c r="F19">
        <v>3559</v>
      </c>
      <c r="G19">
        <v>1012</v>
      </c>
      <c r="H19">
        <v>3431</v>
      </c>
      <c r="I19">
        <v>1315</v>
      </c>
      <c r="J19">
        <v>1232</v>
      </c>
      <c r="K19">
        <v>3151</v>
      </c>
      <c r="L19">
        <v>97</v>
      </c>
      <c r="M19">
        <v>46</v>
      </c>
      <c r="N19">
        <v>98</v>
      </c>
    </row>
    <row r="20" spans="1:14">
      <c r="A20">
        <v>18</v>
      </c>
      <c r="C20">
        <v>102</v>
      </c>
      <c r="D20">
        <v>47</v>
      </c>
      <c r="E20">
        <v>108</v>
      </c>
      <c r="F20">
        <v>1772</v>
      </c>
      <c r="G20">
        <v>3250</v>
      </c>
      <c r="H20">
        <v>3620</v>
      </c>
      <c r="I20">
        <v>1739</v>
      </c>
      <c r="J20">
        <v>1573</v>
      </c>
      <c r="K20">
        <v>904</v>
      </c>
      <c r="L20">
        <v>134</v>
      </c>
      <c r="M20">
        <v>67</v>
      </c>
      <c r="N20">
        <v>36</v>
      </c>
    </row>
    <row r="21" spans="1:14">
      <c r="A21">
        <v>19</v>
      </c>
      <c r="C21">
        <v>131</v>
      </c>
      <c r="D21">
        <v>96</v>
      </c>
      <c r="E21">
        <v>92</v>
      </c>
      <c r="F21">
        <v>1839</v>
      </c>
      <c r="G21">
        <v>497</v>
      </c>
      <c r="H21">
        <v>2289</v>
      </c>
      <c r="I21">
        <v>1323</v>
      </c>
      <c r="J21">
        <v>3101</v>
      </c>
      <c r="K21">
        <v>1207</v>
      </c>
      <c r="L21">
        <v>113</v>
      </c>
      <c r="M21">
        <v>38</v>
      </c>
      <c r="N21">
        <v>82</v>
      </c>
    </row>
    <row r="22" spans="1:14">
      <c r="A22">
        <v>20</v>
      </c>
      <c r="C22">
        <v>121</v>
      </c>
      <c r="D22">
        <v>234</v>
      </c>
      <c r="E22">
        <v>53</v>
      </c>
      <c r="F22">
        <v>2560</v>
      </c>
      <c r="G22">
        <v>1217</v>
      </c>
      <c r="H22">
        <v>1429</v>
      </c>
      <c r="I22">
        <v>3239</v>
      </c>
      <c r="J22">
        <v>805</v>
      </c>
      <c r="K22">
        <v>2928</v>
      </c>
      <c r="L22">
        <v>209</v>
      </c>
      <c r="M22">
        <v>75</v>
      </c>
      <c r="N22">
        <v>66</v>
      </c>
    </row>
    <row r="23" spans="1:14">
      <c r="A23">
        <v>21</v>
      </c>
      <c r="C23">
        <v>608</v>
      </c>
      <c r="D23">
        <v>194</v>
      </c>
      <c r="E23">
        <v>193</v>
      </c>
      <c r="F23">
        <v>1089</v>
      </c>
      <c r="G23">
        <v>245</v>
      </c>
      <c r="H23">
        <v>814</v>
      </c>
      <c r="I23">
        <v>3701</v>
      </c>
      <c r="J23">
        <v>3185</v>
      </c>
      <c r="K23">
        <v>3035</v>
      </c>
      <c r="L23">
        <v>68</v>
      </c>
      <c r="M23">
        <v>87</v>
      </c>
      <c r="N23">
        <v>118</v>
      </c>
    </row>
    <row r="24" spans="1:14">
      <c r="A24">
        <v>22</v>
      </c>
      <c r="C24">
        <v>155</v>
      </c>
      <c r="D24">
        <v>190</v>
      </c>
      <c r="E24">
        <v>153</v>
      </c>
      <c r="F24">
        <v>3684</v>
      </c>
      <c r="G24">
        <v>1883</v>
      </c>
      <c r="H24">
        <v>582</v>
      </c>
      <c r="I24">
        <v>3249</v>
      </c>
      <c r="J24">
        <v>1858</v>
      </c>
      <c r="K24">
        <v>1493</v>
      </c>
      <c r="L24">
        <v>206</v>
      </c>
      <c r="M24">
        <v>44</v>
      </c>
      <c r="N24">
        <v>59</v>
      </c>
    </row>
    <row r="25" spans="1:14">
      <c r="A25">
        <v>23</v>
      </c>
      <c r="C25">
        <v>387</v>
      </c>
      <c r="D25">
        <v>123</v>
      </c>
      <c r="E25">
        <v>109</v>
      </c>
      <c r="F25">
        <v>2160</v>
      </c>
      <c r="G25">
        <v>729</v>
      </c>
      <c r="H25">
        <v>1109</v>
      </c>
      <c r="I25">
        <v>3288</v>
      </c>
      <c r="J25">
        <v>1901</v>
      </c>
      <c r="K25">
        <v>2353</v>
      </c>
      <c r="L25">
        <v>80</v>
      </c>
      <c r="M25">
        <v>55</v>
      </c>
      <c r="N25">
        <v>258</v>
      </c>
    </row>
    <row r="26" spans="1:14">
      <c r="A26">
        <v>24</v>
      </c>
      <c r="C26">
        <v>110</v>
      </c>
      <c r="D26">
        <v>82</v>
      </c>
      <c r="E26">
        <v>191</v>
      </c>
      <c r="F26">
        <v>1702</v>
      </c>
      <c r="G26">
        <v>466</v>
      </c>
      <c r="H26">
        <v>610</v>
      </c>
      <c r="I26">
        <v>1175</v>
      </c>
      <c r="J26">
        <v>2627</v>
      </c>
      <c r="K26">
        <v>366</v>
      </c>
      <c r="L26">
        <v>91</v>
      </c>
      <c r="M26">
        <v>87</v>
      </c>
      <c r="N26">
        <v>69</v>
      </c>
    </row>
    <row r="27" spans="1:14">
      <c r="A27">
        <v>25</v>
      </c>
      <c r="C27">
        <v>87</v>
      </c>
      <c r="D27">
        <v>46</v>
      </c>
      <c r="E27">
        <v>241</v>
      </c>
      <c r="F27">
        <v>917</v>
      </c>
      <c r="G27">
        <v>1769</v>
      </c>
      <c r="H27">
        <v>2183</v>
      </c>
      <c r="I27">
        <v>1789</v>
      </c>
      <c r="J27">
        <v>1511</v>
      </c>
      <c r="K27">
        <v>470</v>
      </c>
      <c r="L27">
        <v>89</v>
      </c>
      <c r="M27">
        <v>120</v>
      </c>
      <c r="N27">
        <v>151</v>
      </c>
    </row>
    <row r="28" spans="1:14">
      <c r="A28">
        <v>26</v>
      </c>
      <c r="C28">
        <v>95</v>
      </c>
      <c r="D28">
        <v>74</v>
      </c>
      <c r="E28">
        <v>181</v>
      </c>
      <c r="F28">
        <v>2964</v>
      </c>
      <c r="G28">
        <v>3122</v>
      </c>
      <c r="H28">
        <v>1700</v>
      </c>
      <c r="I28">
        <v>2730</v>
      </c>
      <c r="J28">
        <v>3452</v>
      </c>
      <c r="K28">
        <v>190</v>
      </c>
      <c r="L28">
        <v>156</v>
      </c>
      <c r="M28">
        <v>51</v>
      </c>
      <c r="N28">
        <v>47</v>
      </c>
    </row>
    <row r="29" spans="1:14">
      <c r="A29">
        <v>27</v>
      </c>
      <c r="C29">
        <v>151</v>
      </c>
      <c r="D29">
        <v>124</v>
      </c>
      <c r="E29">
        <v>37</v>
      </c>
      <c r="F29">
        <v>1826</v>
      </c>
      <c r="G29">
        <v>2823</v>
      </c>
      <c r="H29">
        <v>2014</v>
      </c>
      <c r="I29">
        <v>1012</v>
      </c>
      <c r="J29">
        <v>1112</v>
      </c>
      <c r="K29">
        <v>3606</v>
      </c>
      <c r="L29">
        <v>117</v>
      </c>
      <c r="M29">
        <v>106</v>
      </c>
      <c r="N29">
        <v>50</v>
      </c>
    </row>
    <row r="30" spans="1:14">
      <c r="A30">
        <v>28</v>
      </c>
      <c r="C30">
        <v>375</v>
      </c>
      <c r="D30">
        <v>69</v>
      </c>
      <c r="E30">
        <v>87</v>
      </c>
      <c r="F30">
        <v>749</v>
      </c>
      <c r="G30">
        <v>731</v>
      </c>
      <c r="H30">
        <v>680</v>
      </c>
      <c r="I30">
        <v>1609</v>
      </c>
      <c r="J30">
        <v>3823</v>
      </c>
      <c r="K30">
        <v>2698</v>
      </c>
      <c r="L30">
        <v>120</v>
      </c>
      <c r="M30">
        <v>45</v>
      </c>
      <c r="N30">
        <v>62</v>
      </c>
    </row>
    <row r="31" spans="1:14">
      <c r="A31">
        <v>29</v>
      </c>
      <c r="C31">
        <v>164</v>
      </c>
      <c r="D31">
        <v>87</v>
      </c>
      <c r="E31">
        <v>168</v>
      </c>
      <c r="F31">
        <v>1614</v>
      </c>
      <c r="G31">
        <v>445</v>
      </c>
      <c r="H31">
        <v>1157</v>
      </c>
      <c r="I31">
        <v>2980</v>
      </c>
      <c r="J31">
        <v>3471</v>
      </c>
      <c r="K31">
        <v>2655</v>
      </c>
      <c r="L31">
        <v>135</v>
      </c>
      <c r="M31">
        <v>63</v>
      </c>
      <c r="N31">
        <v>39</v>
      </c>
    </row>
    <row r="32" spans="1:14">
      <c r="A32">
        <v>30</v>
      </c>
      <c r="C32">
        <v>671</v>
      </c>
      <c r="D32">
        <v>76</v>
      </c>
      <c r="E32">
        <v>170</v>
      </c>
      <c r="F32">
        <v>2769</v>
      </c>
      <c r="G32">
        <v>1504</v>
      </c>
      <c r="H32">
        <v>1620</v>
      </c>
      <c r="I32">
        <v>2065</v>
      </c>
      <c r="J32">
        <v>693</v>
      </c>
      <c r="K32">
        <v>3517</v>
      </c>
      <c r="L32">
        <v>77</v>
      </c>
      <c r="M32">
        <v>168</v>
      </c>
      <c r="N32">
        <v>50</v>
      </c>
    </row>
    <row r="34" spans="1:14">
      <c r="A34" t="s">
        <v>63</v>
      </c>
      <c r="C34" s="6">
        <f xml:space="preserve"> AVERAGE(C3:C32)</f>
        <v>219.2</v>
      </c>
      <c r="D34" s="6">
        <f t="shared" ref="D34:N34" si="0" xml:space="preserve"> AVERAGE(D3:D32)</f>
        <v>116.4</v>
      </c>
      <c r="E34" s="6">
        <f t="shared" si="0"/>
        <v>146</v>
      </c>
      <c r="F34" s="6">
        <f t="shared" si="0"/>
        <v>1918.9666666666667</v>
      </c>
      <c r="G34" s="6">
        <f t="shared" si="0"/>
        <v>1439.0333333333333</v>
      </c>
      <c r="H34" s="6">
        <f t="shared" si="0"/>
        <v>1815.2666666666667</v>
      </c>
      <c r="I34" s="6">
        <f t="shared" si="0"/>
        <v>2055.4333333333334</v>
      </c>
      <c r="J34" s="6">
        <f t="shared" si="0"/>
        <v>2052.0333333333333</v>
      </c>
      <c r="K34" s="6">
        <f t="shared" si="0"/>
        <v>2053.9333333333334</v>
      </c>
      <c r="L34" s="6">
        <f t="shared" si="0"/>
        <v>114.06666666666666</v>
      </c>
      <c r="M34" s="6">
        <f t="shared" si="0"/>
        <v>72.2</v>
      </c>
      <c r="N34" s="6">
        <f t="shared" si="0"/>
        <v>82.233333333333334</v>
      </c>
    </row>
    <row r="35" spans="1:14">
      <c r="A35" t="s">
        <v>64</v>
      </c>
      <c r="C35" s="5">
        <f>SQRT(_xlfn.VAR.S(C3:C32))</f>
        <v>198.91263027459723</v>
      </c>
      <c r="D35" s="5">
        <f t="shared" ref="D35:N35" si="1">SQRT(_xlfn.VAR.S(D3:D32))</f>
        <v>76.015243480365896</v>
      </c>
      <c r="E35" s="5">
        <f t="shared" si="1"/>
        <v>77.665063374502679</v>
      </c>
      <c r="F35" s="5">
        <f t="shared" si="1"/>
        <v>932.12650774279655</v>
      </c>
      <c r="G35" s="5">
        <f t="shared" si="1"/>
        <v>976.18283629915231</v>
      </c>
      <c r="H35" s="5">
        <f t="shared" si="1"/>
        <v>1105.5087121518663</v>
      </c>
      <c r="I35" s="5">
        <f t="shared" si="1"/>
        <v>937.4579598236827</v>
      </c>
      <c r="J35" s="5">
        <f t="shared" si="1"/>
        <v>911.08618326332521</v>
      </c>
      <c r="K35" s="5">
        <f t="shared" si="1"/>
        <v>983.23824360027857</v>
      </c>
      <c r="L35" s="5">
        <f t="shared" si="1"/>
        <v>60.694789490238506</v>
      </c>
      <c r="M35" s="5">
        <f t="shared" si="1"/>
        <v>30.885104098455187</v>
      </c>
      <c r="N35" s="5">
        <f t="shared" si="1"/>
        <v>48.190486493765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final_equivalant_classes</vt:lpstr>
      <vt:lpstr>Sheet33</vt:lpstr>
      <vt:lpstr>Sheet32</vt:lpstr>
      <vt:lpstr>Sheet34</vt:lpstr>
      <vt:lpstr>Sheet35</vt:lpstr>
      <vt:lpstr>Sheet36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Khayyer</dc:creator>
  <cp:lastModifiedBy>Armin Khayyer</cp:lastModifiedBy>
  <dcterms:created xsi:type="dcterms:W3CDTF">2019-09-19T21:46:47Z</dcterms:created>
  <dcterms:modified xsi:type="dcterms:W3CDTF">2019-09-20T22:02:45Z</dcterms:modified>
</cp:coreProperties>
</file>