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tabRatio="915" firstSheet="1" activeTab="7"/>
  </bookViews>
  <sheets>
    <sheet name="Satish -MarketPlace-Products" sheetId="17" r:id="rId1"/>
    <sheet name="MarketPlace-Products" sheetId="14" r:id="rId2"/>
    <sheet name="Satish - MarketPlace-Tickets" sheetId="19" r:id="rId3"/>
    <sheet name="MarketPlace-Tickets" sheetId="18" r:id="rId4"/>
    <sheet name="Satish - MarketPlace-Services" sheetId="41" r:id="rId5"/>
    <sheet name="MarketPlace-Services" sheetId="20" r:id="rId6"/>
    <sheet name="Satish - MarketPlace-Hotels" sheetId="23" r:id="rId7"/>
    <sheet name="MarketPlace-Hotels" sheetId="22" r:id="rId8"/>
    <sheet name="MarketPlace-TicketPackages" sheetId="38" r:id="rId9"/>
    <sheet name="Satish -MarketPlace-CouponCodes" sheetId="40" r:id="rId10"/>
    <sheet name="MarketPlace-CouponCodes" sheetId="39" r:id="rId11"/>
  </sheets>
  <externalReferences>
    <externalReference r:id="rId12"/>
  </externalReferenc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9"/>
  <c r="L2" s="1"/>
  <c r="C2" i="22"/>
  <c r="I2" s="1"/>
  <c r="B2" i="20"/>
  <c r="C2" s="1"/>
  <c r="C9" i="41"/>
  <c r="C8"/>
  <c r="C7"/>
  <c r="C6"/>
  <c r="C5"/>
  <c r="C4"/>
  <c r="C3"/>
  <c r="C2"/>
  <c r="O2" i="18"/>
  <c r="U2" s="1"/>
  <c r="S7" i="23"/>
  <c r="N7"/>
  <c r="I7"/>
  <c r="S6"/>
  <c r="N6"/>
  <c r="I6"/>
  <c r="S5"/>
  <c r="N5"/>
  <c r="I5"/>
  <c r="S4"/>
  <c r="N4"/>
  <c r="I4"/>
  <c r="S3"/>
  <c r="N3"/>
  <c r="I3"/>
  <c r="S2"/>
  <c r="N2"/>
  <c r="I2"/>
  <c r="E2" i="39"/>
  <c r="L7" i="40"/>
  <c r="E7"/>
  <c r="L6"/>
  <c r="E6"/>
  <c r="L5"/>
  <c r="E5"/>
  <c r="L4"/>
  <c r="E4"/>
  <c r="L3"/>
  <c r="E3"/>
  <c r="L2"/>
  <c r="E2"/>
  <c r="J2" i="38"/>
  <c r="D2"/>
  <c r="C2"/>
  <c r="U13" i="19"/>
  <c r="U12"/>
  <c r="U11"/>
  <c r="U10"/>
  <c r="U9"/>
  <c r="U8"/>
  <c r="U7"/>
  <c r="U6"/>
  <c r="U5"/>
  <c r="U4"/>
  <c r="U3"/>
  <c r="U2"/>
  <c r="N2" i="22" l="1"/>
  <c r="S2"/>
</calcChain>
</file>

<file path=xl/sharedStrings.xml><?xml version="1.0" encoding="utf-8"?>
<sst xmlns="http://schemas.openxmlformats.org/spreadsheetml/2006/main" count="687" uniqueCount="164">
  <si>
    <t>Description</t>
  </si>
  <si>
    <t>Set your own landing page url</t>
  </si>
  <si>
    <t>2</t>
  </si>
  <si>
    <t>India</t>
  </si>
  <si>
    <t>USD</t>
  </si>
  <si>
    <t>5</t>
  </si>
  <si>
    <t>50</t>
  </si>
  <si>
    <t>1</t>
  </si>
  <si>
    <t>Amount</t>
  </si>
  <si>
    <t>20</t>
  </si>
  <si>
    <t>10</t>
  </si>
  <si>
    <t>3</t>
  </si>
  <si>
    <t>ramesh@clidiem.com</t>
  </si>
  <si>
    <t>30</t>
  </si>
  <si>
    <t>40</t>
  </si>
  <si>
    <t>Tickets Allow Per Order</t>
  </si>
  <si>
    <t>www.google.com</t>
  </si>
  <si>
    <r>
      <t>Cancellation Policy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</si>
  <si>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t>Quantity *</t>
  </si>
  <si>
    <t>Participant will pay</t>
  </si>
  <si>
    <t>I will pay</t>
  </si>
  <si>
    <r>
      <t>Product Name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</si>
  <si>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r>
      <t>Quantity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</si>
  <si>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t>Active From</t>
  </si>
  <si>
    <t>Active To</t>
  </si>
  <si>
    <r>
      <t>Product value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</si>
  <si>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r>
      <t>Transaction Charges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</si>
  <si>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r>
      <t>Description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</si>
  <si>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t>Shipping Details:</t>
  </si>
  <si>
    <r>
      <t>Country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</si>
  <si>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r>
      <t>Shipping Cost</t>
    </r>
    <r>
      <rPr>
        <sz val="8"/>
        <color rgb="FFFF0000"/>
        <rFont val="Arial"/>
        <family val="2"/>
      </rPr>
      <t>*</t>
    </r>
  </si>
  <si>
    <t>03 November 2018</t>
  </si>
  <si>
    <t>06 November 2018</t>
  </si>
  <si>
    <t>online</t>
  </si>
  <si>
    <t>Canada</t>
  </si>
  <si>
    <t>offline</t>
  </si>
  <si>
    <t>01Nov-Prodcut51</t>
  </si>
  <si>
    <t>01Nov-Prodcut52</t>
  </si>
  <si>
    <t>01Nov-Prodcut53</t>
  </si>
  <si>
    <t>01Nov-Prodcut54</t>
  </si>
  <si>
    <r>
      <t>Ticket Name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</si>
  <si>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r>
      <t>Price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</si>
  <si>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r>
      <t>Price</t>
    </r>
    <r>
      <rPr>
        <sz val="10"/>
        <color rgb="FF333333"/>
        <rFont val="Arial"/>
        <family val="2"/>
      </rPr>
      <t> Value</t>
    </r>
  </si>
  <si>
    <t>Session Type *</t>
  </si>
  <si>
    <r>
      <t>Event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</si>
  <si>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t>Does it required to register attendee?</t>
  </si>
  <si>
    <r>
      <t>Sales Start Date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</si>
  <si>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r>
      <t>Sales End Date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</si>
  <si>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t>RETURN POLICY</t>
  </si>
  <si>
    <t>RETURN Days</t>
  </si>
  <si>
    <t>Cancellation Policy  *</t>
  </si>
  <si>
    <t>Oct25</t>
  </si>
  <si>
    <t>see</t>
  </si>
  <si>
    <t>No Refund</t>
  </si>
  <si>
    <t>Refund</t>
  </si>
  <si>
    <t>4</t>
  </si>
  <si>
    <t>cancellation21</t>
  </si>
  <si>
    <t>cancellation22</t>
  </si>
  <si>
    <t>cancellation23</t>
  </si>
  <si>
    <t>cancellation24</t>
  </si>
  <si>
    <t>01Nov-Prodcut15</t>
  </si>
  <si>
    <t>01Nov-Prodcut16</t>
  </si>
  <si>
    <t>01Nov-Prodcut17</t>
  </si>
  <si>
    <t>01Nov-Prodcut18</t>
  </si>
  <si>
    <r>
      <t>Service Name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</si>
  <si>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r>
      <t>Duration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</si>
  <si>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t>Active From Date</t>
  </si>
  <si>
    <t>Active To Date</t>
  </si>
  <si>
    <r>
      <t>Price in $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</si>
  <si>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t>URL</t>
  </si>
  <si>
    <t>Daily</t>
  </si>
  <si>
    <t>Weekly</t>
  </si>
  <si>
    <t>Monthly</t>
  </si>
  <si>
    <t>Yearly</t>
  </si>
  <si>
    <t>21</t>
  </si>
  <si>
    <t>22</t>
  </si>
  <si>
    <t>23</t>
  </si>
  <si>
    <t>24</t>
  </si>
  <si>
    <t>25</t>
  </si>
  <si>
    <t>26</t>
  </si>
  <si>
    <t>27</t>
  </si>
  <si>
    <r>
      <t>Hotel Name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</si>
  <si>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r>
      <t>Location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</si>
  <si>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r>
      <t>Hotel Description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</si>
  <si>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r>
      <t>Room Name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</si>
  <si>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r>
      <t>Price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 Value</t>
    </r>
  </si>
  <si>
    <t>Hyderabad, Telangana, India</t>
  </si>
  <si>
    <r>
      <t>Package Name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</si>
  <si>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t>Discount Amount</t>
  </si>
  <si>
    <t>Features</t>
  </si>
  <si>
    <t>15</t>
  </si>
  <si>
    <t>201</t>
  </si>
  <si>
    <t>202</t>
  </si>
  <si>
    <t>203</t>
  </si>
  <si>
    <t>204</t>
  </si>
  <si>
    <r>
      <t>Ateendee Registration Form </t>
    </r>
    <r>
      <rPr>
        <b/>
        <sz val="8"/>
        <color rgb="FFFF0000"/>
        <rFont val="Arial"/>
        <family val="2"/>
      </rPr>
      <t>*</t>
    </r>
  </si>
  <si>
    <t>Default Attendee Registration Form</t>
  </si>
  <si>
    <t>yes</t>
  </si>
  <si>
    <t>C:\Users\Corevance-7\Desktop\Copany images\All light CoreVance.png</t>
  </si>
  <si>
    <t>Image</t>
  </si>
  <si>
    <t>Set your own landing page url - Text</t>
  </si>
  <si>
    <r>
      <t>Refund Type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</si>
  <si>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r>
      <t>Refund Type Amount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</si>
  <si>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t>Percentage</t>
  </si>
  <si>
    <t>Refund Type</t>
  </si>
  <si>
    <t>Refund Amount</t>
  </si>
  <si>
    <r>
      <t>Group Name</t>
    </r>
    <r>
      <rPr>
        <sz val="10"/>
        <color rgb="FF333333"/>
        <rFont val="Arial"/>
        <family val="2"/>
      </rPr>
      <t> </t>
    </r>
  </si>
  <si>
    <t>Group Description</t>
  </si>
  <si>
    <r>
      <t>Registration Form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</si>
  <si>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r>
      <t>Price</t>
    </r>
    <r>
      <rPr>
        <sz val="10"/>
        <color rgb="FF333333"/>
        <rFont val="Arial"/>
        <family val="2"/>
      </rPr>
      <t> Amount</t>
    </r>
    <r>
      <rPr>
        <sz val="8"/>
        <color rgb="FFFF0000"/>
        <rFont val="Arial"/>
        <family val="2"/>
      </rPr>
      <t>*</t>
    </r>
  </si>
  <si>
    <r>
      <t>No Of Free Ticktes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</si>
  <si>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t>Default Sponsor Registration Form</t>
  </si>
  <si>
    <r>
      <t>Coupon Title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</si>
  <si>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r>
      <t>Coupon Type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</si>
  <si>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r>
      <t>Activation From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</si>
  <si>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r>
      <t>Expiry Date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</si>
  <si>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r>
      <t>Offer Type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</si>
  <si>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r>
      <t>Code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</si>
  <si>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t>User</t>
  </si>
  <si>
    <r>
      <t>No of User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</si>
  <si>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t>select some options</t>
  </si>
  <si>
    <t>upto 1</t>
  </si>
  <si>
    <t>upto 2</t>
  </si>
  <si>
    <t>Event</t>
  </si>
  <si>
    <t>offertype amount value</t>
  </si>
  <si>
    <t>All Attendees to register?</t>
  </si>
  <si>
    <t>Jan28 Ticket1</t>
  </si>
  <si>
    <t>Jan28 Ticket2</t>
  </si>
  <si>
    <t>Jan28 Ticket3</t>
  </si>
  <si>
    <t>Jan28 Ticket4</t>
  </si>
  <si>
    <t>02/05/2019</t>
  </si>
  <si>
    <t>02/25/2019</t>
  </si>
  <si>
    <t>Hotels</t>
  </si>
  <si>
    <t>Jan31-EventAmount</t>
  </si>
  <si>
    <t>Services</t>
  </si>
  <si>
    <t>Jan31-HotelsAmount</t>
  </si>
  <si>
    <t>Jan31-ServicesAmount</t>
  </si>
  <si>
    <t>Jan31-EventPercentage</t>
  </si>
  <si>
    <t>Jan31-HotelsPercentage</t>
  </si>
  <si>
    <t>Jan31-ServicesPercentage</t>
  </si>
  <si>
    <t>Nov03-ServiceName1</t>
  </si>
  <si>
    <t>Taj</t>
  </si>
  <si>
    <t>karan@clidiem.com</t>
  </si>
  <si>
    <t>karteek@clidiem.com</t>
  </si>
  <si>
    <t>02/10/2019 09:00 am</t>
  </si>
  <si>
    <t>02/28/2018 10:00 pm</t>
  </si>
  <si>
    <t>02/10/2019</t>
  </si>
  <si>
    <t>02/29/2019</t>
  </si>
  <si>
    <t>02/95/2019</t>
  </si>
  <si>
    <t>Feb05-Service-IwillPay-Daily</t>
  </si>
  <si>
    <t>Feb05-Service-IwillPay-Weekly</t>
  </si>
  <si>
    <t>Feb05-Service-IwillPay-Monthly</t>
  </si>
  <si>
    <t>Feb05-Service-IwillPay-Yearly</t>
  </si>
  <si>
    <t>Feb05-Service-PartiWillPay-Daily</t>
  </si>
  <si>
    <t>Feb05-Service-PartiWillPay-Weekly</t>
  </si>
  <si>
    <t>Feb05-Service-PartiWillPay-Monthly</t>
  </si>
  <si>
    <t>Feb05-Service-PartiWillPay-Yearly</t>
  </si>
  <si>
    <t>Feb05-WillPay Refund Percentage</t>
  </si>
  <si>
    <t>Feb05-WillPay Refund Amount</t>
  </si>
  <si>
    <t>Feb05-WillPay NoRefund</t>
  </si>
  <si>
    <t>Feb05-PartWillPay Refund Percentage</t>
  </si>
  <si>
    <t>Feb05-PartWillPay Refund Amount</t>
  </si>
  <si>
    <t>Feb05-PartWillPay NoRefund</t>
  </si>
  <si>
    <t>Feb07 TicketPackage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</si>
</sst>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3F3F3F"/>
      <name val="Arial"/>
      <family val="2"/>
    </font>
    <font>
      <sz val="10"/>
      <color rgb="FF333333"/>
      <name val="Arial"/>
      <family val="2"/>
    </font>
    <font>
      <sz val="9"/>
      <color rgb="FF222222"/>
      <name val="Consolas"/>
      <family val="3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11"/>
      <color rgb="FF3F3F3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49" fontId="0" fillId="0" borderId="0" xfId="0" applyNumberFormat="1"/>
    <xf numFmtId="0" fontId="4" fillId="0" borderId="0" xfId="0" applyFont="1"/>
    <xf numFmtId="49" fontId="0" fillId="0" borderId="0" xfId="0" applyNumberFormat="1" applyAlignment="1">
      <alignment horizontal="left" wrapText="1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Sh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Page"/>
      <sheetName val="LoginPage"/>
      <sheetName val="OrgRegister"/>
      <sheetName val="IndvRegister"/>
      <sheetName val="SurveySingleWinner"/>
      <sheetName val="SurveyRewardSingleWinner"/>
      <sheetName val="SurveyRewardMultipleWinner"/>
      <sheetName val="Question Types"/>
      <sheetName val="CreateGeneralQuiz"/>
      <sheetName val="CreateTriviaQuiz"/>
      <sheetName val="Satish - MarketPlace-Tickets"/>
      <sheetName val="MarketPlace-Tickets"/>
      <sheetName val="Satish - MarketPlace-Services"/>
      <sheetName val="MarketPlace-Services"/>
      <sheetName val="Satish - MarketPlace-Hotels"/>
      <sheetName val="MarketPlace-Hotels"/>
      <sheetName val="Sati-SurveyRewardSingle "/>
      <sheetName val="SurveyRewardSingleMultiple"/>
      <sheetName val="Sati-SurveyRewardMultipleWinner"/>
      <sheetName val="CreateSurvey"/>
      <sheetName val="Satish-CreateSurveyQuestions"/>
      <sheetName val="EmailMarketing"/>
      <sheetName val="CreateContacts"/>
      <sheetName val="WalletAmount"/>
      <sheetName val="Satish -MarketPlace-Products"/>
      <sheetName val="MarketPlace-Products"/>
      <sheetName val="MarketPlace-TicketPackages"/>
      <sheetName val="MarketPlace-CouponCodes"/>
    </sheetNames>
    <sheetDataSet>
      <sheetData sheetId="0">
        <row r="12">
          <cell r="C12" t="str">
            <v>Test_Ticket3</v>
          </cell>
        </row>
        <row r="13">
          <cell r="C13" t="str">
            <v>Test_Service-IwillPay-Daily</v>
          </cell>
        </row>
        <row r="14">
          <cell r="C14" t="str">
            <v>Test_Hotel -WillPay Refund Percentage</v>
          </cell>
        </row>
        <row r="16">
          <cell r="C16" t="str">
            <v>Test_EventAmount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karteek@clidiem.com" TargetMode="External"/><Relationship Id="rId2" Type="http://schemas.openxmlformats.org/officeDocument/2006/relationships/hyperlink" Target="mailto:karan@clidiem.com" TargetMode="External"/><Relationship Id="rId1" Type="http://schemas.openxmlformats.org/officeDocument/2006/relationships/hyperlink" Target="mailto:ramesh@clidiem.com" TargetMode="External"/><Relationship Id="rId6" Type="http://schemas.openxmlformats.org/officeDocument/2006/relationships/hyperlink" Target="mailto:karteek@clidiem.com" TargetMode="External"/><Relationship Id="rId5" Type="http://schemas.openxmlformats.org/officeDocument/2006/relationships/hyperlink" Target="mailto:karan@clidiem.com" TargetMode="External"/><Relationship Id="rId4" Type="http://schemas.openxmlformats.org/officeDocument/2006/relationships/hyperlink" Target="mailto:ramesh@clidiem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amesh@clidiem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ogle.com/" TargetMode="External"/><Relationship Id="rId3" Type="http://schemas.openxmlformats.org/officeDocument/2006/relationships/hyperlink" Target="http://www.google.com/" TargetMode="External"/><Relationship Id="rId7" Type="http://schemas.openxmlformats.org/officeDocument/2006/relationships/hyperlink" Target="http://www.google.com/" TargetMode="External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Relationship Id="rId6" Type="http://schemas.openxmlformats.org/officeDocument/2006/relationships/hyperlink" Target="http://www.google.com/" TargetMode="External"/><Relationship Id="rId5" Type="http://schemas.openxmlformats.org/officeDocument/2006/relationships/hyperlink" Target="http://www.google.com/" TargetMode="External"/><Relationship Id="rId4" Type="http://schemas.openxmlformats.org/officeDocument/2006/relationships/hyperlink" Target="http://www.google.com/" TargetMode="External"/><Relationship Id="rId9" Type="http://schemas.openxmlformats.org/officeDocument/2006/relationships/hyperlink" Target="http://www.google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google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ogle.com/" TargetMode="External"/><Relationship Id="rId3" Type="http://schemas.openxmlformats.org/officeDocument/2006/relationships/hyperlink" Target="http://www.google.com/" TargetMode="External"/><Relationship Id="rId7" Type="http://schemas.openxmlformats.org/officeDocument/2006/relationships/hyperlink" Target="http://www.google.com/" TargetMode="External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Relationship Id="rId6" Type="http://schemas.openxmlformats.org/officeDocument/2006/relationships/hyperlink" Target="http://www.google.com/" TargetMode="External"/><Relationship Id="rId5" Type="http://schemas.openxmlformats.org/officeDocument/2006/relationships/hyperlink" Target="http://www.google.com/" TargetMode="External"/><Relationship Id="rId4" Type="http://schemas.openxmlformats.org/officeDocument/2006/relationships/hyperlink" Target="http://www.google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googl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5"/>
  <sheetViews>
    <sheetView workbookViewId="0">
      <selection activeCell="B2" sqref="B2:B5"/>
    </sheetView>
  </sheetViews>
  <sheetFormatPr defaultRowHeight="15"/>
  <cols>
    <col min="1" max="1" width="9.140625" style="3"/>
    <col min="2" max="2" width="16.28515625" style="3" bestFit="1" customWidth="1"/>
    <col min="3" max="3" width="9.140625" style="3" customWidth="1"/>
    <col min="4" max="5" width="17.5703125" style="3" bestFit="1" customWidth="1"/>
    <col min="6" max="6" width="14.42578125" style="3" bestFit="1" customWidth="1"/>
    <col min="7" max="7" width="20" style="3" bestFit="1" customWidth="1"/>
    <col min="8" max="8" width="16.28515625" style="3" bestFit="1" customWidth="1"/>
    <col min="9" max="9" width="16" style="3" bestFit="1" customWidth="1"/>
    <col min="10" max="10" width="20" style="3" customWidth="1"/>
    <col min="11" max="11" width="18.5703125" style="3" customWidth="1"/>
    <col min="12" max="12" width="21.28515625" style="3" customWidth="1"/>
    <col min="13" max="13" width="20" style="3" customWidth="1"/>
    <col min="14" max="14" width="19.42578125" style="3" customWidth="1"/>
    <col min="15" max="18" width="19.85546875" style="3" customWidth="1"/>
    <col min="19" max="21" width="21.85546875" style="3" customWidth="1"/>
    <col min="22" max="22" width="14.7109375" style="3" customWidth="1"/>
    <col min="23" max="23" width="17.28515625" style="3" customWidth="1"/>
    <col min="24" max="24" width="13.140625" style="3" customWidth="1"/>
    <col min="25" max="25" width="16.7109375" style="3" customWidth="1"/>
    <col min="26" max="26" width="13.42578125" style="3" customWidth="1"/>
    <col min="27" max="27" width="14.140625" style="3" customWidth="1"/>
    <col min="28" max="28" width="19.140625" style="3" customWidth="1"/>
    <col min="29" max="29" width="9.140625" style="3"/>
    <col min="30" max="30" width="14.140625" style="3" customWidth="1"/>
    <col min="31" max="32" width="18" style="3" customWidth="1"/>
    <col min="33" max="16384" width="9.140625" style="3"/>
  </cols>
  <sheetData>
    <row r="1" spans="2:13">
      <c r="B1" t="s">
        <v>21</v>
      </c>
      <c r="C1" t="s">
        <v>22</v>
      </c>
      <c r="D1" s="2" t="s">
        <v>23</v>
      </c>
      <c r="E1" s="2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29</v>
      </c>
      <c r="M1" t="s">
        <v>30</v>
      </c>
    </row>
    <row r="2" spans="2:13">
      <c r="B2" s="3" t="s">
        <v>36</v>
      </c>
      <c r="C2" s="3" t="s">
        <v>7</v>
      </c>
      <c r="D2" s="3" t="s">
        <v>31</v>
      </c>
      <c r="E2" s="3" t="s">
        <v>32</v>
      </c>
      <c r="F2" s="3" t="s">
        <v>9</v>
      </c>
      <c r="G2" s="3" t="s">
        <v>20</v>
      </c>
      <c r="H2" s="3" t="s">
        <v>36</v>
      </c>
      <c r="I2" s="3" t="s">
        <v>33</v>
      </c>
      <c r="J2" s="3" t="s">
        <v>3</v>
      </c>
      <c r="K2" s="3" t="s">
        <v>9</v>
      </c>
    </row>
    <row r="3" spans="2:13">
      <c r="B3" s="3" t="s">
        <v>37</v>
      </c>
      <c r="C3" s="3" t="s">
        <v>7</v>
      </c>
      <c r="D3" s="3" t="s">
        <v>31</v>
      </c>
      <c r="E3" s="3" t="s">
        <v>32</v>
      </c>
      <c r="F3" s="3" t="s">
        <v>13</v>
      </c>
      <c r="G3" s="3" t="s">
        <v>20</v>
      </c>
      <c r="H3" s="3" t="s">
        <v>37</v>
      </c>
      <c r="I3" s="3" t="s">
        <v>35</v>
      </c>
      <c r="J3" s="3" t="s">
        <v>3</v>
      </c>
      <c r="K3" s="3" t="s">
        <v>13</v>
      </c>
      <c r="L3" s="3" t="s">
        <v>34</v>
      </c>
      <c r="M3" s="3" t="s">
        <v>13</v>
      </c>
    </row>
    <row r="4" spans="2:13">
      <c r="B4" s="3" t="s">
        <v>38</v>
      </c>
      <c r="C4" s="3" t="s">
        <v>2</v>
      </c>
      <c r="D4" s="3" t="s">
        <v>31</v>
      </c>
      <c r="E4" s="3" t="s">
        <v>32</v>
      </c>
      <c r="F4" s="3" t="s">
        <v>14</v>
      </c>
      <c r="G4" s="3" t="s">
        <v>19</v>
      </c>
      <c r="H4" s="3" t="s">
        <v>38</v>
      </c>
      <c r="I4" s="3" t="s">
        <v>33</v>
      </c>
      <c r="J4" s="3" t="s">
        <v>3</v>
      </c>
      <c r="K4" s="3" t="s">
        <v>14</v>
      </c>
    </row>
    <row r="5" spans="2:13">
      <c r="B5" s="3" t="s">
        <v>39</v>
      </c>
      <c r="C5" s="3" t="s">
        <v>2</v>
      </c>
      <c r="D5" s="3" t="s">
        <v>31</v>
      </c>
      <c r="E5" s="3" t="s">
        <v>32</v>
      </c>
      <c r="F5" s="3" t="s">
        <v>6</v>
      </c>
      <c r="G5" s="3" t="s">
        <v>19</v>
      </c>
      <c r="H5" s="3" t="s">
        <v>39</v>
      </c>
      <c r="I5" s="3" t="s">
        <v>35</v>
      </c>
      <c r="J5" s="3" t="s">
        <v>3</v>
      </c>
      <c r="K5" s="3" t="s">
        <v>6</v>
      </c>
      <c r="L5" s="3" t="s">
        <v>34</v>
      </c>
      <c r="M5" s="3" t="s">
        <v>6</v>
      </c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N7"/>
  <sheetViews>
    <sheetView workbookViewId="0">
      <selection activeCell="H15" sqref="H15"/>
    </sheetView>
  </sheetViews>
  <sheetFormatPr defaultRowHeight="15"/>
  <cols>
    <col min="2" max="2" width="24.28515625" bestFit="1" customWidth="1"/>
    <col min="3" max="3" width="13.85546875" bestFit="1" customWidth="1"/>
    <col min="4" max="4" width="20.28515625" bestFit="1" customWidth="1"/>
    <col min="5" max="5" width="21.42578125" bestFit="1" customWidth="1"/>
    <col min="6" max="6" width="16.28515625" bestFit="1" customWidth="1"/>
    <col min="7" max="7" width="12.140625" bestFit="1" customWidth="1"/>
    <col min="8" max="8" width="11.5703125" bestFit="1" customWidth="1"/>
    <col min="9" max="10" width="11.5703125" customWidth="1"/>
    <col min="11" max="11" width="22.42578125" bestFit="1" customWidth="1"/>
    <col min="12" max="12" width="24.28515625" bestFit="1" customWidth="1"/>
    <col min="13" max="13" width="20.7109375" bestFit="1" customWidth="1"/>
    <col min="14" max="14" width="11.42578125" bestFit="1" customWidth="1"/>
  </cols>
  <sheetData>
    <row r="1" spans="2:14">
      <c r="B1" t="s">
        <v>112</v>
      </c>
      <c r="C1" t="s">
        <v>113</v>
      </c>
      <c r="D1" t="s">
        <v>120</v>
      </c>
      <c r="E1" s="6" t="s">
        <v>0</v>
      </c>
      <c r="F1" t="s">
        <v>114</v>
      </c>
      <c r="G1" t="s">
        <v>115</v>
      </c>
      <c r="H1" t="s">
        <v>116</v>
      </c>
      <c r="I1" t="s">
        <v>121</v>
      </c>
      <c r="J1" t="s">
        <v>122</v>
      </c>
      <c r="K1" t="s">
        <v>124</v>
      </c>
      <c r="L1" t="s">
        <v>117</v>
      </c>
      <c r="M1" s="6" t="s">
        <v>118</v>
      </c>
      <c r="N1" t="s">
        <v>119</v>
      </c>
    </row>
    <row r="2" spans="2:14">
      <c r="B2" t="s">
        <v>133</v>
      </c>
      <c r="C2" t="s">
        <v>123</v>
      </c>
      <c r="D2" t="s">
        <v>52</v>
      </c>
      <c r="E2" t="str">
        <f>B2</f>
        <v>Jan31-EventAmount</v>
      </c>
      <c r="F2" s="3" t="s">
        <v>130</v>
      </c>
      <c r="G2" s="3" t="s">
        <v>131</v>
      </c>
      <c r="H2" s="4" t="s">
        <v>8</v>
      </c>
      <c r="I2" s="3"/>
      <c r="J2" s="3"/>
      <c r="K2" s="3" t="s">
        <v>7</v>
      </c>
      <c r="L2" t="str">
        <f>B2</f>
        <v>Jan31-EventAmount</v>
      </c>
      <c r="M2" t="s">
        <v>12</v>
      </c>
      <c r="N2" s="3" t="s">
        <v>2</v>
      </c>
    </row>
    <row r="3" spans="2:14">
      <c r="B3" t="s">
        <v>135</v>
      </c>
      <c r="C3" t="s">
        <v>132</v>
      </c>
      <c r="D3" t="s">
        <v>141</v>
      </c>
      <c r="E3" t="str">
        <f t="shared" ref="E3:E7" si="0">B3</f>
        <v>Jan31-HotelsAmount</v>
      </c>
      <c r="F3" s="3" t="s">
        <v>130</v>
      </c>
      <c r="G3" s="3" t="s">
        <v>131</v>
      </c>
      <c r="H3" s="4" t="s">
        <v>8</v>
      </c>
      <c r="K3" s="3" t="s">
        <v>2</v>
      </c>
      <c r="L3" t="str">
        <f t="shared" ref="L3:L7" si="1">B3</f>
        <v>Jan31-HotelsAmount</v>
      </c>
      <c r="M3" t="s">
        <v>142</v>
      </c>
      <c r="N3" s="3" t="s">
        <v>2</v>
      </c>
    </row>
    <row r="4" spans="2:14">
      <c r="B4" t="s">
        <v>136</v>
      </c>
      <c r="C4" t="s">
        <v>134</v>
      </c>
      <c r="D4" t="s">
        <v>140</v>
      </c>
      <c r="E4" t="str">
        <f t="shared" si="0"/>
        <v>Jan31-ServicesAmount</v>
      </c>
      <c r="F4" s="3" t="s">
        <v>130</v>
      </c>
      <c r="G4" s="3" t="s">
        <v>131</v>
      </c>
      <c r="H4" s="4" t="s">
        <v>8</v>
      </c>
      <c r="K4" s="3" t="s">
        <v>11</v>
      </c>
      <c r="L4" t="str">
        <f t="shared" si="1"/>
        <v>Jan31-ServicesAmount</v>
      </c>
      <c r="M4" t="s">
        <v>143</v>
      </c>
      <c r="N4" s="3" t="s">
        <v>2</v>
      </c>
    </row>
    <row r="5" spans="2:14">
      <c r="B5" t="s">
        <v>137</v>
      </c>
      <c r="C5" t="s">
        <v>123</v>
      </c>
      <c r="D5" t="s">
        <v>52</v>
      </c>
      <c r="E5" t="str">
        <f t="shared" si="0"/>
        <v>Jan31-EventPercentage</v>
      </c>
      <c r="F5" s="3" t="s">
        <v>130</v>
      </c>
      <c r="G5" s="3" t="s">
        <v>131</v>
      </c>
      <c r="H5" s="4" t="s">
        <v>103</v>
      </c>
      <c r="I5" s="3" t="s">
        <v>7</v>
      </c>
      <c r="J5" s="3" t="s">
        <v>5</v>
      </c>
      <c r="L5" t="str">
        <f t="shared" si="1"/>
        <v>Jan31-EventPercentage</v>
      </c>
      <c r="M5" t="s">
        <v>12</v>
      </c>
      <c r="N5" s="3" t="s">
        <v>2</v>
      </c>
    </row>
    <row r="6" spans="2:14">
      <c r="B6" t="s">
        <v>138</v>
      </c>
      <c r="C6" t="s">
        <v>132</v>
      </c>
      <c r="D6" t="s">
        <v>141</v>
      </c>
      <c r="E6" t="str">
        <f t="shared" si="0"/>
        <v>Jan31-HotelsPercentage</v>
      </c>
      <c r="F6" s="3" t="s">
        <v>130</v>
      </c>
      <c r="G6" s="3" t="s">
        <v>131</v>
      </c>
      <c r="H6" s="4" t="s">
        <v>103</v>
      </c>
      <c r="I6" s="3" t="s">
        <v>7</v>
      </c>
      <c r="J6" s="3" t="s">
        <v>10</v>
      </c>
      <c r="L6" t="str">
        <f t="shared" si="1"/>
        <v>Jan31-HotelsPercentage</v>
      </c>
      <c r="M6" t="s">
        <v>142</v>
      </c>
      <c r="N6" s="3" t="s">
        <v>2</v>
      </c>
    </row>
    <row r="7" spans="2:14">
      <c r="B7" t="s">
        <v>139</v>
      </c>
      <c r="C7" t="s">
        <v>134</v>
      </c>
      <c r="D7" t="s">
        <v>140</v>
      </c>
      <c r="E7" t="str">
        <f t="shared" si="0"/>
        <v>Jan31-ServicesPercentage</v>
      </c>
      <c r="F7" s="3" t="s">
        <v>130</v>
      </c>
      <c r="G7" s="3" t="s">
        <v>131</v>
      </c>
      <c r="H7" s="4" t="s">
        <v>103</v>
      </c>
      <c r="I7" s="3" t="s">
        <v>7</v>
      </c>
      <c r="J7" s="3" t="s">
        <v>90</v>
      </c>
      <c r="L7" t="str">
        <f t="shared" si="1"/>
        <v>Jan31-ServicesPercentage</v>
      </c>
      <c r="M7" t="s">
        <v>143</v>
      </c>
      <c r="N7" s="3" t="s">
        <v>2</v>
      </c>
    </row>
  </sheetData>
  <hyperlinks>
    <hyperlink ref="M2" r:id="rId1"/>
    <hyperlink ref="M3" r:id="rId2"/>
    <hyperlink ref="M4" r:id="rId3"/>
    <hyperlink ref="M5" r:id="rId4"/>
    <hyperlink ref="M6" r:id="rId5"/>
    <hyperlink ref="M7" r:id="rId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N2"/>
  <sheetViews>
    <sheetView workbookViewId="0">
      <selection activeCell="B3" sqref="B3"/>
    </sheetView>
  </sheetViews>
  <sheetFormatPr defaultRowHeight="15"/>
  <cols>
    <col min="2" max="2" width="24.28515625" bestFit="1" customWidth="1"/>
    <col min="3" max="3" width="13.85546875" bestFit="1" customWidth="1"/>
    <col min="4" max="4" width="20.28515625" bestFit="1" customWidth="1"/>
    <col min="5" max="5" width="24.28515625" bestFit="1" customWidth="1"/>
    <col min="6" max="6" width="16.28515625" bestFit="1" customWidth="1"/>
    <col min="7" max="7" width="12.140625" bestFit="1" customWidth="1"/>
    <col min="8" max="8" width="11.5703125" bestFit="1" customWidth="1"/>
    <col min="9" max="10" width="11.5703125" customWidth="1"/>
    <col min="11" max="11" width="22.42578125" bestFit="1" customWidth="1"/>
    <col min="12" max="12" width="24.28515625" bestFit="1" customWidth="1"/>
    <col min="13" max="13" width="20.7109375" bestFit="1" customWidth="1"/>
    <col min="14" max="14" width="11.42578125" bestFit="1" customWidth="1"/>
  </cols>
  <sheetData>
    <row r="1" spans="2:14">
      <c r="B1" t="s">
        <v>112</v>
      </c>
      <c r="C1" t="s">
        <v>113</v>
      </c>
      <c r="D1" t="s">
        <v>120</v>
      </c>
      <c r="E1" s="6" t="s">
        <v>0</v>
      </c>
      <c r="F1" t="s">
        <v>114</v>
      </c>
      <c r="G1" t="s">
        <v>115</v>
      </c>
      <c r="H1" t="s">
        <v>116</v>
      </c>
      <c r="I1" t="s">
        <v>121</v>
      </c>
      <c r="J1" t="s">
        <v>122</v>
      </c>
      <c r="K1" t="s">
        <v>124</v>
      </c>
      <c r="L1" t="s">
        <v>117</v>
      </c>
      <c r="M1" s="6" t="s">
        <v>118</v>
      </c>
      <c r="N1" t="s">
        <v>119</v>
      </c>
    </row>
    <row r="2" spans="2:14">
      <c r="B2" t="str">
        <f>[1]HomePage!$C$16</f>
        <v>Test_EventAmount</v>
      </c>
      <c r="C2" t="s">
        <v>123</v>
      </c>
      <c r="D2" t="s">
        <v>52</v>
      </c>
      <c r="E2" t="str">
        <f>B2</f>
        <v>Test_EventAmount</v>
      </c>
      <c r="F2" s="3" t="s">
        <v>146</v>
      </c>
      <c r="G2" s="3" t="s">
        <v>147</v>
      </c>
      <c r="H2" s="4" t="s">
        <v>8</v>
      </c>
      <c r="I2" s="3"/>
      <c r="J2" s="3"/>
      <c r="K2" s="3" t="s">
        <v>7</v>
      </c>
      <c r="L2" t="str">
        <f>B2</f>
        <v>Test_EventAmount</v>
      </c>
      <c r="M2" t="s">
        <v>12</v>
      </c>
      <c r="N2" s="3" t="s">
        <v>2</v>
      </c>
    </row>
  </sheetData>
  <hyperlinks>
    <hyperlink ref="M2" r:id="rId1"/>
  </hyperlinks>
  <pageMargins left="0.7" right="0.7" top="0.75" bottom="0.75" header="0.3" footer="0.3"/>
  <pageSetup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M5"/>
  <sheetViews>
    <sheetView workbookViewId="0">
      <selection activeCell="B6" sqref="B6:B14"/>
    </sheetView>
  </sheetViews>
  <sheetFormatPr defaultRowHeight="15"/>
  <cols>
    <col min="1" max="1" width="9.140625" style="3"/>
    <col min="2" max="2" width="16.28515625" style="3" bestFit="1" customWidth="1"/>
    <col min="3" max="3" width="9.140625" style="3" customWidth="1"/>
    <col min="4" max="5" width="17.5703125" style="3" bestFit="1" customWidth="1"/>
    <col min="6" max="6" width="14.42578125" style="3" bestFit="1" customWidth="1"/>
    <col min="7" max="7" width="20" style="3" bestFit="1" customWidth="1"/>
    <col min="8" max="8" width="16.28515625" style="3" bestFit="1" customWidth="1"/>
    <col min="9" max="9" width="16" style="3" bestFit="1" customWidth="1"/>
    <col min="10" max="10" width="20" style="3" customWidth="1"/>
    <col min="11" max="11" width="18.5703125" style="3" customWidth="1"/>
    <col min="12" max="12" width="21.28515625" style="3" customWidth="1"/>
    <col min="13" max="13" width="20" style="3" customWidth="1"/>
    <col min="14" max="14" width="19.42578125" style="3" customWidth="1"/>
    <col min="15" max="18" width="19.85546875" style="3" customWidth="1"/>
    <col min="19" max="21" width="21.85546875" style="3" customWidth="1"/>
    <col min="22" max="22" width="14.7109375" style="3" customWidth="1"/>
    <col min="23" max="23" width="17.28515625" style="3" customWidth="1"/>
    <col min="24" max="24" width="13.140625" style="3" customWidth="1"/>
    <col min="25" max="25" width="16.7109375" style="3" customWidth="1"/>
    <col min="26" max="26" width="13.42578125" style="3" customWidth="1"/>
    <col min="27" max="27" width="14.140625" style="3" customWidth="1"/>
    <col min="28" max="28" width="19.140625" style="3" customWidth="1"/>
    <col min="29" max="29" width="9.140625" style="3"/>
    <col min="30" max="30" width="14.140625" style="3" customWidth="1"/>
    <col min="31" max="32" width="18" style="3" customWidth="1"/>
    <col min="33" max="16384" width="9.140625" style="3"/>
  </cols>
  <sheetData>
    <row r="1" spans="2:13">
      <c r="B1" t="s">
        <v>21</v>
      </c>
      <c r="C1" t="s">
        <v>22</v>
      </c>
      <c r="D1" s="2" t="s">
        <v>23</v>
      </c>
      <c r="E1" s="2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29</v>
      </c>
      <c r="M1" t="s">
        <v>30</v>
      </c>
    </row>
    <row r="2" spans="2:13">
      <c r="B2" s="3" t="s">
        <v>60</v>
      </c>
      <c r="C2" s="3" t="s">
        <v>7</v>
      </c>
      <c r="D2" s="3" t="s">
        <v>31</v>
      </c>
      <c r="E2" s="3" t="s">
        <v>32</v>
      </c>
      <c r="F2" s="3" t="s">
        <v>9</v>
      </c>
      <c r="G2" s="3" t="s">
        <v>20</v>
      </c>
      <c r="H2" s="3" t="s">
        <v>60</v>
      </c>
      <c r="I2" s="3" t="s">
        <v>33</v>
      </c>
    </row>
    <row r="3" spans="2:13">
      <c r="B3" s="3" t="s">
        <v>61</v>
      </c>
      <c r="C3" s="3" t="s">
        <v>7</v>
      </c>
      <c r="D3" s="3" t="s">
        <v>31</v>
      </c>
      <c r="E3" s="3" t="s">
        <v>32</v>
      </c>
      <c r="F3" s="3" t="s">
        <v>13</v>
      </c>
      <c r="G3" s="3" t="s">
        <v>20</v>
      </c>
      <c r="H3" s="3" t="s">
        <v>61</v>
      </c>
      <c r="I3" s="3" t="s">
        <v>35</v>
      </c>
      <c r="J3" s="3" t="s">
        <v>3</v>
      </c>
      <c r="K3" s="3" t="s">
        <v>13</v>
      </c>
      <c r="L3" s="3" t="s">
        <v>34</v>
      </c>
      <c r="M3" s="3" t="s">
        <v>13</v>
      </c>
    </row>
    <row r="4" spans="2:13">
      <c r="B4" s="3" t="s">
        <v>62</v>
      </c>
      <c r="C4" s="3" t="s">
        <v>2</v>
      </c>
      <c r="D4" s="3" t="s">
        <v>31</v>
      </c>
      <c r="E4" s="3" t="s">
        <v>32</v>
      </c>
      <c r="F4" s="3" t="s">
        <v>14</v>
      </c>
      <c r="G4" s="3" t="s">
        <v>19</v>
      </c>
      <c r="H4" s="3" t="s">
        <v>62</v>
      </c>
      <c r="I4" s="3" t="s">
        <v>33</v>
      </c>
    </row>
    <row r="5" spans="2:13">
      <c r="B5" s="3" t="s">
        <v>63</v>
      </c>
      <c r="C5" s="3" t="s">
        <v>2</v>
      </c>
      <c r="D5" s="3" t="s">
        <v>31</v>
      </c>
      <c r="E5" s="3" t="s">
        <v>32</v>
      </c>
      <c r="F5" s="3" t="s">
        <v>6</v>
      </c>
      <c r="G5" s="3" t="s">
        <v>19</v>
      </c>
      <c r="H5" s="3" t="s">
        <v>63</v>
      </c>
      <c r="I5" s="3" t="s">
        <v>35</v>
      </c>
      <c r="J5" s="3" t="s">
        <v>3</v>
      </c>
      <c r="K5" s="3" t="s">
        <v>6</v>
      </c>
      <c r="L5" s="3" t="s">
        <v>34</v>
      </c>
      <c r="M5" s="3" t="s">
        <v>6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U13"/>
  <sheetViews>
    <sheetView workbookViewId="0">
      <selection sqref="A1:XFD1048576"/>
    </sheetView>
  </sheetViews>
  <sheetFormatPr defaultRowHeight="15" customHeight="1"/>
  <cols>
    <col min="2" max="2" width="7.140625" bestFit="1" customWidth="1"/>
    <col min="3" max="3" width="20" bestFit="1" customWidth="1"/>
    <col min="4" max="4" width="19.140625" bestFit="1" customWidth="1"/>
    <col min="5" max="5" width="19.28515625" bestFit="1" customWidth="1"/>
    <col min="6" max="6" width="20.5703125" bestFit="1" customWidth="1"/>
    <col min="7" max="7" width="27.7109375" bestFit="1" customWidth="1"/>
    <col min="8" max="8" width="33.28515625" bestFit="1" customWidth="1"/>
    <col min="9" max="10" width="32" bestFit="1" customWidth="1"/>
    <col min="11" max="11" width="13.42578125" bestFit="1" customWidth="1"/>
    <col min="12" max="12" width="21.140625" bestFit="1" customWidth="1"/>
    <col min="13" max="13" width="12" bestFit="1" customWidth="1"/>
    <col min="14" max="14" width="18.140625" bestFit="1" customWidth="1"/>
    <col min="15" max="15" width="13.28515625" bestFit="1" customWidth="1"/>
    <col min="16" max="16" width="10.140625" bestFit="1" customWidth="1"/>
    <col min="17" max="17" width="6.5703125" bestFit="1" customWidth="1"/>
    <col min="18" max="18" width="10.7109375" bestFit="1" customWidth="1"/>
    <col min="19" max="19" width="14" bestFit="1" customWidth="1"/>
    <col min="20" max="20" width="35.85546875" bestFit="1" customWidth="1"/>
    <col min="21" max="21" width="12.5703125" bestFit="1" customWidth="1"/>
  </cols>
  <sheetData>
    <row r="1" spans="2:21" ht="15" customHeight="1">
      <c r="B1" t="s">
        <v>44</v>
      </c>
      <c r="C1" t="s">
        <v>26</v>
      </c>
      <c r="D1" t="s">
        <v>46</v>
      </c>
      <c r="E1" t="s">
        <v>47</v>
      </c>
      <c r="F1" s="2" t="s">
        <v>15</v>
      </c>
      <c r="G1" t="s">
        <v>1</v>
      </c>
      <c r="H1" t="s">
        <v>100</v>
      </c>
      <c r="I1" s="2" t="s">
        <v>45</v>
      </c>
      <c r="J1" s="2" t="s">
        <v>48</v>
      </c>
      <c r="K1" t="s">
        <v>101</v>
      </c>
      <c r="L1" t="s">
        <v>102</v>
      </c>
      <c r="M1" s="2" t="s">
        <v>49</v>
      </c>
      <c r="N1" s="2" t="s">
        <v>50</v>
      </c>
      <c r="O1" t="s">
        <v>40</v>
      </c>
      <c r="P1" t="s">
        <v>18</v>
      </c>
      <c r="Q1" t="s">
        <v>41</v>
      </c>
      <c r="R1" t="s">
        <v>42</v>
      </c>
      <c r="S1" t="s">
        <v>43</v>
      </c>
      <c r="T1" s="6" t="s">
        <v>95</v>
      </c>
      <c r="U1" s="2" t="s">
        <v>0</v>
      </c>
    </row>
    <row r="2" spans="2:21" ht="15" customHeight="1">
      <c r="B2" s="3" t="s">
        <v>52</v>
      </c>
      <c r="C2" s="3" t="s">
        <v>20</v>
      </c>
      <c r="D2" s="5" t="s">
        <v>144</v>
      </c>
      <c r="E2" s="5" t="s">
        <v>145</v>
      </c>
      <c r="F2" s="3" t="s">
        <v>2</v>
      </c>
      <c r="G2" s="3" t="s">
        <v>97</v>
      </c>
      <c r="H2" s="1" t="s">
        <v>16</v>
      </c>
      <c r="J2" t="s">
        <v>54</v>
      </c>
      <c r="K2" s="4" t="s">
        <v>103</v>
      </c>
      <c r="L2" s="3" t="s">
        <v>7</v>
      </c>
      <c r="M2" s="3" t="s">
        <v>7</v>
      </c>
      <c r="N2" t="s">
        <v>56</v>
      </c>
      <c r="O2" t="s">
        <v>126</v>
      </c>
      <c r="P2" s="3" t="s">
        <v>2</v>
      </c>
      <c r="Q2" t="s">
        <v>4</v>
      </c>
      <c r="R2" s="3" t="s">
        <v>9</v>
      </c>
      <c r="S2" s="3" t="s">
        <v>51</v>
      </c>
      <c r="T2" s="4" t="s">
        <v>96</v>
      </c>
      <c r="U2" t="str">
        <f>O2</f>
        <v>Jan28 Ticket1</v>
      </c>
    </row>
    <row r="3" spans="2:21" ht="15" customHeight="1">
      <c r="B3" s="3" t="s">
        <v>52</v>
      </c>
      <c r="C3" s="3" t="s">
        <v>20</v>
      </c>
      <c r="D3" s="5" t="s">
        <v>144</v>
      </c>
      <c r="E3" s="5" t="s">
        <v>145</v>
      </c>
      <c r="F3" s="3" t="s">
        <v>2</v>
      </c>
      <c r="H3" s="1" t="s">
        <v>16</v>
      </c>
      <c r="J3" t="s">
        <v>54</v>
      </c>
      <c r="K3" s="4" t="s">
        <v>8</v>
      </c>
      <c r="L3" s="3" t="s">
        <v>10</v>
      </c>
      <c r="M3" s="3" t="s">
        <v>7</v>
      </c>
      <c r="N3" t="s">
        <v>56</v>
      </c>
      <c r="O3" t="s">
        <v>126</v>
      </c>
      <c r="P3" s="3" t="s">
        <v>2</v>
      </c>
      <c r="Q3" t="s">
        <v>4</v>
      </c>
      <c r="R3" s="3" t="s">
        <v>9</v>
      </c>
      <c r="S3" s="3" t="s">
        <v>51</v>
      </c>
      <c r="T3" s="4" t="s">
        <v>96</v>
      </c>
      <c r="U3" t="str">
        <f>O3</f>
        <v>Jan28 Ticket1</v>
      </c>
    </row>
    <row r="4" spans="2:21" ht="15" customHeight="1">
      <c r="B4" s="3" t="s">
        <v>52</v>
      </c>
      <c r="C4" s="3" t="s">
        <v>20</v>
      </c>
      <c r="D4" s="5" t="s">
        <v>144</v>
      </c>
      <c r="E4" s="5" t="s">
        <v>145</v>
      </c>
      <c r="F4" s="3" t="s">
        <v>11</v>
      </c>
      <c r="H4" s="1" t="s">
        <v>16</v>
      </c>
      <c r="J4" t="s">
        <v>53</v>
      </c>
      <c r="M4" s="3" t="s">
        <v>7</v>
      </c>
      <c r="N4" t="s">
        <v>57</v>
      </c>
      <c r="O4" t="s">
        <v>127</v>
      </c>
      <c r="P4" s="3" t="s">
        <v>11</v>
      </c>
      <c r="Q4" t="s">
        <v>4</v>
      </c>
      <c r="R4" s="3" t="s">
        <v>13</v>
      </c>
      <c r="S4" s="3" t="s">
        <v>51</v>
      </c>
      <c r="T4" s="4" t="s">
        <v>96</v>
      </c>
      <c r="U4" t="str">
        <f t="shared" ref="U4:U13" si="0">O4</f>
        <v>Jan28 Ticket2</v>
      </c>
    </row>
    <row r="5" spans="2:21" ht="15" customHeight="1">
      <c r="B5" s="3" t="s">
        <v>52</v>
      </c>
      <c r="C5" s="3" t="s">
        <v>20</v>
      </c>
      <c r="D5" s="5" t="s">
        <v>144</v>
      </c>
      <c r="E5" s="5" t="s">
        <v>145</v>
      </c>
      <c r="F5" s="3" t="s">
        <v>2</v>
      </c>
      <c r="H5" s="1" t="s">
        <v>16</v>
      </c>
      <c r="I5" t="s">
        <v>97</v>
      </c>
      <c r="J5" t="s">
        <v>54</v>
      </c>
      <c r="K5" s="4" t="s">
        <v>103</v>
      </c>
      <c r="L5" s="3" t="s">
        <v>5</v>
      </c>
      <c r="M5" s="3" t="s">
        <v>7</v>
      </c>
      <c r="N5" t="s">
        <v>56</v>
      </c>
      <c r="O5" t="s">
        <v>126</v>
      </c>
      <c r="P5" s="3" t="s">
        <v>2</v>
      </c>
      <c r="Q5" t="s">
        <v>4</v>
      </c>
      <c r="R5" s="3" t="s">
        <v>9</v>
      </c>
      <c r="S5" s="3" t="s">
        <v>51</v>
      </c>
      <c r="T5" s="4" t="s">
        <v>96</v>
      </c>
      <c r="U5" t="str">
        <f>O5</f>
        <v>Jan28 Ticket1</v>
      </c>
    </row>
    <row r="6" spans="2:21" ht="15" customHeight="1">
      <c r="B6" s="3" t="s">
        <v>52</v>
      </c>
      <c r="C6" s="3" t="s">
        <v>20</v>
      </c>
      <c r="D6" s="5" t="s">
        <v>144</v>
      </c>
      <c r="E6" s="5" t="s">
        <v>145</v>
      </c>
      <c r="F6" s="3" t="s">
        <v>2</v>
      </c>
      <c r="H6" s="1" t="s">
        <v>16</v>
      </c>
      <c r="I6" t="s">
        <v>97</v>
      </c>
      <c r="J6" t="s">
        <v>54</v>
      </c>
      <c r="K6" s="4" t="s">
        <v>8</v>
      </c>
      <c r="L6" s="3" t="s">
        <v>9</v>
      </c>
      <c r="M6" s="3" t="s">
        <v>7</v>
      </c>
      <c r="N6" t="s">
        <v>56</v>
      </c>
      <c r="O6" t="s">
        <v>126</v>
      </c>
      <c r="P6" s="3" t="s">
        <v>2</v>
      </c>
      <c r="Q6" t="s">
        <v>4</v>
      </c>
      <c r="R6" s="3" t="s">
        <v>9</v>
      </c>
      <c r="S6" s="3" t="s">
        <v>51</v>
      </c>
      <c r="T6" s="4" t="s">
        <v>96</v>
      </c>
      <c r="U6" t="str">
        <f>O6</f>
        <v>Jan28 Ticket1</v>
      </c>
    </row>
    <row r="7" spans="2:21" ht="15" customHeight="1">
      <c r="B7" s="3" t="s">
        <v>52</v>
      </c>
      <c r="C7" s="3" t="s">
        <v>20</v>
      </c>
      <c r="D7" s="5" t="s">
        <v>144</v>
      </c>
      <c r="E7" s="5" t="s">
        <v>145</v>
      </c>
      <c r="F7" s="3" t="s">
        <v>11</v>
      </c>
      <c r="H7" s="1" t="s">
        <v>16</v>
      </c>
      <c r="I7" t="s">
        <v>97</v>
      </c>
      <c r="J7" t="s">
        <v>53</v>
      </c>
      <c r="M7" s="3" t="s">
        <v>7</v>
      </c>
      <c r="N7" t="s">
        <v>57</v>
      </c>
      <c r="O7" t="s">
        <v>127</v>
      </c>
      <c r="P7" s="3" t="s">
        <v>11</v>
      </c>
      <c r="Q7" t="s">
        <v>4</v>
      </c>
      <c r="R7" s="3" t="s">
        <v>13</v>
      </c>
      <c r="S7" s="3" t="s">
        <v>51</v>
      </c>
      <c r="T7" s="4" t="s">
        <v>96</v>
      </c>
      <c r="U7" t="str">
        <f t="shared" ref="U7" si="1">O7</f>
        <v>Jan28 Ticket2</v>
      </c>
    </row>
    <row r="8" spans="2:21" ht="15" customHeight="1">
      <c r="B8" s="3" t="s">
        <v>52</v>
      </c>
      <c r="C8" s="3" t="s">
        <v>19</v>
      </c>
      <c r="D8" s="5" t="s">
        <v>144</v>
      </c>
      <c r="E8" s="5" t="s">
        <v>145</v>
      </c>
      <c r="F8" s="3" t="s">
        <v>55</v>
      </c>
      <c r="G8" s="3" t="s">
        <v>97</v>
      </c>
      <c r="H8" s="1" t="s">
        <v>16</v>
      </c>
      <c r="J8" t="s">
        <v>54</v>
      </c>
      <c r="K8" s="4" t="s">
        <v>103</v>
      </c>
      <c r="L8" s="3" t="s">
        <v>11</v>
      </c>
      <c r="M8" s="3" t="s">
        <v>7</v>
      </c>
      <c r="N8" t="s">
        <v>58</v>
      </c>
      <c r="O8" t="s">
        <v>128</v>
      </c>
      <c r="P8" s="3" t="s">
        <v>55</v>
      </c>
      <c r="Q8" t="s">
        <v>4</v>
      </c>
      <c r="R8" s="3" t="s">
        <v>9</v>
      </c>
      <c r="S8" s="3" t="s">
        <v>51</v>
      </c>
      <c r="T8" s="4" t="s">
        <v>96</v>
      </c>
      <c r="U8" t="str">
        <f t="shared" si="0"/>
        <v>Jan28 Ticket3</v>
      </c>
    </row>
    <row r="9" spans="2:21" ht="15" customHeight="1">
      <c r="B9" s="3" t="s">
        <v>52</v>
      </c>
      <c r="C9" s="3" t="s">
        <v>19</v>
      </c>
      <c r="D9" s="5" t="s">
        <v>144</v>
      </c>
      <c r="E9" s="5" t="s">
        <v>145</v>
      </c>
      <c r="F9" s="3" t="s">
        <v>55</v>
      </c>
      <c r="H9" s="1" t="s">
        <v>16</v>
      </c>
      <c r="J9" t="s">
        <v>54</v>
      </c>
      <c r="K9" s="4" t="s">
        <v>8</v>
      </c>
      <c r="L9" s="3" t="s">
        <v>13</v>
      </c>
      <c r="M9" s="3" t="s">
        <v>7</v>
      </c>
      <c r="N9" t="s">
        <v>58</v>
      </c>
      <c r="O9" t="s">
        <v>128</v>
      </c>
      <c r="P9" s="3" t="s">
        <v>55</v>
      </c>
      <c r="Q9" t="s">
        <v>4</v>
      </c>
      <c r="R9" s="3" t="s">
        <v>9</v>
      </c>
      <c r="S9" s="3" t="s">
        <v>51</v>
      </c>
      <c r="T9" s="4" t="s">
        <v>96</v>
      </c>
      <c r="U9" t="str">
        <f t="shared" si="0"/>
        <v>Jan28 Ticket3</v>
      </c>
    </row>
    <row r="10" spans="2:21" ht="15" customHeight="1">
      <c r="B10" s="3" t="s">
        <v>52</v>
      </c>
      <c r="C10" s="3" t="s">
        <v>19</v>
      </c>
      <c r="D10" s="5" t="s">
        <v>144</v>
      </c>
      <c r="E10" s="5" t="s">
        <v>145</v>
      </c>
      <c r="F10" s="3" t="s">
        <v>5</v>
      </c>
      <c r="H10" s="1" t="s">
        <v>16</v>
      </c>
      <c r="J10" t="s">
        <v>53</v>
      </c>
      <c r="M10" s="3" t="s">
        <v>7</v>
      </c>
      <c r="N10" t="s">
        <v>59</v>
      </c>
      <c r="O10" t="s">
        <v>129</v>
      </c>
      <c r="P10" s="3" t="s">
        <v>5</v>
      </c>
      <c r="Q10" t="s">
        <v>4</v>
      </c>
      <c r="R10" s="3" t="s">
        <v>13</v>
      </c>
      <c r="S10" s="3" t="s">
        <v>51</v>
      </c>
      <c r="T10" s="4" t="s">
        <v>96</v>
      </c>
      <c r="U10" t="str">
        <f t="shared" si="0"/>
        <v>Jan28 Ticket4</v>
      </c>
    </row>
    <row r="11" spans="2:21" ht="15" customHeight="1">
      <c r="B11" s="3" t="s">
        <v>52</v>
      </c>
      <c r="C11" s="3" t="s">
        <v>19</v>
      </c>
      <c r="D11" s="5" t="s">
        <v>144</v>
      </c>
      <c r="E11" s="5" t="s">
        <v>145</v>
      </c>
      <c r="F11" s="3" t="s">
        <v>55</v>
      </c>
      <c r="H11" s="1" t="s">
        <v>16</v>
      </c>
      <c r="I11" t="s">
        <v>97</v>
      </c>
      <c r="J11" t="s">
        <v>54</v>
      </c>
      <c r="K11" s="4" t="s">
        <v>103</v>
      </c>
      <c r="L11" s="3" t="s">
        <v>10</v>
      </c>
      <c r="M11" s="3" t="s">
        <v>7</v>
      </c>
      <c r="N11" t="s">
        <v>58</v>
      </c>
      <c r="O11" t="s">
        <v>128</v>
      </c>
      <c r="P11" s="3" t="s">
        <v>55</v>
      </c>
      <c r="Q11" t="s">
        <v>4</v>
      </c>
      <c r="R11" s="3" t="s">
        <v>9</v>
      </c>
      <c r="S11" s="3" t="s">
        <v>51</v>
      </c>
      <c r="T11" s="4" t="s">
        <v>96</v>
      </c>
      <c r="U11" t="str">
        <f t="shared" si="0"/>
        <v>Jan28 Ticket3</v>
      </c>
    </row>
    <row r="12" spans="2:21" ht="15" customHeight="1">
      <c r="B12" s="3" t="s">
        <v>52</v>
      </c>
      <c r="C12" s="3" t="s">
        <v>19</v>
      </c>
      <c r="D12" s="5" t="s">
        <v>144</v>
      </c>
      <c r="E12" s="5" t="s">
        <v>145</v>
      </c>
      <c r="F12" s="3" t="s">
        <v>55</v>
      </c>
      <c r="H12" s="1" t="s">
        <v>16</v>
      </c>
      <c r="I12" t="s">
        <v>97</v>
      </c>
      <c r="J12" t="s">
        <v>54</v>
      </c>
      <c r="K12" s="4" t="s">
        <v>8</v>
      </c>
      <c r="L12" s="3" t="s">
        <v>90</v>
      </c>
      <c r="M12" s="3" t="s">
        <v>7</v>
      </c>
      <c r="N12" t="s">
        <v>58</v>
      </c>
      <c r="O12" t="s">
        <v>128</v>
      </c>
      <c r="P12" s="3" t="s">
        <v>55</v>
      </c>
      <c r="Q12" t="s">
        <v>4</v>
      </c>
      <c r="R12" s="3" t="s">
        <v>9</v>
      </c>
      <c r="S12" s="3" t="s">
        <v>51</v>
      </c>
      <c r="T12" s="4" t="s">
        <v>96</v>
      </c>
      <c r="U12" t="str">
        <f t="shared" si="0"/>
        <v>Jan28 Ticket3</v>
      </c>
    </row>
    <row r="13" spans="2:21" ht="15" customHeight="1">
      <c r="B13" s="3" t="s">
        <v>52</v>
      </c>
      <c r="C13" s="3" t="s">
        <v>19</v>
      </c>
      <c r="D13" s="5" t="s">
        <v>144</v>
      </c>
      <c r="E13" s="5" t="s">
        <v>145</v>
      </c>
      <c r="F13" s="3" t="s">
        <v>5</v>
      </c>
      <c r="H13" s="1" t="s">
        <v>16</v>
      </c>
      <c r="I13" t="s">
        <v>97</v>
      </c>
      <c r="J13" t="s">
        <v>53</v>
      </c>
      <c r="M13" s="3" t="s">
        <v>7</v>
      </c>
      <c r="N13" t="s">
        <v>59</v>
      </c>
      <c r="O13" t="s">
        <v>129</v>
      </c>
      <c r="P13" s="3" t="s">
        <v>5</v>
      </c>
      <c r="Q13" t="s">
        <v>4</v>
      </c>
      <c r="R13" s="3" t="s">
        <v>13</v>
      </c>
      <c r="S13" s="3" t="s">
        <v>51</v>
      </c>
      <c r="T13" s="4" t="s">
        <v>96</v>
      </c>
      <c r="U13" t="str">
        <f t="shared" si="0"/>
        <v>Jan28 Ticket4</v>
      </c>
    </row>
  </sheetData>
  <hyperlinks>
    <hyperlink ref="H2" r:id="rId1"/>
    <hyperlink ref="H4:H10" r:id="rId2" display="www.google.com"/>
    <hyperlink ref="H3" r:id="rId3"/>
    <hyperlink ref="H9" r:id="rId4"/>
    <hyperlink ref="H5" r:id="rId5"/>
    <hyperlink ref="H7" r:id="rId6"/>
    <hyperlink ref="H6" r:id="rId7"/>
    <hyperlink ref="H11:H13" r:id="rId8" display="www.google.com"/>
    <hyperlink ref="H12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U2"/>
  <sheetViews>
    <sheetView workbookViewId="0">
      <selection sqref="A1:XFD1048576"/>
    </sheetView>
  </sheetViews>
  <sheetFormatPr defaultRowHeight="15" customHeight="1"/>
  <cols>
    <col min="2" max="2" width="14.7109375" bestFit="1" customWidth="1"/>
    <col min="3" max="3" width="21.42578125" bestFit="1" customWidth="1"/>
    <col min="4" max="4" width="19.140625" bestFit="1" customWidth="1"/>
    <col min="5" max="5" width="19.28515625" bestFit="1" customWidth="1"/>
    <col min="6" max="6" width="20.5703125" bestFit="1" customWidth="1"/>
    <col min="7" max="7" width="27.7109375" bestFit="1" customWidth="1"/>
    <col min="8" max="8" width="33.28515625" bestFit="1" customWidth="1"/>
    <col min="9" max="9" width="24.140625" bestFit="1" customWidth="1"/>
    <col min="10" max="10" width="32" bestFit="1" customWidth="1"/>
    <col min="11" max="11" width="23.28515625" customWidth="1"/>
    <col min="12" max="12" width="21.140625" bestFit="1" customWidth="1"/>
    <col min="13" max="13" width="20.5703125" bestFit="1" customWidth="1"/>
    <col min="14" max="14" width="14.140625" bestFit="1" customWidth="1"/>
    <col min="15" max="15" width="12" bestFit="1" customWidth="1"/>
    <col min="16" max="16" width="18.140625" bestFit="1" customWidth="1"/>
    <col min="20" max="20" width="35.85546875" bestFit="1" customWidth="1"/>
    <col min="21" max="21" width="13.140625" bestFit="1" customWidth="1"/>
  </cols>
  <sheetData>
    <row r="1" spans="2:21" ht="15" customHeight="1">
      <c r="B1" t="s">
        <v>44</v>
      </c>
      <c r="C1" t="s">
        <v>26</v>
      </c>
      <c r="D1" t="s">
        <v>46</v>
      </c>
      <c r="E1" t="s">
        <v>47</v>
      </c>
      <c r="F1" s="2" t="s">
        <v>15</v>
      </c>
      <c r="G1" t="s">
        <v>1</v>
      </c>
      <c r="H1" t="s">
        <v>100</v>
      </c>
      <c r="I1" t="s">
        <v>125</v>
      </c>
      <c r="J1" s="2" t="s">
        <v>48</v>
      </c>
      <c r="K1" t="s">
        <v>101</v>
      </c>
      <c r="L1" t="s">
        <v>102</v>
      </c>
      <c r="M1" s="2" t="s">
        <v>49</v>
      </c>
      <c r="N1" s="2" t="s">
        <v>50</v>
      </c>
      <c r="O1" t="s">
        <v>40</v>
      </c>
      <c r="P1" t="s">
        <v>18</v>
      </c>
      <c r="Q1" t="s">
        <v>41</v>
      </c>
      <c r="R1" t="s">
        <v>42</v>
      </c>
      <c r="S1" t="s">
        <v>43</v>
      </c>
      <c r="T1" s="6" t="s">
        <v>95</v>
      </c>
      <c r="U1" s="2" t="s">
        <v>0</v>
      </c>
    </row>
    <row r="2" spans="2:21" ht="15" customHeight="1">
      <c r="B2" s="3" t="s">
        <v>52</v>
      </c>
      <c r="C2" s="3" t="s">
        <v>20</v>
      </c>
      <c r="D2" s="5" t="s">
        <v>144</v>
      </c>
      <c r="E2" s="5" t="s">
        <v>145</v>
      </c>
      <c r="F2" s="3" t="s">
        <v>2</v>
      </c>
      <c r="G2" s="3" t="s">
        <v>97</v>
      </c>
      <c r="H2" s="1" t="s">
        <v>16</v>
      </c>
      <c r="J2" t="s">
        <v>54</v>
      </c>
      <c r="K2" s="4" t="s">
        <v>103</v>
      </c>
      <c r="L2" s="3" t="s">
        <v>7</v>
      </c>
      <c r="M2" s="3" t="s">
        <v>7</v>
      </c>
      <c r="N2" t="s">
        <v>56</v>
      </c>
      <c r="O2" t="str">
        <f>[1]HomePage!$C$12</f>
        <v>Test_Ticket3</v>
      </c>
      <c r="P2" s="3" t="s">
        <v>2</v>
      </c>
      <c r="Q2" t="s">
        <v>4</v>
      </c>
      <c r="R2" s="3" t="s">
        <v>9</v>
      </c>
      <c r="S2" s="3" t="s">
        <v>51</v>
      </c>
      <c r="T2" s="4" t="s">
        <v>96</v>
      </c>
      <c r="U2" t="str">
        <f>O2</f>
        <v>Test_Ticket3</v>
      </c>
    </row>
  </sheetData>
  <hyperlinks>
    <hyperlink ref="H2" r:id="rId1"/>
  </hyperlinks>
  <pageMargins left="0.7" right="0.7" top="0.75" bottom="0.75" header="0.3" footer="0.3"/>
  <pageSetup orientation="portrait" horizontalDpi="200" verticalDpi="20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I9"/>
  <sheetViews>
    <sheetView workbookViewId="0">
      <selection sqref="A1:XFD1048576"/>
    </sheetView>
  </sheetViews>
  <sheetFormatPr defaultRowHeight="15"/>
  <cols>
    <col min="2" max="3" width="34.28515625" bestFit="1" customWidth="1"/>
    <col min="4" max="4" width="9.85546875" bestFit="1" customWidth="1"/>
    <col min="5" max="6" width="17.5703125" bestFit="1" customWidth="1"/>
    <col min="7" max="7" width="10.140625" bestFit="1" customWidth="1"/>
    <col min="8" max="8" width="16.7109375" bestFit="1" customWidth="1"/>
    <col min="9" max="9" width="20" bestFit="1" customWidth="1"/>
  </cols>
  <sheetData>
    <row r="1" spans="2:9">
      <c r="B1" t="s">
        <v>64</v>
      </c>
      <c r="C1" t="s">
        <v>27</v>
      </c>
      <c r="D1" t="s">
        <v>65</v>
      </c>
      <c r="E1" s="2" t="s">
        <v>66</v>
      </c>
      <c r="F1" s="2" t="s">
        <v>67</v>
      </c>
      <c r="G1" t="s">
        <v>68</v>
      </c>
      <c r="H1" s="2" t="s">
        <v>69</v>
      </c>
      <c r="I1" t="s">
        <v>26</v>
      </c>
    </row>
    <row r="2" spans="2:9">
      <c r="B2" t="s">
        <v>149</v>
      </c>
      <c r="C2" t="str">
        <f>B2</f>
        <v>Feb05-Service-IwillPay-Daily</v>
      </c>
      <c r="D2" t="s">
        <v>70</v>
      </c>
      <c r="E2" s="3" t="s">
        <v>146</v>
      </c>
      <c r="F2" s="3" t="s">
        <v>148</v>
      </c>
      <c r="G2" s="3" t="s">
        <v>9</v>
      </c>
      <c r="H2" s="1" t="s">
        <v>16</v>
      </c>
      <c r="I2" t="s">
        <v>20</v>
      </c>
    </row>
    <row r="3" spans="2:9">
      <c r="B3" t="s">
        <v>150</v>
      </c>
      <c r="C3" t="str">
        <f t="shared" ref="C3:C9" si="0">B3</f>
        <v>Feb05-Service-IwillPay-Weekly</v>
      </c>
      <c r="D3" t="s">
        <v>71</v>
      </c>
      <c r="E3" s="3" t="s">
        <v>146</v>
      </c>
      <c r="F3" s="3" t="s">
        <v>148</v>
      </c>
      <c r="G3" s="3" t="s">
        <v>74</v>
      </c>
      <c r="H3" s="1" t="s">
        <v>16</v>
      </c>
      <c r="I3" t="s">
        <v>20</v>
      </c>
    </row>
    <row r="4" spans="2:9">
      <c r="B4" t="s">
        <v>151</v>
      </c>
      <c r="C4" t="str">
        <f t="shared" si="0"/>
        <v>Feb05-Service-IwillPay-Monthly</v>
      </c>
      <c r="D4" t="s">
        <v>72</v>
      </c>
      <c r="E4" s="3" t="s">
        <v>146</v>
      </c>
      <c r="F4" s="3" t="s">
        <v>148</v>
      </c>
      <c r="G4" s="3" t="s">
        <v>75</v>
      </c>
      <c r="H4" s="1" t="s">
        <v>16</v>
      </c>
      <c r="I4" t="s">
        <v>20</v>
      </c>
    </row>
    <row r="5" spans="2:9">
      <c r="B5" t="s">
        <v>152</v>
      </c>
      <c r="C5" t="str">
        <f t="shared" si="0"/>
        <v>Feb05-Service-IwillPay-Yearly</v>
      </c>
      <c r="D5" t="s">
        <v>73</v>
      </c>
      <c r="E5" s="3" t="s">
        <v>146</v>
      </c>
      <c r="F5" s="3" t="s">
        <v>148</v>
      </c>
      <c r="G5" s="3" t="s">
        <v>76</v>
      </c>
      <c r="H5" s="1" t="s">
        <v>16</v>
      </c>
      <c r="I5" t="s">
        <v>20</v>
      </c>
    </row>
    <row r="6" spans="2:9">
      <c r="B6" t="s">
        <v>153</v>
      </c>
      <c r="C6" t="str">
        <f t="shared" si="0"/>
        <v>Feb05-Service-PartiWillPay-Daily</v>
      </c>
      <c r="D6" t="s">
        <v>70</v>
      </c>
      <c r="E6" s="3" t="s">
        <v>146</v>
      </c>
      <c r="F6" s="3" t="s">
        <v>148</v>
      </c>
      <c r="G6" s="3" t="s">
        <v>77</v>
      </c>
      <c r="H6" s="1" t="s">
        <v>16</v>
      </c>
      <c r="I6" s="3" t="s">
        <v>19</v>
      </c>
    </row>
    <row r="7" spans="2:9">
      <c r="B7" t="s">
        <v>154</v>
      </c>
      <c r="C7" t="str">
        <f t="shared" si="0"/>
        <v>Feb05-Service-PartiWillPay-Weekly</v>
      </c>
      <c r="D7" t="s">
        <v>71</v>
      </c>
      <c r="E7" s="3" t="s">
        <v>146</v>
      </c>
      <c r="F7" s="3" t="s">
        <v>148</v>
      </c>
      <c r="G7" s="3" t="s">
        <v>78</v>
      </c>
      <c r="H7" s="1" t="s">
        <v>16</v>
      </c>
      <c r="I7" s="3" t="s">
        <v>19</v>
      </c>
    </row>
    <row r="8" spans="2:9">
      <c r="B8" t="s">
        <v>155</v>
      </c>
      <c r="C8" t="str">
        <f t="shared" si="0"/>
        <v>Feb05-Service-PartiWillPay-Monthly</v>
      </c>
      <c r="D8" t="s">
        <v>72</v>
      </c>
      <c r="E8" s="3" t="s">
        <v>146</v>
      </c>
      <c r="F8" s="3" t="s">
        <v>148</v>
      </c>
      <c r="G8" s="3" t="s">
        <v>79</v>
      </c>
      <c r="H8" s="1" t="s">
        <v>16</v>
      </c>
      <c r="I8" s="3" t="s">
        <v>19</v>
      </c>
    </row>
    <row r="9" spans="2:9">
      <c r="B9" t="s">
        <v>156</v>
      </c>
      <c r="C9" t="str">
        <f t="shared" si="0"/>
        <v>Feb05-Service-PartiWillPay-Yearly</v>
      </c>
      <c r="D9" t="s">
        <v>73</v>
      </c>
      <c r="E9" s="3" t="s">
        <v>146</v>
      </c>
      <c r="F9" s="3" t="s">
        <v>148</v>
      </c>
      <c r="G9" s="3" t="s">
        <v>80</v>
      </c>
      <c r="H9" s="1" t="s">
        <v>16</v>
      </c>
      <c r="I9" s="3" t="s">
        <v>19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I2"/>
  <sheetViews>
    <sheetView workbookViewId="0">
      <selection sqref="A1:XFD1048576"/>
    </sheetView>
  </sheetViews>
  <sheetFormatPr defaultRowHeight="15"/>
  <cols>
    <col min="2" max="3" width="34.28515625" bestFit="1" customWidth="1"/>
    <col min="4" max="4" width="9.85546875" bestFit="1" customWidth="1"/>
    <col min="5" max="6" width="17.5703125" bestFit="1" customWidth="1"/>
    <col min="7" max="7" width="10.140625" bestFit="1" customWidth="1"/>
    <col min="8" max="8" width="16.7109375" bestFit="1" customWidth="1"/>
    <col min="9" max="9" width="20" bestFit="1" customWidth="1"/>
  </cols>
  <sheetData>
    <row r="1" spans="2:9">
      <c r="B1" t="s">
        <v>64</v>
      </c>
      <c r="C1" t="s">
        <v>27</v>
      </c>
      <c r="D1" t="s">
        <v>65</v>
      </c>
      <c r="E1" s="2" t="s">
        <v>66</v>
      </c>
      <c r="F1" s="2" t="s">
        <v>67</v>
      </c>
      <c r="G1" t="s">
        <v>68</v>
      </c>
      <c r="H1" s="2" t="s">
        <v>69</v>
      </c>
      <c r="I1" t="s">
        <v>26</v>
      </c>
    </row>
    <row r="2" spans="2:9">
      <c r="B2" t="str">
        <f>[1]HomePage!$C$13</f>
        <v>Test_Service-IwillPay-Daily</v>
      </c>
      <c r="C2" t="str">
        <f>B2</f>
        <v>Test_Service-IwillPay-Daily</v>
      </c>
      <c r="D2" t="s">
        <v>70</v>
      </c>
      <c r="E2" s="3" t="s">
        <v>146</v>
      </c>
      <c r="F2" s="3" t="s">
        <v>148</v>
      </c>
      <c r="G2" s="3" t="s">
        <v>9</v>
      </c>
      <c r="H2" s="1" t="s">
        <v>16</v>
      </c>
      <c r="I2" t="s">
        <v>20</v>
      </c>
    </row>
  </sheetData>
  <hyperlinks>
    <hyperlink ref="H2" r:id="rId1"/>
  </hyperlinks>
  <pageMargins left="0.7" right="0.7" top="0.75" bottom="0.75" header="0.3" footer="0.3"/>
  <pageSetup orientation="portrait" horizontalDpi="200" verticalDpi="200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:S7"/>
  <sheetViews>
    <sheetView workbookViewId="0">
      <selection sqref="A1:XFD1048576"/>
    </sheetView>
  </sheetViews>
  <sheetFormatPr defaultRowHeight="15"/>
  <cols>
    <col min="3" max="3" width="15" bestFit="1" customWidth="1"/>
    <col min="4" max="4" width="7.140625" bestFit="1" customWidth="1"/>
    <col min="5" max="5" width="20" bestFit="1" customWidth="1"/>
    <col min="6" max="6" width="26.5703125" bestFit="1" customWidth="1"/>
    <col min="7" max="7" width="19.140625" bestFit="1" customWidth="1"/>
    <col min="8" max="8" width="19.28515625" bestFit="1" customWidth="1"/>
    <col min="9" max="9" width="17.85546875" bestFit="1" customWidth="1"/>
    <col min="10" max="10" width="14.7109375" bestFit="1" customWidth="1"/>
    <col min="11" max="12" width="14.7109375" customWidth="1"/>
    <col min="13" max="13" width="12.5703125" bestFit="1" customWidth="1"/>
    <col min="14" max="14" width="26.140625" bestFit="1" customWidth="1"/>
    <col min="15" max="15" width="13.140625" bestFit="1" customWidth="1"/>
    <col min="16" max="16" width="9.85546875" bestFit="1" customWidth="1"/>
    <col min="18" max="18" width="11" bestFit="1" customWidth="1"/>
    <col min="19" max="19" width="14.28515625" bestFit="1" customWidth="1"/>
  </cols>
  <sheetData>
    <row r="1" spans="2:19">
      <c r="B1" t="s">
        <v>99</v>
      </c>
      <c r="C1" t="s">
        <v>81</v>
      </c>
      <c r="D1" t="s">
        <v>44</v>
      </c>
      <c r="E1" t="s">
        <v>26</v>
      </c>
      <c r="F1" t="s">
        <v>82</v>
      </c>
      <c r="G1" t="s">
        <v>46</v>
      </c>
      <c r="H1" t="s">
        <v>47</v>
      </c>
      <c r="I1" t="s">
        <v>83</v>
      </c>
      <c r="J1" t="s">
        <v>48</v>
      </c>
      <c r="K1" s="6" t="s">
        <v>104</v>
      </c>
      <c r="L1" s="6" t="s">
        <v>105</v>
      </c>
      <c r="M1" t="s">
        <v>49</v>
      </c>
      <c r="N1" t="s">
        <v>17</v>
      </c>
      <c r="O1" t="s">
        <v>84</v>
      </c>
      <c r="P1" t="s">
        <v>22</v>
      </c>
      <c r="Q1" t="s">
        <v>41</v>
      </c>
      <c r="R1" t="s">
        <v>85</v>
      </c>
      <c r="S1" s="2" t="s">
        <v>0</v>
      </c>
    </row>
    <row r="2" spans="2:19">
      <c r="B2" t="s">
        <v>98</v>
      </c>
      <c r="C2" t="s">
        <v>157</v>
      </c>
      <c r="D2" t="s">
        <v>52</v>
      </c>
      <c r="E2" t="s">
        <v>20</v>
      </c>
      <c r="F2" t="s">
        <v>86</v>
      </c>
      <c r="G2" s="5" t="s">
        <v>144</v>
      </c>
      <c r="H2" s="5" t="s">
        <v>145</v>
      </c>
      <c r="I2" t="str">
        <f>C2</f>
        <v>Feb05-WillPay Refund Percentage</v>
      </c>
      <c r="J2" t="s">
        <v>54</v>
      </c>
      <c r="K2" s="4" t="s">
        <v>103</v>
      </c>
      <c r="L2" s="3" t="s">
        <v>7</v>
      </c>
      <c r="M2" s="3" t="s">
        <v>7</v>
      </c>
      <c r="N2" t="str">
        <f>C2</f>
        <v>Feb05-WillPay Refund Percentage</v>
      </c>
      <c r="O2" s="3" t="s">
        <v>91</v>
      </c>
      <c r="P2" s="3" t="s">
        <v>7</v>
      </c>
      <c r="Q2" t="s">
        <v>4</v>
      </c>
      <c r="R2" s="3" t="s">
        <v>9</v>
      </c>
      <c r="S2" t="str">
        <f>C2</f>
        <v>Feb05-WillPay Refund Percentage</v>
      </c>
    </row>
    <row r="3" spans="2:19">
      <c r="B3" t="s">
        <v>98</v>
      </c>
      <c r="C3" t="s">
        <v>158</v>
      </c>
      <c r="D3" t="s">
        <v>52</v>
      </c>
      <c r="E3" t="s">
        <v>20</v>
      </c>
      <c r="F3" t="s">
        <v>86</v>
      </c>
      <c r="G3" s="5" t="s">
        <v>144</v>
      </c>
      <c r="H3" s="5" t="s">
        <v>145</v>
      </c>
      <c r="I3" t="str">
        <f>C3</f>
        <v>Feb05-WillPay Refund Amount</v>
      </c>
      <c r="J3" t="s">
        <v>54</v>
      </c>
      <c r="K3" s="4" t="s">
        <v>8</v>
      </c>
      <c r="L3" s="3" t="s">
        <v>10</v>
      </c>
      <c r="M3" s="3" t="s">
        <v>7</v>
      </c>
      <c r="N3" t="str">
        <f>C3</f>
        <v>Feb05-WillPay Refund Amount</v>
      </c>
      <c r="O3" s="3" t="s">
        <v>91</v>
      </c>
      <c r="P3" s="3" t="s">
        <v>7</v>
      </c>
      <c r="Q3" t="s">
        <v>4</v>
      </c>
      <c r="R3" s="3" t="s">
        <v>9</v>
      </c>
      <c r="S3" t="str">
        <f>C3</f>
        <v>Feb05-WillPay Refund Amount</v>
      </c>
    </row>
    <row r="4" spans="2:19">
      <c r="B4" t="s">
        <v>98</v>
      </c>
      <c r="C4" t="s">
        <v>159</v>
      </c>
      <c r="D4" t="s">
        <v>52</v>
      </c>
      <c r="E4" t="s">
        <v>20</v>
      </c>
      <c r="F4" t="s">
        <v>86</v>
      </c>
      <c r="G4" s="5" t="s">
        <v>144</v>
      </c>
      <c r="H4" s="5" t="s">
        <v>145</v>
      </c>
      <c r="I4" t="str">
        <f t="shared" ref="I4:I7" si="0">C4</f>
        <v>Feb05-WillPay NoRefund</v>
      </c>
      <c r="J4" t="s">
        <v>53</v>
      </c>
      <c r="N4" t="str">
        <f t="shared" ref="N4:N7" si="1">C4</f>
        <v>Feb05-WillPay NoRefund</v>
      </c>
      <c r="O4" s="3" t="s">
        <v>92</v>
      </c>
      <c r="P4" s="3" t="s">
        <v>7</v>
      </c>
      <c r="Q4" t="s">
        <v>4</v>
      </c>
      <c r="R4" s="3" t="s">
        <v>9</v>
      </c>
      <c r="S4" t="str">
        <f t="shared" ref="S4:S7" si="2">C4</f>
        <v>Feb05-WillPay NoRefund</v>
      </c>
    </row>
    <row r="5" spans="2:19">
      <c r="B5" t="s">
        <v>98</v>
      </c>
      <c r="C5" t="s">
        <v>160</v>
      </c>
      <c r="D5" t="s">
        <v>52</v>
      </c>
      <c r="E5" t="s">
        <v>19</v>
      </c>
      <c r="F5" t="s">
        <v>86</v>
      </c>
      <c r="G5" s="5" t="s">
        <v>144</v>
      </c>
      <c r="H5" s="5" t="s">
        <v>145</v>
      </c>
      <c r="I5" t="str">
        <f t="shared" si="0"/>
        <v>Feb05-PartWillPay Refund Percentage</v>
      </c>
      <c r="J5" t="s">
        <v>54</v>
      </c>
      <c r="K5" s="4" t="s">
        <v>103</v>
      </c>
      <c r="L5" s="3" t="s">
        <v>7</v>
      </c>
      <c r="M5" s="3" t="s">
        <v>7</v>
      </c>
      <c r="N5" t="str">
        <f t="shared" si="1"/>
        <v>Feb05-PartWillPay Refund Percentage</v>
      </c>
      <c r="O5" s="3" t="s">
        <v>93</v>
      </c>
      <c r="P5" s="3" t="s">
        <v>7</v>
      </c>
      <c r="Q5" t="s">
        <v>4</v>
      </c>
      <c r="R5" s="3" t="s">
        <v>9</v>
      </c>
      <c r="S5" t="str">
        <f t="shared" si="2"/>
        <v>Feb05-PartWillPay Refund Percentage</v>
      </c>
    </row>
    <row r="6" spans="2:19">
      <c r="B6" t="s">
        <v>98</v>
      </c>
      <c r="C6" t="s">
        <v>161</v>
      </c>
      <c r="D6" t="s">
        <v>52</v>
      </c>
      <c r="E6" t="s">
        <v>19</v>
      </c>
      <c r="F6" t="s">
        <v>86</v>
      </c>
      <c r="G6" s="5" t="s">
        <v>144</v>
      </c>
      <c r="H6" s="5" t="s">
        <v>145</v>
      </c>
      <c r="I6" t="str">
        <f t="shared" si="0"/>
        <v>Feb05-PartWillPay Refund Amount</v>
      </c>
      <c r="J6" t="s">
        <v>54</v>
      </c>
      <c r="K6" s="4" t="s">
        <v>8</v>
      </c>
      <c r="L6" s="3" t="s">
        <v>9</v>
      </c>
      <c r="M6" s="3" t="s">
        <v>7</v>
      </c>
      <c r="N6" t="str">
        <f t="shared" si="1"/>
        <v>Feb05-PartWillPay Refund Amount</v>
      </c>
      <c r="O6" s="3" t="s">
        <v>93</v>
      </c>
      <c r="P6" s="3" t="s">
        <v>7</v>
      </c>
      <c r="Q6" t="s">
        <v>4</v>
      </c>
      <c r="R6" s="3" t="s">
        <v>9</v>
      </c>
      <c r="S6" t="str">
        <f t="shared" si="2"/>
        <v>Feb05-PartWillPay Refund Amount</v>
      </c>
    </row>
    <row r="7" spans="2:19">
      <c r="B7" t="s">
        <v>98</v>
      </c>
      <c r="C7" t="s">
        <v>162</v>
      </c>
      <c r="D7" t="s">
        <v>52</v>
      </c>
      <c r="E7" t="s">
        <v>19</v>
      </c>
      <c r="F7" t="s">
        <v>86</v>
      </c>
      <c r="G7" s="5" t="s">
        <v>144</v>
      </c>
      <c r="H7" s="5" t="s">
        <v>145</v>
      </c>
      <c r="I7" t="str">
        <f t="shared" si="0"/>
        <v>Feb05-PartWillPay NoRefund</v>
      </c>
      <c r="J7" t="s">
        <v>53</v>
      </c>
      <c r="N7" t="str">
        <f t="shared" si="1"/>
        <v>Feb05-PartWillPay NoRefund</v>
      </c>
      <c r="O7" s="3" t="s">
        <v>94</v>
      </c>
      <c r="P7" s="3" t="s">
        <v>7</v>
      </c>
      <c r="Q7" t="s">
        <v>4</v>
      </c>
      <c r="R7" s="3" t="s">
        <v>9</v>
      </c>
      <c r="S7" t="str">
        <f t="shared" si="2"/>
        <v>Feb05-PartWillPay NoRefund</v>
      </c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S2"/>
  <sheetViews>
    <sheetView tabSelected="1" workbookViewId="0">
      <selection activeCell="B2" sqref="B2"/>
    </sheetView>
  </sheetViews>
  <sheetFormatPr defaultRowHeight="15"/>
  <cols>
    <col min="3" max="3" width="15" bestFit="1" customWidth="1"/>
    <col min="4" max="4" width="7.140625" bestFit="1" customWidth="1"/>
    <col min="5" max="5" width="20" bestFit="1" customWidth="1"/>
    <col min="6" max="6" width="26.5703125" bestFit="1" customWidth="1"/>
    <col min="7" max="7" width="19.140625" bestFit="1" customWidth="1"/>
    <col min="8" max="8" width="19.28515625" bestFit="1" customWidth="1"/>
    <col min="9" max="9" width="17.85546875" bestFit="1" customWidth="1"/>
    <col min="10" max="10" width="14.7109375" bestFit="1" customWidth="1"/>
    <col min="11" max="12" width="14.7109375" customWidth="1"/>
    <col min="13" max="13" width="12.5703125" bestFit="1" customWidth="1"/>
    <col min="14" max="14" width="26.140625" bestFit="1" customWidth="1"/>
    <col min="15" max="15" width="13.140625" bestFit="1" customWidth="1"/>
    <col min="16" max="16" width="9.85546875" bestFit="1" customWidth="1"/>
    <col min="18" max="18" width="11" bestFit="1" customWidth="1"/>
    <col min="19" max="19" width="14.28515625" bestFit="1" customWidth="1"/>
  </cols>
  <sheetData>
    <row r="1" spans="2:19">
      <c r="B1" t="s">
        <v>99</v>
      </c>
      <c r="C1" t="s">
        <v>81</v>
      </c>
      <c r="D1" t="s">
        <v>44</v>
      </c>
      <c r="E1" t="s">
        <v>26</v>
      </c>
      <c r="F1" t="s">
        <v>82</v>
      </c>
      <c r="G1" t="s">
        <v>46</v>
      </c>
      <c r="H1" t="s">
        <v>47</v>
      </c>
      <c r="I1" t="s">
        <v>83</v>
      </c>
      <c r="J1" t="s">
        <v>48</v>
      </c>
      <c r="K1" s="6" t="s">
        <v>104</v>
      </c>
      <c r="L1" s="6" t="s">
        <v>105</v>
      </c>
      <c r="M1" t="s">
        <v>49</v>
      </c>
      <c r="N1" t="s">
        <v>17</v>
      </c>
      <c r="O1" t="s">
        <v>84</v>
      </c>
      <c r="P1" t="s">
        <v>22</v>
      </c>
      <c r="Q1" t="s">
        <v>41</v>
      </c>
      <c r="R1" t="s">
        <v>85</v>
      </c>
      <c r="S1" s="2" t="s">
        <v>0</v>
      </c>
    </row>
    <row r="2" spans="2:19">
      <c r="B2" t="s">
        <v>98</v>
      </c>
      <c r="C2" t="str">
        <f>[1]HomePage!$C$14</f>
        <v>Test_Hotel -WillPay Refund Percentage</v>
      </c>
      <c r="D2" t="s">
        <v>52</v>
      </c>
      <c r="E2" t="s">
        <v>20</v>
      </c>
      <c r="F2" t="s">
        <v>86</v>
      </c>
      <c r="G2" s="5" t="s">
        <v>144</v>
      </c>
      <c r="H2" s="5" t="s">
        <v>145</v>
      </c>
      <c r="I2" t="str">
        <f>C2</f>
        <v>Test_Hotel -WillPay Refund Percentage</v>
      </c>
      <c r="J2" t="s">
        <v>54</v>
      </c>
      <c r="K2" s="4" t="s">
        <v>103</v>
      </c>
      <c r="L2" s="3" t="s">
        <v>7</v>
      </c>
      <c r="M2" s="3" t="s">
        <v>7</v>
      </c>
      <c r="N2" t="str">
        <f>C2</f>
        <v>Test_Hotel -WillPay Refund Percentage</v>
      </c>
      <c r="O2" s="3" t="s">
        <v>91</v>
      </c>
      <c r="P2" s="3" t="s">
        <v>7</v>
      </c>
      <c r="Q2" t="s">
        <v>4</v>
      </c>
      <c r="R2" s="3" t="s">
        <v>9</v>
      </c>
      <c r="S2" t="str">
        <f>C2</f>
        <v>Test_Hotel -WillPay Refund Percentage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J2"/>
  <sheetViews>
    <sheetView workbookViewId="0">
      <selection activeCell="F9" sqref="F9"/>
    </sheetView>
  </sheetViews>
  <sheetFormatPr defaultRowHeight="15"/>
  <cols>
    <col min="2" max="2" width="17.7109375" bestFit="1" customWidth="1"/>
    <col min="3" max="3" width="20" bestFit="1" customWidth="1"/>
    <col min="4" max="4" width="17.7109375" bestFit="1" customWidth="1"/>
    <col min="5" max="5" width="34.85546875" bestFit="1" customWidth="1"/>
    <col min="7" max="7" width="13.140625" bestFit="1" customWidth="1"/>
    <col min="8" max="8" width="18.42578125" bestFit="1" customWidth="1"/>
    <col min="9" max="9" width="18.5703125" bestFit="1" customWidth="1"/>
    <col min="10" max="10" width="17.7109375" bestFit="1" customWidth="1"/>
  </cols>
  <sheetData>
    <row r="1" spans="2:10">
      <c r="B1" t="s">
        <v>106</v>
      </c>
      <c r="C1" t="s">
        <v>107</v>
      </c>
      <c r="D1" t="s">
        <v>87</v>
      </c>
      <c r="E1" t="s">
        <v>108</v>
      </c>
      <c r="F1" t="s">
        <v>41</v>
      </c>
      <c r="G1" t="s">
        <v>109</v>
      </c>
      <c r="H1" t="s">
        <v>88</v>
      </c>
      <c r="I1" t="s">
        <v>110</v>
      </c>
      <c r="J1" t="s">
        <v>89</v>
      </c>
    </row>
    <row r="2" spans="2:10">
      <c r="B2" t="s">
        <v>163</v>
      </c>
      <c r="C2" t="str">
        <f>B2</f>
        <v>Feb07 TicketPackage</v>
      </c>
      <c r="D2" t="str">
        <f>B2</f>
        <v>Feb07 TicketPackage</v>
      </c>
      <c r="E2" s="4" t="s">
        <v>111</v>
      </c>
      <c r="F2" t="s">
        <v>4</v>
      </c>
      <c r="G2" s="3" t="s">
        <v>10</v>
      </c>
      <c r="H2" s="3" t="s">
        <v>5</v>
      </c>
      <c r="I2" s="3" t="s">
        <v>7</v>
      </c>
      <c r="J2" t="str">
        <f>B2</f>
        <v>Feb07 TicketPackage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Satish -MarketPlace-Products</vt:lpstr>
      <vt:lpstr>MarketPlace-Products</vt:lpstr>
      <vt:lpstr>Satish - MarketPlace-Tickets</vt:lpstr>
      <vt:lpstr>MarketPlace-Tickets</vt:lpstr>
      <vt:lpstr>Satish - MarketPlace-Services</vt:lpstr>
      <vt:lpstr>MarketPlace-Services</vt:lpstr>
      <vt:lpstr>Satish - MarketPlace-Hotels</vt:lpstr>
      <vt:lpstr>MarketPlace-Hotels</vt:lpstr>
      <vt:lpstr>MarketPlace-TicketPackages</vt:lpstr>
      <vt:lpstr>Satish -MarketPlace-CouponCodes</vt:lpstr>
      <vt:lpstr>MarketPlace-CouponCodes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2019-02-08T10:43:53Z</dcterms:modified>
</cp:coreProperties>
</file>