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hmumme_emory_edu/Documents/Grants/PedSCAtlas-Grant/"/>
    </mc:Choice>
  </mc:AlternateContent>
  <xr:revisionPtr revIDLastSave="505" documentId="11_E60897F41BE170836B02CE998F75CCDC64E183C8" xr6:coauthVersionLast="47" xr6:coauthVersionMax="47" xr10:uidLastSave="{8EAF8A40-B1D2-4FFC-9915-C252CF05AC16}"/>
  <bookViews>
    <workbookView xWindow="-28920" yWindow="-120" windowWidth="29040" windowHeight="15720" xr2:uid="{00000000-000D-0000-FFFF-FFFF00000000}"/>
  </bookViews>
  <sheets>
    <sheet name="Table1" sheetId="1" r:id="rId1"/>
    <sheet name="Table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F35" i="1"/>
  <c r="G38" i="1"/>
  <c r="F38" i="1"/>
  <c r="G35" i="1"/>
  <c r="F36" i="1"/>
</calcChain>
</file>

<file path=xl/sharedStrings.xml><?xml version="1.0" encoding="utf-8"?>
<sst xmlns="http://schemas.openxmlformats.org/spreadsheetml/2006/main" count="96" uniqueCount="62">
  <si>
    <t>Dataset</t>
  </si>
  <si>
    <t>RNA Seq Type</t>
  </si>
  <si>
    <t>Source</t>
  </si>
  <si>
    <t>n Samples</t>
  </si>
  <si>
    <t>n Cells</t>
  </si>
  <si>
    <t>Acute Leukemias</t>
  </si>
  <si>
    <t>Wilms Tumor</t>
  </si>
  <si>
    <t>Single Cell</t>
  </si>
  <si>
    <t>Bhasin Lab</t>
  </si>
  <si>
    <t>AML</t>
  </si>
  <si>
    <t>B/My MPAL</t>
  </si>
  <si>
    <t>T/My MPAL</t>
  </si>
  <si>
    <t>T-ALL</t>
  </si>
  <si>
    <t>B-ALL</t>
  </si>
  <si>
    <t>ScPCA</t>
  </si>
  <si>
    <t>Young Adult HC</t>
  </si>
  <si>
    <t>Disease Group</t>
  </si>
  <si>
    <t>Immune Cells</t>
  </si>
  <si>
    <t>HCA</t>
  </si>
  <si>
    <t>Adult HC</t>
  </si>
  <si>
    <t>-</t>
  </si>
  <si>
    <t>TARGET</t>
  </si>
  <si>
    <t>Bulk TARGET</t>
  </si>
  <si>
    <t>Bulk</t>
  </si>
  <si>
    <t>Anaplastic</t>
  </si>
  <si>
    <t>Favorable</t>
  </si>
  <si>
    <t>Natarajan et al., GSE200256</t>
  </si>
  <si>
    <t>Bailur et al., GSE154109</t>
  </si>
  <si>
    <t>Rhabdomyosarcoma (RMS)</t>
  </si>
  <si>
    <t>Patel et al., GSE174376</t>
  </si>
  <si>
    <t>Alveolar</t>
  </si>
  <si>
    <t>Embryonal</t>
  </si>
  <si>
    <t>Total Bulk Cancerous</t>
  </si>
  <si>
    <t>Total SC/SN Cancerous</t>
  </si>
  <si>
    <t>Ependymoma (EPN)</t>
  </si>
  <si>
    <t>Gojo et al., GSE141460</t>
  </si>
  <si>
    <t>Supratentorial (ST)</t>
  </si>
  <si>
    <t>Posterior Fossa (PF)</t>
  </si>
  <si>
    <t xml:space="preserve">Spinal (SP) </t>
  </si>
  <si>
    <t>Single Cell
(10X)</t>
  </si>
  <si>
    <t>Single Nucleus
(10X)</t>
  </si>
  <si>
    <t>Single Cell
(Smart-seq2)</t>
  </si>
  <si>
    <t>premature ALL
(pre-ALL)</t>
  </si>
  <si>
    <t>Caron et al., GSE132509</t>
  </si>
  <si>
    <t>Pediatric HC</t>
  </si>
  <si>
    <t>Pre-B High Hyper Diploid (HDD)</t>
  </si>
  <si>
    <t>Pre-B t(12;21) (ETV6-RUNX1)</t>
  </si>
  <si>
    <t>Pre-T</t>
  </si>
  <si>
    <t>Total SC/SN (HC + Cancerous)</t>
  </si>
  <si>
    <t>Current Datasets in PedSCAtlas</t>
  </si>
  <si>
    <t>Future Datasets for PedSCAtlas</t>
  </si>
  <si>
    <t>Cancer Type</t>
  </si>
  <si>
    <t>K27M-mutant Glioma</t>
  </si>
  <si>
    <t>GSE210567</t>
  </si>
  <si>
    <t>High-Grade Gliomas</t>
  </si>
  <si>
    <t>Neuroblastoma</t>
  </si>
  <si>
    <t>Single Cell, Bulk</t>
  </si>
  <si>
    <t>Low-Grade Gliomas</t>
  </si>
  <si>
    <t>CNS Tumors</t>
  </si>
  <si>
    <t>GSE148218</t>
  </si>
  <si>
    <t>pre-B ALL</t>
  </si>
  <si>
    <t>Total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</si>
</sst>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3" borderId="3" xfId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21" xfId="1" applyFont="1" applyFill="1" applyBorder="1" applyAlignment="1">
      <alignment horizontal="center" vertical="center" wrapText="1"/>
    </xf>
    <xf numFmtId="0" fontId="5" fillId="3" borderId="22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663469/" TargetMode="External"/><Relationship Id="rId3" Type="http://schemas.openxmlformats.org/officeDocument/2006/relationships/hyperlink" Target="https://pubmed.ncbi.nlm.nih.gov/32692727/" TargetMode="External"/><Relationship Id="rId7" Type="http://schemas.openxmlformats.org/officeDocument/2006/relationships/hyperlink" Target="https://pubmed.ncbi.nlm.nih.gov/35483358/" TargetMode="External"/><Relationship Id="rId2" Type="http://schemas.openxmlformats.org/officeDocument/2006/relationships/hyperlink" Target="https://www.bhasinlab.org/" TargetMode="External"/><Relationship Id="rId1" Type="http://schemas.openxmlformats.org/officeDocument/2006/relationships/hyperlink" Target="https://scpca.alexslemonade.org/" TargetMode="External"/><Relationship Id="rId6" Type="http://schemas.openxmlformats.org/officeDocument/2006/relationships/hyperlink" Target="https://ocg.cancer.gov/programs/target" TargetMode="External"/><Relationship Id="rId5" Type="http://schemas.openxmlformats.org/officeDocument/2006/relationships/hyperlink" Target="https://data.humancellatlas.org/explore/projects/cc95ff89-2e68-4a08-a234-480eca21ce7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ncbi.nlm.nih.gov/geo/query/acc.cgi?acc=GSE200256" TargetMode="External"/><Relationship Id="rId9" Type="http://schemas.openxmlformats.org/officeDocument/2006/relationships/hyperlink" Target="https://pubmed.ncbi.nlm.nih.gov/32415257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cpca.alexslemonade.org/projects/SCPCP000001" TargetMode="External"/><Relationship Id="rId2" Type="http://schemas.openxmlformats.org/officeDocument/2006/relationships/hyperlink" Target="https://scpca.alexslemonade.org/projects/SCPCP000004" TargetMode="External"/><Relationship Id="rId1" Type="http://schemas.openxmlformats.org/officeDocument/2006/relationships/hyperlink" Target="https://www.ncbi.nlm.nih.gov/geo/query/acc.cgi?acc=GSE210567" TargetMode="External"/><Relationship Id="rId6" Type="http://schemas.openxmlformats.org/officeDocument/2006/relationships/hyperlink" Target="https://www.ncbi.nlm.nih.gov/geo/query/acc.cgi?acc=GSE148218" TargetMode="External"/><Relationship Id="rId5" Type="http://schemas.openxmlformats.org/officeDocument/2006/relationships/hyperlink" Target="https://scpca.alexslemonade.org/projects/SCPCP000009" TargetMode="External"/><Relationship Id="rId4" Type="http://schemas.openxmlformats.org/officeDocument/2006/relationships/hyperlink" Target="https://scpca.alexslemonade.org/projects/SCPCP000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8"/>
  <sheetViews>
    <sheetView tabSelected="1" zoomScale="110" zoomScaleNormal="110" workbookViewId="0">
      <selection activeCell="J4" sqref="J4"/>
    </sheetView>
  </sheetViews>
  <sheetFormatPr defaultColWidth="8.7109375" defaultRowHeight="14.25" x14ac:dyDescent="0.25"/>
  <cols>
    <col min="1" max="1" width="8.7109375" style="1"/>
    <col min="2" max="2" width="20.7109375" style="1" customWidth="1"/>
    <col min="3" max="3" width="15" style="1" customWidth="1"/>
    <col min="4" max="4" width="15.42578125" style="1" customWidth="1"/>
    <col min="5" max="5" width="23" style="2" bestFit="1" customWidth="1"/>
    <col min="6" max="6" width="12.7109375" style="1" bestFit="1" customWidth="1"/>
    <col min="7" max="7" width="13.42578125" style="1" bestFit="1" customWidth="1"/>
    <col min="8" max="16384" width="8.7109375" style="1"/>
  </cols>
  <sheetData>
    <row r="1" spans="2:7" x14ac:dyDescent="0.25">
      <c r="B1" s="45" t="s">
        <v>49</v>
      </c>
    </row>
    <row r="2" spans="2:7" ht="15.75" thickBot="1" x14ac:dyDescent="0.3">
      <c r="B2" s="3"/>
      <c r="C2" s="3"/>
      <c r="D2" s="3"/>
      <c r="E2" s="4"/>
      <c r="F2" s="3"/>
      <c r="G2" s="3"/>
    </row>
    <row r="3" spans="2:7" ht="29.25" thickBot="1" x14ac:dyDescent="0.3">
      <c r="B3" s="5" t="s">
        <v>0</v>
      </c>
      <c r="C3" s="6" t="s">
        <v>1</v>
      </c>
      <c r="D3" s="7" t="s">
        <v>2</v>
      </c>
      <c r="E3" s="6" t="s">
        <v>16</v>
      </c>
      <c r="F3" s="7" t="s">
        <v>3</v>
      </c>
      <c r="G3" s="8" t="s">
        <v>4</v>
      </c>
    </row>
    <row r="4" spans="2:7" ht="14.1" customHeight="1" x14ac:dyDescent="0.25">
      <c r="B4" s="66" t="s">
        <v>5</v>
      </c>
      <c r="C4" s="63" t="s">
        <v>39</v>
      </c>
      <c r="D4" s="59" t="s">
        <v>8</v>
      </c>
      <c r="E4" s="21" t="s">
        <v>9</v>
      </c>
      <c r="F4" s="16">
        <v>20</v>
      </c>
      <c r="G4" s="9">
        <v>65732</v>
      </c>
    </row>
    <row r="5" spans="2:7" x14ac:dyDescent="0.25">
      <c r="B5" s="67"/>
      <c r="C5" s="64"/>
      <c r="D5" s="60"/>
      <c r="E5" s="10" t="s">
        <v>10</v>
      </c>
      <c r="F5" s="17">
        <v>3</v>
      </c>
      <c r="G5" s="11">
        <v>10961</v>
      </c>
    </row>
    <row r="6" spans="2:7" x14ac:dyDescent="0.25">
      <c r="B6" s="67"/>
      <c r="C6" s="64"/>
      <c r="D6" s="60"/>
      <c r="E6" s="10" t="s">
        <v>11</v>
      </c>
      <c r="F6" s="17">
        <v>2</v>
      </c>
      <c r="G6" s="11">
        <v>5443</v>
      </c>
    </row>
    <row r="7" spans="2:7" x14ac:dyDescent="0.25">
      <c r="B7" s="67"/>
      <c r="C7" s="64"/>
      <c r="D7" s="60"/>
      <c r="E7" s="10" t="s">
        <v>12</v>
      </c>
      <c r="F7" s="17">
        <v>10</v>
      </c>
      <c r="G7" s="11">
        <v>28218</v>
      </c>
    </row>
    <row r="8" spans="2:7" x14ac:dyDescent="0.25">
      <c r="B8" s="67"/>
      <c r="C8" s="64"/>
      <c r="D8" s="60"/>
      <c r="E8" s="10" t="s">
        <v>13</v>
      </c>
      <c r="F8" s="17">
        <v>4</v>
      </c>
      <c r="G8" s="11">
        <v>8349</v>
      </c>
    </row>
    <row r="9" spans="2:7" x14ac:dyDescent="0.25">
      <c r="B9" s="67"/>
      <c r="C9" s="64"/>
      <c r="D9" s="60" t="s">
        <v>14</v>
      </c>
      <c r="E9" s="10" t="s">
        <v>9</v>
      </c>
      <c r="F9" s="17">
        <v>20</v>
      </c>
      <c r="G9" s="11">
        <v>86133</v>
      </c>
    </row>
    <row r="10" spans="2:7" x14ac:dyDescent="0.25">
      <c r="B10" s="67"/>
      <c r="C10" s="64"/>
      <c r="D10" s="60"/>
      <c r="E10" s="10" t="s">
        <v>11</v>
      </c>
      <c r="F10" s="17">
        <v>2</v>
      </c>
      <c r="G10" s="11">
        <v>12155</v>
      </c>
    </row>
    <row r="11" spans="2:7" x14ac:dyDescent="0.25">
      <c r="B11" s="67"/>
      <c r="C11" s="64"/>
      <c r="D11" s="60"/>
      <c r="E11" s="10" t="s">
        <v>15</v>
      </c>
      <c r="F11" s="17">
        <v>2</v>
      </c>
      <c r="G11" s="11">
        <v>13000</v>
      </c>
    </row>
    <row r="12" spans="2:7" x14ac:dyDescent="0.25">
      <c r="B12" s="67"/>
      <c r="C12" s="64"/>
      <c r="D12" s="61" t="s">
        <v>27</v>
      </c>
      <c r="E12" s="10" t="s">
        <v>9</v>
      </c>
      <c r="F12" s="17">
        <v>8</v>
      </c>
      <c r="G12" s="11">
        <v>12267</v>
      </c>
    </row>
    <row r="13" spans="2:7" x14ac:dyDescent="0.25">
      <c r="B13" s="67"/>
      <c r="C13" s="64"/>
      <c r="D13" s="61"/>
      <c r="E13" s="10" t="s">
        <v>13</v>
      </c>
      <c r="F13" s="17">
        <v>7</v>
      </c>
      <c r="G13" s="11">
        <v>10892</v>
      </c>
    </row>
    <row r="14" spans="2:7" ht="15" thickBot="1" x14ac:dyDescent="0.3">
      <c r="B14" s="68"/>
      <c r="C14" s="65"/>
      <c r="D14" s="62"/>
      <c r="E14" s="22" t="s">
        <v>15</v>
      </c>
      <c r="F14" s="18">
        <v>4</v>
      </c>
      <c r="G14" s="12">
        <v>5944</v>
      </c>
    </row>
    <row r="15" spans="2:7" ht="27.95" customHeight="1" x14ac:dyDescent="0.25">
      <c r="B15" s="66" t="s">
        <v>6</v>
      </c>
      <c r="C15" s="63" t="s">
        <v>40</v>
      </c>
      <c r="D15" s="70" t="s">
        <v>26</v>
      </c>
      <c r="E15" s="21" t="s">
        <v>24</v>
      </c>
      <c r="F15" s="16">
        <v>18</v>
      </c>
      <c r="G15" s="9">
        <v>237734</v>
      </c>
    </row>
    <row r="16" spans="2:7" ht="15" thickBot="1" x14ac:dyDescent="0.3">
      <c r="B16" s="68"/>
      <c r="C16" s="69"/>
      <c r="D16" s="62"/>
      <c r="E16" s="22" t="s">
        <v>25</v>
      </c>
      <c r="F16" s="18">
        <v>22</v>
      </c>
      <c r="G16" s="12">
        <v>183365</v>
      </c>
    </row>
    <row r="17" spans="2:7" ht="15.75" customHeight="1" x14ac:dyDescent="0.25">
      <c r="B17" s="56" t="s">
        <v>28</v>
      </c>
      <c r="C17" s="53" t="s">
        <v>39</v>
      </c>
      <c r="D17" s="73" t="s">
        <v>29</v>
      </c>
      <c r="E17" s="27" t="s">
        <v>30</v>
      </c>
      <c r="F17" s="28">
        <v>6</v>
      </c>
      <c r="G17" s="29">
        <v>41179</v>
      </c>
    </row>
    <row r="18" spans="2:7" ht="15.75" customHeight="1" thickBot="1" x14ac:dyDescent="0.3">
      <c r="B18" s="57"/>
      <c r="C18" s="54"/>
      <c r="D18" s="74"/>
      <c r="E18" s="30" t="s">
        <v>31</v>
      </c>
      <c r="F18" s="31">
        <v>12</v>
      </c>
      <c r="G18" s="32">
        <v>80053</v>
      </c>
    </row>
    <row r="19" spans="2:7" s="2" customFormat="1" ht="15.75" customHeight="1" x14ac:dyDescent="0.25">
      <c r="B19" s="56" t="s">
        <v>34</v>
      </c>
      <c r="C19" s="53" t="s">
        <v>41</v>
      </c>
      <c r="D19" s="75" t="s">
        <v>35</v>
      </c>
      <c r="E19" s="27" t="s">
        <v>36</v>
      </c>
      <c r="F19" s="33">
        <v>7</v>
      </c>
      <c r="G19" s="34">
        <v>1186</v>
      </c>
    </row>
    <row r="20" spans="2:7" ht="18" customHeight="1" x14ac:dyDescent="0.25">
      <c r="B20" s="57"/>
      <c r="C20" s="54"/>
      <c r="D20" s="76"/>
      <c r="E20" s="35" t="s">
        <v>37</v>
      </c>
      <c r="F20" s="35">
        <v>16</v>
      </c>
      <c r="G20" s="36">
        <v>4456</v>
      </c>
    </row>
    <row r="21" spans="2:7" ht="18" customHeight="1" thickBot="1" x14ac:dyDescent="0.3">
      <c r="B21" s="57"/>
      <c r="C21" s="54"/>
      <c r="D21" s="76"/>
      <c r="E21" s="37" t="s">
        <v>38</v>
      </c>
      <c r="F21" s="37">
        <v>2</v>
      </c>
      <c r="G21" s="38">
        <v>341</v>
      </c>
    </row>
    <row r="22" spans="2:7" ht="29.1" customHeight="1" x14ac:dyDescent="0.25">
      <c r="B22" s="56" t="s">
        <v>42</v>
      </c>
      <c r="C22" s="53" t="s">
        <v>39</v>
      </c>
      <c r="D22" s="73" t="s">
        <v>43</v>
      </c>
      <c r="E22" s="33" t="s">
        <v>45</v>
      </c>
      <c r="F22" s="27">
        <v>2</v>
      </c>
      <c r="G22" s="39">
        <v>8134</v>
      </c>
    </row>
    <row r="23" spans="2:7" ht="32.1" customHeight="1" x14ac:dyDescent="0.25">
      <c r="B23" s="57"/>
      <c r="C23" s="54"/>
      <c r="D23" s="74"/>
      <c r="E23" s="40" t="s">
        <v>46</v>
      </c>
      <c r="F23" s="35">
        <v>4</v>
      </c>
      <c r="G23" s="36">
        <v>17714</v>
      </c>
    </row>
    <row r="24" spans="2:7" ht="18" customHeight="1" x14ac:dyDescent="0.25">
      <c r="B24" s="57"/>
      <c r="C24" s="54"/>
      <c r="D24" s="74"/>
      <c r="E24" s="35" t="s">
        <v>47</v>
      </c>
      <c r="F24" s="35">
        <v>2</v>
      </c>
      <c r="G24" s="36">
        <v>5518</v>
      </c>
    </row>
    <row r="25" spans="2:7" ht="18" customHeight="1" thickBot="1" x14ac:dyDescent="0.3">
      <c r="B25" s="58"/>
      <c r="C25" s="55"/>
      <c r="D25" s="77"/>
      <c r="E25" s="41" t="s">
        <v>44</v>
      </c>
      <c r="F25" s="41">
        <v>3</v>
      </c>
      <c r="G25" s="42">
        <v>6769</v>
      </c>
    </row>
    <row r="26" spans="2:7" ht="15" thickBot="1" x14ac:dyDescent="0.3">
      <c r="B26" s="26" t="s">
        <v>17</v>
      </c>
      <c r="C26" s="24" t="s">
        <v>7</v>
      </c>
      <c r="D26" s="23" t="s">
        <v>18</v>
      </c>
      <c r="E26" s="20" t="s">
        <v>19</v>
      </c>
      <c r="F26" s="24" t="s">
        <v>20</v>
      </c>
      <c r="G26" s="25">
        <v>391505</v>
      </c>
    </row>
    <row r="27" spans="2:7" x14ac:dyDescent="0.25">
      <c r="B27" s="66" t="s">
        <v>22</v>
      </c>
      <c r="C27" s="71" t="s">
        <v>23</v>
      </c>
      <c r="D27" s="59" t="s">
        <v>21</v>
      </c>
      <c r="E27" s="21" t="s">
        <v>9</v>
      </c>
      <c r="F27" s="16">
        <v>274</v>
      </c>
      <c r="G27" s="9" t="s">
        <v>20</v>
      </c>
    </row>
    <row r="28" spans="2:7" x14ac:dyDescent="0.25">
      <c r="B28" s="67"/>
      <c r="C28" s="64"/>
      <c r="D28" s="60"/>
      <c r="E28" s="10" t="s">
        <v>13</v>
      </c>
      <c r="F28" s="17">
        <v>11</v>
      </c>
      <c r="G28" s="11" t="s">
        <v>20</v>
      </c>
    </row>
    <row r="29" spans="2:7" x14ac:dyDescent="0.25">
      <c r="B29" s="67"/>
      <c r="C29" s="64"/>
      <c r="D29" s="60"/>
      <c r="E29" s="10" t="s">
        <v>12</v>
      </c>
      <c r="F29" s="17">
        <v>264</v>
      </c>
      <c r="G29" s="11" t="s">
        <v>20</v>
      </c>
    </row>
    <row r="30" spans="2:7" x14ac:dyDescent="0.25">
      <c r="B30" s="67"/>
      <c r="C30" s="64"/>
      <c r="D30" s="60"/>
      <c r="E30" s="10" t="s">
        <v>10</v>
      </c>
      <c r="F30" s="17">
        <v>23</v>
      </c>
      <c r="G30" s="11" t="s">
        <v>20</v>
      </c>
    </row>
    <row r="31" spans="2:7" x14ac:dyDescent="0.25">
      <c r="B31" s="67"/>
      <c r="C31" s="64"/>
      <c r="D31" s="60"/>
      <c r="E31" s="10" t="s">
        <v>11</v>
      </c>
      <c r="F31" s="17">
        <v>29</v>
      </c>
      <c r="G31" s="11" t="s">
        <v>20</v>
      </c>
    </row>
    <row r="32" spans="2:7" x14ac:dyDescent="0.25">
      <c r="B32" s="67"/>
      <c r="C32" s="64"/>
      <c r="D32" s="60"/>
      <c r="E32" s="10" t="s">
        <v>24</v>
      </c>
      <c r="F32" s="17">
        <v>40</v>
      </c>
      <c r="G32" s="11" t="s">
        <v>20</v>
      </c>
    </row>
    <row r="33" spans="2:7" ht="15" thickBot="1" x14ac:dyDescent="0.3">
      <c r="B33" s="68"/>
      <c r="C33" s="65"/>
      <c r="D33" s="72"/>
      <c r="E33" s="22" t="s">
        <v>25</v>
      </c>
      <c r="F33" s="18">
        <v>92</v>
      </c>
      <c r="G33" s="12" t="s">
        <v>20</v>
      </c>
    </row>
    <row r="35" spans="2:7" x14ac:dyDescent="0.25">
      <c r="E35" s="14" t="s">
        <v>33</v>
      </c>
      <c r="F35" s="13">
        <f>SUM(F15:F18,F4:F10,F12:F13,F19:F24)</f>
        <v>167</v>
      </c>
      <c r="G35" s="13">
        <f>SUM(G15:G18,G4:G10,G12:G13,G19:G24)</f>
        <v>819830</v>
      </c>
    </row>
    <row r="36" spans="2:7" x14ac:dyDescent="0.25">
      <c r="E36" s="14" t="s">
        <v>32</v>
      </c>
      <c r="F36" s="13">
        <f>SUM(F27:F33)</f>
        <v>733</v>
      </c>
      <c r="G36" s="13" t="s">
        <v>20</v>
      </c>
    </row>
    <row r="38" spans="2:7" ht="28.5" x14ac:dyDescent="0.25">
      <c r="E38" s="43" t="s">
        <v>48</v>
      </c>
      <c r="F38" s="1">
        <f>SUM(F4:F25)</f>
        <v>176</v>
      </c>
      <c r="G38" s="78">
        <f>SUM(G4:G26)</f>
        <v>1237048</v>
      </c>
    </row>
  </sheetData>
  <mergeCells count="20">
    <mergeCell ref="B27:B33"/>
    <mergeCell ref="C27:C33"/>
    <mergeCell ref="D27:D33"/>
    <mergeCell ref="B17:B18"/>
    <mergeCell ref="C17:C18"/>
    <mergeCell ref="D17:D18"/>
    <mergeCell ref="D19:D21"/>
    <mergeCell ref="C19:C21"/>
    <mergeCell ref="B19:B21"/>
    <mergeCell ref="D22:D25"/>
    <mergeCell ref="C22:C25"/>
    <mergeCell ref="B22:B25"/>
    <mergeCell ref="D4:D8"/>
    <mergeCell ref="D9:D11"/>
    <mergeCell ref="D12:D14"/>
    <mergeCell ref="C4:C14"/>
    <mergeCell ref="B4:B14"/>
    <mergeCell ref="B15:B16"/>
    <mergeCell ref="C15:C16"/>
    <mergeCell ref="D15:D16"/>
  </mergeCells>
  <hyperlinks>
    <hyperlink ref="D9:D11" r:id="rId1" display="ScPCA" xr:uid="{5FA65C2E-658C-4700-91B1-257CFF64B77E}"/>
    <hyperlink ref="D4:D8" r:id="rId2" display="Bhasin Lab" xr:uid="{80FB5AFD-2A53-4102-BD5B-19BF48CCE501}"/>
    <hyperlink ref="D12:D14" r:id="rId3" display="Bailur et al., GSE154109" xr:uid="{D8FD0A92-F808-4B8D-BB8B-EF71686C793F}"/>
    <hyperlink ref="D15:D16" r:id="rId4" display="Natarajan et al., GSE200256" xr:uid="{96B37103-AEB7-429D-9522-D42AC838D3BF}"/>
    <hyperlink ref="D26" r:id="rId5" xr:uid="{2C30718F-C3BD-4216-96AD-79AB4C941511}"/>
    <hyperlink ref="D27:D33" r:id="rId6" display="TARGET" xr:uid="{899422EA-20A0-4045-B498-982C979BCFA9}"/>
    <hyperlink ref="D17:D18" r:id="rId7" display="Patel et al., GSE174376" xr:uid="{891B9C89-17D5-41D2-AFEA-8EBFECE01F78}"/>
    <hyperlink ref="D19:D21" r:id="rId8" display="Gojo et al., GSE141460" xr:uid="{D25B3613-900E-4EC8-A328-982BAFACAC12}"/>
    <hyperlink ref="D22:D25" r:id="rId9" display="Caron et al., GSE132509" xr:uid="{52C3FE9D-A3EA-41FF-B99F-1A8B07F92BA9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3DDD-5F30-47D2-8E18-77209F5DFF9A}">
  <dimension ref="B1:E11"/>
  <sheetViews>
    <sheetView workbookViewId="0">
      <selection activeCell="B11" sqref="B11"/>
    </sheetView>
  </sheetViews>
  <sheetFormatPr defaultColWidth="8.7109375" defaultRowHeight="14.25" x14ac:dyDescent="0.25"/>
  <cols>
    <col min="1" max="1" width="8.7109375" style="1"/>
    <col min="2" max="2" width="32.28515625" style="1" bestFit="1" customWidth="1"/>
    <col min="3" max="3" width="14.85546875" style="1" bestFit="1" customWidth="1"/>
    <col min="4" max="4" width="22.5703125" style="1" bestFit="1" customWidth="1"/>
    <col min="5" max="5" width="11.42578125" style="1" bestFit="1" customWidth="1"/>
    <col min="6" max="16384" width="8.7109375" style="1"/>
  </cols>
  <sheetData>
    <row r="1" spans="2:5" x14ac:dyDescent="0.25">
      <c r="B1" s="44" t="s">
        <v>50</v>
      </c>
    </row>
    <row r="2" spans="2:5" ht="15.75" thickBot="1" x14ac:dyDescent="0.3">
      <c r="B2" s="3"/>
      <c r="C2" s="3"/>
      <c r="D2" s="3"/>
      <c r="E2" s="3"/>
    </row>
    <row r="3" spans="2:5" ht="29.25" thickBot="1" x14ac:dyDescent="0.3">
      <c r="B3" s="46" t="s">
        <v>51</v>
      </c>
      <c r="C3" s="47" t="s">
        <v>1</v>
      </c>
      <c r="D3" s="48" t="s">
        <v>2</v>
      </c>
      <c r="E3" s="48" t="s">
        <v>3</v>
      </c>
    </row>
    <row r="4" spans="2:5" x14ac:dyDescent="0.25">
      <c r="B4" s="19" t="s">
        <v>52</v>
      </c>
      <c r="C4" s="21" t="s">
        <v>7</v>
      </c>
      <c r="D4" s="15" t="s">
        <v>53</v>
      </c>
      <c r="E4" s="9">
        <v>37</v>
      </c>
    </row>
    <row r="5" spans="2:5" x14ac:dyDescent="0.25">
      <c r="B5" s="50" t="s">
        <v>55</v>
      </c>
      <c r="C5" s="35" t="s">
        <v>7</v>
      </c>
      <c r="D5" s="49" t="s">
        <v>14</v>
      </c>
      <c r="E5" s="36">
        <v>23</v>
      </c>
    </row>
    <row r="6" spans="2:5" x14ac:dyDescent="0.25">
      <c r="B6" s="50" t="s">
        <v>54</v>
      </c>
      <c r="C6" s="35" t="s">
        <v>56</v>
      </c>
      <c r="D6" s="49" t="s">
        <v>14</v>
      </c>
      <c r="E6" s="36">
        <v>23</v>
      </c>
    </row>
    <row r="7" spans="2:5" x14ac:dyDescent="0.25">
      <c r="B7" s="50" t="s">
        <v>57</v>
      </c>
      <c r="C7" s="35" t="s">
        <v>56</v>
      </c>
      <c r="D7" s="49" t="s">
        <v>14</v>
      </c>
      <c r="E7" s="36">
        <v>26</v>
      </c>
    </row>
    <row r="8" spans="2:5" x14ac:dyDescent="0.25">
      <c r="B8" s="50" t="s">
        <v>58</v>
      </c>
      <c r="C8" s="35" t="s">
        <v>23</v>
      </c>
      <c r="D8" s="49" t="s">
        <v>14</v>
      </c>
      <c r="E8" s="36">
        <v>38</v>
      </c>
    </row>
    <row r="9" spans="2:5" ht="15" thickBot="1" x14ac:dyDescent="0.3">
      <c r="B9" s="51" t="s">
        <v>60</v>
      </c>
      <c r="C9" s="41" t="s">
        <v>7</v>
      </c>
      <c r="D9" s="52" t="s">
        <v>59</v>
      </c>
      <c r="E9" s="42">
        <v>8</v>
      </c>
    </row>
    <row r="11" spans="2:5" x14ac:dyDescent="0.25">
      <c r="D11" s="13" t="s">
        <v>61</v>
      </c>
      <c r="E11" s="1">
        <f>SUM(E4:E9)</f>
        <v>155</v>
      </c>
    </row>
  </sheetData>
  <hyperlinks>
    <hyperlink ref="D4" r:id="rId1" xr:uid="{2D5A19EB-D132-45F2-B88A-E188D05B6B5D}"/>
    <hyperlink ref="D5" r:id="rId2" location="samples" xr:uid="{A56A244D-CCDE-4B5A-90E0-C19C2004FB68}"/>
    <hyperlink ref="D6" r:id="rId3" xr:uid="{07B3FB04-36D4-4DA6-B642-A45F11736923}"/>
    <hyperlink ref="D7" r:id="rId4" location="samples" xr:uid="{4F8ED47A-1ADE-41F6-8ED6-ABF37D2B63D2}"/>
    <hyperlink ref="D8" r:id="rId5" location="samples" xr:uid="{98219851-CB9F-416A-A822-8339452A6A40}"/>
    <hyperlink ref="D9" r:id="rId6" xr:uid="{FD10F5AA-0C86-456F-8F2E-0A299AE3FE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Mumme, Hope</cp:lastModifiedBy>
  <cp:revision/>
  <dcterms:created xsi:type="dcterms:W3CDTF">2022-07-08T15:21:39Z</dcterms:created>
  <dcterms:modified xsi:type="dcterms:W3CDTF">2022-08-23T19:00:39Z</dcterms:modified>
  <cp:category/>
  <cp:contentStatus/>
</cp:coreProperties>
</file>