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2645"/>
  </bookViews>
  <sheets>
    <sheet name="Tabelle 1" sheetId="3" r:id="rId1"/>
  </sheets>
  <calcPr calcId="145621"/>
</workbook>
</file>

<file path=xl/calcChain.xml><?xml version="1.0" encoding="utf-8"?>
<calcChain xmlns="http://schemas.openxmlformats.org/spreadsheetml/2006/main">
  <c r="C4" i="3" l="1"/>
  <c r="D6" i="3"/>
  <c r="D8" i="3" s="1"/>
  <c r="E5" i="3" s="1"/>
  <c r="F6" i="3"/>
  <c r="F8" i="3" s="1"/>
  <c r="G8" i="3" s="1"/>
  <c r="B6" i="3"/>
  <c r="B8" i="3" s="1"/>
  <c r="C7" i="3" s="1"/>
  <c r="G5" i="3" l="1"/>
  <c r="G6" i="3"/>
  <c r="C6" i="3"/>
  <c r="G7" i="3"/>
  <c r="C5" i="3"/>
  <c r="E6" i="3"/>
  <c r="E7" i="3"/>
  <c r="C8" i="3"/>
  <c r="E4" i="3"/>
  <c r="E8" i="3"/>
  <c r="G4" i="3"/>
</calcChain>
</file>

<file path=xl/sharedStrings.xml><?xml version="1.0" encoding="utf-8"?>
<sst xmlns="http://schemas.openxmlformats.org/spreadsheetml/2006/main" count="17" uniqueCount="17">
  <si>
    <t>EFH</t>
  </si>
  <si>
    <t>ZFH</t>
  </si>
  <si>
    <t>Summe EZFH</t>
  </si>
  <si>
    <t>MFH</t>
  </si>
  <si>
    <t>Summe</t>
  </si>
  <si>
    <t>Gebäude-/Wohnungsdaten Stadt Braunschweig 2015</t>
  </si>
  <si>
    <t>Erdgas</t>
  </si>
  <si>
    <t>Holzpellets</t>
  </si>
  <si>
    <t>Strom</t>
  </si>
  <si>
    <t>Gesamt</t>
  </si>
  <si>
    <t>Bilanz private Haushalte 2018 [ MWh ]</t>
  </si>
  <si>
    <t>Flüssiggas</t>
  </si>
  <si>
    <t>Heizöl</t>
  </si>
  <si>
    <t>Fernwärme</t>
  </si>
  <si>
    <t>Gebäude</t>
  </si>
  <si>
    <t>Wohnungen</t>
  </si>
  <si>
    <t>Wfl. in 100m²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</si>
</sst>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3" fontId="19" fillId="0" borderId="0" xfId="0" applyNumberFormat="1" applyFont="1" applyFill="1" applyBorder="1"/>
    <xf numFmtId="0" fontId="18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20" fillId="0" borderId="0" xfId="0" applyFont="1" applyFill="1" applyBorder="1"/>
    <xf numFmtId="3" fontId="20" fillId="0" borderId="0" xfId="0" applyNumberFormat="1" applyFont="1" applyFill="1" applyBorder="1"/>
    <xf numFmtId="0" fontId="16" fillId="0" borderId="0" xfId="0" applyFont="1" applyFill="1" applyBorder="1"/>
    <xf numFmtId="3" fontId="16" fillId="0" borderId="0" xfId="0" applyNumberFormat="1" applyFont="1" applyFill="1" applyBorder="1"/>
    <xf numFmtId="9" fontId="19" fillId="0" borderId="0" xfId="1" applyFont="1" applyFill="1" applyBorder="1" applyAlignment="1">
      <alignment horizontal="left"/>
    </xf>
    <xf numFmtId="9" fontId="18" fillId="0" borderId="0" xfId="1" applyFont="1" applyFill="1" applyBorder="1" applyAlignment="1">
      <alignment horizontal="left"/>
    </xf>
    <xf numFmtId="0" fontId="21" fillId="0" borderId="0" xfId="0" applyFont="1" applyFill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9" fontId="22" fillId="0" borderId="0" xfId="1" applyFont="1" applyFill="1" applyBorder="1"/>
    <xf numFmtId="164" fontId="22" fillId="0" borderId="0" xfId="1" applyNumberFormat="1" applyFont="1" applyFill="1" applyBorder="1"/>
    <xf numFmtId="9" fontId="22" fillId="0" borderId="0" xfId="1" applyNumberFormat="1" applyFont="1" applyFill="1" applyBorder="1"/>
    <xf numFmtId="3" fontId="19" fillId="0" borderId="0" xfId="0" applyNumberFormat="1" applyFont="1" applyFill="1" applyBorder="1" applyAlignment="1">
      <alignment horizontal="center"/>
    </xf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4" sqref="F4"/>
    </sheetView>
  </sheetViews>
  <sheetFormatPr baseColWidth="10" defaultRowHeight="15" x14ac:dyDescent="0.25"/>
  <cols>
    <col min="1" max="1" width="12.42578125" bestFit="1" customWidth="1"/>
  </cols>
  <sheetData>
    <row r="1" spans="1:7" x14ac:dyDescent="0.25">
      <c r="A1" s="2" t="s">
        <v>5</v>
      </c>
      <c r="D1" s="2"/>
      <c r="E1" s="2"/>
      <c r="F1" s="2"/>
    </row>
    <row r="3" spans="1:7" x14ac:dyDescent="0.25">
      <c r="A3" s="3"/>
      <c r="B3" s="16" t="s">
        <v>14</v>
      </c>
      <c r="C3" s="16"/>
      <c r="D3" s="16" t="s">
        <v>15</v>
      </c>
      <c r="E3" s="16"/>
      <c r="F3" s="16" t="s">
        <v>16</v>
      </c>
      <c r="G3" s="16"/>
    </row>
    <row r="4" spans="1:7" x14ac:dyDescent="0.25">
      <c r="A4" s="3" t="s">
        <v>0</v>
      </c>
      <c r="B4" s="1">
        <v>24524</v>
      </c>
      <c r="C4" s="8">
        <f>B4/B$8</f>
        <v>0.58900951100009602</v>
      </c>
      <c r="D4" s="1">
        <v>24524</v>
      </c>
      <c r="E4" s="8">
        <f>D4/D$8</f>
        <v>0.18608674537894193</v>
      </c>
      <c r="F4" s="1">
        <v>31968.1</v>
      </c>
      <c r="G4" s="8">
        <f>F4/F$8</f>
        <v>0.29440947913040433</v>
      </c>
    </row>
    <row r="5" spans="1:7" x14ac:dyDescent="0.25">
      <c r="A5" s="3" t="s">
        <v>1</v>
      </c>
      <c r="B5" s="1">
        <v>4197</v>
      </c>
      <c r="C5" s="8">
        <f t="shared" ref="C5:E8" si="0">B5/B$8</f>
        <v>0.10080219041214333</v>
      </c>
      <c r="D5" s="1">
        <v>8394</v>
      </c>
      <c r="E5" s="8">
        <f t="shared" si="0"/>
        <v>6.3693204237108086E-2</v>
      </c>
      <c r="F5" s="1">
        <v>7963.6</v>
      </c>
      <c r="G5" s="8">
        <f t="shared" ref="G5" si="1">F5/F$8</f>
        <v>7.3340590401146391E-2</v>
      </c>
    </row>
    <row r="6" spans="1:7" x14ac:dyDescent="0.25">
      <c r="A6" s="4" t="s">
        <v>2</v>
      </c>
      <c r="B6" s="5">
        <f>SUM(B4:B5)</f>
        <v>28721</v>
      </c>
      <c r="C6" s="8">
        <f t="shared" si="0"/>
        <v>0.68981170141223935</v>
      </c>
      <c r="D6" s="5">
        <f t="shared" ref="D6:F6" si="2">SUM(D4:D5)</f>
        <v>32918</v>
      </c>
      <c r="E6" s="8">
        <f t="shared" si="0"/>
        <v>0.24977994961605002</v>
      </c>
      <c r="F6" s="5">
        <f t="shared" si="2"/>
        <v>39931.699999999997</v>
      </c>
      <c r="G6" s="8">
        <f t="shared" ref="G6" si="3">F6/F$8</f>
        <v>0.36775006953155071</v>
      </c>
    </row>
    <row r="7" spans="1:7" x14ac:dyDescent="0.25">
      <c r="A7" s="3" t="s">
        <v>3</v>
      </c>
      <c r="B7" s="1">
        <v>12915</v>
      </c>
      <c r="C7" s="8">
        <f t="shared" si="0"/>
        <v>0.31018829858776059</v>
      </c>
      <c r="D7" s="1">
        <v>98870</v>
      </c>
      <c r="E7" s="8">
        <f t="shared" si="0"/>
        <v>0.75022005038395001</v>
      </c>
      <c r="F7" s="1">
        <v>68652.100000000006</v>
      </c>
      <c r="G7" s="8">
        <f t="shared" ref="G7" si="4">F7/F$8</f>
        <v>0.63224993046844924</v>
      </c>
    </row>
    <row r="8" spans="1:7" x14ac:dyDescent="0.25">
      <c r="A8" s="6" t="s">
        <v>4</v>
      </c>
      <c r="B8" s="7">
        <f>SUM(B6:B7)</f>
        <v>41636</v>
      </c>
      <c r="C8" s="9">
        <f t="shared" si="0"/>
        <v>1</v>
      </c>
      <c r="D8" s="7">
        <f t="shared" ref="D8:F8" si="5">SUM(D6:D7)</f>
        <v>131788</v>
      </c>
      <c r="E8" s="9">
        <f t="shared" si="0"/>
        <v>1</v>
      </c>
      <c r="F8" s="7">
        <f t="shared" si="5"/>
        <v>108583.8</v>
      </c>
      <c r="G8" s="9">
        <f t="shared" ref="G8" si="6">F8/F$8</f>
        <v>1</v>
      </c>
    </row>
    <row r="12" spans="1:7" x14ac:dyDescent="0.25">
      <c r="A12" s="10" t="s">
        <v>10</v>
      </c>
    </row>
    <row r="13" spans="1:7" x14ac:dyDescent="0.25">
      <c r="A13" s="11"/>
    </row>
    <row r="14" spans="1:7" x14ac:dyDescent="0.25">
      <c r="A14" s="11" t="s">
        <v>6</v>
      </c>
      <c r="B14" s="11" t="s">
        <v>11</v>
      </c>
      <c r="C14" s="11" t="s">
        <v>12</v>
      </c>
      <c r="D14" s="11" t="s">
        <v>7</v>
      </c>
      <c r="E14" s="11" t="s">
        <v>8</v>
      </c>
      <c r="F14" s="11" t="s">
        <v>13</v>
      </c>
      <c r="G14" s="11" t="s">
        <v>9</v>
      </c>
    </row>
    <row r="15" spans="1:7" x14ac:dyDescent="0.25">
      <c r="A15" s="12">
        <v>832418.13060000003</v>
      </c>
      <c r="B15" s="12">
        <v>17461.741102763488</v>
      </c>
      <c r="C15" s="12">
        <v>174617.41102763484</v>
      </c>
      <c r="D15" s="12">
        <v>52974.745702772278</v>
      </c>
      <c r="E15" s="12">
        <v>12137.723</v>
      </c>
      <c r="F15" s="12">
        <v>469683.11141908326</v>
      </c>
      <c r="G15" s="12">
        <v>1559292.862852254</v>
      </c>
    </row>
    <row r="16" spans="1:7" x14ac:dyDescent="0.25">
      <c r="A16" s="13">
        <v>0.53384335324753762</v>
      </c>
      <c r="B16" s="15">
        <v>1.1198499985963202E-2</v>
      </c>
      <c r="C16" s="13">
        <v>0.11198499985963199</v>
      </c>
      <c r="D16" s="14">
        <v>3.3973570305369724E-2</v>
      </c>
      <c r="E16" s="13">
        <v>7.784120154181757E-3</v>
      </c>
      <c r="F16" s="13">
        <v>0.30121545644731568</v>
      </c>
      <c r="G16" s="13">
        <v>1</v>
      </c>
    </row>
  </sheetData>
  <mergeCells count="3">
    <mergeCell ref="B3:C3"/>
    <mergeCell ref="D3:E3"/>
    <mergeCell ref="F3:G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Dedo</dc:creator>
  <cp:lastModifiedBy>Dedo v. Krosigk</cp:lastModifiedBy>
  <dcterms:created xsi:type="dcterms:W3CDTF">2019-11-27T09:40:27Z</dcterms:created>
  <dcterms:modified xsi:type="dcterms:W3CDTF">2019-11-27T11:54:38Z</dcterms:modified>
</cp:coreProperties>
</file>