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rt indent ECHS" sheetId="1" state="visible" r:id="rId2"/>
    <sheet name="GP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<sst xmlns="http://schemas.openxmlformats.org/spreadsheetml/2006/main" count="5873" uniqueCount="3145">
  <si>
    <t xml:space="preserve">S NO</t>
  </si>
  <si>
    <r>
      <rPr>
        <b val="true"/>
        <sz val="11"/>
        <rFont val="Arial"/>
        <family val="0"/>
        <charset val="1"/>
      </rPr>
      <t xml:space="preserve">i</t>
    </r>
    <r>
      <rPr>
        <b val="true"/>
        <i val="true"/>
        <sz val="11"/>
        <rFont val="Arial"/>
        <family val="0"/>
        <charset val="1"/>
      </rPr>
      <t xml:space="preserve">ndent/S </t>
    </r>
    <r>
      <rPr>
        <b val="true"/>
        <sz val="11"/>
        <rFont val="Arial"/>
        <family val="0"/>
        <charset val="1"/>
      </rPr>
      <t xml:space="preserve"> NO</t>
    </r>
  </si>
  <si>
    <t xml:space="preserve">NOMENCLATURE</t>
  </si>
  <si>
    <t xml:space="preserve">A/U</t>
  </si>
  <si>
    <t xml:space="preserve">DEMAND</t>
  </si>
  <si>
    <t xml:space="preserve">ECHS 01/1</t>
  </si>
  <si>
    <t xml:space="preserve">CAPD 2.5% DEXTROSE 2 LTR BAG</t>
  </si>
  <si>
    <t xml:space="preserve">BAG</t>
  </si>
  <si>
    <t xml:space="preserve">ECHS 01/2</t>
  </si>
  <si>
    <t xml:space="preserve">CAPD 7.5% DEXTROSE 2 LTR BAG</t>
  </si>
  <si>
    <t xml:space="preserve">ECHS 01/3</t>
  </si>
  <si>
    <t xml:space="preserve">CAPD DRESSING KIT</t>
  </si>
  <si>
    <t xml:space="preserve">NO</t>
  </si>
  <si>
    <t xml:space="preserve">ECHS 01/4</t>
  </si>
  <si>
    <t xml:space="preserve">APD FLUIDS 2.5%, 5LTR BAG</t>
  </si>
  <si>
    <t xml:space="preserve">ECHS 01/5</t>
  </si>
  <si>
    <t xml:space="preserve">HOME CHOICE PD SETS</t>
  </si>
  <si>
    <t xml:space="preserve">SET</t>
  </si>
  <si>
    <t xml:space="preserve">ECHS 01/6</t>
  </si>
  <si>
    <t xml:space="preserve">15 LTR DRAIN BAGS</t>
  </si>
  <si>
    <t xml:space="preserve">ECHS 01/7</t>
  </si>
  <si>
    <t xml:space="preserve">CAPD TRANSFER SET</t>
  </si>
  <si>
    <t xml:space="preserve">ECHS 01/8</t>
  </si>
  <si>
    <t xml:space="preserve">MINICAPS</t>
  </si>
  <si>
    <t xml:space="preserve">ECHS 01/9</t>
  </si>
  <si>
    <t xml:space="preserve">INJ DARBEPOETIN 40 MCG</t>
  </si>
  <si>
    <t xml:space="preserve">PFS</t>
  </si>
  <si>
    <t xml:space="preserve">ECHS 01/10</t>
  </si>
  <si>
    <t xml:space="preserve">INJ ERYTHROPOIETIN HUMAN RECOMBINANT 2000 IU</t>
  </si>
  <si>
    <t xml:space="preserve">ECHS 01/11</t>
  </si>
  <si>
    <t xml:space="preserve">INJ ERYTHROPOIETIN RECOMBINANT HUMAN 4000 IU </t>
  </si>
  <si>
    <t xml:space="preserve">ECHS 01/12</t>
  </si>
  <si>
    <t xml:space="preserve">INJ ERYTHROPOIETIN RECOMBINANT HUMAN 6000 IU </t>
  </si>
  <si>
    <t xml:space="preserve">ECHS 01/13</t>
  </si>
  <si>
    <t xml:space="preserve">INJ ETANERCEPT 50 MG</t>
  </si>
  <si>
    <t xml:space="preserve">ECHS 01/14</t>
  </si>
  <si>
    <t xml:space="preserve">INJ INFLUENZA (ADULT)</t>
  </si>
  <si>
    <t xml:space="preserve">AMP</t>
  </si>
  <si>
    <t xml:space="preserve">ECHS 01/15</t>
  </si>
  <si>
    <t xml:space="preserve">INJ MIRCERA 100MG (METHOXY POLYTHELENE)</t>
  </si>
  <si>
    <t xml:space="preserve">VIAL</t>
  </si>
  <si>
    <t xml:space="preserve">ECHS 01/16</t>
  </si>
  <si>
    <t xml:space="preserve">INJ DERBAPOIETIN 40MCG</t>
  </si>
  <si>
    <t xml:space="preserve">ECHS 01/17</t>
  </si>
  <si>
    <t xml:space="preserve">INJ ENOXAPERIN 40MG EQUIVALENT TO INJ CLEXANE 40MG</t>
  </si>
  <si>
    <t xml:space="preserve">ECHS 01/18</t>
  </si>
  <si>
    <t xml:space="preserve">INJ OMALIZUMAB 300MG</t>
  </si>
  <si>
    <t xml:space="preserve">ECHS 01/19</t>
  </si>
  <si>
    <t xml:space="preserve">INJ OCTREOTIDE LAR 30MG IM </t>
  </si>
  <si>
    <t xml:space="preserve">ECHS 01/20</t>
  </si>
  <si>
    <t xml:space="preserve">INJ TERIPARATIDE 750MCG</t>
  </si>
  <si>
    <t xml:space="preserve">ECHS 01/21</t>
  </si>
  <si>
    <t xml:space="preserve">INJ HEPARIN SODIUM 5000IU (5ML)</t>
  </si>
  <si>
    <t xml:space="preserve">ECHS 01/22</t>
  </si>
  <si>
    <t xml:space="preserve">INJ PNEUMOCOCCAL 13-VALENT CONJUGATE VACCINE EQUIVALENT TO INJ PREVANAR 13IM</t>
  </si>
  <si>
    <t xml:space="preserve">ECHS 01/23</t>
  </si>
  <si>
    <t xml:space="preserve">INACTIVATED INFLUENZA VACCINE EQUIVALENT TO INJ QUADRIFLU 19-20</t>
  </si>
  <si>
    <t xml:space="preserve">ECHS 01/24</t>
  </si>
  <si>
    <t xml:space="preserve">INJ HYLORUNATE SODIUM 90MG EQUIVALENT TO BIOVISC 90MG</t>
  </si>
  <si>
    <t xml:space="preserve">ECHS 01/25</t>
  </si>
  <si>
    <t xml:space="preserve">TAB LACOSAMIDE 200MG EQUIVALENT TO TAB LACOSOM 200MG</t>
  </si>
  <si>
    <t xml:space="preserve">ECHS 01/26</t>
  </si>
  <si>
    <t xml:space="preserve">INHALER INDACATROL 110MG+GLYCOPYROLATE50MG (INSTAMI)</t>
  </si>
  <si>
    <t xml:space="preserve">Doubt</t>
  </si>
  <si>
    <t xml:space="preserve">in RC 10625</t>
  </si>
  <si>
    <t xml:space="preserve">ECHS 01/27</t>
  </si>
  <si>
    <t xml:space="preserve">TAB ANASTROZOLE 1 MG </t>
  </si>
  <si>
    <t xml:space="preserve">ECHS 01/28</t>
  </si>
  <si>
    <t xml:space="preserve">TAB AZATHIOPRINE 100MG</t>
  </si>
  <si>
    <t xml:space="preserve">ECHS 01/29</t>
  </si>
  <si>
    <t xml:space="preserve">TAB BICALUTAMIDE  50 MG</t>
  </si>
  <si>
    <t xml:space="preserve">ECHS 01/30</t>
  </si>
  <si>
    <t xml:space="preserve">TAB EVEROLIMUS 10MG</t>
  </si>
  <si>
    <t xml:space="preserve">ECHS 01/31</t>
  </si>
  <si>
    <t xml:space="preserve">TAB EVEROLIMUS 0.25 MG</t>
  </si>
  <si>
    <t xml:space="preserve">ECHS 01/32</t>
  </si>
  <si>
    <t xml:space="preserve">TAB EVEROLIMUS 0.5 MG</t>
  </si>
  <si>
    <t xml:space="preserve">ECHS 01/33</t>
  </si>
  <si>
    <t xml:space="preserve">TAB NILOTINIB 200 MG </t>
  </si>
  <si>
    <t xml:space="preserve">ECHS 01/34</t>
  </si>
  <si>
    <t xml:space="preserve">TAB ELTHROMBOPAG 50MG(REVOLADE 50MG)</t>
  </si>
  <si>
    <t xml:space="preserve">ECHS 01/35</t>
  </si>
  <si>
    <t xml:space="preserve">TAB PAZOPANIB HYDROCHLORIDE 400 MG</t>
  </si>
  <si>
    <t xml:space="preserve">ECHS 01/36</t>
  </si>
  <si>
    <t xml:space="preserve">TAB PAZOPANIB HYDROCHLORIDE 200 MG</t>
  </si>
  <si>
    <t xml:space="preserve">ECHS 01/37</t>
  </si>
  <si>
    <t xml:space="preserve">TAB SEVELAMER 400 MG</t>
  </si>
  <si>
    <t xml:space="preserve">ECHS 01/38</t>
  </si>
  <si>
    <t xml:space="preserve">TAB TACROLIMUS 1 MG </t>
  </si>
  <si>
    <t xml:space="preserve">ECHS 01/39</t>
  </si>
  <si>
    <t xml:space="preserve">TAB TACROLIMUS 2 MG</t>
  </si>
  <si>
    <t xml:space="preserve">ECHS 01/40</t>
  </si>
  <si>
    <t xml:space="preserve">TAB CILASTAZOLE 100MG</t>
  </si>
  <si>
    <t xml:space="preserve">ECHS 01/41</t>
  </si>
  <si>
    <t xml:space="preserve">TAB TAMOXIFEN CITRATE 20 MG</t>
  </si>
  <si>
    <t xml:space="preserve">ECHS 01/42</t>
  </si>
  <si>
    <t xml:space="preserve">TAB SAROGLITAZAR 4MG</t>
  </si>
  <si>
    <t xml:space="preserve">ECHS 01/43</t>
  </si>
  <si>
    <t xml:space="preserve">TAB LOPINAVIR200MG+RITONAVIR 50MG</t>
  </si>
  <si>
    <t xml:space="preserve">ECHS 01/44</t>
  </si>
  <si>
    <t xml:space="preserve">COLOPLAST BRAVE TAPE (12070)</t>
  </si>
  <si>
    <t xml:space="preserve">ECHS 01/45</t>
  </si>
  <si>
    <t xml:space="preserve">COLOPLAST CLEANSER (4715)</t>
  </si>
  <si>
    <t xml:space="preserve">ECHS 01/46</t>
  </si>
  <si>
    <t xml:space="preserve">COLOPLAST COLOSTOMY BAG (10366)</t>
  </si>
  <si>
    <t xml:space="preserve">ECHS 01/47</t>
  </si>
  <si>
    <t xml:space="preserve">COLOPLAST COLOSTOMY BAG 50MM (11855)</t>
  </si>
  <si>
    <t xml:space="preserve">ECHS 01/48</t>
  </si>
  <si>
    <t xml:space="preserve">COLOPLAST PASTE (2650)</t>
  </si>
  <si>
    <t xml:space="preserve">ECHS 01/49</t>
  </si>
  <si>
    <t xml:space="preserve">COLOPLAST POWDER (1907)</t>
  </si>
  <si>
    <t xml:space="preserve">ECHS 01/50</t>
  </si>
  <si>
    <t xml:space="preserve">COLOPLAST UROBAG 60MM</t>
  </si>
  <si>
    <t xml:space="preserve">ECHS 01/51</t>
  </si>
  <si>
    <t xml:space="preserve">TAB AMLODIPINE 2.5 MG </t>
  </si>
  <si>
    <t xml:space="preserve">ECHS 01/52</t>
  </si>
  <si>
    <t xml:space="preserve">TAB AMLODIPINE BESYLATE 5 MG</t>
  </si>
  <si>
    <t xml:space="preserve">ECHS 01/53</t>
  </si>
  <si>
    <t xml:space="preserve">TAB ATENOLOL 25 MG</t>
  </si>
  <si>
    <t xml:space="preserve">ECHS 01/54</t>
  </si>
  <si>
    <t xml:space="preserve">TAB ATENOLOL 50 MG</t>
  </si>
  <si>
    <t xml:space="preserve">ECHS 01/55</t>
  </si>
  <si>
    <t xml:space="preserve">TAB ATENOLOL 50 MG + AMLODIPINE 5 MG</t>
  </si>
  <si>
    <t xml:space="preserve">ECHS 01/56</t>
  </si>
  <si>
    <t xml:space="preserve">CAP NIFEDIPINE 10 MG</t>
  </si>
  <si>
    <t xml:space="preserve">ECHS 01/57</t>
  </si>
  <si>
    <t xml:space="preserve">CAP NIFEDIPINE RETARD 20 MG</t>
  </si>
  <si>
    <t xml:space="preserve">ECHS 01/58</t>
  </si>
  <si>
    <t xml:space="preserve">TAB ACENOCOUMAROL 1 MG</t>
  </si>
  <si>
    <t xml:space="preserve">ECHS 01/59</t>
  </si>
  <si>
    <t xml:space="preserve">TAB ACENOCOUMAROL 2MG</t>
  </si>
  <si>
    <t xml:space="preserve">ECHS 01/60</t>
  </si>
  <si>
    <t xml:space="preserve">TAB ACENOCOUMAROL 4 MG </t>
  </si>
  <si>
    <t xml:space="preserve">ECHS 01/61</t>
  </si>
  <si>
    <t xml:space="preserve">TAB AMIODARONE HYDROCHLORIDE  200 MG</t>
  </si>
  <si>
    <t xml:space="preserve">ECHS 01/62</t>
  </si>
  <si>
    <t xml:space="preserve">TAB APIXABAN 2.5 MG </t>
  </si>
  <si>
    <t xml:space="preserve">ECHS 01/63</t>
  </si>
  <si>
    <t xml:space="preserve">TAB APIXABAN 5 MG</t>
  </si>
  <si>
    <t xml:space="preserve">ECHS 01/64</t>
  </si>
  <si>
    <t xml:space="preserve">TAB ASPIRIN 75 MG</t>
  </si>
  <si>
    <t xml:space="preserve">ECHS 01/65</t>
  </si>
  <si>
    <t xml:space="preserve">TAB ASPIRIN 150 MG</t>
  </si>
  <si>
    <t xml:space="preserve">ECHS 01/66</t>
  </si>
  <si>
    <t xml:space="preserve">TAB ASPIRIN SOLUBLE 350 MG</t>
  </si>
  <si>
    <t xml:space="preserve">ECHS 01/67</t>
  </si>
  <si>
    <t xml:space="preserve">TAB ATORVASTATIN 5MG</t>
  </si>
  <si>
    <t xml:space="preserve">ECHS 01/68</t>
  </si>
  <si>
    <t xml:space="preserve">TAB ATORVASTATIN 10MG</t>
  </si>
  <si>
    <t xml:space="preserve">ECHS 01/69</t>
  </si>
  <si>
    <t xml:space="preserve">TAB ATORVASTATIN  20 MG</t>
  </si>
  <si>
    <t xml:space="preserve">ECHS 01/70</t>
  </si>
  <si>
    <t xml:space="preserve">TAB ATORVASTATIN 40 MG</t>
  </si>
  <si>
    <t xml:space="preserve">ECHS 01/71</t>
  </si>
  <si>
    <t xml:space="preserve">TAB ATORVASTATIN 80 MG</t>
  </si>
  <si>
    <t xml:space="preserve">ECHS 01/72</t>
  </si>
  <si>
    <t xml:space="preserve">TAB AZILSARTAN 40 MG</t>
  </si>
  <si>
    <t xml:space="preserve">ECHS 01/73</t>
  </si>
  <si>
    <t xml:space="preserve">TAB BENIDIPINE 4 MG </t>
  </si>
  <si>
    <t xml:space="preserve">ECHS 01/74</t>
  </si>
  <si>
    <t xml:space="preserve">TAB BISOPROLOL 2.5 MG</t>
  </si>
  <si>
    <t xml:space="preserve">ECHS 01/75</t>
  </si>
  <si>
    <t xml:space="preserve">TAB BISOPROLOL 5 MG</t>
  </si>
  <si>
    <t xml:space="preserve">ECHS 01/76</t>
  </si>
  <si>
    <t xml:space="preserve">TAB CARVEDILOL 3.125 MG</t>
  </si>
  <si>
    <t xml:space="preserve">ECHS 01/77</t>
  </si>
  <si>
    <t xml:space="preserve">TAB CARVEDILOL 12.5 MG</t>
  </si>
  <si>
    <t xml:space="preserve">ECHS 01/78</t>
  </si>
  <si>
    <t xml:space="preserve">TAB CARVEDILOL CR 10 MG</t>
  </si>
  <si>
    <t xml:space="preserve">ECHS 01/79</t>
  </si>
  <si>
    <t xml:space="preserve">TAB CARVEDILOL CR 20 MG</t>
  </si>
  <si>
    <t xml:space="preserve">ECHS 01/80</t>
  </si>
  <si>
    <t xml:space="preserve">TAB CLINIDIPINE 10 MG</t>
  </si>
  <si>
    <t xml:space="preserve">ECHS 01/81</t>
  </si>
  <si>
    <t xml:space="preserve">TAB CLONIDINE 100 MCG</t>
  </si>
  <si>
    <t xml:space="preserve">ECHS 01/82</t>
  </si>
  <si>
    <t xml:space="preserve">TAB CLOPIDOGREL 75 MG</t>
  </si>
  <si>
    <t xml:space="preserve">ECHS 01/83</t>
  </si>
  <si>
    <t xml:space="preserve">TAB DABIGATRAN 110 MG</t>
  </si>
  <si>
    <t xml:space="preserve">ECHS 01/84</t>
  </si>
  <si>
    <t xml:space="preserve">TAB DABIGATRAN 150 MG </t>
  </si>
  <si>
    <t xml:space="preserve">ECHS 01/85</t>
  </si>
  <si>
    <t xml:space="preserve">TAB DIGOXIN 0.25 MG</t>
  </si>
  <si>
    <t xml:space="preserve">ECHS 01/86</t>
  </si>
  <si>
    <t xml:space="preserve">TAB DILTIAZEM 30 MG</t>
  </si>
  <si>
    <t xml:space="preserve">ECHS 01/87</t>
  </si>
  <si>
    <t xml:space="preserve">TAB DILTIAZEM 60 MG</t>
  </si>
  <si>
    <t xml:space="preserve">ECHS 01/88</t>
  </si>
  <si>
    <t xml:space="preserve">TAB DILTIAZEM 90 MG ( CONTROLLED DELIVERY)</t>
  </si>
  <si>
    <t xml:space="preserve">ECHS 01/89</t>
  </si>
  <si>
    <t xml:space="preserve">TAB ENALAPRIL MALEATE 2.5 MG</t>
  </si>
  <si>
    <t xml:space="preserve">ECHS 01/90</t>
  </si>
  <si>
    <t xml:space="preserve">TAB ENALAPRIL MALEATE 5 MG</t>
  </si>
  <si>
    <t xml:space="preserve">Aviable in  2.5 mg</t>
  </si>
  <si>
    <t xml:space="preserve">ECHS 01/91</t>
  </si>
  <si>
    <t xml:space="preserve">TAB ENALAPRIL MALEATE 10 MG</t>
  </si>
  <si>
    <t xml:space="preserve">ECHS 01/92</t>
  </si>
  <si>
    <t xml:space="preserve">TAB EZETIMIBE 10MG</t>
  </si>
  <si>
    <t xml:space="preserve">ECHS 01/93</t>
  </si>
  <si>
    <t xml:space="preserve">TAB FENOFIBRATE 200 MG</t>
  </si>
  <si>
    <t xml:space="preserve">ECHS 01/94</t>
  </si>
  <si>
    <t xml:space="preserve">TAB FENOFIBRATE 160 MG</t>
  </si>
  <si>
    <t xml:space="preserve">ECHS 01/95</t>
  </si>
  <si>
    <t xml:space="preserve">TAB FINASTERIDE 5 MG</t>
  </si>
  <si>
    <t xml:space="preserve">ECHS 01/96</t>
  </si>
  <si>
    <t xml:space="preserve">TAB GLYCERYL TRINITRATE CR 2.6 MG</t>
  </si>
  <si>
    <t xml:space="preserve">ECHS 01/97</t>
  </si>
  <si>
    <t xml:space="preserve">TAB HYDROCHLOROTHIAZIDE 12.5 MG</t>
  </si>
  <si>
    <t xml:space="preserve">ECHS 01/98</t>
  </si>
  <si>
    <t xml:space="preserve">TAB HYDROCHLOROTHIAZIDE 25 MG</t>
  </si>
  <si>
    <t xml:space="preserve">ECHS 01/99</t>
  </si>
  <si>
    <t xml:space="preserve">TAB INDAPAMIDE SR 1.5 MG</t>
  </si>
  <si>
    <t xml:space="preserve">ECHS 01/100</t>
  </si>
  <si>
    <t xml:space="preserve">TAB ISOSORBIDE DINITRATE 10 MG</t>
  </si>
  <si>
    <t xml:space="preserve">ECHS 01/101</t>
  </si>
  <si>
    <t xml:space="preserve">TAB ISOSORBIDE-5 MONONITRATE 20 MG</t>
  </si>
  <si>
    <t xml:space="preserve">ECHS 01/102</t>
  </si>
  <si>
    <t xml:space="preserve">TAB ISOSORBIDE DINITRATE + HYDRALZINE37.5MG</t>
  </si>
  <si>
    <t xml:space="preserve">ECHS 01/103</t>
  </si>
  <si>
    <t xml:space="preserve">TAB IVABRADINE 5 MG </t>
  </si>
  <si>
    <t xml:space="preserve">ECHS 01/104</t>
  </si>
  <si>
    <t xml:space="preserve">TAB LABETALOL HCL 100 MG</t>
  </si>
  <si>
    <t xml:space="preserve">ECHS 01/105</t>
  </si>
  <si>
    <t xml:space="preserve">TAB METOPROLOL - EXTENDED RELEASE 50 MG</t>
  </si>
  <si>
    <t xml:space="preserve">ECHS 01/106</t>
  </si>
  <si>
    <t xml:space="preserve">TAB METOPROLOL TARTERATE 50 MG</t>
  </si>
  <si>
    <t xml:space="preserve">ECHS 01/107</t>
  </si>
  <si>
    <t xml:space="preserve">TAB METOPROLOL XL 12.5 MG </t>
  </si>
  <si>
    <t xml:space="preserve">ECHS 01/108</t>
  </si>
  <si>
    <t xml:space="preserve">TAB METOPROLOL XL 25 MG</t>
  </si>
  <si>
    <t xml:space="preserve">ECHS 01/109</t>
  </si>
  <si>
    <t xml:space="preserve">TAB MOXONIDINE 0.3 MG </t>
  </si>
  <si>
    <t xml:space="preserve">ECHS 01/110</t>
  </si>
  <si>
    <t xml:space="preserve">TAB NEBIVOLOL 2.5 MG </t>
  </si>
  <si>
    <t xml:space="preserve">ECHS 01/111</t>
  </si>
  <si>
    <t xml:space="preserve">TAB NEBIVOLOL 5 MG</t>
  </si>
  <si>
    <t xml:space="preserve">ECHS 01/112</t>
  </si>
  <si>
    <t xml:space="preserve">TAB NICORANDIL 5 MG</t>
  </si>
  <si>
    <t xml:space="preserve">ECHS 01/113</t>
  </si>
  <si>
    <t xml:space="preserve">TAB NICORANDIL 10 MG</t>
  </si>
  <si>
    <t xml:space="preserve">ECHS 01/114</t>
  </si>
  <si>
    <t xml:space="preserve">TAB NITROGLYCERINE 6.4 MG</t>
  </si>
  <si>
    <t xml:space="preserve">ECHS 01/115</t>
  </si>
  <si>
    <t xml:space="preserve">TAB OLMESARTAN 20 MG</t>
  </si>
  <si>
    <t xml:space="preserve">ECHS 01/116</t>
  </si>
  <si>
    <t xml:space="preserve">TAB OLMASARTAN 40 MG</t>
  </si>
  <si>
    <t xml:space="preserve">ECHS 01/117</t>
  </si>
  <si>
    <t xml:space="preserve">TAB PERINDOPRIL 4 MG</t>
  </si>
  <si>
    <t xml:space="preserve">ECHS 01/118</t>
  </si>
  <si>
    <t xml:space="preserve">TAB PERINDOPRIL 8 MG</t>
  </si>
  <si>
    <t xml:space="preserve">ECHS 01/119</t>
  </si>
  <si>
    <t xml:space="preserve">TAB PRASUGREL HCL 5 MG </t>
  </si>
  <si>
    <t xml:space="preserve">ECHS 01/120</t>
  </si>
  <si>
    <t xml:space="preserve">TAB PRASUGREL HCL 10 MG</t>
  </si>
  <si>
    <t xml:space="preserve">ECHS 01/121</t>
  </si>
  <si>
    <t xml:space="preserve">TAB PRAZOSIN 2.5 MG SUSTAINED RELEASE/SLOW RELEASE</t>
  </si>
  <si>
    <t xml:space="preserve">ECHS 01/122</t>
  </si>
  <si>
    <t xml:space="preserve">TAB PRAZOSIN 5 MG SUSTAINED RELEASE/SLOW RELEASE</t>
  </si>
  <si>
    <t xml:space="preserve">ECHS 01/123</t>
  </si>
  <si>
    <t xml:space="preserve">TAB PROPRANOLOL 10 MG</t>
  </si>
  <si>
    <t xml:space="preserve">ECHS 01/124</t>
  </si>
  <si>
    <t xml:space="preserve">TAB PROPANOLOL TR 40 MG</t>
  </si>
  <si>
    <t xml:space="preserve">ECHS 01/125</t>
  </si>
  <si>
    <t xml:space="preserve">TAB RAMIPRIL 2.5 MG</t>
  </si>
  <si>
    <t xml:space="preserve">ECHS 01/126</t>
  </si>
  <si>
    <t xml:space="preserve">TAB RAMIPRIL 5 MG </t>
  </si>
  <si>
    <t xml:space="preserve">ECHS 01/127</t>
  </si>
  <si>
    <t xml:space="preserve">TAB RAMIPRIL 10 MG</t>
  </si>
  <si>
    <t xml:space="preserve">ECHS 01/128</t>
  </si>
  <si>
    <t xml:space="preserve">TAB RANOLAZINE 500 MG</t>
  </si>
  <si>
    <t xml:space="preserve">ECHS 01/129</t>
  </si>
  <si>
    <t xml:space="preserve">TAB ROSUVASTATIN 5 MG</t>
  </si>
  <si>
    <t xml:space="preserve">ECHS 01/130</t>
  </si>
  <si>
    <t xml:space="preserve">TAB ROSUVASTATIN 10 MG</t>
  </si>
  <si>
    <t xml:space="preserve">ECHS 01/131</t>
  </si>
  <si>
    <t xml:space="preserve">TAB ROSUVASTATIN 20 MG</t>
  </si>
  <si>
    <t xml:space="preserve">ECHS 01/132</t>
  </si>
  <si>
    <t xml:space="preserve">TAB SACUBITRIL 24 MG + VALSARTAN 26 MG</t>
  </si>
  <si>
    <t xml:space="preserve">ECHS 01/133</t>
  </si>
  <si>
    <t xml:space="preserve">TAB SIMVASTATIN 20 MG</t>
  </si>
  <si>
    <t xml:space="preserve">ECHS 01/134</t>
  </si>
  <si>
    <t xml:space="preserve">TAB SORBITRATE 5 MG </t>
  </si>
  <si>
    <t xml:space="preserve">ECHS 01/135</t>
  </si>
  <si>
    <t xml:space="preserve">TAB SPIRONOLACTONE 25 MG </t>
  </si>
  <si>
    <t xml:space="preserve">ECHS 01/136</t>
  </si>
  <si>
    <t xml:space="preserve">TAB TELMISARTAN 20 MG</t>
  </si>
  <si>
    <t xml:space="preserve">ECHS 01/137</t>
  </si>
  <si>
    <t xml:space="preserve">TAB TELMISARTAN 40 MG</t>
  </si>
  <si>
    <t xml:space="preserve">ECHS 01/138</t>
  </si>
  <si>
    <t xml:space="preserve">TAB TELMISARTAN 80 MG</t>
  </si>
  <si>
    <t xml:space="preserve">ECHS 01/139</t>
  </si>
  <si>
    <t xml:space="preserve">TAB TELMISARTAN 40 MG + HYDROCHLORTHIAZIDE 12.5 MG </t>
  </si>
  <si>
    <t xml:space="preserve">ECHS 01/140</t>
  </si>
  <si>
    <t xml:space="preserve">TAB TELMISARTAN 40MG + CLINIDIPINE 5 MG + CHLORTHALIDONE 6.25 MG</t>
  </si>
  <si>
    <t xml:space="preserve">ECHS 01/141</t>
  </si>
  <si>
    <t xml:space="preserve">TAB TICAGRELOR 90MG</t>
  </si>
  <si>
    <t xml:space="preserve">ECHS 01/142</t>
  </si>
  <si>
    <t xml:space="preserve">TAB TRIMETAZIDINE MR 35 MG</t>
  </si>
  <si>
    <t xml:space="preserve">ECHS 01/143</t>
  </si>
  <si>
    <t xml:space="preserve">TAB VALSARTAN 160 MG</t>
  </si>
  <si>
    <t xml:space="preserve">ECHS 01/144</t>
  </si>
  <si>
    <t xml:space="preserve">TAB VALSARTAN 40 MG</t>
  </si>
  <si>
    <t xml:space="preserve">ECHS 01/145</t>
  </si>
  <si>
    <t xml:space="preserve">TAB WARFARIN 5 MG</t>
  </si>
  <si>
    <t xml:space="preserve">ECHS 01/146</t>
  </si>
  <si>
    <t xml:space="preserve">TAB SERTRALINE 25MG</t>
  </si>
  <si>
    <t xml:space="preserve">ECHS 01/147</t>
  </si>
  <si>
    <t xml:space="preserve">INJ ADRENALINE TARTRATE (1:1000), 1ML</t>
  </si>
  <si>
    <t xml:space="preserve">ECHS 01/148</t>
  </si>
  <si>
    <t xml:space="preserve">CAP TAMSULOSIN HCL 0.4 MG </t>
  </si>
  <si>
    <t xml:space="preserve">ECHS 01/149</t>
  </si>
  <si>
    <t xml:space="preserve">INJ  FRUSEMIDE 20 MG, 2 ML</t>
  </si>
  <si>
    <t xml:space="preserve">ECHS 01/150</t>
  </si>
  <si>
    <t xml:space="preserve">TAB FRUSEMIDE 20 MG + SPIRONOLACTONE 50 MG</t>
  </si>
  <si>
    <t xml:space="preserve">ECHS 01/151</t>
  </si>
  <si>
    <t xml:space="preserve">TAB FRUSEMIDE 40 MG </t>
  </si>
  <si>
    <t xml:space="preserve">ECHS 01/152</t>
  </si>
  <si>
    <t xml:space="preserve">TAB CHLORTHALIDONE 12.5 MG</t>
  </si>
  <si>
    <t xml:space="preserve">ECHS 01/153</t>
  </si>
  <si>
    <t xml:space="preserve">TAB EPLERENONE 25 MG</t>
  </si>
  <si>
    <t xml:space="preserve">ECHS 01/154</t>
  </si>
  <si>
    <t xml:space="preserve">TAB TORSEMIDE 10 MG</t>
  </si>
  <si>
    <t xml:space="preserve">ECHS 01/155</t>
  </si>
  <si>
    <t xml:space="preserve">TAB TORSEMIDE 5 MG</t>
  </si>
  <si>
    <t xml:space="preserve">ECHS 01/156</t>
  </si>
  <si>
    <t xml:space="preserve">TAB TORSEMIDE 100 MG </t>
  </si>
  <si>
    <t xml:space="preserve">ECHS 01/157</t>
  </si>
  <si>
    <t xml:space="preserve">TAB TRIAMTERENE 50MG IP AND BENZTHIAZIDE 25MG</t>
  </si>
  <si>
    <t xml:space="preserve">ECHS 01/158</t>
  </si>
  <si>
    <t xml:space="preserve">TAB ACARBOSE 25 MG</t>
  </si>
  <si>
    <t xml:space="preserve">ECHS 01/159</t>
  </si>
  <si>
    <t xml:space="preserve">TAB ACARBOSE 50 MG</t>
  </si>
  <si>
    <t xml:space="preserve">ECHS 01/160</t>
  </si>
  <si>
    <t xml:space="preserve">TAB CANAGLIFLOZIN 100MG</t>
  </si>
  <si>
    <t xml:space="preserve">ECHS 01/161</t>
  </si>
  <si>
    <t xml:space="preserve">TAB EMPAGLIFLOZIN 25 MG</t>
  </si>
  <si>
    <t xml:space="preserve">ECHS 01/162</t>
  </si>
  <si>
    <t xml:space="preserve">TAB EMPAGLIFLOZIN 10 MG </t>
  </si>
  <si>
    <t xml:space="preserve">ECHS 01/163</t>
  </si>
  <si>
    <t xml:space="preserve">TAB EMPAGLUFLOZIN 25MG + LINAGLIPTIN 5MG</t>
  </si>
  <si>
    <t xml:space="preserve">ECHS 01/164</t>
  </si>
  <si>
    <t xml:space="preserve">TAB EMPAGLUFLOZIN 10MG + LINAGLIPTIN 5MG</t>
  </si>
  <si>
    <t xml:space="preserve">ECHS 01/165</t>
  </si>
  <si>
    <t xml:space="preserve">TAB DAPAGLIFLOZIN 10MG </t>
  </si>
  <si>
    <t xml:space="preserve">ECHS 01/166</t>
  </si>
  <si>
    <t xml:space="preserve">TAB GLIBENCLAMIDE 5 MG</t>
  </si>
  <si>
    <t xml:space="preserve">ECHS 01/167</t>
  </si>
  <si>
    <t xml:space="preserve">TAB GLICLAZIDE MR 30 MG</t>
  </si>
  <si>
    <t xml:space="preserve">ECHS 01/168</t>
  </si>
  <si>
    <t xml:space="preserve">TAB GLICLAZIDE 40 MG</t>
  </si>
  <si>
    <t xml:space="preserve">ECHS 01/169</t>
  </si>
  <si>
    <t xml:space="preserve">TAB GLICLAZIDE(DIAMCRON)XR 60</t>
  </si>
  <si>
    <t xml:space="preserve">ECHS 01/170</t>
  </si>
  <si>
    <t xml:space="preserve">TAB GLIMEPIRIDE 1 MG</t>
  </si>
  <si>
    <t xml:space="preserve">ECHS 01/171</t>
  </si>
  <si>
    <t xml:space="preserve">TAB GLIMEPIRIDE 2 MG </t>
  </si>
  <si>
    <t xml:space="preserve">ECHS 01/172</t>
  </si>
  <si>
    <t xml:space="preserve">TAB GLIMEPIRIDE 1 MG + METFORMIN 500 MG</t>
  </si>
  <si>
    <t xml:space="preserve">ECHS 01/173</t>
  </si>
  <si>
    <t xml:space="preserve">TAB GLIMEPRIDE 2 MG + METFORMIN 500 MG</t>
  </si>
  <si>
    <t xml:space="preserve">ECHS 01/174</t>
  </si>
  <si>
    <t xml:space="preserve">TAB GLIPIZIDE 5 MG</t>
  </si>
  <si>
    <t xml:space="preserve">ECHS 01/175</t>
  </si>
  <si>
    <t xml:space="preserve">TAB LINAGLIPTIN 5 MG</t>
  </si>
  <si>
    <t xml:space="preserve">ECHS 01/176</t>
  </si>
  <si>
    <t xml:space="preserve">TAB METFORMIN 0.5 GM </t>
  </si>
  <si>
    <t xml:space="preserve">ECHS 01/177</t>
  </si>
  <si>
    <t xml:space="preserve">TAB METFORMIN SR 0.5 GM</t>
  </si>
  <si>
    <t xml:space="preserve">ECHS 01/178</t>
  </si>
  <si>
    <t xml:space="preserve">TAB METFORMIN SR 1 GM</t>
  </si>
  <si>
    <t xml:space="preserve">ECHS 01/179</t>
  </si>
  <si>
    <t xml:space="preserve">TAB PIOGLITAZONE HYDROCHLORIDE 15 MG</t>
  </si>
  <si>
    <t xml:space="preserve">ECHS 01/180</t>
  </si>
  <si>
    <t xml:space="preserve">TAB PIOGLITAZONE 30 MG</t>
  </si>
  <si>
    <t xml:space="preserve">ECHS 01/181</t>
  </si>
  <si>
    <t xml:space="preserve">TAB SAXAGLIPTIN 5 MG</t>
  </si>
  <si>
    <t xml:space="preserve">ECHS 01/182</t>
  </si>
  <si>
    <t xml:space="preserve">TAB SITAGLIPTIN PHOSPHATE 50 MG</t>
  </si>
  <si>
    <t xml:space="preserve">ECHS 01/183</t>
  </si>
  <si>
    <t xml:space="preserve">TAB SITAGLIPTIN PHOSPHATE 100 MG</t>
  </si>
  <si>
    <t xml:space="preserve">ECHS 01/184</t>
  </si>
  <si>
    <t xml:space="preserve">TAB SITAGLIPTIN 50 MG + METFORMIN  500 MG</t>
  </si>
  <si>
    <t xml:space="preserve">ECHS 01/185</t>
  </si>
  <si>
    <t xml:space="preserve">TAB SITAGLIPTIN 50 MG + METFORMIN  1000 MG</t>
  </si>
  <si>
    <t xml:space="preserve">ECHS 01/186</t>
  </si>
  <si>
    <t xml:space="preserve">TAB TENELIGLIPTIN 20 MG</t>
  </si>
  <si>
    <t xml:space="preserve">ECHS 01/187</t>
  </si>
  <si>
    <t xml:space="preserve">TAB VILDAGLIPTIN 50 MG </t>
  </si>
  <si>
    <t xml:space="preserve">ECHS 01/188</t>
  </si>
  <si>
    <t xml:space="preserve">TAB VILDAGLIPTIN 50 MG + METFORMIN 500 MG</t>
  </si>
  <si>
    <t xml:space="preserve">ECHS 01/189</t>
  </si>
  <si>
    <t xml:space="preserve">TAB VILDAGLIPTIN 50 MG + METFORMIN 1000 MG</t>
  </si>
  <si>
    <t xml:space="preserve">ECHS 01/190</t>
  </si>
  <si>
    <t xml:space="preserve">TAB VOGLIBOSE 0.2 MG</t>
  </si>
  <si>
    <t xml:space="preserve">ECHS 01/191</t>
  </si>
  <si>
    <t xml:space="preserve">TAB VOGLIBOASE 0.3 MG</t>
  </si>
  <si>
    <t xml:space="preserve">ECHS 01/192</t>
  </si>
  <si>
    <t xml:space="preserve">INJ HIGHLY PURIFIED HUMAN NATURAL INSULIN  40U/ML10 ML VIAL</t>
  </si>
  <si>
    <t xml:space="preserve">ECHS 01/193</t>
  </si>
  <si>
    <t xml:space="preserve">INJ INSULIN DEGLUDEC 100IU/ML</t>
  </si>
  <si>
    <t xml:space="preserve">ECHS 01/194</t>
  </si>
  <si>
    <t xml:space="preserve">INSULIN DEGLUDEC 70%+INSULIN ASPART 30% 100IU/ML,3ML PEN</t>
  </si>
  <si>
    <t xml:space="preserve">PEN</t>
  </si>
  <si>
    <t xml:space="preserve">ECHS 01/195</t>
  </si>
  <si>
    <t xml:space="preserve">HUMAN INSULIN ANALOGUE  GLARGINE INJ 100IU/ML (RECOMBINANT DNA ORIGIN) 300IU DISPOSABLE PEN WITH 5 NEEDLES PER PEN </t>
  </si>
  <si>
    <t xml:space="preserve">ECHS 01/196</t>
  </si>
  <si>
    <t xml:space="preserve">INJ INSULIN HIGHLY PURIFIED ISOPHANE INJ.(HUMAN NPH) 40 IU/10 ML</t>
  </si>
  <si>
    <t xml:space="preserve">ECHS 01/197</t>
  </si>
  <si>
    <t xml:space="preserve">INSULIN LISPRO 100IU/ML,3ML CARTIDGE (MONOCOMPONENT INSULIN LISPRO (RECOMBINANT DNA ORIGIN)</t>
  </si>
  <si>
    <t xml:space="preserve">CART</t>
  </si>
  <si>
    <t xml:space="preserve">ECHS 01/198</t>
  </si>
  <si>
    <t xml:space="preserve">INJ INSULIN LISPRO BIPHASIC INJECTION IP (25% INSULIN LISPRO AND 75% INSULIN LISPRO PROTAMINE SUSPENSION)  </t>
  </si>
  <si>
    <t xml:space="preserve">PFP/PFS</t>
  </si>
  <si>
    <t xml:space="preserve">ECHS 01/199</t>
  </si>
  <si>
    <t xml:space="preserve">INJ INSULIN PREMIXED BIPHASIC 40 IU/ML (30% HUMAN NEUTRAL + 70% HUMAN ISOPHANE INSULIN) , 10 ML</t>
  </si>
  <si>
    <t xml:space="preserve">ECHS 01/200</t>
  </si>
  <si>
    <t xml:space="preserve">INJ HUMAN INSULIN ANALOGUE ASPART PREMIX 30% INSULIN/ 70% INSULIN PROTAMINE ASPART SUSPENSION 100IU/ML (MONOCOMPONENT INSULIN, RECOMBINANT DNA ORIGIN 3ML PFP/PFS) EQUIVALENT TO NOVOMIX 30/70 PENFILLS</t>
  </si>
  <si>
    <t xml:space="preserve">ECHS 01/201</t>
  </si>
  <si>
    <t xml:space="preserve">HUMAN INSULIN ANALOGUE RAPID ACTING INJ,100IU/ML (RECOMBINENT DNA ORIGIN) 300IU/DISPOSABLE PEN WITH 5 NEEDLES PER PEN EQUIVALENT TO INJ NOVORAPID</t>
  </si>
  <si>
    <t xml:space="preserve">ECHS 01/202</t>
  </si>
  <si>
    <t xml:space="preserve">INJ INSULIN DEGLUDEC 100IU/ML+LIRAGLUTIDE 3.6MG/ML,3ML PREFILLED PEN EQUIVALENT TO INJ XYLTOPHY 100IU/ML</t>
  </si>
  <si>
    <t xml:space="preserve">ECHS 01/203</t>
  </si>
  <si>
    <t xml:space="preserve">INJ INSULIN GLARGINE 300IU/ML,1.5ML PFS (450IU/PFS)</t>
  </si>
  <si>
    <t xml:space="preserve">ECHS 01/204</t>
  </si>
  <si>
    <t xml:space="preserve">INJ INSULIN LISPRO PROTAMINE SUSPENSION 50% &amp; INSULIN LISPRO 50% (DNA ORIGIN) 100IU/ML CARTIDGE</t>
  </si>
  <si>
    <t xml:space="preserve">ECHS 01/205</t>
  </si>
  <si>
    <t xml:space="preserve">INJ INSULIN LISPRO PROTAMINE SUSPENSION 75% &amp; INSULIN LISPRO 25% (DNA ORIGIN) 100IU/ML,3ML CARTRIDGE</t>
  </si>
  <si>
    <t xml:space="preserve">ECHS 01/206</t>
  </si>
  <si>
    <t xml:space="preserve">INSULIN SYRINGE 1 ML</t>
  </si>
  <si>
    <t xml:space="preserve">ECHS 01/207</t>
  </si>
  <si>
    <t xml:space="preserve">INJ DEXAMETHASONESODIUM PHOSPHATE 4.4 MG  2  ML</t>
  </si>
  <si>
    <t xml:space="preserve">ECHS 01/208</t>
  </si>
  <si>
    <t xml:space="preserve">INJ HYDROCORTISONE SODIUM SUCCINATE 100 MG</t>
  </si>
  <si>
    <t xml:space="preserve">ECHS 01/209</t>
  </si>
  <si>
    <t xml:space="preserve">INJ METHYL PREDNISOLONE SODIUM SUCCINATE 0.5 GM </t>
  </si>
  <si>
    <t xml:space="preserve">ECHS 01/210</t>
  </si>
  <si>
    <t xml:space="preserve">INJ HYDROCORTISONE ACETATE 25MG/ML, 5 ML</t>
  </si>
  <si>
    <t xml:space="preserve">ECHS 01/211</t>
  </si>
  <si>
    <t xml:space="preserve">TAB CARBIMAZOLE 5 MG</t>
  </si>
  <si>
    <t xml:space="preserve">ECHS 01/212</t>
  </si>
  <si>
    <t xml:space="preserve">ECHS 01/213</t>
  </si>
  <si>
    <t xml:space="preserve">TAB DEFLAZACORT 6 MG</t>
  </si>
  <si>
    <t xml:space="preserve">ECHS 01/214</t>
  </si>
  <si>
    <t xml:space="preserve">TAB MEDROXY PROGESTERONE 10 MG</t>
  </si>
  <si>
    <t xml:space="preserve">ECHS 01/215</t>
  </si>
  <si>
    <t xml:space="preserve">TAB DYDROGESTERONE 10MG</t>
  </si>
  <si>
    <t xml:space="preserve">ECHS 01/216</t>
  </si>
  <si>
    <t xml:space="preserve">TAB METHOTREXATE  2.5 MG </t>
  </si>
  <si>
    <t xml:space="preserve">ECHS 01/217</t>
  </si>
  <si>
    <t xml:space="preserve">TAB METHOTREXATE 5 MG </t>
  </si>
  <si>
    <t xml:space="preserve">ECHS 01/218</t>
  </si>
  <si>
    <t xml:space="preserve">TAB METHYLPREDNISOLONE 4 MG</t>
  </si>
  <si>
    <t xml:space="preserve">ECHS 01/219</t>
  </si>
  <si>
    <t xml:space="preserve">TAB NOR-ETHISTERONE 5 MG</t>
  </si>
  <si>
    <t xml:space="preserve">ECHS 01/220</t>
  </si>
  <si>
    <t xml:space="preserve">TAB PREDNISOLONE 5 MG </t>
  </si>
  <si>
    <t xml:space="preserve">ECHS 01/221</t>
  </si>
  <si>
    <t xml:space="preserve">TAB THYROXINE SODIUM 0.25 MG</t>
  </si>
  <si>
    <t xml:space="preserve">ECHS 01/222</t>
  </si>
  <si>
    <t xml:space="preserve">TAB THYROXIN 50 MCG</t>
  </si>
  <si>
    <t xml:space="preserve">ECHS 01/223</t>
  </si>
  <si>
    <t xml:space="preserve">TAB THYROXIN 75 MCG</t>
  </si>
  <si>
    <t xml:space="preserve">ECHS 01/224</t>
  </si>
  <si>
    <t xml:space="preserve">TAB THYROXINE SODIUM 0.1 MG </t>
  </si>
  <si>
    <t xml:space="preserve">ECHS 01/225</t>
  </si>
  <si>
    <t xml:space="preserve">CAP AMANTADINE 100 MG</t>
  </si>
  <si>
    <t xml:space="preserve">ECHS 01/226</t>
  </si>
  <si>
    <t xml:space="preserve">CAP DOXEPIN HCL 25 MG</t>
  </si>
  <si>
    <t xml:space="preserve">ECHS 01/227</t>
  </si>
  <si>
    <t xml:space="preserve">CAP DOXEPIN HCL 75 MG</t>
  </si>
  <si>
    <t xml:space="preserve">ECHS 01/228</t>
  </si>
  <si>
    <t xml:space="preserve">CAP FLUOXETINE HCL 20 MG</t>
  </si>
  <si>
    <t xml:space="preserve">ECHS 01/229</t>
  </si>
  <si>
    <t xml:space="preserve">CAP FLUVOXAMINE 50 MG</t>
  </si>
  <si>
    <t xml:space="preserve">ECHS 01/230</t>
  </si>
  <si>
    <t xml:space="preserve">CAP GABAPENTIN 100 MG </t>
  </si>
  <si>
    <t xml:space="preserve">ECHS 01/231</t>
  </si>
  <si>
    <t xml:space="preserve">CAP GABAPENTIN 300 MG </t>
  </si>
  <si>
    <t xml:space="preserve">ECHS 01/232</t>
  </si>
  <si>
    <t xml:space="preserve">CAP PREGABALIN 75 MG</t>
  </si>
  <si>
    <t xml:space="preserve">ECHS 01/233</t>
  </si>
  <si>
    <t xml:space="preserve">TAB ALPRAZOLAM 0.25 MG </t>
  </si>
  <si>
    <t xml:space="preserve">ECHS 01/234</t>
  </si>
  <si>
    <t xml:space="preserve">TAB AMISULPRIDE 200 MG </t>
  </si>
  <si>
    <t xml:space="preserve">ECHS 01/235</t>
  </si>
  <si>
    <t xml:space="preserve">TAB AMITRIPTYLINE 10 MG</t>
  </si>
  <si>
    <t xml:space="preserve">ECHS 01/236</t>
  </si>
  <si>
    <t xml:space="preserve">TAB ARIPIPRAZOLE 10 MG </t>
  </si>
  <si>
    <t xml:space="preserve">ECHS 01/237</t>
  </si>
  <si>
    <t xml:space="preserve">TAB BETAHISTINE  16 MG</t>
  </si>
  <si>
    <t xml:space="preserve">ECHS 01/238</t>
  </si>
  <si>
    <t xml:space="preserve">TAB BETAHISTINE DIHYDROCHLORIDE 8 MG</t>
  </si>
  <si>
    <t xml:space="preserve">ECHS 01/239</t>
  </si>
  <si>
    <t xml:space="preserve">TAB BUPROPION HCL SR 150 MG </t>
  </si>
  <si>
    <t xml:space="preserve">ECHS 01/240</t>
  </si>
  <si>
    <t xml:space="preserve">TAB CARBAMAZEPINE 200 MG </t>
  </si>
  <si>
    <t xml:space="preserve">ECHS 01/241</t>
  </si>
  <si>
    <t xml:space="preserve">TAB CARBAMAZEPINE CR 200 MG  </t>
  </si>
  <si>
    <t xml:space="preserve">ECHS 01/242</t>
  </si>
  <si>
    <t xml:space="preserve">TAB CHLORDIAZEPOXIDE 10 MG </t>
  </si>
  <si>
    <t xml:space="preserve">ECHS 01/243</t>
  </si>
  <si>
    <t xml:space="preserve">TAB CHLORPROMAZINE 25 MG </t>
  </si>
  <si>
    <t xml:space="preserve">ECHS 01/244</t>
  </si>
  <si>
    <t xml:space="preserve">TAB CINNARIZINE 25 MG </t>
  </si>
  <si>
    <t xml:space="preserve">ECHS 01/245</t>
  </si>
  <si>
    <t xml:space="preserve">TAB CITICOLINE 500 MG</t>
  </si>
  <si>
    <t xml:space="preserve">ECHS 01/246</t>
  </si>
  <si>
    <t xml:space="preserve">TAB CLOBAZAM 10 MG </t>
  </si>
  <si>
    <t xml:space="preserve">ECHS 01/247</t>
  </si>
  <si>
    <t xml:space="preserve">TAB CLOBAZAM 5 MG </t>
  </si>
  <si>
    <t xml:space="preserve">ECHS 01/248</t>
  </si>
  <si>
    <t xml:space="preserve">TAB CLONAZEPAM 1 MG</t>
  </si>
  <si>
    <t xml:space="preserve">ECHS 01/249</t>
  </si>
  <si>
    <t xml:space="preserve">TAB CLONAZEPAM 2 MG </t>
  </si>
  <si>
    <t xml:space="preserve">ECHS 01/250</t>
  </si>
  <si>
    <t xml:space="preserve">TAB CLOZAPINE 25 MG</t>
  </si>
  <si>
    <t xml:space="preserve">ECHS 01/251</t>
  </si>
  <si>
    <t xml:space="preserve">TAB DIAZEPAM 5 MG </t>
  </si>
  <si>
    <t xml:space="preserve">ECHS 01/252</t>
  </si>
  <si>
    <t xml:space="preserve">TAB DIVALPROX SODIUM 500 MG</t>
  </si>
  <si>
    <t xml:space="preserve">ECHS 01/253</t>
  </si>
  <si>
    <t xml:space="preserve">TAB DIVALPROX SODIUM ER 750MG</t>
  </si>
  <si>
    <t xml:space="preserve">ECHS 01/254</t>
  </si>
  <si>
    <t xml:space="preserve">TAB SODIUM VALPROATE  +VALPROIC ACID 500 MG</t>
  </si>
  <si>
    <t xml:space="preserve">ECHS 01/255</t>
  </si>
  <si>
    <t xml:space="preserve">TAB DOTHEIPIN 25 MG</t>
  </si>
  <si>
    <t xml:space="preserve">ECHS 01/256</t>
  </si>
  <si>
    <t xml:space="preserve">TAB DOTHEIPIN 75 MG</t>
  </si>
  <si>
    <t xml:space="preserve">ECHS 01/257</t>
  </si>
  <si>
    <t xml:space="preserve">TAB DULOXETINE 20 MG </t>
  </si>
  <si>
    <t xml:space="preserve">ECHS 01/258</t>
  </si>
  <si>
    <t xml:space="preserve">TAB DULOXETINE 30 MG</t>
  </si>
  <si>
    <t xml:space="preserve">ECHS 01/259</t>
  </si>
  <si>
    <t xml:space="preserve">TAB ESCITALOPRAM 5 MG</t>
  </si>
  <si>
    <t xml:space="preserve">ECHS 01/260</t>
  </si>
  <si>
    <t xml:space="preserve">TAB ESCITALOPRAM 10 MG </t>
  </si>
  <si>
    <t xml:space="preserve">ECHS 01/261</t>
  </si>
  <si>
    <t xml:space="preserve">TAB  ESCITALOPARAM + CLONAZEPAM</t>
  </si>
  <si>
    <t xml:space="preserve">ECHS 01/262</t>
  </si>
  <si>
    <t xml:space="preserve">TAB FLUNARIZINE 10MG</t>
  </si>
  <si>
    <t xml:space="preserve">ECHS 01/263</t>
  </si>
  <si>
    <t xml:space="preserve">TAB GABAPENTIN 300 MG + METHYLCOBALAMINE 0.5 MG + ALPHA LIPOLICACID 100 MG </t>
  </si>
  <si>
    <t xml:space="preserve">ECHS 01/264</t>
  </si>
  <si>
    <t xml:space="preserve">TAB GABAPENTIN 400 MG + NORTRYPTILLIN 10 MG</t>
  </si>
  <si>
    <t xml:space="preserve">ECHS 01/265</t>
  </si>
  <si>
    <t xml:space="preserve">TAB HYDROXYZINE 25 MG</t>
  </si>
  <si>
    <t xml:space="preserve">ECHS 01/266</t>
  </si>
  <si>
    <t xml:space="preserve">TAB IMIPRAMINE 25MG</t>
  </si>
  <si>
    <t xml:space="preserve">ECHS 01/267</t>
  </si>
  <si>
    <t xml:space="preserve">TAB LAMOTRIGINE 50 MG </t>
  </si>
  <si>
    <t xml:space="preserve">ECHS 01/268</t>
  </si>
  <si>
    <t xml:space="preserve">TAB LEVETERICETAM 500 MG </t>
  </si>
  <si>
    <t xml:space="preserve">ECHS 01/269</t>
  </si>
  <si>
    <t xml:space="preserve">TAB LEVITIRACETAM 750MG</t>
  </si>
  <si>
    <t xml:space="preserve">ECHS 01/270</t>
  </si>
  <si>
    <t xml:space="preserve">TAB LEVODOPA 100MG + CARBIDOPA 10MG</t>
  </si>
  <si>
    <t xml:space="preserve">ECHS 01/271</t>
  </si>
  <si>
    <t xml:space="preserve">TAB LEVODOPA 100MG + CARBIDOPA 25 MG</t>
  </si>
  <si>
    <t xml:space="preserve">ECHS 01/272</t>
  </si>
  <si>
    <t xml:space="preserve">TAB LEVODOPA 250 MG WITH CARBIDOPA 25 MG </t>
  </si>
  <si>
    <t xml:space="preserve">ECHS 01/273</t>
  </si>
  <si>
    <t xml:space="preserve">TAB LEVOSULPRIDE 25MG</t>
  </si>
  <si>
    <t xml:space="preserve">ECHS 01/274</t>
  </si>
  <si>
    <t xml:space="preserve">TAB LORAZEPAM 1 MG </t>
  </si>
  <si>
    <t xml:space="preserve">ECHS 01/275</t>
  </si>
  <si>
    <t xml:space="preserve">TAB LORAZEPAM 2 MG</t>
  </si>
  <si>
    <t xml:space="preserve">ECHS 01/276</t>
  </si>
  <si>
    <t xml:space="preserve">TAB MIGRANIL </t>
  </si>
  <si>
    <t xml:space="preserve">ECHS 01/277</t>
  </si>
  <si>
    <t xml:space="preserve">TAB MIRTAZAPINE 15 MG</t>
  </si>
  <si>
    <t xml:space="preserve">ECHS 01/278</t>
  </si>
  <si>
    <t xml:space="preserve">TAB MYCOPHENOLATE MOFETIL 500 MG </t>
  </si>
  <si>
    <t xml:space="preserve">ECHS 01/279</t>
  </si>
  <si>
    <t xml:space="preserve">TAB MYCOPHENOLATE SODIUM 360 MG</t>
  </si>
  <si>
    <t xml:space="preserve">ECHS 01/280</t>
  </si>
  <si>
    <t xml:space="preserve">TAB NORTRIPTYLINE 25 MG </t>
  </si>
  <si>
    <t xml:space="preserve">ECHS 01/281</t>
  </si>
  <si>
    <t xml:space="preserve">TAB NORTRIPTYLINE 10 MG</t>
  </si>
  <si>
    <t xml:space="preserve">ECHS 01/282</t>
  </si>
  <si>
    <t xml:space="preserve">TAB OLANZAPINE 10 MG </t>
  </si>
  <si>
    <t xml:space="preserve">ECHS 01/283</t>
  </si>
  <si>
    <t xml:space="preserve">TAB OLANZAPINE 5 MG </t>
  </si>
  <si>
    <t xml:space="preserve">ECHS 01/284</t>
  </si>
  <si>
    <t xml:space="preserve">TAB OXCARBAZEPINE 150 MG </t>
  </si>
  <si>
    <t xml:space="preserve">ECHS 01/285</t>
  </si>
  <si>
    <t xml:space="preserve">TAB OXCARBAZEPINE 300 MG </t>
  </si>
  <si>
    <t xml:space="preserve">ECHS 01/286</t>
  </si>
  <si>
    <t xml:space="preserve">TAB PHENOBARBITONE 30 MG </t>
  </si>
  <si>
    <t xml:space="preserve">ECHS 01/287</t>
  </si>
  <si>
    <t xml:space="preserve">TAB PHENYTOIN SODIUM 100 MG </t>
  </si>
  <si>
    <t xml:space="preserve">ECHS 01/288</t>
  </si>
  <si>
    <t xml:space="preserve">TAB PHENYTOIN SODIUM ER 300 MG</t>
  </si>
  <si>
    <t xml:space="preserve">ECHS 01/289</t>
  </si>
  <si>
    <t xml:space="preserve">TAB PIRACETAM 1200 MG</t>
  </si>
  <si>
    <t xml:space="preserve">ECHS 01/290</t>
  </si>
  <si>
    <t xml:space="preserve">TAB PIRACETAM 800 MG</t>
  </si>
  <si>
    <t xml:space="preserve">ECHS 01/291</t>
  </si>
  <si>
    <t xml:space="preserve">TAB PRAMIPEXOLE 0.5 MG</t>
  </si>
  <si>
    <t xml:space="preserve">ECHS 01/292</t>
  </si>
  <si>
    <t xml:space="preserve">TAB PREGABALIN 75 MG + METHYLCOBALAMINE 750 MCG </t>
  </si>
  <si>
    <t xml:space="preserve">ECHS 01/293</t>
  </si>
  <si>
    <t xml:space="preserve">TAB PYRIDOSTIGMINE 60 MG</t>
  </si>
  <si>
    <t xml:space="preserve">ECHS 01/294</t>
  </si>
  <si>
    <t xml:space="preserve">TAB QUETIAPINE 25 MG</t>
  </si>
  <si>
    <t xml:space="preserve">ECHS 01/295</t>
  </si>
  <si>
    <t xml:space="preserve">TAB QUETIAPINE  50 MG</t>
  </si>
  <si>
    <t xml:space="preserve">ECHS 01/296</t>
  </si>
  <si>
    <t xml:space="preserve">TAB QUETIAPINE 100 MG</t>
  </si>
  <si>
    <t xml:space="preserve">ECHS 01/297</t>
  </si>
  <si>
    <t xml:space="preserve">TAB RASAGILINE 1 MG</t>
  </si>
  <si>
    <t xml:space="preserve">ECHS 01/298</t>
  </si>
  <si>
    <t xml:space="preserve">TAB RISPERIDONE 2 MG </t>
  </si>
  <si>
    <t xml:space="preserve">ECHS 01/299</t>
  </si>
  <si>
    <t xml:space="preserve">TAB ROPINIROLE 1 MG </t>
  </si>
  <si>
    <t xml:space="preserve">ECHS 01/300</t>
  </si>
  <si>
    <t xml:space="preserve">TAB SELEGILINE HCL 5 MG </t>
  </si>
  <si>
    <t xml:space="preserve">ECHS 01/301</t>
  </si>
  <si>
    <t xml:space="preserve">TAB SERTRALINE 50 MG </t>
  </si>
  <si>
    <t xml:space="preserve">ECHS 01/302</t>
  </si>
  <si>
    <t xml:space="preserve">TAB SODIUM VALPROATE 133 MG + VALPROIC ACID 58MG</t>
  </si>
  <si>
    <t xml:space="preserve">ECHS 01/303</t>
  </si>
  <si>
    <t xml:space="preserve">TAB SODIUM VALPROATE 200 MG </t>
  </si>
  <si>
    <t xml:space="preserve">ECHS 01/304</t>
  </si>
  <si>
    <t xml:space="preserve">TAB SODIUM VALPROATE 200 MG +VALPROIC ACID 87 MG  </t>
  </si>
  <si>
    <t xml:space="preserve">ECHS 01/305</t>
  </si>
  <si>
    <t xml:space="preserve">TAB SUMATRIPTAN 50 MG</t>
  </si>
  <si>
    <t xml:space="preserve">ECHS 01/306</t>
  </si>
  <si>
    <t xml:space="preserve">TAB TOPIRAMATE 25MG</t>
  </si>
  <si>
    <t xml:space="preserve">ECHS 01/307</t>
  </si>
  <si>
    <t xml:space="preserve">TAB TOPIRAMATE 50 MG </t>
  </si>
  <si>
    <t xml:space="preserve">ECHS 01/308</t>
  </si>
  <si>
    <t xml:space="preserve">TAB TRIHEXYPHENIDYL HCL 2 MG </t>
  </si>
  <si>
    <t xml:space="preserve">ECHS 01/309</t>
  </si>
  <si>
    <t xml:space="preserve">TAB VENLAFAXINE 37.5 MG </t>
  </si>
  <si>
    <t xml:space="preserve">ECHS 01/310</t>
  </si>
  <si>
    <t xml:space="preserve">TAB VENLAFAXIN HCL 75 MG </t>
  </si>
  <si>
    <t xml:space="preserve">ECHS 01/311</t>
  </si>
  <si>
    <t xml:space="preserve">TAB ZOLPIDEM 10 MG </t>
  </si>
  <si>
    <t xml:space="preserve">ECHS 01/312</t>
  </si>
  <si>
    <t xml:space="preserve">TAB S-ADENOSYL METHIONINE</t>
  </si>
  <si>
    <t xml:space="preserve">ECHS 01/313</t>
  </si>
  <si>
    <t xml:space="preserve">CAP ALFACALCIDOL VIT D3 0.25 MCG</t>
  </si>
  <si>
    <t xml:space="preserve">ECHS 01/314</t>
  </si>
  <si>
    <t xml:space="preserve">CAP CALCITRIOL 0.25 MG</t>
  </si>
  <si>
    <t xml:space="preserve">ECHS 01/315</t>
  </si>
  <si>
    <t xml:space="preserve">CAP ALPHALIPOLIC ACID + VIT D3 + VIT B-COMPLEX </t>
  </si>
  <si>
    <t xml:space="preserve">ECHS 01/316</t>
  </si>
  <si>
    <t xml:space="preserve">CAP CALCIUM CARBONATE 500 MG + CALCITRIOL 0.25 MCG + VIT K2-7 50 MCG + ZINC 7.5 MG + MAGNESIUM 50 MG</t>
  </si>
  <si>
    <t xml:space="preserve">ECHS 01/317</t>
  </si>
  <si>
    <t xml:space="preserve">CAP CALCIUM CARBONATE SOFT GEL</t>
  </si>
  <si>
    <t xml:space="preserve">ECHS 01/318</t>
  </si>
  <si>
    <t xml:space="preserve">TAB CALCIUM  CARBONATE 500 MG (ELEMEN TAL) &amp; VITD-3 200 IU  TO 250 IU</t>
  </si>
  <si>
    <t xml:space="preserve">ECHS 01/319</t>
  </si>
  <si>
    <t xml:space="preserve">TAB CALCIUM CARBONATE 1.5 GM</t>
  </si>
  <si>
    <t xml:space="preserve">ECHS 01/320</t>
  </si>
  <si>
    <t xml:space="preserve">TAB CHONDROITIN SULPHATE 200 MG + COLLAGEN PEPTIDE40 MG + SODIUM HYALURONATE 30 MG + VIT C 35 MG </t>
  </si>
  <si>
    <t xml:space="preserve">ECHS 01/321</t>
  </si>
  <si>
    <t xml:space="preserve">CAP GLUCOSAMINE 500 MG + CHONDROITIN SULPHATE 400 MG</t>
  </si>
  <si>
    <t xml:space="preserve">ECHS 01/322</t>
  </si>
  <si>
    <t xml:space="preserve">TAB GLUCOSAMINE 500 MG</t>
  </si>
  <si>
    <t xml:space="preserve">ECHS 01/323</t>
  </si>
  <si>
    <t xml:space="preserve">CAP LYCOPENE</t>
  </si>
  <si>
    <t xml:space="preserve">ECHS 01/324</t>
  </si>
  <si>
    <t xml:space="preserve">CAP MULTIVITAMIN&amp; MINERALS</t>
  </si>
  <si>
    <t xml:space="preserve">ECHS 01/325</t>
  </si>
  <si>
    <t xml:space="preserve">CAP OMEGA 3 FATTY ACIDS</t>
  </si>
  <si>
    <t xml:space="preserve">ECHS 01/326</t>
  </si>
  <si>
    <t xml:space="preserve">CAP VITAMIN  A &amp; D</t>
  </si>
  <si>
    <t xml:space="preserve">ECHS 01/327</t>
  </si>
  <si>
    <t xml:space="preserve">CAP VITAMIN A 50000  IU</t>
  </si>
  <si>
    <t xml:space="preserve">ECHS 01/328</t>
  </si>
  <si>
    <t xml:space="preserve">CAP VITAMIN E 200 MG</t>
  </si>
  <si>
    <t xml:space="preserve">ECHS 01/329</t>
  </si>
  <si>
    <t xml:space="preserve">CAP VITAMIN E 400 MG</t>
  </si>
  <si>
    <t xml:space="preserve">ECHS 01/330</t>
  </si>
  <si>
    <t xml:space="preserve">TAB VITAMIN  B-COMPLEX WITH A MINIMUM  CONCENTRATION OF                                                                                                                  V IT B1-5 MG,VIT B6-3 MG &amp; VITB12-5 MCG THERAPEUTIC </t>
  </si>
  <si>
    <t xml:space="preserve">ECHS 01/331</t>
  </si>
  <si>
    <t xml:space="preserve">TAB HEAMATINIC (CONTAINING FERROUS FUMARATE 350MG AND ABOVE, VIT B12-1-3 MCG AND ABOVE , FOLIC ACID -400-600 MCG AND ABOVE AND VIT C -75-90 MCG)</t>
  </si>
  <si>
    <t xml:space="preserve">ECHS 01/332</t>
  </si>
  <si>
    <t xml:space="preserve">TAB FOLIC ACID 5 MG</t>
  </si>
  <si>
    <t xml:space="preserve">ECHS 01/333</t>
  </si>
  <si>
    <t xml:space="preserve">TAB L-CARNITINE L TARTATE 500MG + METHYLCOBALAMIN 1500MCG + FOLIC ACID 15MG</t>
  </si>
  <si>
    <t xml:space="preserve">ECHS 01/334</t>
  </si>
  <si>
    <t xml:space="preserve">TAB METHYLCOBALAMINE 500 MCG</t>
  </si>
  <si>
    <t xml:space="preserve">ECHS 01/335</t>
  </si>
  <si>
    <t xml:space="preserve">TAB METHYLCOBALAMINE 1500 MCG</t>
  </si>
  <si>
    <t xml:space="preserve">ECHS 01/336</t>
  </si>
  <si>
    <t xml:space="preserve">TAB NEPHROCAPS</t>
  </si>
  <si>
    <t xml:space="preserve">ECHS 01/337</t>
  </si>
  <si>
    <t xml:space="preserve">TAB PYRIDOXINE 100 MG</t>
  </si>
  <si>
    <t xml:space="preserve">ECHS 01/338</t>
  </si>
  <si>
    <t xml:space="preserve">TAB PYRIDOXINE 40 MG</t>
  </si>
  <si>
    <t xml:space="preserve">ECHS 01/339</t>
  </si>
  <si>
    <t xml:space="preserve">TAB ASCORBIC  ACID  100 MG</t>
  </si>
  <si>
    <t xml:space="preserve">ECHS 01/340</t>
  </si>
  <si>
    <t xml:space="preserve">TAB ASCORBIC  ACID  500 MG </t>
  </si>
  <si>
    <t xml:space="preserve">ECHS 01/341</t>
  </si>
  <si>
    <t xml:space="preserve">TAB ALPHA KETOANALOG </t>
  </si>
  <si>
    <t xml:space="preserve">ECHS 01/342</t>
  </si>
  <si>
    <t xml:space="preserve">INJ METHYLCOBALAMINE</t>
  </si>
  <si>
    <t xml:space="preserve">ECHS 01/343</t>
  </si>
  <si>
    <t xml:space="preserve">INJ NEUROBION</t>
  </si>
  <si>
    <t xml:space="preserve">ECHS 01/344</t>
  </si>
  <si>
    <t xml:space="preserve">INJ IRON SUCCINATE/ FRACTIONATE DEXTRAN 100 MG</t>
  </si>
  <si>
    <t xml:space="preserve">ECHS 01/345</t>
  </si>
  <si>
    <t xml:space="preserve">FERRIC CARBOXYMALTOSE 50MG/ML 10 ML VIAL FOR INJ</t>
  </si>
  <si>
    <t xml:space="preserve">Vial</t>
  </si>
  <si>
    <t xml:space="preserve">ECHS 01/346</t>
  </si>
  <si>
    <t xml:space="preserve">PROTEINS + VITAMINS + MINERALS 400 GMS POWDER</t>
  </si>
  <si>
    <t xml:space="preserve">TIN</t>
  </si>
  <si>
    <t xml:space="preserve">ECHS 01/347</t>
  </si>
  <si>
    <t xml:space="preserve">ENTERAL FEED POWDER,PROTEIN 85% SHORTCHAIN PEPTIDES 15%,FREE AMINO ACIDS,FAT 50%,MCT 25% VET FAT CARBOHYDRATE MALTO DESTRI SACHET OF 126 GM (PROTEIN X)</t>
  </si>
  <si>
    <t xml:space="preserve">SACHET</t>
  </si>
  <si>
    <t xml:space="preserve">ECHS 01/348</t>
  </si>
  <si>
    <t xml:space="preserve">SYP IRON 200 ML</t>
  </si>
  <si>
    <t xml:space="preserve">BOTTLE</t>
  </si>
  <si>
    <t xml:space="preserve">ECHS 01/349</t>
  </si>
  <si>
    <t xml:space="preserve">SYP CALCIUM + VIT D3  + ZINC</t>
  </si>
  <si>
    <t xml:space="preserve">BOTT</t>
  </si>
  <si>
    <t xml:space="preserve">ECHS 01/350</t>
  </si>
  <si>
    <t xml:space="preserve">SYP MULTIVITAMIN (ADULT)</t>
  </si>
  <si>
    <t xml:space="preserve">ECHS 01/351</t>
  </si>
  <si>
    <t xml:space="preserve">CAP PROBIOTIC ( MULTIBACILLARY- 4 OR MORE ORGANISMS )</t>
  </si>
  <si>
    <t xml:space="preserve">ECHS 01/352</t>
  </si>
  <si>
    <t xml:space="preserve">CAP OMEPRAZOLE 20 MG</t>
  </si>
  <si>
    <t xml:space="preserve">ECHS 01/353</t>
  </si>
  <si>
    <t xml:space="preserve">CAP PANCREATIC ENZYME SUPPLEMENT WITH A LIPASE CONTENT OF 25000 UNITS  </t>
  </si>
  <si>
    <t xml:space="preserve">ECHS 01/354</t>
  </si>
  <si>
    <t xml:space="preserve">CAP PANCREATIC ENZYME WITH A LIPASE CONTENT OF 10000 TO 20000 UNITS</t>
  </si>
  <si>
    <t xml:space="preserve">ECHS 01/355</t>
  </si>
  <si>
    <t xml:space="preserve">INJ DICYCLOMINE HCL 20 MG</t>
  </si>
  <si>
    <t xml:space="preserve">ECHS 01/356</t>
  </si>
  <si>
    <t xml:space="preserve">INJ HYOSCINE BROMIDE INJ 20MG/ML,1 ML </t>
  </si>
  <si>
    <t xml:space="preserve">ECHS 01/357</t>
  </si>
  <si>
    <t xml:space="preserve">INJ ONDANSETRON 8MG</t>
  </si>
  <si>
    <t xml:space="preserve">ECHS 01/358</t>
  </si>
  <si>
    <t xml:space="preserve">INJ PANTOPRAZOLE 40 MG</t>
  </si>
  <si>
    <t xml:space="preserve">ECHS 01/359</t>
  </si>
  <si>
    <t xml:space="preserve">INJ RANITIDINE HCL 50 MG , 2 ML </t>
  </si>
  <si>
    <t xml:space="preserve">ECHS 01/360</t>
  </si>
  <si>
    <t xml:space="preserve">ISABGOL/ISPAGHULA HUSK TIN OF 100GM</t>
  </si>
  <si>
    <t xml:space="preserve">ECHS 01/361</t>
  </si>
  <si>
    <t xml:space="preserve">ORAL REHYDRATION SACHET OF 20.5 G EACH CONTAINING SODIUM CHLORIDE IP 2.6G,ANHYDROUS DEXTROSE IP 13.5G, POTASSIUM CHLORIDE IP 1.5 G AND SODIUM CITRATE IP 2.9G TO MAKE THE MIXTURE (ORS)</t>
  </si>
  <si>
    <t xml:space="preserve">ECHS 01/362</t>
  </si>
  <si>
    <t xml:space="preserve">SYP ANTACID (EACH 5 ML CONTAINING DRIED ALUMINIUM HYDROXIDE GEL IP250 MG , MAGNESIUM HYDROXIDE NF 250 MG AND METHYL POLYSILOXANE 50 MG BOTT OF 170 ML)</t>
  </si>
  <si>
    <t xml:space="preserve">ECHS 01/363</t>
  </si>
  <si>
    <t xml:space="preserve">SYP CREMAFFIN (WHITE EACH 15 ML CONTAINING MILK OF MAGNESIA 11.25 ML , LIQ PARAFFIN 3.75 ML BOTT OF 170 ML)</t>
  </si>
  <si>
    <t xml:space="preserve">ECHS 01/364</t>
  </si>
  <si>
    <t xml:space="preserve">SYP LACTULOSE EACH 5 ML CONTAINING 3.325 GM BOTTL OF 100ML</t>
  </si>
  <si>
    <t xml:space="preserve">ECHS 01/365</t>
  </si>
  <si>
    <t xml:space="preserve">SYP POTTASSIUM CITRATE 1100 MG,CITRIC ACID OR MAG CITRATE 300 TO 400 MG PER 5 ML BOTT OF 200 ML</t>
  </si>
  <si>
    <t xml:space="preserve">ECHS 01/366</t>
  </si>
  <si>
    <t xml:space="preserve">SYP SUCRALFATE  1 GM/ 5ML BOTT OF 200 ML</t>
  </si>
  <si>
    <t xml:space="preserve">ECHS 01/367</t>
  </si>
  <si>
    <t xml:space="preserve">TAB ANTACID ( CHEWABLE) CONTAINING DRIED ALUMINUM HYDROXIDE IP 250 MG MAGNESIUM HYDROXIDE NF 250 MG ,METHYL POLYSILOXANE 50MG</t>
  </si>
  <si>
    <t xml:space="preserve">ECHS 01/368</t>
  </si>
  <si>
    <t xml:space="preserve">TAB BISACODYL 5 MG</t>
  </si>
  <si>
    <t xml:space="preserve">ECHS 01/369</t>
  </si>
  <si>
    <t xml:space="preserve">TAB CHLORDIAZEPOXIDE 5 MG +  CLINIDIPINE 2.5MG + DICYCLOMINE 10 MG</t>
  </si>
  <si>
    <t xml:space="preserve">ECHS 01/370</t>
  </si>
  <si>
    <t xml:space="preserve">TAB DICYCLOMINE + MEFENAMIC ACID</t>
  </si>
  <si>
    <t xml:space="preserve">ECHS 01/371</t>
  </si>
  <si>
    <t xml:space="preserve">TAB DISOMIN 450MG+HESPERIDIN 50MG (DAFLON)</t>
  </si>
  <si>
    <t xml:space="preserve">ECHS 01/372</t>
  </si>
  <si>
    <t xml:space="preserve">TAB DOMPERIDONE 10 MG</t>
  </si>
  <si>
    <t xml:space="preserve">ECHS 01/373</t>
  </si>
  <si>
    <t xml:space="preserve">TAB ESOMEPRAZOLE 40 MG </t>
  </si>
  <si>
    <t xml:space="preserve">ECHS 01/374</t>
  </si>
  <si>
    <t xml:space="preserve">TAB ESOMEPRAZOLE 40 MG + DOMPERIDONE 10 MG</t>
  </si>
  <si>
    <t xml:space="preserve">ECHS 01/375</t>
  </si>
  <si>
    <t xml:space="preserve">TAB ESOMEPRAZOLE 40 MG + ITOPRIDE 150 MG</t>
  </si>
  <si>
    <t xml:space="preserve">ECHS 01/376</t>
  </si>
  <si>
    <t xml:space="preserve">TAB ESOMEPRAZOLE 40 MG + LEVOSULPRIDE 75MG </t>
  </si>
  <si>
    <t xml:space="preserve">ECHS 01/377</t>
  </si>
  <si>
    <t xml:space="preserve">TAB ETHAMSYLATE 250 MG</t>
  </si>
  <si>
    <t xml:space="preserve">ECHS 01/378</t>
  </si>
  <si>
    <t xml:space="preserve">TAB ETHYAMSYLATE 500 MG</t>
  </si>
  <si>
    <t xml:space="preserve">ECHS 01/379</t>
  </si>
  <si>
    <t xml:space="preserve">TAB FLAVOXATE 200 MG</t>
  </si>
  <si>
    <t xml:space="preserve">ECHS 01/380</t>
  </si>
  <si>
    <t xml:space="preserve">TAB LOPERAMIDE 2 MG</t>
  </si>
  <si>
    <t xml:space="preserve">ECHS 01/381</t>
  </si>
  <si>
    <t xml:space="preserve">TAB MESACOL 800 MG</t>
  </si>
  <si>
    <t xml:space="preserve">ECHS 01/382</t>
  </si>
  <si>
    <t xml:space="preserve">TAB ONDANSETRON 8MG</t>
  </si>
  <si>
    <t xml:space="preserve">ECHS 01/383</t>
  </si>
  <si>
    <t xml:space="preserve">CAP PANCREATINE 40000IU</t>
  </si>
  <si>
    <t xml:space="preserve">ECHS 01/384</t>
  </si>
  <si>
    <t xml:space="preserve">TAB PANTAPROZOLE 40 MG + DOMPERIDONE 10 MG</t>
  </si>
  <si>
    <t xml:space="preserve">ECHS 01/385</t>
  </si>
  <si>
    <t xml:space="preserve">TAB PANTOPRAZOLE 40 MG</t>
  </si>
  <si>
    <t xml:space="preserve">ECHS 01/386</t>
  </si>
  <si>
    <t xml:space="preserve">TAB RABEPRAZOLE 20 MG </t>
  </si>
  <si>
    <t xml:space="preserve">ECHS 01/387</t>
  </si>
  <si>
    <t xml:space="preserve">TAB RABEPRAZOLE 20 MG + DOMPERIDONE 10 MG</t>
  </si>
  <si>
    <t xml:space="preserve">ECHS 01/388</t>
  </si>
  <si>
    <t xml:space="preserve">TAB SODIUM BICARBONATE 500 MG </t>
  </si>
  <si>
    <t xml:space="preserve">ECHS 01/389</t>
  </si>
  <si>
    <t xml:space="preserve">TAB SULFASALAZINE 500MG</t>
  </si>
  <si>
    <t xml:space="preserve">ECHS 01/390</t>
  </si>
  <si>
    <t xml:space="preserve">TAB TRANEXAMIC ACID 500 MG</t>
  </si>
  <si>
    <t xml:space="preserve">ECHS 01/391</t>
  </si>
  <si>
    <t xml:space="preserve">TAB MEFINAMIC ACID + TRANEXAMIC ACID</t>
  </si>
  <si>
    <t xml:space="preserve">ECHS 01/392</t>
  </si>
  <si>
    <t xml:space="preserve">TAB URSODEOXYCHOLIC ACID 300MG</t>
  </si>
  <si>
    <t xml:space="preserve">ECHS 01/393</t>
  </si>
  <si>
    <t xml:space="preserve">TAB URSODEXYCHOLIC ACID 150 MG</t>
  </si>
  <si>
    <t xml:space="preserve">ECHS 01/394</t>
  </si>
  <si>
    <t xml:space="preserve">INJ PHENIRAMINE MALEATE 22.75 MG/ML VIAL OF 10 ML</t>
  </si>
  <si>
    <t xml:space="preserve">ECHS 01/395</t>
  </si>
  <si>
    <t xml:space="preserve">NASAL SPRAY AZELASTINE HCL 140 MCG AND FLUTICASONE FUROATE 27.5 MCG PER DOSE</t>
  </si>
  <si>
    <t xml:space="preserve">ECHS 01/396</t>
  </si>
  <si>
    <t xml:space="preserve">SYP CETIRIZINE 5MG/5ML BOTTLE OF 60 ML</t>
  </si>
  <si>
    <t xml:space="preserve">ECHS 01/397</t>
  </si>
  <si>
    <t xml:space="preserve">SYP COUGH SEDATIVE (EACH 5 ML CONTAINING CHLORPHEMNIRAMINE MALEATE 2.5 MG GUAPHENESIN 100 MG NOSCAPINE 15 MG SODIUM CITRATE 60 MG IN FLAVOURED BOTT OF 100 ML)</t>
  </si>
  <si>
    <t xml:space="preserve">ECHS 01/398</t>
  </si>
  <si>
    <t xml:space="preserve">ANTISEPTIC ORAL PAIN RELIEVING TOPICAL GEL- TUBE OF 15 GM/ML</t>
  </si>
  <si>
    <t xml:space="preserve">TUBE</t>
  </si>
  <si>
    <t xml:space="preserve">ECHS 01/399</t>
  </si>
  <si>
    <t xml:space="preserve">CAP INDOMETHACIN 25MG </t>
  </si>
  <si>
    <t xml:space="preserve">ECHS 01/400</t>
  </si>
  <si>
    <t xml:space="preserve">CAP THIOCOLCHICOSIDE 4 MG</t>
  </si>
  <si>
    <t xml:space="preserve">ECHS 01/401</t>
  </si>
  <si>
    <t xml:space="preserve">CAP THIOCOLCHISIDE 8 MG </t>
  </si>
  <si>
    <t xml:space="preserve">ECHS 01/402</t>
  </si>
  <si>
    <t xml:space="preserve">CAP TRAMADOL HCL 50M </t>
  </si>
  <si>
    <t xml:space="preserve">ECHS 01/403</t>
  </si>
  <si>
    <t xml:space="preserve">INJ DICLOFENAC25MG/1ML IP  </t>
  </si>
  <si>
    <t xml:space="preserve">ECHS 01/404</t>
  </si>
  <si>
    <t xml:space="preserve">INJ TRAMADOL HCL 50MG/ML  1 ML AMP </t>
  </si>
  <si>
    <t xml:space="preserve">ECHS 01/405</t>
  </si>
  <si>
    <t xml:space="preserve">OINT DICLOFENAC 1% TUBE OF 30 GM</t>
  </si>
  <si>
    <t xml:space="preserve">ECHS 01/406</t>
  </si>
  <si>
    <t xml:space="preserve">OINT NIMESULIDE  TUBE OF 20 GM</t>
  </si>
  <si>
    <t xml:space="preserve">ECHS 01/407</t>
  </si>
  <si>
    <t xml:space="preserve">SPRAY DICLOFENAC +LINSEED OIL+METHYL SALICYLATE+ MENTHOL TIN OF 100GM</t>
  </si>
  <si>
    <t xml:space="preserve">ECHS 01/408</t>
  </si>
  <si>
    <t xml:space="preserve">SYP PARACETAMOL 125 MG/5 ML BOTTLE OF 60 ML</t>
  </si>
  <si>
    <t xml:space="preserve">ECHS 01/409</t>
  </si>
  <si>
    <t xml:space="preserve">TAB ACECLOFENAC 100 MG</t>
  </si>
  <si>
    <t xml:space="preserve">ECHS 01/410</t>
  </si>
  <si>
    <t xml:space="preserve">TAB ACECLOFENAC 100 MG + PARACETMOL 325 MG</t>
  </si>
  <si>
    <t xml:space="preserve">ECHS 01/411</t>
  </si>
  <si>
    <t xml:space="preserve">TAB BACLOFEN 5 MG</t>
  </si>
  <si>
    <t xml:space="preserve">ECHS 01/412</t>
  </si>
  <si>
    <t xml:space="preserve">TAB BACLOFEN 10 MG</t>
  </si>
  <si>
    <t xml:space="preserve">ECHS 01/413</t>
  </si>
  <si>
    <t xml:space="preserve">TAB DICLOFENAC SODIUM 50 MG, ENTERIC COATED </t>
  </si>
  <si>
    <t xml:space="preserve">ECHS 01/414</t>
  </si>
  <si>
    <t xml:space="preserve">TAB ETODOLAC 400 MG</t>
  </si>
  <si>
    <t xml:space="preserve">ECHS 01/415</t>
  </si>
  <si>
    <t xml:space="preserve">TAB ETODOLAC 600 MG</t>
  </si>
  <si>
    <t xml:space="preserve">ECHS 01/416</t>
  </si>
  <si>
    <t xml:space="preserve">TAB ETORICOXIB 60MG</t>
  </si>
  <si>
    <t xml:space="preserve">ECHS 01/417</t>
  </si>
  <si>
    <t xml:space="preserve">TAB ETORICOXIB 90 MG</t>
  </si>
  <si>
    <t xml:space="preserve">ECHS 01/418</t>
  </si>
  <si>
    <t xml:space="preserve">TAB ETORICOXIB 120MG </t>
  </si>
  <si>
    <t xml:space="preserve">ECHS 01/419</t>
  </si>
  <si>
    <t xml:space="preserve">TAB IBUPROFEN 400 MG </t>
  </si>
  <si>
    <t xml:space="preserve">ECHS 01/420</t>
  </si>
  <si>
    <t xml:space="preserve">TAB KETOROLAC 10 MG </t>
  </si>
  <si>
    <t xml:space="preserve">ECHS 01/421</t>
  </si>
  <si>
    <t xml:space="preserve">TAB NAPROXEN 250 MG</t>
  </si>
  <si>
    <t xml:space="preserve">ECHS 01/422</t>
  </si>
  <si>
    <t xml:space="preserve">TAB PARACETAMOL 500 MG </t>
  </si>
  <si>
    <t xml:space="preserve">ECHS 01/423</t>
  </si>
  <si>
    <t xml:space="preserve">TAB PARACETMOL 650 MG</t>
  </si>
  <si>
    <t xml:space="preserve">ECHS 01/424</t>
  </si>
  <si>
    <t xml:space="preserve">TAB PARACETAMOL 325 MG AND IBUPROFEN 400 MG</t>
  </si>
  <si>
    <t xml:space="preserve">ECHS 01/425</t>
  </si>
  <si>
    <t xml:space="preserve">TAB PIROXICAM 20 MG </t>
  </si>
  <si>
    <t xml:space="preserve">ECHS 01/426</t>
  </si>
  <si>
    <t xml:space="preserve">TAB TRAMADOL 37.5 MG + PARACETMOL 325 MG </t>
  </si>
  <si>
    <t xml:space="preserve">ECHS 01/427</t>
  </si>
  <si>
    <t xml:space="preserve">TAB TRYPSIN AND CHYMOTRYPSIN EACH TAB CONTAINS 100000 AU OF TRYPSIN AND CHYMOTRYPSIN</t>
  </si>
  <si>
    <t xml:space="preserve">ECHS 01/428</t>
  </si>
  <si>
    <t xml:space="preserve">CAP AMOXYCILLIN 500 MG</t>
  </si>
  <si>
    <t xml:space="preserve">ECHS 01/429</t>
  </si>
  <si>
    <t xml:space="preserve">CAP DOXYCYCLINE 100 MG</t>
  </si>
  <si>
    <t xml:space="preserve">ECHS 01/430</t>
  </si>
  <si>
    <t xml:space="preserve">CAP ITRACONAZOLE 100 MG </t>
  </si>
  <si>
    <t xml:space="preserve">ECHS 01/431</t>
  </si>
  <si>
    <t xml:space="preserve">CLOTRIMAZOLE PULV 1 % BOTT OF 75 MG</t>
  </si>
  <si>
    <t xml:space="preserve">ECHS 01/432</t>
  </si>
  <si>
    <t xml:space="preserve">CLOTRIMAZOLE VAGINAL PESSARY 100 MG</t>
  </si>
  <si>
    <t xml:space="preserve">ECHS 01/433</t>
  </si>
  <si>
    <t xml:space="preserve">INJ CEFOPERAZONE SODIUM 1 GM AND SULBACTUM SODIUM 1 GM </t>
  </si>
  <si>
    <t xml:space="preserve">ECHS 01/434</t>
  </si>
  <si>
    <t xml:space="preserve">INJ CEFTRIAXONE 1 GM </t>
  </si>
  <si>
    <t xml:space="preserve">ECHS 01/435</t>
  </si>
  <si>
    <t xml:space="preserve">INJ CIPROFLOXACIN 200 MG/100 ML </t>
  </si>
  <si>
    <t xml:space="preserve">ECHS 01/436</t>
  </si>
  <si>
    <t xml:space="preserve">INJ METRONIDAZOLE FOR IV USE EACH ML CONTAINING METRONIDAZOLE IP 500MG PER BOTT OF 100 ML</t>
  </si>
  <si>
    <t xml:space="preserve">ECHS 01/437</t>
  </si>
  <si>
    <t xml:space="preserve">KETOCONAZOLE LOTION 2 %BOTT OF 75 ML</t>
  </si>
  <si>
    <t xml:space="preserve">ECHS 01/438</t>
  </si>
  <si>
    <t xml:space="preserve">TAB LEVOFLOXACIN 500 MG </t>
  </si>
  <si>
    <t xml:space="preserve">ECHS 01/439</t>
  </si>
  <si>
    <t xml:space="preserve">MOUTH PAINT CLOTRIMAZOLE 1% W/V 15 ML BOTTLE</t>
  </si>
  <si>
    <t xml:space="preserve">ECHS 01/440</t>
  </si>
  <si>
    <t xml:space="preserve">TAB SULPHAMETHOXAZOLE 400MG &amp; TRIMETHOPRIM        80 MG </t>
  </si>
  <si>
    <t xml:space="preserve">ECHS 01/441</t>
  </si>
  <si>
    <t xml:space="preserve">SYP AMOXYCILLIN (CONTAINING AMOXYCILLIN BASE 125 MG PER 5 ML AFTER RECONSTITUTION)</t>
  </si>
  <si>
    <t xml:space="preserve">ECHS 01/442</t>
  </si>
  <si>
    <t xml:space="preserve">SYP AMOXYCILLIN 200 MG/5ML + CLAVULANIC ACID 28.5 MG/5ML SYP IN 30 ML BOTT</t>
  </si>
  <si>
    <t xml:space="preserve">ECHS 01/443</t>
  </si>
  <si>
    <t xml:space="preserve">SYP CEFIXIME  50MG/5 ML BOTTLE OF 30 ML</t>
  </si>
  <si>
    <t xml:space="preserve">ECHS 01/444</t>
  </si>
  <si>
    <t xml:space="preserve">TAB ACYCLOVIR 200 MG </t>
  </si>
  <si>
    <t xml:space="preserve">ECHS 01/445</t>
  </si>
  <si>
    <t xml:space="preserve">TAB ACYCLOVIR 800 MG </t>
  </si>
  <si>
    <t xml:space="preserve">ECHS 01/446</t>
  </si>
  <si>
    <t xml:space="preserve">TAB ALBENDAZOLE 400 MG</t>
  </si>
  <si>
    <t xml:space="preserve">ECHS 01/447</t>
  </si>
  <si>
    <t xml:space="preserve">TAB AMOXYCILLIN 875 MG + CLAVULANIC ACID 125 MG </t>
  </si>
  <si>
    <t xml:space="preserve">ECHS 01/448</t>
  </si>
  <si>
    <t xml:space="preserve">TAB AZITHROMYCIN 500 MG</t>
  </si>
  <si>
    <t xml:space="preserve">ECHS 01/449</t>
  </si>
  <si>
    <t xml:space="preserve">TAB CEFIXIME 100 MG</t>
  </si>
  <si>
    <t xml:space="preserve">ECHS 01/450</t>
  </si>
  <si>
    <t xml:space="preserve">TAB CEFIXIME 200 MG</t>
  </si>
  <si>
    <t xml:space="preserve">ECHS 01/451</t>
  </si>
  <si>
    <t xml:space="preserve">TAB CEFPODOXIME 200 MG + CLAVULANIC ACID 125 MG</t>
  </si>
  <si>
    <t xml:space="preserve">ECHS 01/452</t>
  </si>
  <si>
    <t xml:space="preserve">TAB CEFPODOXIME PROXETIL 200 MG</t>
  </si>
  <si>
    <t xml:space="preserve">ECHS 01/453</t>
  </si>
  <si>
    <t xml:space="preserve">TAB CEFUROXIME 250 MG </t>
  </si>
  <si>
    <t xml:space="preserve">ECHS 01/454</t>
  </si>
  <si>
    <t xml:space="preserve">TAB CIPROFLOXACIN 500 MG </t>
  </si>
  <si>
    <t xml:space="preserve">ECHS 01/455</t>
  </si>
  <si>
    <t xml:space="preserve">TAB CLARITHROMYCIN 500 MG </t>
  </si>
  <si>
    <t xml:space="preserve">ECHS 01/456</t>
  </si>
  <si>
    <t xml:space="preserve">TAB COMBIPACK OF CLARITHROMYCIN + ESOMEPRAZOLE + AMOXYCILLINE KIT</t>
  </si>
  <si>
    <t xml:space="preserve">KIT</t>
  </si>
  <si>
    <t xml:space="preserve">ECHS 01/457</t>
  </si>
  <si>
    <t xml:space="preserve">TAB EFFAVIRENZ 600 MG + LAMIVUDINE 300MG + TENOFOVIR 300 MG</t>
  </si>
  <si>
    <t xml:space="preserve">ECHS 01/458</t>
  </si>
  <si>
    <t xml:space="preserve">TAB EFAVERINZ 600MG</t>
  </si>
  <si>
    <t xml:space="preserve">ECHS 01/459</t>
  </si>
  <si>
    <t xml:space="preserve">TAB ENTACAVIR 0.5 MG</t>
  </si>
  <si>
    <t xml:space="preserve">ECHS 01/460</t>
  </si>
  <si>
    <t xml:space="preserve">TAB FLUCONAZOLE 150 MG </t>
  </si>
  <si>
    <t xml:space="preserve">ECHS 01/461</t>
  </si>
  <si>
    <t xml:space="preserve">TAB FURAZOLIDONE 100 MG </t>
  </si>
  <si>
    <t xml:space="preserve">ECHS 01/462</t>
  </si>
  <si>
    <t xml:space="preserve">TAB HYDROXYCHLOROQUINE 200 MG</t>
  </si>
  <si>
    <t xml:space="preserve">ECHS 01/463</t>
  </si>
  <si>
    <t xml:space="preserve">TAB LINEZOLID 600 MG</t>
  </si>
  <si>
    <t xml:space="preserve">ECHS 01/464</t>
  </si>
  <si>
    <t xml:space="preserve">TAB METRONIDAZOLE 400 MG </t>
  </si>
  <si>
    <t xml:space="preserve">ECHS 01/465</t>
  </si>
  <si>
    <t xml:space="preserve">TAB NITROFURANTOIN 100 MG</t>
  </si>
  <si>
    <t xml:space="preserve">ECHS 01/466</t>
  </si>
  <si>
    <t xml:space="preserve">TAB NORFLOX 400 MG + TINIDAZOLE 600 MG</t>
  </si>
  <si>
    <t xml:space="preserve">ECHS 01/467</t>
  </si>
  <si>
    <t xml:space="preserve">TAB NORFLOXACIN 400 MG</t>
  </si>
  <si>
    <t xml:space="preserve">ECHS 01/468</t>
  </si>
  <si>
    <t xml:space="preserve">TAB OFLOXACIN 200 MG </t>
  </si>
  <si>
    <t xml:space="preserve">ECHS 01/469</t>
  </si>
  <si>
    <t xml:space="preserve">TAB ORNIDAZOLE 500 MG + OFLOXACIN 200 MG </t>
  </si>
  <si>
    <t xml:space="preserve">ECHS 01/470</t>
  </si>
  <si>
    <t xml:space="preserve">TAB TINIDAZOLE 500 MG</t>
  </si>
  <si>
    <t xml:space="preserve">ECHS 01/471</t>
  </si>
  <si>
    <t xml:space="preserve">TAB ZIDOVUDINE 300MG + LAMIVUDINE 150MG</t>
  </si>
  <si>
    <t xml:space="preserve">ECHS 01/472</t>
  </si>
  <si>
    <t xml:space="preserve">TAB ZIDOVUDINE 300 MG + LAMIVUDINE 150MG + NEVIRAPINE 200MG </t>
  </si>
  <si>
    <t xml:space="preserve">ECHS 01/473</t>
  </si>
  <si>
    <t xml:space="preserve">CAP COUGH LOZENGES EACH CONTAINING NOSCAPINE 10 MG</t>
  </si>
  <si>
    <t xml:space="preserve">ECHS 01/474</t>
  </si>
  <si>
    <t xml:space="preserve">CAP RIFAMPICIN 150MG </t>
  </si>
  <si>
    <t xml:space="preserve">ECHS 01/475</t>
  </si>
  <si>
    <t xml:space="preserve">CAP RIFAMPICIN 450MG+ ISONEX 300 MG COMBINATION </t>
  </si>
  <si>
    <t xml:space="preserve">ECHS 01/476</t>
  </si>
  <si>
    <t xml:space="preserve">CAP RIFAMPICIN 600+INH 300 COMBINATION</t>
  </si>
  <si>
    <t xml:space="preserve">ECHS 01/477</t>
  </si>
  <si>
    <t xml:space="preserve">INHALER BECLOMETHASONE DIPROPIONATE 50 MCG AND LEVOSOLBUTAMOL 50 MCG / LTR DOSE AEROSALINE CFC FREE MDI</t>
  </si>
  <si>
    <t xml:space="preserve">ECHS 01/478</t>
  </si>
  <si>
    <t xml:space="preserve">INHALER BECLOMETHASONE DIPROPIONATE 50 MCG PER DOSE METERED DOSE 150 UNITS</t>
  </si>
  <si>
    <t xml:space="preserve">ECHS 01/479</t>
  </si>
  <si>
    <t xml:space="preserve">INHALER FORMETEROL 6 MCG&amp;BUDESONIDE 400 MCG,CFC FREE,MDI 120  METERD   DOSES</t>
  </si>
  <si>
    <t xml:space="preserve">ECHS 01/480</t>
  </si>
  <si>
    <t xml:space="preserve">INHALER LEVOSALBUTAMOL 50 MCG+IPRATROPIUM 20 MCG METERED DOSE 200 DOSE UNITS</t>
  </si>
  <si>
    <t xml:space="preserve">ECHS 01/481</t>
  </si>
  <si>
    <t xml:space="preserve">INHALER LEVOSOLBUTAMOL AEROISOL INHALATION PACK OF 200 METERED DOSAGE (EACH METERED DOSE SUPPLIES 50MCG OF LEVOSOLBUTAMOL)</t>
  </si>
  <si>
    <t xml:space="preserve">ECHS 01/482</t>
  </si>
  <si>
    <t xml:space="preserve">INHALER SALMETEROL 25 MCG+ FLUTICASONE PROPIONATE 250 MCG                                                                         </t>
  </si>
  <si>
    <t xml:space="preserve">No</t>
  </si>
  <si>
    <t xml:space="preserve">ECHS 01/483</t>
  </si>
  <si>
    <t xml:space="preserve">INHALER TIOTROPIUM BROMIDE 9MCG 120 METERD DOSAGE / UNIT</t>
  </si>
  <si>
    <t xml:space="preserve">ECHS 01/484</t>
  </si>
  <si>
    <t xml:space="preserve">RESPULES  BUDESONIDE 0.5</t>
  </si>
  <si>
    <t xml:space="preserve">ECHS 01/485</t>
  </si>
  <si>
    <t xml:space="preserve">RESPULES LEVOSALBUTAMOL 1.25 MG + IPRATROPIUM 500 MCG IN 2.5 ML</t>
  </si>
  <si>
    <t xml:space="preserve">ECHS 01/486</t>
  </si>
  <si>
    <t xml:space="preserve">RESPULES LEVOSOLBUTAMOL SULPHATE 2.5 ML CONTAINING 1.25 MG</t>
  </si>
  <si>
    <t xml:space="preserve">VIAL/AMP</t>
  </si>
  <si>
    <t xml:space="preserve">ECHS 01/487</t>
  </si>
  <si>
    <t xml:space="preserve">ROTACAPS  AEROCORT</t>
  </si>
  <si>
    <t xml:space="preserve">ECHS 01/488</t>
  </si>
  <si>
    <t xml:space="preserve">ROTACAPS FORMETEROL + BUDESONIDE ROTACAPS 100 MCG</t>
  </si>
  <si>
    <t xml:space="preserve">ECHS 01/489</t>
  </si>
  <si>
    <t xml:space="preserve">ROTACAPS LEVOSALBUTAMOL  </t>
  </si>
  <si>
    <t xml:space="preserve">ECHS 01/490</t>
  </si>
  <si>
    <t xml:space="preserve">ROTACAPS LEVOSALBUTAMOL+ IPRATROPIUM</t>
  </si>
  <si>
    <t xml:space="preserve">ECHS 01/491</t>
  </si>
  <si>
    <t xml:space="preserve">ROTACAPS SALMETEROL 50 MCG+FLUTICASONE 250 MCG PULVERISED FOR INHALATION                                                                         </t>
  </si>
  <si>
    <t xml:space="preserve">ECHS 01/492</t>
  </si>
  <si>
    <t xml:space="preserve">ROTACAPS TIOTROPIUM+FORMOTEROL </t>
  </si>
  <si>
    <t xml:space="preserve">ECHS 01/493</t>
  </si>
  <si>
    <t xml:space="preserve">TAB ACEBROPHYLLINE 100 MG + ACETYL CYSTEINE 600 MG </t>
  </si>
  <si>
    <t xml:space="preserve">ECHS 01/494</t>
  </si>
  <si>
    <t xml:space="preserve">TAB ACEBROPHYLLINE SR 200 MG </t>
  </si>
  <si>
    <t xml:space="preserve">ECHS 01/495</t>
  </si>
  <si>
    <t xml:space="preserve">TAB N ACETYL CYSTEINE EFFERVESCENT 600 MG</t>
  </si>
  <si>
    <t xml:space="preserve">ECHS 01/496</t>
  </si>
  <si>
    <t xml:space="preserve">TAB CETIRIZINE DIHYDROCHLORIDE 10 MG</t>
  </si>
  <si>
    <t xml:space="preserve">ECHS 01/497</t>
  </si>
  <si>
    <t xml:space="preserve">TAB COMMON COLD (ANTIHISTAMINICS +PARACETAMOL 500 MG WITHOUT PSEUDO EPHEDRINE)</t>
  </si>
  <si>
    <t xml:space="preserve">ECHS 01/498</t>
  </si>
  <si>
    <t xml:space="preserve">TAB DERIPHYLLIN RETARD  300 MG</t>
  </si>
  <si>
    <t xml:space="preserve">ECHS 01/499</t>
  </si>
  <si>
    <t xml:space="preserve">TAB DIETHYLCARBAMAZINE 50 MG </t>
  </si>
  <si>
    <t xml:space="preserve">ECHS 01/500</t>
  </si>
  <si>
    <t xml:space="preserve">TAB DOXOFYLLINE 400 MG</t>
  </si>
  <si>
    <t xml:space="preserve">ECHS 01/501</t>
  </si>
  <si>
    <t xml:space="preserve">TAB FEXOFENADINE 180 MG </t>
  </si>
  <si>
    <t xml:space="preserve">ECHS 01/502</t>
  </si>
  <si>
    <t xml:space="preserve">TAB FEXOFENADINE HYDROCHLORIDE 120 MG</t>
  </si>
  <si>
    <t xml:space="preserve">ECHS 01/503</t>
  </si>
  <si>
    <t xml:space="preserve">TAB ISONIAZID 300 MG</t>
  </si>
  <si>
    <t xml:space="preserve">ECHS 01/504</t>
  </si>
  <si>
    <t xml:space="preserve">TAB LEVOCETIRIZINE 5 MG</t>
  </si>
  <si>
    <t xml:space="preserve">ECHS 01/505</t>
  </si>
  <si>
    <t xml:space="preserve">TAB MONTELUKAST 10 MG </t>
  </si>
  <si>
    <t xml:space="preserve">ECHS 01/506</t>
  </si>
  <si>
    <t xml:space="preserve">TAB MONTELUKAST 10 MG+LEVOCETRIZINE5MG</t>
  </si>
  <si>
    <t xml:space="preserve">ECHS 01/507</t>
  </si>
  <si>
    <t xml:space="preserve">TAB PYRAZINAMIDE 0.5 GM </t>
  </si>
  <si>
    <t xml:space="preserve">ECHS 01/508</t>
  </si>
  <si>
    <t xml:space="preserve">TAB PYRAZINAMIDE 1500 MG</t>
  </si>
  <si>
    <t xml:space="preserve">ECHS 01/509</t>
  </si>
  <si>
    <t xml:space="preserve">TAB SALBUTAMOL 4 MG</t>
  </si>
  <si>
    <t xml:space="preserve">ECHS 01/510</t>
  </si>
  <si>
    <t xml:space="preserve">TAB ETOPHYLLINE 115 MG AND THEOPHYLLINE 35 MG IN SLOW RELEASE FORM </t>
  </si>
  <si>
    <t xml:space="preserve">ECHS 01/511</t>
  </si>
  <si>
    <t xml:space="preserve">INJ ETOPHILLINE BP 84.7 MG AND THEOPHYLLIN IP 25.3 MG / ML,AMP OF 2ML</t>
  </si>
  <si>
    <t xml:space="preserve">ECHS 01/512</t>
  </si>
  <si>
    <t xml:space="preserve">EAR DROP CLEAR WAX</t>
  </si>
  <si>
    <t xml:space="preserve">ECHS 01/513</t>
  </si>
  <si>
    <t xml:space="preserve">EYE DROP BETAMETHASONE 0.1% SODIUM PHOSPHATE WITH 0.5% NEOMYCIN SULPHATE W/V BOTT OF 5 ML</t>
  </si>
  <si>
    <t xml:space="preserve">ECHS 01/514</t>
  </si>
  <si>
    <t xml:space="preserve">EYE DROP BIMATOPROST 0.03% BOTTLE OF 3 ML</t>
  </si>
  <si>
    <t xml:space="preserve">ECHS 01/515</t>
  </si>
  <si>
    <t xml:space="preserve">EYE DROP BRIMONIDINE TARTRATE 0.2%</t>
  </si>
  <si>
    <t xml:space="preserve">ECHS 01/516</t>
  </si>
  <si>
    <t xml:space="preserve">EYE DROP BRINZOLAMIDE</t>
  </si>
  <si>
    <t xml:space="preserve">ECHS 01/517</t>
  </si>
  <si>
    <t xml:space="preserve">EYE DROP CARBOXY METHYL CELLULOSE 1% BOTT OF 10 ML</t>
  </si>
  <si>
    <t xml:space="preserve">ECHS 01/518</t>
  </si>
  <si>
    <t xml:space="preserve">EYE DROP CIPROFLOXACIN 0.3% 3MG/ML BOTT OF 5ML</t>
  </si>
  <si>
    <t xml:space="preserve">ECHS 01/519</t>
  </si>
  <si>
    <t xml:space="preserve">EYE DROP DORZOLAMIDE + TIMOLOL</t>
  </si>
  <si>
    <t xml:space="preserve">ECHS 01/520</t>
  </si>
  <si>
    <t xml:space="preserve">EYE DROP DORZOLAMIDE 2%</t>
  </si>
  <si>
    <t xml:space="preserve">ECHS 01/521</t>
  </si>
  <si>
    <t xml:space="preserve">EYE DROP FLURBIPROFEN SODIUM 0.03% VIAL OF 5 ML</t>
  </si>
  <si>
    <t xml:space="preserve">ECHS 01/522</t>
  </si>
  <si>
    <t xml:space="preserve">EYE DROP LATANOPROST 0.005% WITH 0.5% TIMOLOL BOTT OF 2.5 ML</t>
  </si>
  <si>
    <t xml:space="preserve">ECHS 01/523</t>
  </si>
  <si>
    <t xml:space="preserve">EYE DROP LOTEPREDNOL ETABONATE 0.5% BOTT OF 5 ML</t>
  </si>
  <si>
    <t xml:space="preserve">ECHS 01/524</t>
  </si>
  <si>
    <t xml:space="preserve">EYE DROP MOXIFLOXACIN 0.5% </t>
  </si>
  <si>
    <t xml:space="preserve">ECHS 01/525</t>
  </si>
  <si>
    <t xml:space="preserve">EYE DROP OFLAXACIN 0.3% BOTTLE OF 5 ML</t>
  </si>
  <si>
    <t xml:space="preserve">ECHS 01/526</t>
  </si>
  <si>
    <t xml:space="preserve">EYE DROP GATIFLOXACIN 0.3%  BOTT OF 5 ML</t>
  </si>
  <si>
    <t xml:space="preserve">ECHS 01/527</t>
  </si>
  <si>
    <t xml:space="preserve">EYE DROP PREDNISOLONE ACETETATE 1% W/V BOTTLE OF 5 ML</t>
  </si>
  <si>
    <t xml:space="preserve">ECHS 01/528</t>
  </si>
  <si>
    <t xml:space="preserve">EYE DROP TIMOLOL 5MG + BRIMONIDINE2MG (COMBIGAN)</t>
  </si>
  <si>
    <t xml:space="preserve">Vial/Amp</t>
  </si>
  <si>
    <t xml:space="preserve">ECHS 01/529</t>
  </si>
  <si>
    <t xml:space="preserve">EYE DROP TIMOLOL MALEATE 0.5% BOTTLE OF 5 ML</t>
  </si>
  <si>
    <t xml:space="preserve">ECHS 01/530</t>
  </si>
  <si>
    <t xml:space="preserve">EYE DROP TRAVOPROST 0.004% BOTT OF 2.5ML</t>
  </si>
  <si>
    <t xml:space="preserve">ECHS 01/531</t>
  </si>
  <si>
    <t xml:space="preserve">NASAL DECONGESTANT ADULT DROPS (XYLOMETAZOLINE HCL 0.1% W/V NASAL DROP) BOTTLE OF 10 ML</t>
  </si>
  <si>
    <t xml:space="preserve">ECHS 01/532</t>
  </si>
  <si>
    <t xml:space="preserve">NASAL DROP NASOCLEAR</t>
  </si>
  <si>
    <t xml:space="preserve">ECHS 01/533</t>
  </si>
  <si>
    <t xml:space="preserve">NASAL SPRAY FLUTICASONE PROPIONATE 50 MCG BP</t>
  </si>
  <si>
    <t xml:space="preserve">ECHS 01/534</t>
  </si>
  <si>
    <t xml:space="preserve">LOTION DERMADEW </t>
  </si>
  <si>
    <t xml:space="preserve">ECHS 01/535</t>
  </si>
  <si>
    <t xml:space="preserve">LOTION MINOXIDIL 5% BOTT OF 60 ML</t>
  </si>
  <si>
    <t xml:space="preserve">ECHS 01/536</t>
  </si>
  <si>
    <t xml:space="preserve">NEOSPORIN POWDER (EACH G CONTAINS POLYMIXIN B SULPHATE 5000 UNITS , ZINC BACITRACIN 400 UNITS AND NEOMYCIN SULPHATE 3400 UNITS IN WATER SOLUBLE BASE IN SPRINKLER BOTTLE OF 10 GM</t>
  </si>
  <si>
    <t xml:space="preserve">ECHS 01/537</t>
  </si>
  <si>
    <t xml:space="preserve">OINT ANTI HAEMORRHOIDAL CONTAINING HYDROCORTISONE ACETATE 5.58 MG FRAMYCETIN 10 MG , HEPARIN 100 IU, ESCULOSIDE 10 MG , ETHYL AMINO BENZOATE 10 MG , BUTYL AMINO BENZOATE 10 MG PER GM TUBE OF 10 GM WITH APPLICATOR</t>
  </si>
  <si>
    <t xml:space="preserve">ECHS 01/538</t>
  </si>
  <si>
    <t xml:space="preserve">OINT ANTIPHELEBITIS TUBE OF 15G/ 20 G</t>
  </si>
  <si>
    <t xml:space="preserve">ECHS 01/539</t>
  </si>
  <si>
    <t xml:space="preserve">OINT SILVER SULFADIAZINE 1%(STERILIC) TUBE OF 25 G</t>
  </si>
  <si>
    <t xml:space="preserve">ECHS 01/540</t>
  </si>
  <si>
    <t xml:space="preserve">OINT ADAPALENE 0.1% + CLINDAMYCIN 1% </t>
  </si>
  <si>
    <t xml:space="preserve">ECHS 01/541</t>
  </si>
  <si>
    <t xml:space="preserve">OINT BENZOYL PEROXIDE 2.5 % TUBE OF 20 GM</t>
  </si>
  <si>
    <t xml:space="preserve">ECHS 01/542</t>
  </si>
  <si>
    <t xml:space="preserve">OINT BETAMETHASONE CREAM CONTAINING BETAMETHASONE VALERATE 0.12% WITH SALICYLIC ACID IP 3.0%  TUBE OF 20 GM</t>
  </si>
  <si>
    <t xml:space="preserve">ECHS 01/543</t>
  </si>
  <si>
    <t xml:space="preserve">OINT BETAMETHASONE DIPROPIONATE 0.025% W/W , NEOMYCIN 0.5% W/W , CLOTRIMAZOLE 1% W/W CREAM TUBE OF 20 G</t>
  </si>
  <si>
    <t xml:space="preserve">ECHS 01/544</t>
  </si>
  <si>
    <t xml:space="preserve">OINT BETAMETHASONE DIPROPIONATE USP 5 MG AND GENTAMYCIN SULPHATE 1 MG /GM TUBE OF 5 GM</t>
  </si>
  <si>
    <t xml:space="preserve">ECHS 01/545</t>
  </si>
  <si>
    <t xml:space="preserve">OINT CALAMINE LOTION </t>
  </si>
  <si>
    <t xml:space="preserve">ECHS 01/546</t>
  </si>
  <si>
    <t xml:space="preserve">OINT CLINDAMYCIN PHOSPHATE 1% TOPICAL GEL TUBE OF 10 GM</t>
  </si>
  <si>
    <t xml:space="preserve">BOX</t>
  </si>
  <si>
    <t xml:space="preserve">ECHS 01/547</t>
  </si>
  <si>
    <t xml:space="preserve">OINT CLOBETASOL + SALICYLIC ACID</t>
  </si>
  <si>
    <t xml:space="preserve">ECHS 01/548</t>
  </si>
  <si>
    <t xml:space="preserve">OINT CLOBETASOL PROPIONATE CREAM 0.05% IN TUBE OF 10 GM</t>
  </si>
  <si>
    <t xml:space="preserve">ECHS 01/549</t>
  </si>
  <si>
    <t xml:space="preserve">OINT FRAMYCETIN SULPHATE CREAM BP 1% TUBE OF 20GMS</t>
  </si>
  <si>
    <t xml:space="preserve">ECHS 01/550</t>
  </si>
  <si>
    <t xml:space="preserve">OINT HYDROQUINONE 2% TUBE OF 50 GM</t>
  </si>
  <si>
    <t xml:space="preserve">ECHS 01/551</t>
  </si>
  <si>
    <t xml:space="preserve">OINT MICONAZOLE NITRATE 2 % SKIN TUBE OF 15 G</t>
  </si>
  <si>
    <t xml:space="preserve">ECHS 01/552</t>
  </si>
  <si>
    <t xml:space="preserve">OINT MOMETASONE 0.1% TUBE OF 10 GM</t>
  </si>
  <si>
    <t xml:space="preserve">ECHS 01/553</t>
  </si>
  <si>
    <t xml:space="preserve">OINT MOMETASONE WITH SALICYLIC ACID</t>
  </si>
  <si>
    <t xml:space="preserve">ECHS 01/554</t>
  </si>
  <si>
    <t xml:space="preserve">OINT MUPIROCIN 2% OINT TUBE OF 5 GM</t>
  </si>
  <si>
    <t xml:space="preserve">ECHS 01/555</t>
  </si>
  <si>
    <t xml:space="preserve">OINT PERMETHRIN 5 % TUBE OF 30 GM </t>
  </si>
  <si>
    <t xml:space="preserve">ECHS 01/556</t>
  </si>
  <si>
    <t xml:space="preserve">OINT CLOTRIMAZOLE  1% TUBE OF 15 GM</t>
  </si>
  <si>
    <t xml:space="preserve">ECHS 01/557</t>
  </si>
  <si>
    <t xml:space="preserve">OINT ANTIBIOTIC (EACH GM CONTAINING POLYMYXIN B SULPHATE 5000 UNITS, ZINC BACITRACIN 400 UNITS, NEOMYCIN SULPHATE 3400 UNITS 5 GM)</t>
  </si>
  <si>
    <t xml:space="preserve">ECHS 01/558</t>
  </si>
  <si>
    <t xml:space="preserve">OINT KETOCONAZOLE 2% 30 G TUBE</t>
  </si>
  <si>
    <t xml:space="preserve">ECHS 01/559</t>
  </si>
  <si>
    <t xml:space="preserve">OINT TERBINAFINE 1 % TUBE OF 10 GM</t>
  </si>
  <si>
    <t xml:space="preserve">ECHS 01/560</t>
  </si>
  <si>
    <t xml:space="preserve">OINT TRETINOIN 0.025% TUBE OF 15 GM</t>
  </si>
  <si>
    <t xml:space="preserve">ECHS 01/561</t>
  </si>
  <si>
    <t xml:space="preserve">DERMADEW SOAP </t>
  </si>
  <si>
    <t xml:space="preserve">ECHS 01/562</t>
  </si>
  <si>
    <t xml:space="preserve">KETOCONAZOLE SOAP</t>
  </si>
  <si>
    <t xml:space="preserve">ECHS 01/563</t>
  </si>
  <si>
    <t xml:space="preserve">UREA CREAM , UREA 10 TO 12 % LACTIC ACID 5 TO 10 % IN PACK OF 50 GM</t>
  </si>
  <si>
    <t xml:space="preserve">ECHS 01/564</t>
  </si>
  <si>
    <t xml:space="preserve">CHLORHEXIDINE MOUTHWASH </t>
  </si>
  <si>
    <t xml:space="preserve">ECHS 01/565</t>
  </si>
  <si>
    <t xml:space="preserve">STERILIUM</t>
  </si>
  <si>
    <t xml:space="preserve">ECHS 01/566</t>
  </si>
  <si>
    <t xml:space="preserve">HYDROGEN PEROXIDE SOLUTION WITH STABILIZER IP  ( 20 VOL) 500ML BOTT </t>
  </si>
  <si>
    <t xml:space="preserve">ECHS 01/567</t>
  </si>
  <si>
    <t xml:space="preserve">OINT POVIDONE IODINE 10% (CONTAINING IODINE 1%) TUBE OF 10 G</t>
  </si>
  <si>
    <t xml:space="preserve">ECHS 01/568</t>
  </si>
  <si>
    <t xml:space="preserve">POVIDONE IODINE SOLUTION 5% BOTT OF 100 ML</t>
  </si>
  <si>
    <t xml:space="preserve">ECHS 01/569</t>
  </si>
  <si>
    <t xml:space="preserve">CHLOROXYLENOL SOLUTION POTASSIUM HYDROXIDE 13.6 GM, CHLOROXYLENOL SOLUTION 50.5 G, OLEIC ACID-7.5 ML CASTOR OIL-63.0 G, TURPENTINE OIL-100 ML, ETHANOL (96%)-200ML) PURIFIED WATER FRESHLY BOILED &amp; COOLED TO PRODUCE 1000ML ALSO ACCEPTABLE CHLORAXYLENOL-4.5 TO 5.5 (DETTOL)</t>
  </si>
  <si>
    <t xml:space="preserve">LITRE</t>
  </si>
  <si>
    <t xml:space="preserve">ECHS 01/570</t>
  </si>
  <si>
    <t xml:space="preserve">ADHESIVE PLASTER MICROFOAM TAPE 2 INCHES BOX OF 6</t>
  </si>
  <si>
    <t xml:space="preserve">ECHS 01/571</t>
  </si>
  <si>
    <t xml:space="preserve">ADHESIVE PLASTER MICROPOROUS TAPE 1 INCHES BOX OF 12</t>
  </si>
  <si>
    <t xml:space="preserve">ECHS 01/572</t>
  </si>
  <si>
    <t xml:space="preserve">ADHESIVE PLASTER MICROPOROUS TAPE 3 INCHES BOX OF 4</t>
  </si>
  <si>
    <t xml:space="preserve">ECHS 01/573</t>
  </si>
  <si>
    <t xml:space="preserve">ADHESIVE PLASTER ZINC OXIDE 7.5 CM X 5 MTR</t>
  </si>
  <si>
    <t xml:space="preserve">SPOOL</t>
  </si>
  <si>
    <t xml:space="preserve">ECHS 01/574</t>
  </si>
  <si>
    <t xml:space="preserve">ANKLE SUPPORT </t>
  </si>
  <si>
    <t xml:space="preserve">ECHS 01/575</t>
  </si>
  <si>
    <t xml:space="preserve">ANKLE WRAP L</t>
  </si>
  <si>
    <t xml:space="preserve">ECHS 01/576</t>
  </si>
  <si>
    <t xml:space="preserve">ARM SLING STRAP</t>
  </si>
  <si>
    <t xml:space="preserve">ECHS 01/577</t>
  </si>
  <si>
    <t xml:space="preserve">BANDAGE DVT STOCKING-LARGE</t>
  </si>
  <si>
    <t xml:space="preserve">ECHS 01/578</t>
  </si>
  <si>
    <t xml:space="preserve">BANDAGE DVT STOCKING-MEDIUM</t>
  </si>
  <si>
    <t xml:space="preserve">ECHS 01/579</t>
  </si>
  <si>
    <t xml:space="preserve">BANDAGE DVT STOCKING-SMALL</t>
  </si>
  <si>
    <t xml:space="preserve">ECHS 01/580</t>
  </si>
  <si>
    <t xml:space="preserve">BANDAGE DVT STOCKINGS MID THIGH</t>
  </si>
  <si>
    <t xml:space="preserve">ECHS 01/581</t>
  </si>
  <si>
    <t xml:space="preserve">BANDAGE ELASTIC ADHESIVE, 6 CM X 3 MTRS UNSTRETCHED AND 5-6 METRES WHEN STRETCHED</t>
  </si>
  <si>
    <t xml:space="preserve">ECHS 01/582</t>
  </si>
  <si>
    <t xml:space="preserve">BANDAGE OPEN WOVEN COMPRESSED:2.5 CM X 4 M</t>
  </si>
  <si>
    <t xml:space="preserve">ECHS 01/583</t>
  </si>
  <si>
    <t xml:space="preserve">BANDAGE OPEN WOVEN UNCOMPRESSED:10 CM X 4 M</t>
  </si>
  <si>
    <t xml:space="preserve">ECHS 01/584</t>
  </si>
  <si>
    <t xml:space="preserve">BANDAGE OPEN WOVEN UNCOMPRESSED:6 CM X 4 M</t>
  </si>
  <si>
    <t xml:space="preserve">ECHS 01/585</t>
  </si>
  <si>
    <t xml:space="preserve">BANDAGE TRIANGULAR</t>
  </si>
  <si>
    <t xml:space="preserve">ECHS 01/586</t>
  </si>
  <si>
    <t xml:space="preserve">BANDAID PATCH CIRCULAR</t>
  </si>
  <si>
    <t xml:space="preserve">ECHS 01/587</t>
  </si>
  <si>
    <t xml:space="preserve">CANNULA IV WITH INJECTION PORT AND WINGS SIZE 16G</t>
  </si>
  <si>
    <t xml:space="preserve">ECHS 01/588</t>
  </si>
  <si>
    <t xml:space="preserve">CANNULA IV WITH INJECTION PORT AND WINGS SIZE 18G</t>
  </si>
  <si>
    <t xml:space="preserve">ECHS 01/589</t>
  </si>
  <si>
    <t xml:space="preserve">CANNULA IV WITH INJECTION PORT AND WINGS SIZE 20G</t>
  </si>
  <si>
    <t xml:space="preserve">ECHS 01/590</t>
  </si>
  <si>
    <t xml:space="preserve">CANNULA IV WITH INJECTION PORT AND WINGS SIZE 22G</t>
  </si>
  <si>
    <t xml:space="preserve">ECHS 01/591</t>
  </si>
  <si>
    <t xml:space="preserve">CANNULA IV WITH INJECTION PORT AND WINGS SIZE 24G</t>
  </si>
  <si>
    <t xml:space="preserve">ECHS 01/592</t>
  </si>
  <si>
    <t xml:space="preserve">CATHETER FOLEYS SILICON 2WAY 5ML SIZE 16 FG</t>
  </si>
  <si>
    <t xml:space="preserve">ECHS 01/593</t>
  </si>
  <si>
    <t xml:space="preserve">CERVICAL COLLAR HARD </t>
  </si>
  <si>
    <t xml:space="preserve">ECHS 01/594</t>
  </si>
  <si>
    <t xml:space="preserve">CERVICAL COLLAR L/XL/XXL</t>
  </si>
  <si>
    <t xml:space="preserve">ECHS 01/595</t>
  </si>
  <si>
    <t xml:space="preserve">CORNCAPS </t>
  </si>
  <si>
    <t xml:space="preserve">ECHS 01/596</t>
  </si>
  <si>
    <t xml:space="preserve">CREPE BANDAGE 10 CM</t>
  </si>
  <si>
    <t xml:space="preserve">ECHS 01/597</t>
  </si>
  <si>
    <t xml:space="preserve">CREPE BANDAGE 15 CM</t>
  </si>
  <si>
    <t xml:space="preserve">ECHS 01/598</t>
  </si>
  <si>
    <t xml:space="preserve">CUFF WRIST SPLINT </t>
  </si>
  <si>
    <t xml:space="preserve">ECHS 01/599</t>
  </si>
  <si>
    <t xml:space="preserve">DISPOSABLE GLOVES SIZE 6</t>
  </si>
  <si>
    <t xml:space="preserve">ECHS 01/600</t>
  </si>
  <si>
    <t xml:space="preserve">DISPOSABLE GLOVES SIZE 6.5</t>
  </si>
  <si>
    <t xml:space="preserve">ECHS 01/601</t>
  </si>
  <si>
    <t xml:space="preserve">DISPOSABLE GLOVES SIZE 7</t>
  </si>
  <si>
    <t xml:space="preserve">ECHS 01/602</t>
  </si>
  <si>
    <t xml:space="preserve">DISPOSABLE INSULIN NEEDLES FOR PEN</t>
  </si>
  <si>
    <t xml:space="preserve">ECHS 01/603</t>
  </si>
  <si>
    <t xml:space="preserve">DISPOSABLE NEEDLE 24G</t>
  </si>
  <si>
    <t xml:space="preserve">ECHS 01/604</t>
  </si>
  <si>
    <t xml:space="preserve">DRESSING MEDICATED ADHESIVE 25CM X 6 CM IN SINGLE STRIP PACK</t>
  </si>
  <si>
    <t xml:space="preserve">PKT</t>
  </si>
  <si>
    <t xml:space="preserve">ECHS 01/605</t>
  </si>
  <si>
    <t xml:space="preserve">DRESSING STERILE 4" X 4" BOX OF 5</t>
  </si>
  <si>
    <t xml:space="preserve">ECHS 01/606</t>
  </si>
  <si>
    <t xml:space="preserve">DRESSING, FIRST AID, UNMEDICATED STERILE PACK</t>
  </si>
  <si>
    <t xml:space="preserve">ECHS 01/607</t>
  </si>
  <si>
    <t xml:space="preserve">ELASTIC SHOULDER IMMOBILISER</t>
  </si>
  <si>
    <t xml:space="preserve">ECHS 01/608</t>
  </si>
  <si>
    <t xml:space="preserve">FACE  MASK</t>
  </si>
  <si>
    <t xml:space="preserve">ECHS 01/609</t>
  </si>
  <si>
    <t xml:space="preserve">FIRST AID BAND </t>
  </si>
  <si>
    <t xml:space="preserve">ECHS 01/610</t>
  </si>
  <si>
    <t xml:space="preserve">FOLYES CATHETER S-14</t>
  </si>
  <si>
    <t xml:space="preserve">ECHS 01/611</t>
  </si>
  <si>
    <t xml:space="preserve">FOREARM SLING LARGE </t>
  </si>
  <si>
    <t xml:space="preserve">ECHS 01/612</t>
  </si>
  <si>
    <t xml:space="preserve">FOREARM SPLINT </t>
  </si>
  <si>
    <t xml:space="preserve">ECHS 01/613</t>
  </si>
  <si>
    <t xml:space="preserve">HAND GLOVES SIZE 71/2 PAIR</t>
  </si>
  <si>
    <t xml:space="preserve">PAIR</t>
  </si>
  <si>
    <t xml:space="preserve">ECHS 01/614</t>
  </si>
  <si>
    <t xml:space="preserve">HAND GLOVES,OPERATIONAL,SIZE 8 PAIR</t>
  </si>
  <si>
    <t xml:space="preserve">ECHS 01/615</t>
  </si>
  <si>
    <t xml:space="preserve">HEEL CUP (SILICON OR CARBON)</t>
  </si>
  <si>
    <t xml:space="preserve">ECHS 01/616</t>
  </si>
  <si>
    <t xml:space="preserve">IV SET GIVING (IV SET)</t>
  </si>
  <si>
    <t xml:space="preserve">ECHS 01/617</t>
  </si>
  <si>
    <t xml:space="preserve">KNEE CAPS  LARGE</t>
  </si>
  <si>
    <t xml:space="preserve">ECHS 01/618</t>
  </si>
  <si>
    <t xml:space="preserve">KNEE CAPS  MEDIUM</t>
  </si>
  <si>
    <t xml:space="preserve">ECHS 01/619</t>
  </si>
  <si>
    <t xml:space="preserve">KNEE CAPS EXTRA LARGE</t>
  </si>
  <si>
    <t xml:space="preserve">ECHS 01/620</t>
  </si>
  <si>
    <t xml:space="preserve">KNEE CAPS SMALL </t>
  </si>
  <si>
    <t xml:space="preserve">ECHS 01/621</t>
  </si>
  <si>
    <t xml:space="preserve">KNEE IMMOBILISER</t>
  </si>
  <si>
    <t xml:space="preserve">ECHS 01/622</t>
  </si>
  <si>
    <t xml:space="preserve">LUMBAR BELT  EXTRA LARGE</t>
  </si>
  <si>
    <t xml:space="preserve">ECHS 01/623</t>
  </si>
  <si>
    <t xml:space="preserve">LUMBAR BELT  LARGE</t>
  </si>
  <si>
    <t xml:space="preserve">ECHS 01/624</t>
  </si>
  <si>
    <t xml:space="preserve">LUMBAR BELT MEDIUM</t>
  </si>
  <si>
    <t xml:space="preserve">ECHS 01/625</t>
  </si>
  <si>
    <t xml:space="preserve">LUMBER BELT XXL</t>
  </si>
  <si>
    <t xml:space="preserve">ECHS 01/626</t>
  </si>
  <si>
    <t xml:space="preserve">SYRINGE DISPOSABLE, PLASTIC, STERILE, 2 ML WITH NEEDLE</t>
  </si>
  <si>
    <t xml:space="preserve">ECHS 01/627</t>
  </si>
  <si>
    <t xml:space="preserve">SYRINGE DISPOSABLE,PLASTIC, STERILE,  5ML WITH NEEDLE</t>
  </si>
  <si>
    <t xml:space="preserve">ECHS 01/628</t>
  </si>
  <si>
    <t xml:space="preserve">SYRINGE DISPOSABLE PLASTIC DISCP 10 ML</t>
  </si>
  <si>
    <t xml:space="preserve">ECHS 01/629</t>
  </si>
  <si>
    <t xml:space="preserve">SYRINGE DISPOSABLE, PLASTIC, STERILE, 20 ML</t>
  </si>
  <si>
    <t xml:space="preserve">ECHS 01/630</t>
  </si>
  <si>
    <t xml:space="preserve">WALKING STICK </t>
  </si>
  <si>
    <t xml:space="preserve">ECHS 01/631</t>
  </si>
  <si>
    <t xml:space="preserve">WHITE SOFT PARAFFIN 50GM </t>
  </si>
  <si>
    <t xml:space="preserve">ECHS 01/632</t>
  </si>
  <si>
    <t xml:space="preserve">WRIST WRAP</t>
  </si>
  <si>
    <t xml:space="preserve">ECHS 01/633</t>
  </si>
  <si>
    <t xml:space="preserve">URINARY LEG BAG 540 ML</t>
  </si>
  <si>
    <t xml:space="preserve">ECHS 01/634</t>
  </si>
  <si>
    <t xml:space="preserve">TAB ALENDRONATE SODIUM 70 MG </t>
  </si>
  <si>
    <t xml:space="preserve">ECHS 01/635</t>
  </si>
  <si>
    <t xml:space="preserve">TAB ALLOPURINOL 100 MG </t>
  </si>
  <si>
    <t xml:space="preserve">ECHS 01/636</t>
  </si>
  <si>
    <t xml:space="preserve">TAB AZATHIOPRINE 50 MG </t>
  </si>
  <si>
    <t xml:space="preserve">ECHS 01/637</t>
  </si>
  <si>
    <t xml:space="preserve">TAB COLCHICINE 0.5 MG</t>
  </si>
  <si>
    <t xml:space="preserve">ECHS 01/638</t>
  </si>
  <si>
    <t xml:space="preserve">TAB DARIFENACIN 15 MG</t>
  </si>
  <si>
    <t xml:space="preserve">ECHS 01/639</t>
  </si>
  <si>
    <t xml:space="preserve">TAB PENTOXYFYLLINE 400 MG</t>
  </si>
  <si>
    <t xml:space="preserve">ECHS 01/640</t>
  </si>
  <si>
    <t xml:space="preserve">TAB SERRATIOPEPTIDASE 5 MG </t>
  </si>
  <si>
    <t xml:space="preserve">ECHS 01/641</t>
  </si>
  <si>
    <t xml:space="preserve">TAB SERRATIOPEPTIDASE 10 MG</t>
  </si>
  <si>
    <t xml:space="preserve">ECHS 01/642</t>
  </si>
  <si>
    <t xml:space="preserve">TAB SOLIFENACIN 5 MG </t>
  </si>
  <si>
    <t xml:space="preserve">ECHS 01/643</t>
  </si>
  <si>
    <t xml:space="preserve">THORACOLUMBOSACRAL ARTHOSES BACK BRACE (BACK REST)</t>
  </si>
  <si>
    <t xml:space="preserve">ECHS 01/644</t>
  </si>
  <si>
    <t xml:space="preserve">TAB SILODOSIN  8 MG</t>
  </si>
  <si>
    <t xml:space="preserve">ECHS 01/645</t>
  </si>
  <si>
    <t xml:space="preserve">TAB DUTASTERIDE 0.5 MG </t>
  </si>
  <si>
    <t xml:space="preserve">ECHS 01/646</t>
  </si>
  <si>
    <t xml:space="preserve">TAB FEBUXOSTAT 80 MG</t>
  </si>
  <si>
    <t xml:space="preserve">ECHS 01/647</t>
  </si>
  <si>
    <t xml:space="preserve">GAUZE SURGICAL, OPEN WOVE, UNMEDICATED: 60 CM WIDE</t>
  </si>
  <si>
    <t xml:space="preserve">MTR</t>
  </si>
  <si>
    <t xml:space="preserve">ECHS 01/648</t>
  </si>
  <si>
    <t xml:space="preserve">GAUZE SURGICAL, OPEN WOVE, UNMEDICATED: 60 CM X 3 METRES PACKET</t>
  </si>
  <si>
    <t xml:space="preserve">ECHS 01/649</t>
  </si>
  <si>
    <t xml:space="preserve">TAB FEBUXOSTAT 40MG</t>
  </si>
  <si>
    <t xml:space="preserve">ECHS 01/650</t>
  </si>
  <si>
    <t xml:space="preserve">ADULT DIAPERS</t>
  </si>
  <si>
    <t xml:space="preserve">ECHS 01/651</t>
  </si>
  <si>
    <t xml:space="preserve">DEXTROSE 25%,25 ML INJ</t>
  </si>
  <si>
    <t xml:space="preserve">ECHS 01/652</t>
  </si>
  <si>
    <t xml:space="preserve">DEXTROSE 5% SOLUTION </t>
  </si>
  <si>
    <t xml:space="preserve">ECHS 01/653</t>
  </si>
  <si>
    <t xml:space="preserve">DEXTROSE 50%,25 ML INJ</t>
  </si>
  <si>
    <t xml:space="preserve">ECHS 01/654</t>
  </si>
  <si>
    <t xml:space="preserve">DEXTROSE MONOHYDRATE FOR ORAL USE IN PACK OF 100GM WITH OR WITHOUT VITAMINS AND MINERALS</t>
  </si>
  <si>
    <t xml:space="preserve">ECHS 01/655</t>
  </si>
  <si>
    <t xml:space="preserve">ECG ELECTRODES ( DISPOSABLE)</t>
  </si>
  <si>
    <t xml:space="preserve">ECHS 01/656</t>
  </si>
  <si>
    <t xml:space="preserve">ECG PAPER ROLL 44MM*50MM*20METERS </t>
  </si>
  <si>
    <t xml:space="preserve">ROLL</t>
  </si>
  <si>
    <t xml:space="preserve">ECHS 01/657</t>
  </si>
  <si>
    <t xml:space="preserve">ECG PAPER ROLL SIZE 210MM*20MM</t>
  </si>
  <si>
    <t xml:space="preserve">ECHS 01/658</t>
  </si>
  <si>
    <t xml:space="preserve">ELECTROCARDIOGRAPH PASTE/JELLY BOTTLE OF 250ML</t>
  </si>
  <si>
    <t xml:space="preserve">ECHS 01/659</t>
  </si>
  <si>
    <t xml:space="preserve">ENVELOPE POLYTHENE 10 X 12.5 CM WITH SELF CLOSING FACILITY</t>
  </si>
  <si>
    <t xml:space="preserve">KG</t>
  </si>
  <si>
    <t xml:space="preserve">ECHS 01/660</t>
  </si>
  <si>
    <t xml:space="preserve">ENVELOPE POLYTHENE 5 X 7.5 CM WITH SELF CLOSING FACILITY</t>
  </si>
  <si>
    <t xml:space="preserve">ECHS 01/661</t>
  </si>
  <si>
    <t xml:space="preserve">ENVELOPE POLYTHENE 7.5 X 10 CM WITH SELF CLOSING FACILITY</t>
  </si>
  <si>
    <t xml:space="preserve">ECHS 01/662</t>
  </si>
  <si>
    <t xml:space="preserve">ETHER SOLVENT</t>
  </si>
  <si>
    <t xml:space="preserve">LTR</t>
  </si>
  <si>
    <t xml:space="preserve">ECHS 01/663</t>
  </si>
  <si>
    <t xml:space="preserve">GLUCOSE SALINE ISOTONIC SOLUTION BOTTLE OF 500 ML</t>
  </si>
  <si>
    <t xml:space="preserve">ECHS 01/664</t>
  </si>
  <si>
    <t xml:space="preserve">GLUCOSE TEST STRIPS ACCUACHECK ACTIVE BOTT OF 100 TEST </t>
  </si>
  <si>
    <t xml:space="preserve">ECHS 01/665</t>
  </si>
  <si>
    <t xml:space="preserve">JELLY LIGNOCAINE HCL 2% TUBE OF 30 GM WITH PLASTIC NOZZLE</t>
  </si>
  <si>
    <t xml:space="preserve">ECHS 01/666</t>
  </si>
  <si>
    <t xml:space="preserve">SODIUM CHLORIDE SOLUTION BOTTLE OF 500 ML (NS)</t>
  </si>
  <si>
    <t xml:space="preserve">ECHS 01/667</t>
  </si>
  <si>
    <t xml:space="preserve">SODIUM LACTATE COMPOUND SOLUTION BOTTLE OF 500 ML (RL)</t>
  </si>
  <si>
    <t xml:space="preserve">RC Expired</t>
  </si>
  <si>
    <t xml:space="preserve">ECHS 01/668</t>
  </si>
  <si>
    <t xml:space="preserve">TEETHING GEL CONSISTING PASTE OF CHOLINE SALICYLATE 9% W/V, CETRIMIDE IP 0.01% W/V BOTT OF 10ML</t>
  </si>
  <si>
    <t xml:space="preserve">ECHS 01/669</t>
  </si>
  <si>
    <t xml:space="preserve">INJ LIGNOCAINE HCL 2% WITH ADRENALINE (1:80,000) 30ML </t>
  </si>
  <si>
    <t xml:space="preserve">ECHS 01/670</t>
  </si>
  <si>
    <t xml:space="preserve">INJ LIGNOCAINE HCL 2% WITHOUT ADRENALINE 30 ML</t>
  </si>
  <si>
    <t xml:space="preserve">ECHS 01/671</t>
  </si>
  <si>
    <t xml:space="preserve">INJ PNEUMOVAX 23 ADULT</t>
  </si>
  <si>
    <t xml:space="preserve">ECHS 01/672</t>
  </si>
  <si>
    <t xml:space="preserve">INJ TETANUS TOXOID 0.5ML</t>
  </si>
  <si>
    <t xml:space="preserve">ECHS 01/673</t>
  </si>
  <si>
    <t xml:space="preserve">CELL CULTURE RABIES VACCINE VIAL OF 1 ML</t>
  </si>
  <si>
    <t xml:space="preserve">ECHS 01/674</t>
  </si>
  <si>
    <t xml:space="preserve">ALCOHOL SWAB</t>
  </si>
  <si>
    <t xml:space="preserve">ECHS 01/675</t>
  </si>
  <si>
    <t xml:space="preserve">BENEDICT SOLUTION, QUALITATIVE</t>
  </si>
  <si>
    <t xml:space="preserve">ECHS 01/676</t>
  </si>
  <si>
    <t xml:space="preserve">BLOOD GROUPING SERUM ANTI D</t>
  </si>
  <si>
    <t xml:space="preserve">Ml</t>
  </si>
  <si>
    <t xml:space="preserve">ECHS 01/677</t>
  </si>
  <si>
    <t xml:space="preserve">BLOOD GROUPING SYSTEM AHG</t>
  </si>
  <si>
    <t xml:space="preserve">MI</t>
  </si>
  <si>
    <t xml:space="preserve">ECHS 01/678</t>
  </si>
  <si>
    <t xml:space="preserve">BLOOD SEDIMENTATION RATE PIPETTE,(WESTEN GREN) GRADUATEDFROM 0-200 MM IN 1 MM DIVISIONS.</t>
  </si>
  <si>
    <t xml:space="preserve">ECHS 01/679</t>
  </si>
  <si>
    <t xml:space="preserve">BLOOD SERUM HAEMAGLUTINATING GROUP</t>
  </si>
  <si>
    <t xml:space="preserve">ECHS 01/680</t>
  </si>
  <si>
    <t xml:space="preserve">DENGUE IGM CARD </t>
  </si>
  <si>
    <t xml:space="preserve">CARD</t>
  </si>
  <si>
    <t xml:space="preserve">ECHS 01/681</t>
  </si>
  <si>
    <t xml:space="preserve">DISTILLED WATER</t>
  </si>
  <si>
    <t xml:space="preserve">ECHS 01/682</t>
  </si>
  <si>
    <t xml:space="preserve">DRABKIN'S SOLUTION (DILUTING SOLUTION FOR HAEMOGLOBIN ESTIMATION BYN CYANMET HAEMOGLOBIN METHOD)</t>
  </si>
  <si>
    <t xml:space="preserve">ECHS 01/683</t>
  </si>
  <si>
    <t xml:space="preserve">ESR DISPOSSABLE TUBES</t>
  </si>
  <si>
    <t xml:space="preserve">ECHS 01/684</t>
  </si>
  <si>
    <t xml:space="preserve">GLASS DISPOSABLE PKT OF 50</t>
  </si>
  <si>
    <t xml:space="preserve">ECHS 01/685</t>
  </si>
  <si>
    <t xml:space="preserve">GLASS, COVER, MICROSCOPE, 18 MM SQUARE 0.10 MM (1/25") THICK FOR NDARK GROUND WORK PKT OF 14 G</t>
  </si>
  <si>
    <t xml:space="preserve">GM</t>
  </si>
  <si>
    <t xml:space="preserve">ECHS 01/686</t>
  </si>
  <si>
    <t xml:space="preserve">GLASS,COVER,MICROSCOPIC,RECTANGULAR(22MM850MM),0.127MM THICK PKY OF 14G</t>
  </si>
  <si>
    <t xml:space="preserve">ECHS 01/687</t>
  </si>
  <si>
    <t xml:space="preserve">HBSAG RAPID TEST</t>
  </si>
  <si>
    <t xml:space="preserve">TEST</t>
  </si>
  <si>
    <t xml:space="preserve">ECHS 01/688</t>
  </si>
  <si>
    <t xml:space="preserve">HCV RAPID TEST KIT</t>
  </si>
  <si>
    <t xml:space="preserve">ECHS 01/689</t>
  </si>
  <si>
    <t xml:space="preserve">HIV TEST KIT TRIDOT</t>
  </si>
  <si>
    <t xml:space="preserve">ECHS 01/690</t>
  </si>
  <si>
    <t xml:space="preserve">KETO DIASTIX BOTT OF 100 STRIPS </t>
  </si>
  <si>
    <t xml:space="preserve">ECHS 01/691</t>
  </si>
  <si>
    <t xml:space="preserve">KIT  FOR ESTIMATION OF ASO TITRE</t>
  </si>
  <si>
    <t xml:space="preserve">ECHS 01/692</t>
  </si>
  <si>
    <t xml:space="preserve">KIT  FOR ESTIMATION OF C REACTIVE PROTIEN (KIT FOR 50 TESTS)</t>
  </si>
  <si>
    <t xml:space="preserve">ECHS 01/693</t>
  </si>
  <si>
    <t xml:space="preserve">KIT FOR ESTIMATION OF  CHOLESTEROL</t>
  </si>
  <si>
    <t xml:space="preserve">ECHS 01/694</t>
  </si>
  <si>
    <t xml:space="preserve">KIT FOR ESTIMATION OF  TRIGLYCERIDES 100 ML</t>
  </si>
  <si>
    <t xml:space="preserve">ECHS 01/695</t>
  </si>
  <si>
    <t xml:space="preserve">KIT FOR ESTIMATION OF AMYLASE</t>
  </si>
  <si>
    <t xml:space="preserve">ECHS 01/696</t>
  </si>
  <si>
    <t xml:space="preserve">KIT FOR ESTIMATION OF BILIRUBIN</t>
  </si>
  <si>
    <t xml:space="preserve">ECHS 01/697</t>
  </si>
  <si>
    <t xml:space="preserve">KIT FOR ESTIMATION OF CALCIUM (520 ML)</t>
  </si>
  <si>
    <t xml:space="preserve">ECHS 01/698</t>
  </si>
  <si>
    <t xml:space="preserve">KIT FOR ESTIMATION OF HDL CHOLESTROL 2X25 ML</t>
  </si>
  <si>
    <t xml:space="preserve">ECHS 01/699</t>
  </si>
  <si>
    <t xml:space="preserve">KIT FOR ESTIMATION OF WIDAL</t>
  </si>
  <si>
    <t xml:space="preserve">ECHS 01/700</t>
  </si>
  <si>
    <t xml:space="preserve">KIT FOR LDL CHOLESTEROL BY  DIRECT ESTIMATION </t>
  </si>
  <si>
    <t xml:space="preserve">ECHS 01/701</t>
  </si>
  <si>
    <t xml:space="preserve">KITS FOR ESTIMATION OF ALBUMIN</t>
  </si>
  <si>
    <t xml:space="preserve">ECHS 01/702</t>
  </si>
  <si>
    <t xml:space="preserve">KITS FOR ESTIMATION OF ALKALINE PHOSPHATASE</t>
  </si>
  <si>
    <t xml:space="preserve">ECHS 01/703</t>
  </si>
  <si>
    <t xml:space="preserve">KITS FOR ESTIMATION OF CREATININE</t>
  </si>
  <si>
    <t xml:space="preserve">ECHS 01/704</t>
  </si>
  <si>
    <t xml:space="preserve">KITS FOR ESTIMATION OF GLUCOSE</t>
  </si>
  <si>
    <t xml:space="preserve">ECHS 01/705</t>
  </si>
  <si>
    <t xml:space="preserve">KITS FOR ESTIMATION OF TOTAL PROTEIN </t>
  </si>
  <si>
    <t xml:space="preserve">ECHS 01/706</t>
  </si>
  <si>
    <t xml:space="preserve">KITS FOR ESTIMATION OF SGOT (AST)</t>
  </si>
  <si>
    <t xml:space="preserve">ECHS 01/707</t>
  </si>
  <si>
    <t xml:space="preserve">KITS FOR ESTIMATION OF SGPT (ALT)</t>
  </si>
  <si>
    <t xml:space="preserve">ECHS 01/708</t>
  </si>
  <si>
    <t xml:space="preserve">KITS FOR ESTIMATION OF UREA </t>
  </si>
  <si>
    <t xml:space="preserve">ECHS 01/709</t>
  </si>
  <si>
    <t xml:space="preserve">KITS FOR ESTIMATION OF URIC ACID</t>
  </si>
  <si>
    <t xml:space="preserve">ECHS 01/710</t>
  </si>
  <si>
    <t xml:space="preserve">LEISHMAN STAIN</t>
  </si>
  <si>
    <t xml:space="preserve">ECHS 01/711</t>
  </si>
  <si>
    <t xml:space="preserve">MALARIA CARD(PF/PV)</t>
  </si>
  <si>
    <t xml:space="preserve">ECHS 01/712</t>
  </si>
  <si>
    <t xml:space="preserve">MARKING PEN </t>
  </si>
  <si>
    <t xml:space="preserve">ECHS 01/713</t>
  </si>
  <si>
    <t xml:space="preserve">MICROPIPETTES, TIPS FOR 1-200 UL PKT OF 1000</t>
  </si>
  <si>
    <t xml:space="preserve">ECHS 01/714</t>
  </si>
  <si>
    <t xml:space="preserve">MICROTIPS 500UL-1000UL PKT OF 1000</t>
  </si>
  <si>
    <t xml:space="preserve">ECHS 01/715</t>
  </si>
  <si>
    <t xml:space="preserve">PLASTIC TEST TUBE NORMAL SIZE</t>
  </si>
  <si>
    <t xml:space="preserve">ECHS 01/716</t>
  </si>
  <si>
    <t xml:space="preserve">PLASTIC TUBES</t>
  </si>
  <si>
    <t xml:space="preserve">ECHS 01/717</t>
  </si>
  <si>
    <t xml:space="preserve">PROTHROMBIN TIME REAGENTS TO GIVE CONTROL OF 10-14 SECS</t>
  </si>
  <si>
    <t xml:space="preserve">ECHS 01/718</t>
  </si>
  <si>
    <t xml:space="preserve">R A FACTER</t>
  </si>
  <si>
    <t xml:space="preserve">ECHS 01/719</t>
  </si>
  <si>
    <t xml:space="preserve">SEMI AUTO ANALYSER, PRINTING PAPER ROLL FOR</t>
  </si>
  <si>
    <t xml:space="preserve">ECHS 01/720</t>
  </si>
  <si>
    <t xml:space="preserve">SEMI AUTO ANALYSER, WASH SOLUTION FOR</t>
  </si>
  <si>
    <t xml:space="preserve">ECHS 01/721</t>
  </si>
  <si>
    <t xml:space="preserve">SLIDE TEST FOR PREGNANCY KIT OF 25TESTS </t>
  </si>
  <si>
    <t xml:space="preserve">ECHS 01/722</t>
  </si>
  <si>
    <t xml:space="preserve">SLIDE, MICROSCOPE, THICKNESS 1.15 MM TO 1.35 MM SIZE 76 MM X 50 MM</t>
  </si>
  <si>
    <t xml:space="preserve">ECHS 01/723</t>
  </si>
  <si>
    <t xml:space="preserve">SODIUM HYPOCHLORIDE SOLUTION 10 %</t>
  </si>
  <si>
    <t xml:space="preserve">ECHS 01/724</t>
  </si>
  <si>
    <t xml:space="preserve">SODIUM HYPOCHLORITE 5%</t>
  </si>
  <si>
    <t xml:space="preserve">ECHS 01/725</t>
  </si>
  <si>
    <t xml:space="preserve">SPIRIT</t>
  </si>
  <si>
    <t xml:space="preserve">ECHS 01/726</t>
  </si>
  <si>
    <t xml:space="preserve">STRIPS 'ALBUMIN' AND GLUCOSE BOTTLE OF 100 STRIPS</t>
  </si>
  <si>
    <t xml:space="preserve">ECHS 01/727</t>
  </si>
  <si>
    <t xml:space="preserve">TUBE, TEST, 100 MM X 12 MM, RIMLESS</t>
  </si>
  <si>
    <t xml:space="preserve">ECHS 01/728</t>
  </si>
  <si>
    <t xml:space="preserve">TUBE, TEST, 125 MM X 16 MM, RIMLESS</t>
  </si>
  <si>
    <t xml:space="preserve">ECHS 01/729</t>
  </si>
  <si>
    <t xml:space="preserve">URISTIX BOTTLE OF 100 STRIPS</t>
  </si>
  <si>
    <t xml:space="preserve">ECHS 01/730</t>
  </si>
  <si>
    <t xml:space="preserve">VACCUM BLOOD COLLECTION TUBES WITH NEEDLES: EDTA 3ML</t>
  </si>
  <si>
    <t xml:space="preserve">ECHS 01/731</t>
  </si>
  <si>
    <t xml:space="preserve">VACCUM BLOOD COLLECTION TUBES WITH NEEDLES AND ADDITIVES SODIUM FLURIDE+POTASSIUM 3 EDTA IN TUBES OF VOL 2ML</t>
  </si>
  <si>
    <t xml:space="preserve">ECHS 01/732</t>
  </si>
  <si>
    <t xml:space="preserve">VACCUM BLOOD COLLECTION TUBES WITH NEEDLES: HEPARIN 3ML</t>
  </si>
  <si>
    <t xml:space="preserve">ECHS 01/733</t>
  </si>
  <si>
    <t xml:space="preserve">VACCUM BLOOD COLLECTION TUBES WITH NEEDLES: SODIUM CITRATE 3 ML</t>
  </si>
  <si>
    <t xml:space="preserve">ECHS 01/734</t>
  </si>
  <si>
    <t xml:space="preserve">VACCUM BLOOD COLLECTION TUBES WITH NEEDLES: STERILE TUBE WITH GEL 5 ML</t>
  </si>
  <si>
    <t xml:space="preserve">ECHS 01/735</t>
  </si>
  <si>
    <t xml:space="preserve"> STEMATOLYSER</t>
  </si>
  <si>
    <t xml:space="preserve">ECHS 01/736</t>
  </si>
  <si>
    <t xml:space="preserve"> CELL CLEAN</t>
  </si>
  <si>
    <t xml:space="preserve">ECHS 01/737</t>
  </si>
  <si>
    <t xml:space="preserve"> CELL PACK</t>
  </si>
  <si>
    <t xml:space="preserve">PACK</t>
  </si>
  <si>
    <t xml:space="preserve">ECHS 01/738</t>
  </si>
  <si>
    <t xml:space="preserve">HBA1C (NACO CARD)</t>
  </si>
  <si>
    <t xml:space="preserve">ECHS 01/739</t>
  </si>
  <si>
    <t xml:space="preserve">AGFA CR  X-RAY FILM SIZE-10x8</t>
  </si>
  <si>
    <t xml:space="preserve">ECHS 01/740</t>
  </si>
  <si>
    <t xml:space="preserve">AGFA CR  X-RAY FILM SIZE-12x10</t>
  </si>
  <si>
    <t xml:space="preserve">Total No of Items - 740</t>
  </si>
  <si>
    <t xml:space="preserve">ECHS 01/741</t>
  </si>
  <si>
    <t xml:space="preserve">Indt 1 S No 3</t>
  </si>
  <si>
    <t xml:space="preserve">GPA 1 S N 97</t>
  </si>
  <si>
    <t xml:space="preserve">CAPD  dressing kit</t>
  </si>
  <si>
    <t xml:space="preserve">Dyna</t>
  </si>
  <si>
    <t xml:space="preserve">LG</t>
  </si>
  <si>
    <t xml:space="preserve">Indt 1 S No 8</t>
  </si>
  <si>
    <t xml:space="preserve">GPA 13 S No 5</t>
  </si>
  <si>
    <t xml:space="preserve">Mitra</t>
  </si>
  <si>
    <t xml:space="preserve">Gowri</t>
  </si>
  <si>
    <t xml:space="preserve">DSO</t>
  </si>
  <si>
    <t xml:space="preserve">Indt 1 S No 9</t>
  </si>
  <si>
    <t xml:space="preserve">GPA 13 S No 6</t>
  </si>
  <si>
    <t xml:space="preserve">Emcure</t>
  </si>
  <si>
    <t xml:space="preserve">675.00</t>
  </si>
  <si>
    <t xml:space="preserve">GR</t>
  </si>
  <si>
    <t xml:space="preserve">Indt 1 S No 10</t>
  </si>
  <si>
    <t xml:space="preserve">GPA 13 S No 7</t>
  </si>
  <si>
    <t xml:space="preserve">Intas</t>
  </si>
  <si>
    <t xml:space="preserve">97.89</t>
  </si>
  <si>
    <t xml:space="preserve">Indt 1 S No 12 </t>
  </si>
  <si>
    <t xml:space="preserve">GPA 13 S No 9</t>
  </si>
  <si>
    <t xml:space="preserve">Serum Institute</t>
  </si>
  <si>
    <t xml:space="preserve">313.60</t>
  </si>
  <si>
    <t xml:space="preserve">SLMH</t>
  </si>
  <si>
    <t xml:space="preserve">Indt 1 S No13 </t>
  </si>
  <si>
    <t xml:space="preserve">GPA 2 S N 31</t>
  </si>
  <si>
    <t xml:space="preserve">Inj Etanercept 50 Mg</t>
  </si>
  <si>
    <t xml:space="preserve">3979.49</t>
  </si>
  <si>
    <t xml:space="preserve">Contract recommended due to meet LPP bench mark</t>
  </si>
  <si>
    <t xml:space="preserve">LPP</t>
  </si>
  <si>
    <t xml:space="preserve">Indt 1 S No 15</t>
  </si>
  <si>
    <t xml:space="preserve">GPA 1 S N 98</t>
  </si>
  <si>
    <t xml:space="preserve">Methoxy Polyethylene Glycol-Epoetin Beta  (Mircera) 100 mcg/0.3 ml Inj</t>
  </si>
  <si>
    <t xml:space="preserve">Roche</t>
  </si>
  <si>
    <t xml:space="preserve">4775.00</t>
  </si>
  <si>
    <t xml:space="preserve">CHANDRA</t>
  </si>
  <si>
    <t xml:space="preserve">Indt 1 S No 21</t>
  </si>
  <si>
    <t xml:space="preserve">GPA 15 S N 100</t>
  </si>
  <si>
    <t xml:space="preserve">HEPARIN 5000 IU/ML INJ</t>
  </si>
  <si>
    <t xml:space="preserve">Troikaa</t>
  </si>
  <si>
    <t xml:space="preserve">Indt 1 S No  24</t>
  </si>
  <si>
    <t xml:space="preserve">GPA 2 S N 204</t>
  </si>
  <si>
    <t xml:space="preserve">Inj Sodium Hyaluronate 60mg/3ml(Equivalent to Biovise)</t>
  </si>
  <si>
    <t xml:space="preserve">Dr Reddys</t>
  </si>
  <si>
    <t xml:space="preserve">10300.00</t>
  </si>
  <si>
    <t xml:space="preserve">Chandra</t>
  </si>
  <si>
    <t xml:space="preserve">Dr Reddy</t>
  </si>
  <si>
    <t xml:space="preserve">Indt 1 S No 28</t>
  </si>
  <si>
    <t xml:space="preserve">GPA 1 S N 99</t>
  </si>
  <si>
    <t xml:space="preserve">Azathioprine 100 mg Tab</t>
  </si>
  <si>
    <t xml:space="preserve">Knoll</t>
  </si>
  <si>
    <t xml:space="preserve">GOWRI </t>
  </si>
  <si>
    <t xml:space="preserve">Indt 1 S No  29</t>
  </si>
  <si>
    <t xml:space="preserve">GPA 13 S No 12</t>
  </si>
  <si>
    <t xml:space="preserve">Neon</t>
  </si>
  <si>
    <t xml:space="preserve">9.32</t>
  </si>
  <si>
    <t xml:space="preserve">Vishal</t>
  </si>
  <si>
    <t xml:space="preserve">Indt 1 S No  32</t>
  </si>
  <si>
    <t xml:space="preserve">GPA 13 S No 14</t>
  </si>
  <si>
    <t xml:space="preserve">Panacea</t>
  </si>
  <si>
    <t xml:space="preserve">Indt 1 S No  34</t>
  </si>
  <si>
    <t xml:space="preserve">GPA 2 S N 123</t>
  </si>
  <si>
    <t xml:space="preserve">Tab Elthrambopag 50 mg</t>
  </si>
  <si>
    <t xml:space="preserve">Novartis</t>
  </si>
  <si>
    <t xml:space="preserve">1229.57</t>
  </si>
  <si>
    <t xml:space="preserve">PNC recommended due to SQ. But meet LPP bench mark</t>
  </si>
  <si>
    <t xml:space="preserve">SQ</t>
  </si>
  <si>
    <t xml:space="preserve">Indt 1 S No  36</t>
  </si>
  <si>
    <t xml:space="preserve">GPA 13 S No 18</t>
  </si>
  <si>
    <t xml:space="preserve">173.00</t>
  </si>
  <si>
    <t xml:space="preserve">Indt 1 S No  37</t>
  </si>
  <si>
    <t xml:space="preserve">GPA 13 S No 19</t>
  </si>
  <si>
    <t xml:space="preserve">TAB SEVELAMER 400 MG </t>
  </si>
  <si>
    <t xml:space="preserve">CMG</t>
  </si>
  <si>
    <t xml:space="preserve">4.19</t>
  </si>
  <si>
    <t xml:space="preserve">Indt 1 S No 38</t>
  </si>
  <si>
    <t xml:space="preserve">GPA 13 S No 20</t>
  </si>
  <si>
    <t xml:space="preserve">Abbott</t>
  </si>
  <si>
    <t xml:space="preserve">6.00</t>
  </si>
  <si>
    <t xml:space="preserve">Indt 1 S No  39</t>
  </si>
  <si>
    <t xml:space="preserve">GPA 13 S No 21</t>
  </si>
  <si>
    <t xml:space="preserve">Indt 1 S No  40</t>
  </si>
  <si>
    <t xml:space="preserve">GPA 13 S No 23</t>
  </si>
  <si>
    <t xml:space="preserve">Lupin</t>
  </si>
  <si>
    <t xml:space="preserve">4.30</t>
  </si>
  <si>
    <t xml:space="preserve">Indt 1 S No  42</t>
  </si>
  <si>
    <t xml:space="preserve">GPA 13 S No 27</t>
  </si>
  <si>
    <t xml:space="preserve">Zydus</t>
  </si>
  <si>
    <t xml:space="preserve">Indt 1 S No  44</t>
  </si>
  <si>
    <t xml:space="preserve">GPA 13 S No 28</t>
  </si>
  <si>
    <t xml:space="preserve">Coloplast BRAVE TAPE (12070)</t>
  </si>
  <si>
    <t xml:space="preserve">Coloplast</t>
  </si>
  <si>
    <t xml:space="preserve">61.00</t>
  </si>
  <si>
    <t xml:space="preserve">Lifecare</t>
  </si>
  <si>
    <t xml:space="preserve">Indt 1 S No  45</t>
  </si>
  <si>
    <t xml:space="preserve">GPA 13 S No 29</t>
  </si>
  <si>
    <t xml:space="preserve">Coloplast CLEANSER (4715)</t>
  </si>
  <si>
    <t xml:space="preserve">Indt 1 S No  46</t>
  </si>
  <si>
    <t xml:space="preserve">GPA 13 S No 30</t>
  </si>
  <si>
    <t xml:space="preserve">Coloplast COLOSTOMY BAG (10366)</t>
  </si>
  <si>
    <t xml:space="preserve">Indt 1 S No  48</t>
  </si>
  <si>
    <t xml:space="preserve">GPA 13 S No 32</t>
  </si>
  <si>
    <t xml:space="preserve">Coloplast PASTE (2650)</t>
  </si>
  <si>
    <t xml:space="preserve">390.00</t>
  </si>
  <si>
    <t xml:space="preserve">Indt 1 S No  49</t>
  </si>
  <si>
    <t xml:space="preserve">GPA 13 S No 33</t>
  </si>
  <si>
    <t xml:space="preserve">Coloplast POWDER (1907)</t>
  </si>
  <si>
    <t xml:space="preserve">245.00</t>
  </si>
  <si>
    <t xml:space="preserve">Indt 1 S No  50</t>
  </si>
  <si>
    <t xml:space="preserve">GPA 13 S No 34</t>
  </si>
  <si>
    <t xml:space="preserve">Coloplast UROBAG 60MM</t>
  </si>
  <si>
    <t xml:space="preserve">Indt 1 S No  51</t>
  </si>
  <si>
    <t xml:space="preserve">GPA 13 S No 36</t>
  </si>
  <si>
    <t xml:space="preserve">TAB AMLODIPINE 2.5 MG</t>
  </si>
  <si>
    <t xml:space="preserve">.15</t>
  </si>
  <si>
    <t xml:space="preserve">Indt 1 S No 52</t>
  </si>
  <si>
    <t xml:space="preserve">GPA 13 S No 37</t>
  </si>
  <si>
    <t xml:space="preserve">Morepen</t>
  </si>
  <si>
    <t xml:space="preserve">.18</t>
  </si>
  <si>
    <t xml:space="preserve">Abhishek</t>
  </si>
  <si>
    <t xml:space="preserve">Indt 1 S No 53</t>
  </si>
  <si>
    <t xml:space="preserve">GPA 13 S No 38</t>
  </si>
  <si>
    <t xml:space="preserve">TAB ATENOLOL 25 MG </t>
  </si>
  <si>
    <t xml:space="preserve">Indt 1 S No 54</t>
  </si>
  <si>
    <t xml:space="preserve">GPA 13 S No 39</t>
  </si>
  <si>
    <t xml:space="preserve">TAB ATENOLOL 50 MG </t>
  </si>
  <si>
    <t xml:space="preserve">.19</t>
  </si>
  <si>
    <t xml:space="preserve">Indt 1 S No 55</t>
  </si>
  <si>
    <t xml:space="preserve">GPA 1 S N 71</t>
  </si>
  <si>
    <t xml:space="preserve">Atenolol 50mg + Amlodipine 5mg Tab</t>
  </si>
  <si>
    <t xml:space="preserve">Primus</t>
  </si>
  <si>
    <t xml:space="preserve">.28</t>
  </si>
  <si>
    <t xml:space="preserve">Abishek</t>
  </si>
  <si>
    <t xml:space="preserve">Indt 1 S No 56</t>
  </si>
  <si>
    <t xml:space="preserve">GPA 2 S N 91</t>
  </si>
  <si>
    <t xml:space="preserve">Cap Nifedipin 10 Mg </t>
  </si>
  <si>
    <t xml:space="preserve">.68</t>
  </si>
  <si>
    <t xml:space="preserve">PNC recommended due to not meet LPP bench mark</t>
  </si>
  <si>
    <t xml:space="preserve">Indt 1 S No 57</t>
  </si>
  <si>
    <t xml:space="preserve">GPA 1 S N 70</t>
  </si>
  <si>
    <t xml:space="preserve">Nifedipine Retard 20 mg cap/ tab</t>
  </si>
  <si>
    <t xml:space="preserve">.56</t>
  </si>
  <si>
    <t xml:space="preserve">Indt 1 S No 59</t>
  </si>
  <si>
    <t xml:space="preserve">GPA 2 S N 100</t>
  </si>
  <si>
    <t xml:space="preserve">Tab Acenocoumarol 2 MG </t>
  </si>
  <si>
    <t xml:space="preserve">1.89</t>
  </si>
  <si>
    <t xml:space="preserve">Indt 1 S No 61</t>
  </si>
  <si>
    <t xml:space="preserve">GPA 13 S No 42</t>
  </si>
  <si>
    <t xml:space="preserve">3.65</t>
  </si>
  <si>
    <t xml:space="preserve">Indt 1 S No 62</t>
  </si>
  <si>
    <t xml:space="preserve">GPA 13 S No 43</t>
  </si>
  <si>
    <t xml:space="preserve">Pfizer</t>
  </si>
  <si>
    <t xml:space="preserve">54.09</t>
  </si>
  <si>
    <t xml:space="preserve">Indt 1 S No 64</t>
  </si>
  <si>
    <t xml:space="preserve">GPA 13 S No 45</t>
  </si>
  <si>
    <t xml:space="preserve">BPPI</t>
  </si>
  <si>
    <t xml:space="preserve">.14</t>
  </si>
  <si>
    <t xml:space="preserve">Indt 1 S No 67</t>
  </si>
  <si>
    <t xml:space="preserve">GPA 2 S N 103</t>
  </si>
  <si>
    <t xml:space="preserve">Tab Atorvastatin 5 Mg</t>
  </si>
  <si>
    <t xml:space="preserve">.34</t>
  </si>
  <si>
    <t xml:space="preserve">morpen</t>
  </si>
  <si>
    <t xml:space="preserve">Contract recommended due to meet MRP bench mark</t>
  </si>
  <si>
    <t xml:space="preserve">Indt 1 S No 69</t>
  </si>
  <si>
    <t xml:space="preserve">GPA 13 S No 48</t>
  </si>
  <si>
    <t xml:space="preserve">.46</t>
  </si>
  <si>
    <t xml:space="preserve">Indt 1 S No 70</t>
  </si>
  <si>
    <t xml:space="preserve">GPA 13 S No 49</t>
  </si>
  <si>
    <t xml:space="preserve">Medroute</t>
  </si>
  <si>
    <t xml:space="preserve">SVR</t>
  </si>
  <si>
    <t xml:space="preserve">Indt 1 S No 71</t>
  </si>
  <si>
    <t xml:space="preserve">GPA 13 S No 50</t>
  </si>
  <si>
    <t xml:space="preserve">2.30</t>
  </si>
  <si>
    <t xml:space="preserve">Indt 1 S No 72</t>
  </si>
  <si>
    <t xml:space="preserve">GPA 2 S N 104</t>
  </si>
  <si>
    <t xml:space="preserve">Tab Azilsartan 40 Mg</t>
  </si>
  <si>
    <t xml:space="preserve">3.99</t>
  </si>
  <si>
    <t xml:space="preserve">Indt 1 S No 73</t>
  </si>
  <si>
    <t xml:space="preserve">GPA 2 S N 110</t>
  </si>
  <si>
    <t xml:space="preserve">Tab Benidipine 4 Mg </t>
  </si>
  <si>
    <t xml:space="preserve">Innovative</t>
  </si>
  <si>
    <t xml:space="preserve">PNC recommended due to Not meet MRP bench mark</t>
  </si>
  <si>
    <t xml:space="preserve">Indt 1 S No 74</t>
  </si>
  <si>
    <t xml:space="preserve">GPA 2 S N 111</t>
  </si>
  <si>
    <t xml:space="preserve">Tab Bisoprolol 2.5 Mg</t>
  </si>
  <si>
    <t xml:space="preserve">.61</t>
  </si>
  <si>
    <t xml:space="preserve">Elder</t>
  </si>
  <si>
    <t xml:space="preserve">Indt 1 S No 75</t>
  </si>
  <si>
    <t xml:space="preserve">GPA 2 S N 16</t>
  </si>
  <si>
    <t xml:space="preserve">Tab Bisoprolol 5 mg</t>
  </si>
  <si>
    <t xml:space="preserve">No </t>
  </si>
  <si>
    <t xml:space="preserve">.85</t>
  </si>
  <si>
    <t xml:space="preserve">Indt 1 S No 77</t>
  </si>
  <si>
    <t xml:space="preserve">GPA 13 S No 52</t>
  </si>
  <si>
    <t xml:space="preserve">1.05</t>
  </si>
  <si>
    <t xml:space="preserve">Indt 1 S No 78</t>
  </si>
  <si>
    <t xml:space="preserve">GPA 2 S N 112</t>
  </si>
  <si>
    <t xml:space="preserve">Tab Carvedilol Cr 10 Mg</t>
  </si>
  <si>
    <t xml:space="preserve">5.50</t>
  </si>
  <si>
    <t xml:space="preserve">SUN</t>
  </si>
  <si>
    <t xml:space="preserve">Indt 1 S No 79</t>
  </si>
  <si>
    <t xml:space="preserve">GPA 2 S N 113</t>
  </si>
  <si>
    <t xml:space="preserve">Tab Carvedilol CR 20 mg</t>
  </si>
  <si>
    <t xml:space="preserve">8.70</t>
  </si>
  <si>
    <t xml:space="preserve">Indt 1 S No 80</t>
  </si>
  <si>
    <t xml:space="preserve">GPA 13 S No 53</t>
  </si>
  <si>
    <t xml:space="preserve">.63</t>
  </si>
  <si>
    <t xml:space="preserve">Indt 1 S No 81</t>
  </si>
  <si>
    <t xml:space="preserve">GPA 13 S No 54</t>
  </si>
  <si>
    <t xml:space="preserve">SBS Biotech</t>
  </si>
  <si>
    <t xml:space="preserve">.47</t>
  </si>
  <si>
    <t xml:space="preserve">Mahesh</t>
  </si>
  <si>
    <t xml:space="preserve">Indt 1 S No 82</t>
  </si>
  <si>
    <t xml:space="preserve">GPA 13 S No 55</t>
  </si>
  <si>
    <t xml:space="preserve">Pulse pharma</t>
  </si>
  <si>
    <t xml:space="preserve">.71</t>
  </si>
  <si>
    <t xml:space="preserve">Indt 1 S No 83</t>
  </si>
  <si>
    <t xml:space="preserve">GPA 13 S No 56</t>
  </si>
  <si>
    <t xml:space="preserve">Chemo</t>
  </si>
  <si>
    <t xml:space="preserve">11.83</t>
  </si>
  <si>
    <t xml:space="preserve">Indt 1 S No 84</t>
  </si>
  <si>
    <t xml:space="preserve">GPA 13 S No 57</t>
  </si>
  <si>
    <t xml:space="preserve">MSN</t>
  </si>
  <si>
    <t xml:space="preserve">12.78</t>
  </si>
  <si>
    <t xml:space="preserve">Indt 1 S No 85</t>
  </si>
  <si>
    <t xml:space="preserve">GPA 13 S No 58</t>
  </si>
  <si>
    <t xml:space="preserve">.54</t>
  </si>
  <si>
    <t xml:space="preserve">Indt 1 S No 86</t>
  </si>
  <si>
    <t xml:space="preserve">GPA 13 S No 59</t>
  </si>
  <si>
    <t xml:space="preserve">.58</t>
  </si>
  <si>
    <t xml:space="preserve">Indt 1 S No 87</t>
  </si>
  <si>
    <t xml:space="preserve">GPA 13 S No 60</t>
  </si>
  <si>
    <t xml:space="preserve">Indt 1 S No 88</t>
  </si>
  <si>
    <t xml:space="preserve">GPA 13 S No 61</t>
  </si>
  <si>
    <t xml:space="preserve">Indt 1 S No 89</t>
  </si>
  <si>
    <t xml:space="preserve">GPA 13 S No 62</t>
  </si>
  <si>
    <t xml:space="preserve">.17</t>
  </si>
  <si>
    <t xml:space="preserve">Indt 1 S No 92</t>
  </si>
  <si>
    <t xml:space="preserve">GPA 1 S N 12</t>
  </si>
  <si>
    <t xml:space="preserve">Enalapril Maleate 10 mg tab</t>
  </si>
  <si>
    <t xml:space="preserve">.45</t>
  </si>
  <si>
    <t xml:space="preserve">GPA 2 S N 124</t>
  </si>
  <si>
    <t xml:space="preserve">Tab Ezetimibe 10mg</t>
  </si>
  <si>
    <t xml:space="preserve">1.34</t>
  </si>
  <si>
    <t xml:space="preserve">Indt 1 S No 94</t>
  </si>
  <si>
    <t xml:space="preserve">GPA 13 S No 64</t>
  </si>
  <si>
    <t xml:space="preserve">Indt 1 S No 97</t>
  </si>
  <si>
    <t xml:space="preserve">GPA 13 S No 67</t>
  </si>
  <si>
    <t xml:space="preserve">TAB HYDROCHLOROTHIAZIDE 12.5 MG </t>
  </si>
  <si>
    <t xml:space="preserve">.32</t>
  </si>
  <si>
    <t xml:space="preserve">Indt 1 S No 98</t>
  </si>
  <si>
    <t xml:space="preserve">GPA 13 S No 68</t>
  </si>
  <si>
    <t xml:space="preserve">.37</t>
  </si>
  <si>
    <t xml:space="preserve">Indt 1 S No 99</t>
  </si>
  <si>
    <t xml:space="preserve">GPA 13 S No 69</t>
  </si>
  <si>
    <t xml:space="preserve">.70</t>
  </si>
  <si>
    <t xml:space="preserve">Indt 1 S No 100</t>
  </si>
  <si>
    <t xml:space="preserve">GPA 13 S No 70</t>
  </si>
  <si>
    <t xml:space="preserve">.29</t>
  </si>
  <si>
    <t xml:space="preserve">Indt 1 S No 101</t>
  </si>
  <si>
    <t xml:space="preserve">GPA 13 S No 71</t>
  </si>
  <si>
    <t xml:space="preserve">TAB ISOSORBIDE-5 MONONITRATE 20 MG ( Pack of 100 Nos)</t>
  </si>
  <si>
    <t xml:space="preserve">.35</t>
  </si>
  <si>
    <t xml:space="preserve">Indt 1 S No 102</t>
  </si>
  <si>
    <t xml:space="preserve">GPA 2 S N 133</t>
  </si>
  <si>
    <t xml:space="preserve">Tab Isosorbide Dinitrate + Hydralzine37.5mg</t>
  </si>
  <si>
    <t xml:space="preserve">6.19</t>
  </si>
  <si>
    <t xml:space="preserve">PNC recommended due to SQ and not meet MRP bench mark</t>
  </si>
  <si>
    <t xml:space="preserve">Indt 1 S No 103</t>
  </si>
  <si>
    <t xml:space="preserve">GPA 2 S N 134</t>
  </si>
  <si>
    <t xml:space="preserve">Tab Ivabradine 5 mg </t>
  </si>
  <si>
    <t xml:space="preserve">4.82</t>
  </si>
  <si>
    <t xml:space="preserve">Indt 1 S No 106</t>
  </si>
  <si>
    <t xml:space="preserve">GPA 13 S No 77</t>
  </si>
  <si>
    <t xml:space="preserve">Indt 1 S No 107</t>
  </si>
  <si>
    <t xml:space="preserve">GPA 13 S No 78</t>
  </si>
  <si>
    <t xml:space="preserve">.57</t>
  </si>
  <si>
    <t xml:space="preserve">Indt 1 S No 108</t>
  </si>
  <si>
    <t xml:space="preserve">GPA 2 S N 33</t>
  </si>
  <si>
    <t xml:space="preserve">Tab Metoprolol Xl 25 Mg</t>
  </si>
  <si>
    <t xml:space="preserve">Pulse Pharma</t>
  </si>
  <si>
    <t xml:space="preserve">.42</t>
  </si>
  <si>
    <t xml:space="preserve">Indt 1 S No 109</t>
  </si>
  <si>
    <t xml:space="preserve">GPA 2 S N 136</t>
  </si>
  <si>
    <t xml:space="preserve">Tab Moxonidine 0.3 Mg </t>
  </si>
  <si>
    <t xml:space="preserve">2.97</t>
  </si>
  <si>
    <t xml:space="preserve">Indt 1 S No 110</t>
  </si>
  <si>
    <t xml:space="preserve">GPA 13 S No 79</t>
  </si>
  <si>
    <t xml:space="preserve">TAB NEBIVOLOL 2.5 MG ( Pack of 100 Nos)</t>
  </si>
  <si>
    <t xml:space="preserve">1.20</t>
  </si>
  <si>
    <t xml:space="preserve">Indt 1 S No 111</t>
  </si>
  <si>
    <t xml:space="preserve">GPA 13 S No 80</t>
  </si>
  <si>
    <t xml:space="preserve">TAB NEBIVOLOL 5 MG ( Pack of 100 Nos)</t>
  </si>
  <si>
    <t xml:space="preserve">Indt 1 S No 112</t>
  </si>
  <si>
    <t xml:space="preserve">GPA 13 S No 81</t>
  </si>
  <si>
    <t xml:space="preserve">1.15</t>
  </si>
  <si>
    <t xml:space="preserve">Indt 1 S No 113</t>
  </si>
  <si>
    <t xml:space="preserve">GPA 13 S No 82</t>
  </si>
  <si>
    <t xml:space="preserve">TAB NICORANDIL 10 MG ( Pack of 100 Nos)</t>
  </si>
  <si>
    <t xml:space="preserve">Wockhardt</t>
  </si>
  <si>
    <t xml:space="preserve">1.40</t>
  </si>
  <si>
    <t xml:space="preserve">Indt 1 S No 114</t>
  </si>
  <si>
    <t xml:space="preserve">GPA 13 S No 83</t>
  </si>
  <si>
    <t xml:space="preserve">.38</t>
  </si>
  <si>
    <t xml:space="preserve">Indt 1 S No 115</t>
  </si>
  <si>
    <t xml:space="preserve">GPA 13 S No 84</t>
  </si>
  <si>
    <t xml:space="preserve">TAB OLMASARTAN 20 MG ( Pack of 100 Nos)</t>
  </si>
  <si>
    <t xml:space="preserve">.94</t>
  </si>
  <si>
    <t xml:space="preserve">Indt 1 S No 116</t>
  </si>
  <si>
    <t xml:space="preserve">GPA 13 S No 85</t>
  </si>
  <si>
    <t xml:space="preserve">TAB OLMASARTAN 40 MG ( Pack of 100 Nos)</t>
  </si>
  <si>
    <t xml:space="preserve">1.38</t>
  </si>
  <si>
    <t xml:space="preserve">Indt 1 S No 117</t>
  </si>
  <si>
    <t xml:space="preserve">GPA 13 S No 86</t>
  </si>
  <si>
    <t xml:space="preserve">Indt 1 S No 118</t>
  </si>
  <si>
    <t xml:space="preserve">GPA 13 S No 87</t>
  </si>
  <si>
    <t xml:space="preserve">Indt 1 S No 119</t>
  </si>
  <si>
    <t xml:space="preserve">GPA 2 S N 97</t>
  </si>
  <si>
    <t xml:space="preserve">Tab Prasugrel HCl 5 mg</t>
  </si>
  <si>
    <t xml:space="preserve">2.98</t>
  </si>
  <si>
    <t xml:space="preserve">Indt 1 S No 120</t>
  </si>
  <si>
    <t xml:space="preserve">GPA 2 S N 34</t>
  </si>
  <si>
    <t xml:space="preserve">Tab Prasugrel HCl 10 mg</t>
  </si>
  <si>
    <t xml:space="preserve">3.85</t>
  </si>
  <si>
    <t xml:space="preserve">Indt 1 S No 121</t>
  </si>
  <si>
    <t xml:space="preserve">GPA 13 S No 88</t>
  </si>
  <si>
    <t xml:space="preserve">.79</t>
  </si>
  <si>
    <t xml:space="preserve">Indt 1 S No 122</t>
  </si>
  <si>
    <t xml:space="preserve">GPA 13 S No 89</t>
  </si>
  <si>
    <t xml:space="preserve">1.12</t>
  </si>
  <si>
    <t xml:space="preserve">Indt 1 S No 123</t>
  </si>
  <si>
    <t xml:space="preserve">GPA 13 S No 90</t>
  </si>
  <si>
    <t xml:space="preserve">.36</t>
  </si>
  <si>
    <t xml:space="preserve">Indt 1 S No 127</t>
  </si>
  <si>
    <t xml:space="preserve">GPA 13 S No 94</t>
  </si>
  <si>
    <t xml:space="preserve">TAB RAMIPRIL 10 MG ( Pack of 100 Nos)</t>
  </si>
  <si>
    <t xml:space="preserve">Indt 1 S No 128</t>
  </si>
  <si>
    <t xml:space="preserve">GPA 2 S N 35</t>
  </si>
  <si>
    <t xml:space="preserve">Tab Ranolazine 500 mg</t>
  </si>
  <si>
    <t xml:space="preserve">2.24</t>
  </si>
  <si>
    <t xml:space="preserve">Aurobindo</t>
  </si>
  <si>
    <t xml:space="preserve">Indt 1 S No 129</t>
  </si>
  <si>
    <t xml:space="preserve">GPA 2 S N 36</t>
  </si>
  <si>
    <t xml:space="preserve">Tab Rosuvastatin 5 Mg ( Pack Of 100 Nos)</t>
  </si>
  <si>
    <t xml:space="preserve">.69</t>
  </si>
  <si>
    <t xml:space="preserve">Indt 1 S No 130</t>
  </si>
  <si>
    <t xml:space="preserve">GPA 13 S No 95</t>
  </si>
  <si>
    <t xml:space="preserve">.90</t>
  </si>
  <si>
    <t xml:space="preserve">Indt 1 S No 131</t>
  </si>
  <si>
    <t xml:space="preserve">GPA 13 S No 96</t>
  </si>
  <si>
    <t xml:space="preserve">1.26</t>
  </si>
  <si>
    <t xml:space="preserve">Indt 1 S No 134</t>
  </si>
  <si>
    <t xml:space="preserve">GPA 13 S No 99</t>
  </si>
  <si>
    <t xml:space="preserve">Indt 1 S No 136</t>
  </si>
  <si>
    <t xml:space="preserve">GPA 13 S No 101</t>
  </si>
  <si>
    <t xml:space="preserve">Jackson</t>
  </si>
  <si>
    <t xml:space="preserve">.50</t>
  </si>
  <si>
    <t xml:space="preserve">Indt 1 S No 137</t>
  </si>
  <si>
    <t xml:space="preserve">GPA 13 S No 102</t>
  </si>
  <si>
    <t xml:space="preserve">.66</t>
  </si>
  <si>
    <t xml:space="preserve">Indt 1 S No 138</t>
  </si>
  <si>
    <t xml:space="preserve">GPA 13 S No 103</t>
  </si>
  <si>
    <t xml:space="preserve">Indt 1 S No 139</t>
  </si>
  <si>
    <t xml:space="preserve">GPA 13 S No 104</t>
  </si>
  <si>
    <t xml:space="preserve">.83</t>
  </si>
  <si>
    <t xml:space="preserve">RC Avaible </t>
  </si>
  <si>
    <t xml:space="preserve">Indt 1 S No 140</t>
  </si>
  <si>
    <t xml:space="preserve">GPA 13 S No 105</t>
  </si>
  <si>
    <t xml:space="preserve">3.30</t>
  </si>
  <si>
    <t xml:space="preserve">Indt 1 S No 141</t>
  </si>
  <si>
    <t xml:space="preserve">GPA 1 S N 35</t>
  </si>
  <si>
    <t xml:space="preserve">Tab Ticagrelor 90mg</t>
  </si>
  <si>
    <t xml:space="preserve">Astrazeneca</t>
  </si>
  <si>
    <t xml:space="preserve">17.16</t>
  </si>
  <si>
    <t xml:space="preserve">LIFECARE </t>
  </si>
  <si>
    <t xml:space="preserve">Indt 1 S No 142</t>
  </si>
  <si>
    <t xml:space="preserve">GPA 2 S N 38</t>
  </si>
  <si>
    <t xml:space="preserve">Tab Trimetazidine Mr 35 mg ( Pack of 100 Nos)</t>
  </si>
  <si>
    <t xml:space="preserve">Cipla</t>
  </si>
  <si>
    <t xml:space="preserve">1.07</t>
  </si>
  <si>
    <t xml:space="preserve">Indt 1 S No 143</t>
  </si>
  <si>
    <t xml:space="preserve">GPA 13 S No 106</t>
  </si>
  <si>
    <t xml:space="preserve">6.05</t>
  </si>
  <si>
    <t xml:space="preserve">Indt 1 S No 144</t>
  </si>
  <si>
    <t xml:space="preserve">GPA 13 S No 107</t>
  </si>
  <si>
    <t xml:space="preserve">1.70</t>
  </si>
  <si>
    <t xml:space="preserve">Indt 1 S No 146</t>
  </si>
  <si>
    <t xml:space="preserve">GPA 2 S N 153</t>
  </si>
  <si>
    <t xml:space="preserve">Tab Sertraline 25mg</t>
  </si>
  <si>
    <t xml:space="preserve">.65</t>
  </si>
  <si>
    <t xml:space="preserve">Indt 1 S No 149</t>
  </si>
  <si>
    <t xml:space="preserve">GPA 13 S No 111</t>
  </si>
  <si>
    <t xml:space="preserve">Ikon Remedis</t>
  </si>
  <si>
    <t xml:space="preserve">4.20</t>
  </si>
  <si>
    <t xml:space="preserve">Sai</t>
  </si>
  <si>
    <t xml:space="preserve">Indt 1 S No 150</t>
  </si>
  <si>
    <t xml:space="preserve">GPA 13 S No 112</t>
  </si>
  <si>
    <t xml:space="preserve">1.80</t>
  </si>
  <si>
    <t xml:space="preserve">Indt 1 S No 151</t>
  </si>
  <si>
    <t xml:space="preserve">GPA 13 S No 113</t>
  </si>
  <si>
    <t xml:space="preserve">.26</t>
  </si>
  <si>
    <t xml:space="preserve">Indt 1 S No 152</t>
  </si>
  <si>
    <t xml:space="preserve">GPA 13 S No 114</t>
  </si>
  <si>
    <t xml:space="preserve">Indt 1 S No 153</t>
  </si>
  <si>
    <t xml:space="preserve">GPA 13 S No 115</t>
  </si>
  <si>
    <t xml:space="preserve">Glenmark</t>
  </si>
  <si>
    <t xml:space="preserve">10.67</t>
  </si>
  <si>
    <t xml:space="preserve">Indt 1 S No 155</t>
  </si>
  <si>
    <t xml:space="preserve">GPA 13 S No 118</t>
  </si>
  <si>
    <t xml:space="preserve">Indt 1 S No 156</t>
  </si>
  <si>
    <t xml:space="preserve">GPA 2 S N 157</t>
  </si>
  <si>
    <t xml:space="preserve">Tab Torsemide 100 Mg </t>
  </si>
  <si>
    <t xml:space="preserve">2.75</t>
  </si>
  <si>
    <t xml:space="preserve">Indt 1 S No 158</t>
  </si>
  <si>
    <t xml:space="preserve">GPA 13 S No 119</t>
  </si>
  <si>
    <t xml:space="preserve">Indt 1 S No 165</t>
  </si>
  <si>
    <t xml:space="preserve">GPA 13 S No 121</t>
  </si>
  <si>
    <t xml:space="preserve">19.51</t>
  </si>
  <si>
    <t xml:space="preserve">Indt 1 S No 166</t>
  </si>
  <si>
    <t xml:space="preserve">GPA 13 S No 122</t>
  </si>
  <si>
    <t xml:space="preserve">Biochem</t>
  </si>
  <si>
    <t xml:space="preserve">.21</t>
  </si>
  <si>
    <t xml:space="preserve">Indt 1 S No 167</t>
  </si>
  <si>
    <t xml:space="preserve">GPA 13 S No 123</t>
  </si>
  <si>
    <t xml:space="preserve">Indt 1 S No 168</t>
  </si>
  <si>
    <t xml:space="preserve">GPA 13 S No 124</t>
  </si>
  <si>
    <t xml:space="preserve">TAB GLICLAZIDE 40 MG ( Pack of 100 Nos)</t>
  </si>
  <si>
    <t xml:space="preserve">.44</t>
  </si>
  <si>
    <t xml:space="preserve">Indt 1 S No 170</t>
  </si>
  <si>
    <t xml:space="preserve">GPA 13 S No 126</t>
  </si>
  <si>
    <t xml:space="preserve">Indt 1 S No 171</t>
  </si>
  <si>
    <t xml:space="preserve">GPA 13 S No 127</t>
  </si>
  <si>
    <t xml:space="preserve">Indt 1 S No 172</t>
  </si>
  <si>
    <t xml:space="preserve">GPA 13 S No 128</t>
  </si>
  <si>
    <t xml:space="preserve">Indt 1 S No 173</t>
  </si>
  <si>
    <t xml:space="preserve">GPA 13 S No 129</t>
  </si>
  <si>
    <t xml:space="preserve">.55</t>
  </si>
  <si>
    <t xml:space="preserve">Indt 1 S No 176</t>
  </si>
  <si>
    <t xml:space="preserve">GPA 13 S No 132</t>
  </si>
  <si>
    <t xml:space="preserve">.25</t>
  </si>
  <si>
    <t xml:space="preserve">Indt 1 S No 177</t>
  </si>
  <si>
    <t xml:space="preserve">GPA 13 S No 133</t>
  </si>
  <si>
    <t xml:space="preserve">.48</t>
  </si>
  <si>
    <t xml:space="preserve">Indt 1 S No 180</t>
  </si>
  <si>
    <t xml:space="preserve">GPA 13 S No 136</t>
  </si>
  <si>
    <t xml:space="preserve">.20</t>
  </si>
  <si>
    <t xml:space="preserve">MARUTI</t>
  </si>
  <si>
    <t xml:space="preserve">Indt 1 S No 181</t>
  </si>
  <si>
    <t xml:space="preserve">GPA 1 S N 21</t>
  </si>
  <si>
    <t xml:space="preserve">saxagliptin 5 mg tab</t>
  </si>
  <si>
    <t xml:space="preserve">26.60</t>
  </si>
  <si>
    <t xml:space="preserve">Indt 1 S No 182</t>
  </si>
  <si>
    <t xml:space="preserve">GPA 15 S N 338</t>
  </si>
  <si>
    <t xml:space="preserve">Sun</t>
  </si>
  <si>
    <t xml:space="preserve">29.28</t>
  </si>
  <si>
    <t xml:space="preserve">Indt 1 S No 185</t>
  </si>
  <si>
    <t xml:space="preserve">GPA 13 S No 138</t>
  </si>
  <si>
    <t xml:space="preserve">MSD</t>
  </si>
  <si>
    <t xml:space="preserve">15.78</t>
  </si>
  <si>
    <t xml:space="preserve">Indt 1 S No 186</t>
  </si>
  <si>
    <t xml:space="preserve">GPA 1 S N 34</t>
  </si>
  <si>
    <t xml:space="preserve">Tab Teneligliptin 20 mg</t>
  </si>
  <si>
    <t xml:space="preserve">1.97</t>
  </si>
  <si>
    <t xml:space="preserve">Indt 1 S No 187</t>
  </si>
  <si>
    <t xml:space="preserve">GPA 2 S N 158</t>
  </si>
  <si>
    <t xml:space="preserve">Tab Vidagliptin 50mg</t>
  </si>
  <si>
    <t xml:space="preserve">Swiss Garnier</t>
  </si>
  <si>
    <t xml:space="preserve">1.84</t>
  </si>
  <si>
    <t xml:space="preserve">Indt 1 S No 188</t>
  </si>
  <si>
    <t xml:space="preserve">GPA 13 S No 139</t>
  </si>
  <si>
    <t xml:space="preserve">16.78</t>
  </si>
  <si>
    <t xml:space="preserve">Indt 1 S No 189</t>
  </si>
  <si>
    <t xml:space="preserve">GPA 13 S No 140</t>
  </si>
  <si>
    <t xml:space="preserve">16.90</t>
  </si>
  <si>
    <t xml:space="preserve">Indt 1 S No 191</t>
  </si>
  <si>
    <t xml:space="preserve">GPA 13 S No 142</t>
  </si>
  <si>
    <t xml:space="preserve">TAB VOGLIBOSE 0.3 MG</t>
  </si>
  <si>
    <t xml:space="preserve">.62</t>
  </si>
  <si>
    <t xml:space="preserve">Indt 1 S No 192</t>
  </si>
  <si>
    <t xml:space="preserve">GPA 13 S No 143</t>
  </si>
  <si>
    <t xml:space="preserve">57.00</t>
  </si>
  <si>
    <t xml:space="preserve">Indt 1 S No 193</t>
  </si>
  <si>
    <t xml:space="preserve">GPA 13 S No 144</t>
  </si>
  <si>
    <t xml:space="preserve">INJ INSULIN DEGLUDEC</t>
  </si>
  <si>
    <t xml:space="preserve">Novonordisk</t>
  </si>
  <si>
    <t xml:space="preserve">Drug</t>
  </si>
  <si>
    <t xml:space="preserve">Indt 1 S No 194</t>
  </si>
  <si>
    <t xml:space="preserve">GPA 1 S N 13</t>
  </si>
  <si>
    <t xml:space="preserve">Inj Ryzodeg ( insulin degludec+ insulin Aspart)</t>
  </si>
  <si>
    <t xml:space="preserve">1394.99</t>
  </si>
  <si>
    <t xml:space="preserve">Indt 1 S No 196</t>
  </si>
  <si>
    <t xml:space="preserve">GPA 13 S No 146</t>
  </si>
  <si>
    <t xml:space="preserve">Indt 1 S No 197</t>
  </si>
  <si>
    <t xml:space="preserve">GPA 2 S N 202</t>
  </si>
  <si>
    <t xml:space="preserve">Inj Insulin Lispro 100iu/Ml,3ml Cartidge</t>
  </si>
  <si>
    <t xml:space="preserve">Cart</t>
  </si>
  <si>
    <t xml:space="preserve">Eli Lilly</t>
  </si>
  <si>
    <t xml:space="preserve">448.80</t>
  </si>
  <si>
    <t xml:space="preserve">Elililly</t>
  </si>
  <si>
    <t xml:space="preserve">Indt 1 S No 198</t>
  </si>
  <si>
    <t xml:space="preserve">GPA 13 S No 147</t>
  </si>
  <si>
    <t xml:space="preserve">NJ INSULIN LISPRO BIPHASIC INJECTION IP (25% INSULIN LISPRO AND 75% INSULIN LISPRO PROTAMINE SUSPENSION) (INSULIN LISPRO 25/75 )</t>
  </si>
  <si>
    <t xml:space="preserve">618.94</t>
  </si>
  <si>
    <t xml:space="preserve">Indt 1 S No 199</t>
  </si>
  <si>
    <t xml:space="preserve">GPA 13 S No 149</t>
  </si>
  <si>
    <t xml:space="preserve">Indt 1 S No 200</t>
  </si>
  <si>
    <t xml:space="preserve">GPA 2 S N 203</t>
  </si>
  <si>
    <t xml:space="preserve">Inj insulin Aspart 30%+insulin protamine 70% (Equivalent to Novomix - 30 (30/70 Pen))</t>
  </si>
  <si>
    <t xml:space="preserve">428.57</t>
  </si>
  <si>
    <t xml:space="preserve">Indt 1 S No 201</t>
  </si>
  <si>
    <t xml:space="preserve">GPA 13 S No 151</t>
  </si>
  <si>
    <t xml:space="preserve">INJ  HUMAN INSULIN ANALOGUE RAPID ACTING INJ,100IU/ML (RECOMBINENT DNA ORIGIN) 300IU/DISPOSABLE PEN WITH 5 NEEDLES PER PEN ( NOVORAPID )</t>
  </si>
  <si>
    <t xml:space="preserve">298.89</t>
  </si>
  <si>
    <t xml:space="preserve">Indt 1 S No 202</t>
  </si>
  <si>
    <t xml:space="preserve">GPA 13 S No 152</t>
  </si>
  <si>
    <t xml:space="preserve">INJ XULTOPHY 400U (DEGLUDEC + LIRAGLUTIDE)</t>
  </si>
  <si>
    <t xml:space="preserve">4100.00</t>
  </si>
  <si>
    <t xml:space="preserve">1000U aviable</t>
  </si>
  <si>
    <t xml:space="preserve">Indt 1 S No 203</t>
  </si>
  <si>
    <t xml:space="preserve">GPA 13 S No 153</t>
  </si>
  <si>
    <t xml:space="preserve">Sanofi</t>
  </si>
  <si>
    <t xml:space="preserve">1332.00</t>
  </si>
  <si>
    <t xml:space="preserve">Indt 1 S No 206</t>
  </si>
  <si>
    <t xml:space="preserve">GPA 13 S No 156</t>
  </si>
  <si>
    <t xml:space="preserve">Polymed</t>
  </si>
  <si>
    <t xml:space="preserve">2.40</t>
  </si>
  <si>
    <t xml:space="preserve">Indt 1 S No 207</t>
  </si>
  <si>
    <t xml:space="preserve">GPA 16 S N 39</t>
  </si>
  <si>
    <t xml:space="preserve">INJ DEXAMETHASONE SODIUM PHOSPHATE 4 MG/ML </t>
  </si>
  <si>
    <t xml:space="preserve">Indt 1 S No 209</t>
  </si>
  <si>
    <t xml:space="preserve">GPA 2 S N 170</t>
  </si>
  <si>
    <t xml:space="preserve">Inj Methyl Prednisolone Sodium Succinate 0.5 Gm </t>
  </si>
  <si>
    <t xml:space="preserve">Gland Pharma</t>
  </si>
  <si>
    <t xml:space="preserve">125.00</t>
  </si>
  <si>
    <t xml:space="preserve">Gland pharma</t>
  </si>
  <si>
    <t xml:space="preserve">Indt 1 S No 210</t>
  </si>
  <si>
    <t xml:space="preserve">GPA 1 S N 8</t>
  </si>
  <si>
    <t xml:space="preserve">HYDROCORTISONE ACETATE 25mg/ml, 5ML inj</t>
  </si>
  <si>
    <t xml:space="preserve">vial/amp</t>
  </si>
  <si>
    <t xml:space="preserve">Laborate</t>
  </si>
  <si>
    <t xml:space="preserve">15.24</t>
  </si>
  <si>
    <t xml:space="preserve">VISHAL</t>
  </si>
  <si>
    <t xml:space="preserve">Indt 1 S No 213</t>
  </si>
  <si>
    <t xml:space="preserve">GPA 1 S N 5</t>
  </si>
  <si>
    <t xml:space="preserve">DEFLAZACORT 6MG TAB</t>
  </si>
  <si>
    <t xml:space="preserve">.88</t>
  </si>
  <si>
    <t xml:space="preserve">Indt 1 S No 217</t>
  </si>
  <si>
    <t xml:space="preserve">GPA 13 S No 162</t>
  </si>
  <si>
    <t xml:space="preserve">Eastwest</t>
  </si>
  <si>
    <t xml:space="preserve">3.43</t>
  </si>
  <si>
    <t xml:space="preserve">Indt 1 S No 218</t>
  </si>
  <si>
    <t xml:space="preserve">GPA 2 S N 94</t>
  </si>
  <si>
    <t xml:space="preserve">Tab Methylprednisolone 4 Mg </t>
  </si>
  <si>
    <t xml:space="preserve">Zydus </t>
  </si>
  <si>
    <t xml:space="preserve">.95</t>
  </si>
  <si>
    <t xml:space="preserve">Indt 1 S No 219</t>
  </si>
  <si>
    <t xml:space="preserve">GPA 13 S No 163</t>
  </si>
  <si>
    <t xml:space="preserve">.72</t>
  </si>
  <si>
    <t xml:space="preserve">Indt 1 S No 221</t>
  </si>
  <si>
    <t xml:space="preserve">GPA 13 S No 165</t>
  </si>
  <si>
    <t xml:space="preserve">Lupin, Medroute</t>
  </si>
  <si>
    <t xml:space="preserve">LG, SVR</t>
  </si>
  <si>
    <t xml:space="preserve">Part supply two vendors</t>
  </si>
  <si>
    <t xml:space="preserve">Indt 1 S No 223</t>
  </si>
  <si>
    <t xml:space="preserve">GPA 2 S N 160</t>
  </si>
  <si>
    <t xml:space="preserve">Tab Thyroxin 75 mcg</t>
  </si>
  <si>
    <t xml:space="preserve">.39</t>
  </si>
  <si>
    <t xml:space="preserve">Indt 1 S No 226</t>
  </si>
  <si>
    <t xml:space="preserve">GPA 1 S N 6</t>
  </si>
  <si>
    <t xml:space="preserve">Doxepin 25 mg Cap</t>
  </si>
  <si>
    <t xml:space="preserve">Jakson</t>
  </si>
  <si>
    <t xml:space="preserve">1.76</t>
  </si>
  <si>
    <t xml:space="preserve">Indt 1 S No 227</t>
  </si>
  <si>
    <t xml:space="preserve">GPA 13 S No 168</t>
  </si>
  <si>
    <t xml:space="preserve">Indt 1 S No 229</t>
  </si>
  <si>
    <t xml:space="preserve">GPA 13 S No 170</t>
  </si>
  <si>
    <t xml:space="preserve">5.23</t>
  </si>
  <si>
    <t xml:space="preserve">Indt 1 S No 230</t>
  </si>
  <si>
    <t xml:space="preserve">GPA 13 S No 171</t>
  </si>
  <si>
    <t xml:space="preserve">Indt 1 S No 234 </t>
  </si>
  <si>
    <t xml:space="preserve">GPA 15 S N 352</t>
  </si>
  <si>
    <t xml:space="preserve">Tab Amisulapride 200 mg</t>
  </si>
  <si>
    <t xml:space="preserve">8.47</t>
  </si>
  <si>
    <t xml:space="preserve">Indt 1 S No 235</t>
  </si>
  <si>
    <t xml:space="preserve">GPA 2 S N 40</t>
  </si>
  <si>
    <t xml:space="preserve">Tab Amitriptyline 10 Mg</t>
  </si>
  <si>
    <t xml:space="preserve">Indt 1 S No 236</t>
  </si>
  <si>
    <t xml:space="preserve">GPA 2 S N 84</t>
  </si>
  <si>
    <t xml:space="preserve">Tab Aripiprazole 10 Mg  </t>
  </si>
  <si>
    <t xml:space="preserve">Indt 1 S No 237</t>
  </si>
  <si>
    <t xml:space="preserve">GPA 13 S No 176</t>
  </si>
  <si>
    <t xml:space="preserve">TAB BETAHISTINE  16 MG ( Pack of 100 Nos)</t>
  </si>
  <si>
    <t xml:space="preserve">.60</t>
  </si>
  <si>
    <t xml:space="preserve">Indt 1 S No 238</t>
  </si>
  <si>
    <t xml:space="preserve">GPA 13 S No 177</t>
  </si>
  <si>
    <t xml:space="preserve">Indt 1 S No 239</t>
  </si>
  <si>
    <t xml:space="preserve">GPA 13 S No 178</t>
  </si>
  <si>
    <t xml:space="preserve">Indt 1 S No 240</t>
  </si>
  <si>
    <t xml:space="preserve">GPA 13 S No 179</t>
  </si>
  <si>
    <t xml:space="preserve">Indt 1 S No 241</t>
  </si>
  <si>
    <t xml:space="preserve">GPA 13 S No 180</t>
  </si>
  <si>
    <t xml:space="preserve">.93</t>
  </si>
  <si>
    <t xml:space="preserve">Nav Ganesh</t>
  </si>
  <si>
    <t xml:space="preserve">Indt 1 S No 242</t>
  </si>
  <si>
    <t xml:space="preserve">GPA 13 S No 181</t>
  </si>
  <si>
    <t xml:space="preserve">TAB CHLORDIAZEPOXIDE 10 MG  ( Pack of 100 Nos)</t>
  </si>
  <si>
    <t xml:space="preserve">Indt 1 S No 245</t>
  </si>
  <si>
    <t xml:space="preserve">GPA 2 S N 41</t>
  </si>
  <si>
    <t xml:space="preserve">Tab Citicoline 500 mg</t>
  </si>
  <si>
    <t xml:space="preserve">9.90</t>
  </si>
  <si>
    <t xml:space="preserve">Pulse Pharm</t>
  </si>
  <si>
    <t xml:space="preserve">Indt 1 S No 246</t>
  </si>
  <si>
    <t xml:space="preserve">GPA 13 S No 183</t>
  </si>
  <si>
    <t xml:space="preserve">1.23</t>
  </si>
  <si>
    <t xml:space="preserve">Indt 1 S No 248</t>
  </si>
  <si>
    <t xml:space="preserve">GPA 13 S No 185</t>
  </si>
  <si>
    <t xml:space="preserve">Indt 1 S No 249</t>
  </si>
  <si>
    <t xml:space="preserve">GPA 13 S No 186</t>
  </si>
  <si>
    <t xml:space="preserve">.80</t>
  </si>
  <si>
    <t xml:space="preserve">Indt 1 S No 250</t>
  </si>
  <si>
    <t xml:space="preserve">GPA 13 S No 187</t>
  </si>
  <si>
    <t xml:space="preserve">TAB CLOZAPINE 25 MG ( Pack of 100 Nos)</t>
  </si>
  <si>
    <t xml:space="preserve">Indt 1 S No 251</t>
  </si>
  <si>
    <t xml:space="preserve">GPA 13 S No 188</t>
  </si>
  <si>
    <t xml:space="preserve">.30</t>
  </si>
  <si>
    <t xml:space="preserve">Indt 1 S No 252</t>
  </si>
  <si>
    <t xml:space="preserve">GPA 13 S No 189</t>
  </si>
  <si>
    <t xml:space="preserve">TAB DIVALPROX SODIUM 500 MG ( Pack of 100 Nos)</t>
  </si>
  <si>
    <t xml:space="preserve">2.20</t>
  </si>
  <si>
    <t xml:space="preserve">Indt 1 S No 253</t>
  </si>
  <si>
    <t xml:space="preserve">GPA 2 S N 121</t>
  </si>
  <si>
    <t xml:space="preserve">Tab Divalprox Sodium Er 750mg</t>
  </si>
  <si>
    <t xml:space="preserve">Indt 1 S No 254</t>
  </si>
  <si>
    <t xml:space="preserve">GPA 13 S No 190</t>
  </si>
  <si>
    <t xml:space="preserve">TAB SODIUM VALPROATE + VALPROIC ACID 500 MG</t>
  </si>
  <si>
    <t xml:space="preserve">PIL</t>
  </si>
  <si>
    <t xml:space="preserve">2.10</t>
  </si>
  <si>
    <t xml:space="preserve">Indt 1 S No 255</t>
  </si>
  <si>
    <t xml:space="preserve">GPA 13 S No 192</t>
  </si>
  <si>
    <t xml:space="preserve">1.16</t>
  </si>
  <si>
    <t xml:space="preserve">Indt 1 S No 256</t>
  </si>
  <si>
    <t xml:space="preserve">GPA 2 S N 122</t>
  </si>
  <si>
    <t xml:space="preserve">Tab Dotheipin 75 Mg</t>
  </si>
  <si>
    <t xml:space="preserve">Indt 1 S No 257</t>
  </si>
  <si>
    <t xml:space="preserve">GPA 13 S No 193</t>
  </si>
  <si>
    <t xml:space="preserve">1.69</t>
  </si>
  <si>
    <t xml:space="preserve">Indt 1 S No 258</t>
  </si>
  <si>
    <t xml:space="preserve">GPA 2 S N 42</t>
  </si>
  <si>
    <t xml:space="preserve">Tab Duloxetine 30 Mg</t>
  </si>
  <si>
    <t xml:space="preserve">1.32</t>
  </si>
  <si>
    <t xml:space="preserve">Abbot</t>
  </si>
  <si>
    <t xml:space="preserve">Indt 1 S No 259</t>
  </si>
  <si>
    <t xml:space="preserve">GPA 13 S No 194</t>
  </si>
  <si>
    <t xml:space="preserve">Indt 1 S No 261</t>
  </si>
  <si>
    <t xml:space="preserve">GPA 13 S No 196</t>
  </si>
  <si>
    <t xml:space="preserve">1.10</t>
  </si>
  <si>
    <t xml:space="preserve">Indt 1 S No 262</t>
  </si>
  <si>
    <t xml:space="preserve">GPA 2 S N 129</t>
  </si>
  <si>
    <t xml:space="preserve">Tab Flunarizine 10mg</t>
  </si>
  <si>
    <t xml:space="preserve">.92</t>
  </si>
  <si>
    <t xml:space="preserve">East West</t>
  </si>
  <si>
    <t xml:space="preserve">Indt 1 S No 263</t>
  </si>
  <si>
    <t xml:space="preserve">GPA 2 S N 43</t>
  </si>
  <si>
    <t xml:space="preserve">Tab Gabapentin300 mg +Methylcoblamine0.5mg+alphalipoicacid100mg </t>
  </si>
  <si>
    <t xml:space="preserve">13.19</t>
  </si>
  <si>
    <t xml:space="preserve">Indt 1 S No 264</t>
  </si>
  <si>
    <t xml:space="preserve">GPA 2 S N 207</t>
  </si>
  <si>
    <t xml:space="preserve">Tab Gabapentin 400 Mg + Nortryptillin 10 Mg</t>
  </si>
  <si>
    <t xml:space="preserve">3.05</t>
  </si>
  <si>
    <t xml:space="preserve">Indt 1 S No 266</t>
  </si>
  <si>
    <t xml:space="preserve">GPA 13 S No 198</t>
  </si>
  <si>
    <t xml:space="preserve">.43</t>
  </si>
  <si>
    <t xml:space="preserve">Indt 1 S No 267</t>
  </si>
  <si>
    <t xml:space="preserve">GPA 13 S No 200</t>
  </si>
  <si>
    <t xml:space="preserve">Indt 1 S No 268</t>
  </si>
  <si>
    <t xml:space="preserve">GPA 13 S No 201</t>
  </si>
  <si>
    <t xml:space="preserve">3.67</t>
  </si>
  <si>
    <t xml:space="preserve">Indt 1 S No 269</t>
  </si>
  <si>
    <t xml:space="preserve">GPA 13 S No 202</t>
  </si>
  <si>
    <t xml:space="preserve">TAB LEVETIRACETAM 750MG</t>
  </si>
  <si>
    <t xml:space="preserve">6.38</t>
  </si>
  <si>
    <t xml:space="preserve">Indt 1 S No 270</t>
  </si>
  <si>
    <t xml:space="preserve">GPA 2 S N 45</t>
  </si>
  <si>
    <t xml:space="preserve">Tab Levodopa 100mg + Carbidopa 10mg</t>
  </si>
  <si>
    <t xml:space="preserve">Sun Pharma</t>
  </si>
  <si>
    <t xml:space="preserve">Indt 1 S No 271</t>
  </si>
  <si>
    <t xml:space="preserve">GPA 2 S N 46</t>
  </si>
  <si>
    <t xml:space="preserve">Tab Levodopa 100mg + Carbidopa 25 Mg</t>
  </si>
  <si>
    <t xml:space="preserve">1.75</t>
  </si>
  <si>
    <t xml:space="preserve">Indt 1 S No 272</t>
  </si>
  <si>
    <t xml:space="preserve">GPA 13 S No 204</t>
  </si>
  <si>
    <t xml:space="preserve">TAB LEVODOPA 250 MG + CARBIDOPA 25 MG </t>
  </si>
  <si>
    <t xml:space="preserve">Sunpharma</t>
  </si>
  <si>
    <t xml:space="preserve">Indt 1 S No 273</t>
  </si>
  <si>
    <t xml:space="preserve">GPA 13 S No 205</t>
  </si>
  <si>
    <t xml:space="preserve">TAB LEVOSULPRIDE 25MG ( Pack of 100 Nos)</t>
  </si>
  <si>
    <t xml:space="preserve">.99</t>
  </si>
  <si>
    <t xml:space="preserve">Indt 1 S No 274</t>
  </si>
  <si>
    <t xml:space="preserve">GPA 13 S No 206</t>
  </si>
  <si>
    <t xml:space="preserve">.27</t>
  </si>
  <si>
    <t xml:space="preserve">Indt 1 S No 275</t>
  </si>
  <si>
    <t xml:space="preserve">GPA 13 S No 207</t>
  </si>
  <si>
    <t xml:space="preserve">Indt 1 S No 276</t>
  </si>
  <si>
    <t xml:space="preserve">GPA 2 S N 137</t>
  </si>
  <si>
    <t xml:space="preserve">Tab Migranil </t>
  </si>
  <si>
    <t xml:space="preserve">2.13</t>
  </si>
  <si>
    <t xml:space="preserve">INGA</t>
  </si>
  <si>
    <t xml:space="preserve">Indt 1 S No 277</t>
  </si>
  <si>
    <t xml:space="preserve">GPA 13 S No 209</t>
  </si>
  <si>
    <t xml:space="preserve">1.60</t>
  </si>
  <si>
    <t xml:space="preserve">Indt 1 S No 281</t>
  </si>
  <si>
    <t xml:space="preserve">GPA 15 S N 339</t>
  </si>
  <si>
    <t xml:space="preserve">Indt 1 S No 283 </t>
  </si>
  <si>
    <t xml:space="preserve">GPA 13 S No 214</t>
  </si>
  <si>
    <t xml:space="preserve">Indt 1 S No 284</t>
  </si>
  <si>
    <t xml:space="preserve">GPA 13 S No 215</t>
  </si>
  <si>
    <t xml:space="preserve">TAB OXCARBAZEPINE 150 MG ( Pack of 100 Nos)</t>
  </si>
  <si>
    <t xml:space="preserve">1.54</t>
  </si>
  <si>
    <t xml:space="preserve">Indt 1 S No 285</t>
  </si>
  <si>
    <t xml:space="preserve">GPA 13 S No 216</t>
  </si>
  <si>
    <t xml:space="preserve">2.55</t>
  </si>
  <si>
    <t xml:space="preserve">Indt 1 S No 286</t>
  </si>
  <si>
    <t xml:space="preserve">GPA 13 S No 217</t>
  </si>
  <si>
    <t xml:space="preserve">.33</t>
  </si>
  <si>
    <t xml:space="preserve">Indt 1 S No 288</t>
  </si>
  <si>
    <t xml:space="preserve">GPA 2 S N 143</t>
  </si>
  <si>
    <t xml:space="preserve">Tab Phenytoin Sodium Er 300 Mg</t>
  </si>
  <si>
    <t xml:space="preserve">1.35</t>
  </si>
  <si>
    <t xml:space="preserve">Zydus Cadila</t>
  </si>
  <si>
    <t xml:space="preserve">Indt 1 S No 289</t>
  </si>
  <si>
    <t xml:space="preserve">GPA 1 S N 20</t>
  </si>
  <si>
    <t xml:space="preserve">Piracetam 1200mg Tab</t>
  </si>
  <si>
    <t xml:space="preserve">IPCA</t>
  </si>
  <si>
    <t xml:space="preserve">4.15</t>
  </si>
  <si>
    <t xml:space="preserve">Indt 1 S No 290</t>
  </si>
  <si>
    <t xml:space="preserve">GPA 13 S No 219</t>
  </si>
  <si>
    <t xml:space="preserve">TAB PIRACETAM 800 MG ( Pack of 100 Nos)</t>
  </si>
  <si>
    <t xml:space="preserve">Indt 1 S No 291</t>
  </si>
  <si>
    <t xml:space="preserve">GPA 2 S N 144</t>
  </si>
  <si>
    <t xml:space="preserve">Tab Pramipexole 0.5 Mg</t>
  </si>
  <si>
    <t xml:space="preserve">5.80</t>
  </si>
  <si>
    <t xml:space="preserve">Indt 1 S No 292</t>
  </si>
  <si>
    <t xml:space="preserve">GPA 13 S No 220</t>
  </si>
  <si>
    <t xml:space="preserve">TAB PREGABALIN 75 MG + METHYLCOBALAMINE 750 Mcg</t>
  </si>
  <si>
    <t xml:space="preserve">Indt 1 S No 293</t>
  </si>
  <si>
    <t xml:space="preserve">GPA 2 S N 146</t>
  </si>
  <si>
    <t xml:space="preserve">Tab Pyridostigmine 60 mg</t>
  </si>
  <si>
    <t xml:space="preserve">Samarth</t>
  </si>
  <si>
    <t xml:space="preserve">6.16</t>
  </si>
  <si>
    <t xml:space="preserve">Indt 1 S No 294</t>
  </si>
  <si>
    <t xml:space="preserve">GPA 13 S No 222</t>
  </si>
  <si>
    <t xml:space="preserve">Indt 1 S No 295</t>
  </si>
  <si>
    <t xml:space="preserve">GPA 13 S No 223</t>
  </si>
  <si>
    <t xml:space="preserve">TAB QUETIAPINE  50 MG ( Pack of 100 Nos)</t>
  </si>
  <si>
    <t xml:space="preserve">Indt 1 S No 297</t>
  </si>
  <si>
    <t xml:space="preserve">GPA 2 S N 92</t>
  </si>
  <si>
    <t xml:space="preserve">Tab Rasagiline 1 Mg </t>
  </si>
  <si>
    <t xml:space="preserve">10.07</t>
  </si>
  <si>
    <t xml:space="preserve">Indt 1 S No 299</t>
  </si>
  <si>
    <t xml:space="preserve">GPA 2 S N 150</t>
  </si>
  <si>
    <t xml:space="preserve">Tab Ropinirole 1 Mg </t>
  </si>
  <si>
    <t xml:space="preserve">6.89</t>
  </si>
  <si>
    <t xml:space="preserve">Indt 1 S No 300</t>
  </si>
  <si>
    <t xml:space="preserve">GPA 1 S N 22</t>
  </si>
  <si>
    <t xml:space="preserve">Selegiline HCL 5mg tab</t>
  </si>
  <si>
    <t xml:space="preserve">Indt 1 S No 301</t>
  </si>
  <si>
    <t xml:space="preserve">GPA 13 S No 227</t>
  </si>
  <si>
    <t xml:space="preserve">Indt 1 S No 302</t>
  </si>
  <si>
    <t xml:space="preserve">GPA 2 S N 47</t>
  </si>
  <si>
    <t xml:space="preserve">Tab Sodium Valproate 133 Mg + Valproic Acid 58mg</t>
  </si>
  <si>
    <t xml:space="preserve">1.14</t>
  </si>
  <si>
    <t xml:space="preserve">Indt 1 S No 304</t>
  </si>
  <si>
    <t xml:space="preserve">GPA 2 S N 48</t>
  </si>
  <si>
    <t xml:space="preserve">Tab Sodium Valproate 200 Mg +Valproic Acid 87 Mg  </t>
  </si>
  <si>
    <t xml:space="preserve">1.67</t>
  </si>
  <si>
    <t xml:space="preserve">Indt 1 S No 305</t>
  </si>
  <si>
    <t xml:space="preserve">GPA 13 S No 229</t>
  </si>
  <si>
    <t xml:space="preserve">25.00</t>
  </si>
  <si>
    <t xml:space="preserve">Indt 1 S No 307</t>
  </si>
  <si>
    <t xml:space="preserve">GPA 13 S No 231</t>
  </si>
  <si>
    <t xml:space="preserve">TAB TOPIRAMATE 50 MG ( Pack of 100 Nos)</t>
  </si>
  <si>
    <t xml:space="preserve">Indt 1 S No 308</t>
  </si>
  <si>
    <t xml:space="preserve">GPA 13 S No 232</t>
  </si>
  <si>
    <t xml:space="preserve">Indt 1 S No 309</t>
  </si>
  <si>
    <t xml:space="preserve">GPA 13 S No 233</t>
  </si>
  <si>
    <t xml:space="preserve">2.00</t>
  </si>
  <si>
    <t xml:space="preserve">Indt 1 S No 310</t>
  </si>
  <si>
    <t xml:space="preserve">GPA 13 S No 234</t>
  </si>
  <si>
    <t xml:space="preserve">Zee</t>
  </si>
  <si>
    <t xml:space="preserve">Indt 1 S No 311</t>
  </si>
  <si>
    <t xml:space="preserve">GPA 1 S N 42</t>
  </si>
  <si>
    <t xml:space="preserve">ZOLPIDEM 10 MG TAB</t>
  </si>
  <si>
    <t xml:space="preserve">Indt 1 S No 312</t>
  </si>
  <si>
    <t xml:space="preserve">GPA 1 S N 32</t>
  </si>
  <si>
    <t xml:space="preserve">Tab S-Adenosyl Methionine( Pack of 100 Nos)</t>
  </si>
  <si>
    <t xml:space="preserve">13.00</t>
  </si>
  <si>
    <t xml:space="preserve">Indt 1 S No 313</t>
  </si>
  <si>
    <t xml:space="preserve">GPA 13 S No 235</t>
  </si>
  <si>
    <t xml:space="preserve">Indt 1 S No 314</t>
  </si>
  <si>
    <t xml:space="preserve">GPA 13 S No 236</t>
  </si>
  <si>
    <t xml:space="preserve">Indt 1 S No 315</t>
  </si>
  <si>
    <t xml:space="preserve">GPA 2 S N 49</t>
  </si>
  <si>
    <t xml:space="preserve">Cap Alphalipolic Acid + Vit D3 + Vit B-Complex </t>
  </si>
  <si>
    <t xml:space="preserve">Olcare</t>
  </si>
  <si>
    <t xml:space="preserve">3.72</t>
  </si>
  <si>
    <t xml:space="preserve">PNC recommended due to SQ. But meet MRP bench mark</t>
  </si>
  <si>
    <t xml:space="preserve">Indt 1 S No 317</t>
  </si>
  <si>
    <t xml:space="preserve">GPA 2 S N 162</t>
  </si>
  <si>
    <t xml:space="preserve">Cap Calcium Carbonate Soft Gel</t>
  </si>
  <si>
    <t xml:space="preserve">Cadila</t>
  </si>
  <si>
    <t xml:space="preserve">Indt 1 S No 319</t>
  </si>
  <si>
    <t xml:space="preserve">GPA 2 S N 119</t>
  </si>
  <si>
    <t xml:space="preserve">Tab Calcium Carbonate 1.5 Gm</t>
  </si>
  <si>
    <t xml:space="preserve">Indt 1 S No 320</t>
  </si>
  <si>
    <t xml:space="preserve">GPA 2 S N 14</t>
  </si>
  <si>
    <t xml:space="preserve">Chondroitin Sulphate 200mg+Collagen Peptide 40mg + Sodium Hyaluronate 30mg+Vit C 35mg Tab</t>
  </si>
  <si>
    <t xml:space="preserve">50.00</t>
  </si>
  <si>
    <t xml:space="preserve">Indt 1 S No 321</t>
  </si>
  <si>
    <t xml:space="preserve">GPA 13 S No 239</t>
  </si>
  <si>
    <t xml:space="preserve">Indt 1 S No 322</t>
  </si>
  <si>
    <t xml:space="preserve">GPA 1 S N 28</t>
  </si>
  <si>
    <t xml:space="preserve">Tab Glucosamine 500 MG</t>
  </si>
  <si>
    <t xml:space="preserve">MAHESH </t>
  </si>
  <si>
    <t xml:space="preserve">Indt 1 S No 323</t>
  </si>
  <si>
    <t xml:space="preserve">GPA 2 S N 163</t>
  </si>
  <si>
    <t xml:space="preserve">Cap Lycopene</t>
  </si>
  <si>
    <t xml:space="preserve">Indt 1 S No 324</t>
  </si>
  <si>
    <t xml:space="preserve">GPA 13 S No 240</t>
  </si>
  <si>
    <t xml:space="preserve">.75</t>
  </si>
  <si>
    <t xml:space="preserve">Indt 1 S No 325</t>
  </si>
  <si>
    <t xml:space="preserve">GPA 2 S N 164</t>
  </si>
  <si>
    <t xml:space="preserve">Cap Omega 3 Fatty Acids</t>
  </si>
  <si>
    <t xml:space="preserve">Indt 1 S No 326</t>
  </si>
  <si>
    <t xml:space="preserve">GPA 2 S N 165</t>
  </si>
  <si>
    <t xml:space="preserve">Cap Vitamin  A &amp; D</t>
  </si>
  <si>
    <t xml:space="preserve">Galpha</t>
  </si>
  <si>
    <t xml:space="preserve">PCI</t>
  </si>
  <si>
    <t xml:space="preserve">Indt 1 S No 327</t>
  </si>
  <si>
    <t xml:space="preserve">GPA 16 S N 23</t>
  </si>
  <si>
    <t xml:space="preserve">Cap Vitamin A 50000  Iu</t>
  </si>
  <si>
    <t xml:space="preserve">Indt 1 S No 328</t>
  </si>
  <si>
    <t xml:space="preserve">GPA 13 S No 241</t>
  </si>
  <si>
    <t xml:space="preserve">Merck</t>
  </si>
  <si>
    <t xml:space="preserve">Indt 1 S No 329</t>
  </si>
  <si>
    <t xml:space="preserve">GPA 13 S No 242</t>
  </si>
  <si>
    <t xml:space="preserve">Indt 1 S No 330</t>
  </si>
  <si>
    <t xml:space="preserve">GPA 13 S No 243</t>
  </si>
  <si>
    <t xml:space="preserve">Indt 1 S No 331</t>
  </si>
  <si>
    <t xml:space="preserve">GPA 13 S No 244</t>
  </si>
  <si>
    <t xml:space="preserve">Indt 1 S No 333</t>
  </si>
  <si>
    <t xml:space="preserve">GPA 2 S N 135</t>
  </si>
  <si>
    <t xml:space="preserve">Tab L-Carnitine Tartate 500mg + Methylcobalamin 1500mcg + Folic Acid 15mg</t>
  </si>
  <si>
    <t xml:space="preserve">Ikon</t>
  </si>
  <si>
    <t xml:space="preserve">6.97</t>
  </si>
  <si>
    <t xml:space="preserve">Indt 1 S No 334</t>
  </si>
  <si>
    <t xml:space="preserve">GPA 13 S No 245</t>
  </si>
  <si>
    <t xml:space="preserve">Indt 1 S No 336</t>
  </si>
  <si>
    <t xml:space="preserve">GPA 1 S N 30</t>
  </si>
  <si>
    <t xml:space="preserve">Tab Nephrocaps ( B-complex with vit C)</t>
  </si>
  <si>
    <t xml:space="preserve">Indt 1 S No 337</t>
  </si>
  <si>
    <t xml:space="preserve">GPA 13 S No 247</t>
  </si>
  <si>
    <t xml:space="preserve">Indt 1 S No 338</t>
  </si>
  <si>
    <t xml:space="preserve">GPA 2 S N 51</t>
  </si>
  <si>
    <t xml:space="preserve">Tab Pyridoxine 40 Mg</t>
  </si>
  <si>
    <t xml:space="preserve">Indt 1 S No 340</t>
  </si>
  <si>
    <t xml:space="preserve">GPA 13 S No 249</t>
  </si>
  <si>
    <t xml:space="preserve">Indt 1 S No 341</t>
  </si>
  <si>
    <t xml:space="preserve">GPA 13 S No 250</t>
  </si>
  <si>
    <t xml:space="preserve">TAB KETOANALOG</t>
  </si>
  <si>
    <t xml:space="preserve">3.13</t>
  </si>
  <si>
    <t xml:space="preserve">Indt 1 S No 342</t>
  </si>
  <si>
    <t xml:space="preserve">GPA 13 S No 251</t>
  </si>
  <si>
    <t xml:space="preserve">4.99</t>
  </si>
  <si>
    <t xml:space="preserve">Indt 1 S No 343</t>
  </si>
  <si>
    <t xml:space="preserve">GPA 2 S N 52</t>
  </si>
  <si>
    <t xml:space="preserve">Inj Neurobion</t>
  </si>
  <si>
    <t xml:space="preserve">8.82</t>
  </si>
  <si>
    <t xml:space="preserve">Indt 1 S No 344</t>
  </si>
  <si>
    <t xml:space="preserve">GPA 13 S No 252</t>
  </si>
  <si>
    <t xml:space="preserve">INJ IRON SUCCINATE / FRACTIONATE DEXTRAN 100 MG</t>
  </si>
  <si>
    <t xml:space="preserve">12.10</t>
  </si>
  <si>
    <t xml:space="preserve">Indt 1 S No 346</t>
  </si>
  <si>
    <t xml:space="preserve">GPA 13 S No 253</t>
  </si>
  <si>
    <t xml:space="preserve">PROTEIN SUPPLEMENT FORMULA FOR RENAL PATIENT </t>
  </si>
  <si>
    <t xml:space="preserve">Sachet</t>
  </si>
  <si>
    <t xml:space="preserve">299.27</t>
  </si>
  <si>
    <t xml:space="preserve">Indt 1 S No 348</t>
  </si>
  <si>
    <t xml:space="preserve">GPA 2 S N 53</t>
  </si>
  <si>
    <t xml:space="preserve">Syp Iron 200 ml</t>
  </si>
  <si>
    <t xml:space="preserve">Bott</t>
  </si>
  <si>
    <t xml:space="preserve">21.50</t>
  </si>
  <si>
    <t xml:space="preserve">Wallace</t>
  </si>
  <si>
    <t xml:space="preserve">Indt 1 S No 349</t>
  </si>
  <si>
    <t xml:space="preserve">GPA 2 S N 54</t>
  </si>
  <si>
    <t xml:space="preserve">Syp Calcium + Vit D3  + Zinc</t>
  </si>
  <si>
    <t xml:space="preserve">20.47</t>
  </si>
  <si>
    <t xml:space="preserve">Indt 1 S No </t>
  </si>
  <si>
    <t xml:space="preserve">GPA 13 S No 256</t>
  </si>
  <si>
    <t xml:space="preserve">23.00</t>
  </si>
  <si>
    <t xml:space="preserve">Indt 1 S No 352 </t>
  </si>
  <si>
    <t xml:space="preserve">GPA 13 S No 259</t>
  </si>
  <si>
    <t xml:space="preserve">.41</t>
  </si>
  <si>
    <t xml:space="preserve">Indt 1 S No 353</t>
  </si>
  <si>
    <t xml:space="preserve">GPA 2 S N 208</t>
  </si>
  <si>
    <t xml:space="preserve">Cap Pancreatic Enzyme Supplement With A Lipase Content Of 25000 Units  </t>
  </si>
  <si>
    <t xml:space="preserve">12.73</t>
  </si>
  <si>
    <t xml:space="preserve">Indt 1 S No 354</t>
  </si>
  <si>
    <t xml:space="preserve">GPA 1 S N 7</t>
  </si>
  <si>
    <t xml:space="preserve">pancreatic enzyme capsules with a lipase content of 10000 to 20000 units</t>
  </si>
  <si>
    <t xml:space="preserve">6.33</t>
  </si>
  <si>
    <t xml:space="preserve">Indt 1 S No 355</t>
  </si>
  <si>
    <t xml:space="preserve">GPA 13 S No 260</t>
  </si>
  <si>
    <t xml:space="preserve">Indt 1 S No 356</t>
  </si>
  <si>
    <t xml:space="preserve">GPA 13 S No 261</t>
  </si>
  <si>
    <t xml:space="preserve">Indt 1 S No 357</t>
  </si>
  <si>
    <t xml:space="preserve">GPA 13 S No 262</t>
  </si>
  <si>
    <t xml:space="preserve">Indt 1 S No 359</t>
  </si>
  <si>
    <t xml:space="preserve">GPA 13 S No 263</t>
  </si>
  <si>
    <t xml:space="preserve">Indt 1 S No 360</t>
  </si>
  <si>
    <t xml:space="preserve">GPA 2 S N 55</t>
  </si>
  <si>
    <t xml:space="preserve">Isabgol/Ispaghula Husk </t>
  </si>
  <si>
    <t xml:space="preserve">Gm</t>
  </si>
  <si>
    <t xml:space="preserve">Indt 1 S No 361</t>
  </si>
  <si>
    <t xml:space="preserve">GPA 13 S No 264</t>
  </si>
  <si>
    <t xml:space="preserve">3.14</t>
  </si>
  <si>
    <t xml:space="preserve">Indt 1 S No 362</t>
  </si>
  <si>
    <t xml:space="preserve">GPA 13 S No 266</t>
  </si>
  <si>
    <t xml:space="preserve">13.75</t>
  </si>
  <si>
    <t xml:space="preserve">Indt 1 S No 363</t>
  </si>
  <si>
    <t xml:space="preserve">GPA 13 S No 267</t>
  </si>
  <si>
    <t xml:space="preserve">19.60</t>
  </si>
  <si>
    <t xml:space="preserve">Indt 1 S No 365</t>
  </si>
  <si>
    <t xml:space="preserve">GPA 2 S N 56</t>
  </si>
  <si>
    <t xml:space="preserve">Syp potasium citrate 110,cittric acid or mag citrate 300 to400mg per 5 ml bott of 200 ml</t>
  </si>
  <si>
    <t xml:space="preserve">31.00</t>
  </si>
  <si>
    <t xml:space="preserve">Indt 1 S No 366</t>
  </si>
  <si>
    <t xml:space="preserve">GPA 13 S No 270</t>
  </si>
  <si>
    <t xml:space="preserve">42.90</t>
  </si>
  <si>
    <t xml:space="preserve">Indt 1 S No 367</t>
  </si>
  <si>
    <t xml:space="preserve">GPA 13 S No 271</t>
  </si>
  <si>
    <t xml:space="preserve">.49</t>
  </si>
  <si>
    <t xml:space="preserve">Indt 1 S No 368</t>
  </si>
  <si>
    <t xml:space="preserve">GPA 13 S No 273</t>
  </si>
  <si>
    <t xml:space="preserve">.31</t>
  </si>
  <si>
    <t xml:space="preserve">Indt 1 S No 369</t>
  </si>
  <si>
    <t xml:space="preserve">GPA 15 S N 340</t>
  </si>
  <si>
    <t xml:space="preserve">3.31</t>
  </si>
  <si>
    <t xml:space="preserve">Indt 1 S No 370</t>
  </si>
  <si>
    <t xml:space="preserve">GPA 13 S No 275</t>
  </si>
  <si>
    <t xml:space="preserve">Indt 1 S No 371</t>
  </si>
  <si>
    <t xml:space="preserve">GPA 1 S N 26</t>
  </si>
  <si>
    <t xml:space="preserve">Tab DISOMIN 450MG+HESPERIDIN 50MG (DAFLON 500MG)</t>
  </si>
  <si>
    <t xml:space="preserve">Serdia</t>
  </si>
  <si>
    <t xml:space="preserve">Indt 1 S No 373</t>
  </si>
  <si>
    <t xml:space="preserve">GPA 13 S No 277</t>
  </si>
  <si>
    <t xml:space="preserve">1.04</t>
  </si>
  <si>
    <t xml:space="preserve">Indt 1 S No 374</t>
  </si>
  <si>
    <t xml:space="preserve">GPA 13 S No 278</t>
  </si>
  <si>
    <t xml:space="preserve">Indt 1 S No 375</t>
  </si>
  <si>
    <t xml:space="preserve">GPA 13 S No 279</t>
  </si>
  <si>
    <t xml:space="preserve">NA for Indent </t>
  </si>
  <si>
    <t xml:space="preserve">Indt 1 S No 376</t>
  </si>
  <si>
    <t xml:space="preserve">GPA 13 S No 280</t>
  </si>
  <si>
    <t xml:space="preserve">TAB ESOMEPRAZOLE40 MG + LEVOSULPRIDE 75MG </t>
  </si>
  <si>
    <t xml:space="preserve">Indt 1 S No 377</t>
  </si>
  <si>
    <t xml:space="preserve">GPA 13 S No 281</t>
  </si>
  <si>
    <t xml:space="preserve">.67</t>
  </si>
  <si>
    <t xml:space="preserve">Indt 1 S No 378</t>
  </si>
  <si>
    <t xml:space="preserve">GPA 13 S No 282</t>
  </si>
  <si>
    <t xml:space="preserve">TAB ETHAMSYLATE 500 MG</t>
  </si>
  <si>
    <t xml:space="preserve">Indt 1 S No 379</t>
  </si>
  <si>
    <t xml:space="preserve">GPA 13 S No 283</t>
  </si>
  <si>
    <t xml:space="preserve">Indt 1 S No 380</t>
  </si>
  <si>
    <t xml:space="preserve">GPA 13 S No 284</t>
  </si>
  <si>
    <t xml:space="preserve">.11</t>
  </si>
  <si>
    <t xml:space="preserve">Indt 1 S No 381</t>
  </si>
  <si>
    <t xml:space="preserve">GPA 2 S N 139</t>
  </si>
  <si>
    <t xml:space="preserve">Tab Mesacol 800 mg</t>
  </si>
  <si>
    <t xml:space="preserve">12.31</t>
  </si>
  <si>
    <t xml:space="preserve">Indt 1 S No 383</t>
  </si>
  <si>
    <t xml:space="preserve">GPA 1 S N 103</t>
  </si>
  <si>
    <t xml:space="preserve">Cap Pancreatin 40000 IU</t>
  </si>
  <si>
    <t xml:space="preserve">Indt 1 S No 384</t>
  </si>
  <si>
    <t xml:space="preserve">GPA 13 S No 288</t>
  </si>
  <si>
    <t xml:space="preserve">Indt 1 S No 385</t>
  </si>
  <si>
    <t xml:space="preserve">GPA 13 S No 289</t>
  </si>
  <si>
    <t xml:space="preserve">Indt 1 S No 386</t>
  </si>
  <si>
    <t xml:space="preserve">GPA 13 S No 290</t>
  </si>
  <si>
    <t xml:space="preserve">Indt 1 S No 387</t>
  </si>
  <si>
    <t xml:space="preserve">GPA 2 S N 149</t>
  </si>
  <si>
    <t xml:space="preserve">Tab Rabeprazole 20 Mg + Domperidone 10 Mg</t>
  </si>
  <si>
    <t xml:space="preserve">.74</t>
  </si>
  <si>
    <t xml:space="preserve">Indt 1 S No 388</t>
  </si>
  <si>
    <t xml:space="preserve">GPA 2 S N 96</t>
  </si>
  <si>
    <t xml:space="preserve">Tab Sodium Bicarbonate 500 Mg </t>
  </si>
  <si>
    <t xml:space="preserve">.89</t>
  </si>
  <si>
    <t xml:space="preserve">Indt 1 S No 389</t>
  </si>
  <si>
    <t xml:space="preserve">GPA 13 S No 291</t>
  </si>
  <si>
    <t xml:space="preserve">1.90</t>
  </si>
  <si>
    <t xml:space="preserve">Indt 1 S No 391</t>
  </si>
  <si>
    <t xml:space="preserve">GPA 13 S No 293</t>
  </si>
  <si>
    <t xml:space="preserve">TAB MEFINAMIC ACID + TRANEXAMIC ACID ( Pack of 100 Nos)</t>
  </si>
  <si>
    <t xml:space="preserve">Indt 1 S No 392</t>
  </si>
  <si>
    <t xml:space="preserve">GPA 13 S No 294</t>
  </si>
  <si>
    <t xml:space="preserve">Indt 1 S No 393</t>
  </si>
  <si>
    <t xml:space="preserve">GPA 13 S No 296</t>
  </si>
  <si>
    <t xml:space="preserve">Indt 1 S No 396</t>
  </si>
  <si>
    <t xml:space="preserve">GPA 13 S No 298</t>
  </si>
  <si>
    <t xml:space="preserve">9.60</t>
  </si>
  <si>
    <t xml:space="preserve">Indt 1 S No 398</t>
  </si>
  <si>
    <t xml:space="preserve">GPA 16 S N 9</t>
  </si>
  <si>
    <t xml:space="preserve">Antiseptic Oral Pain Releving Topical Gel Tube of 15mg/ml Tube</t>
  </si>
  <si>
    <t xml:space="preserve">Tube</t>
  </si>
  <si>
    <t xml:space="preserve">8.35</t>
  </si>
  <si>
    <t xml:space="preserve">Indt 1 S No 399</t>
  </si>
  <si>
    <t xml:space="preserve">GPA 2 S N 166</t>
  </si>
  <si>
    <t xml:space="preserve">Cap Indomethacin 25mg </t>
  </si>
  <si>
    <t xml:space="preserve">Indt 1 S No 400</t>
  </si>
  <si>
    <t xml:space="preserve">GPA 2 S N 57</t>
  </si>
  <si>
    <t xml:space="preserve">Cap Thiocolchicoside 4mg </t>
  </si>
  <si>
    <t xml:space="preserve">Indt 1 S No 401</t>
  </si>
  <si>
    <t xml:space="preserve">GPA 2 S N 58</t>
  </si>
  <si>
    <t xml:space="preserve">Cap Thiocolchicoside 8mg </t>
  </si>
  <si>
    <t xml:space="preserve">6.59</t>
  </si>
  <si>
    <t xml:space="preserve">Indt 1 S No 402</t>
  </si>
  <si>
    <t xml:space="preserve">GPA 13 S No 304</t>
  </si>
  <si>
    <t xml:space="preserve">INJ DICLOFENAC 25 MG/1ML IP  </t>
  </si>
  <si>
    <t xml:space="preserve">2.09</t>
  </si>
  <si>
    <t xml:space="preserve">Indt 1 S No 405</t>
  </si>
  <si>
    <t xml:space="preserve">GPA 13 S No 306</t>
  </si>
  <si>
    <t xml:space="preserve">6.69</t>
  </si>
  <si>
    <t xml:space="preserve">Indt 1 S No 406</t>
  </si>
  <si>
    <t xml:space="preserve">GPA 13 S No 307</t>
  </si>
  <si>
    <t xml:space="preserve">17.60</t>
  </si>
  <si>
    <t xml:space="preserve">Indt 1 S No 407</t>
  </si>
  <si>
    <t xml:space="preserve">GPA 15 S N 341</t>
  </si>
  <si>
    <t xml:space="preserve">SPRAY DICLOFENAC +LINSEED OIL+METHYL SALICYLATE+MENTHOL (Analgesic spray)</t>
  </si>
  <si>
    <t xml:space="preserve">42.79</t>
  </si>
  <si>
    <t xml:space="preserve">Indt 1 S No 408</t>
  </si>
  <si>
    <t xml:space="preserve">GPA 13 S No 308</t>
  </si>
  <si>
    <t xml:space="preserve">7.70</t>
  </si>
  <si>
    <t xml:space="preserve">Indt 1 S No 410</t>
  </si>
  <si>
    <t xml:space="preserve">GPA 13 S No 309</t>
  </si>
  <si>
    <t xml:space="preserve">Yogesh</t>
  </si>
  <si>
    <t xml:space="preserve">Indt 1 S No 411</t>
  </si>
  <si>
    <t xml:space="preserve">GPA 13 S No 310</t>
  </si>
  <si>
    <t xml:space="preserve">Indt 1 S No 412</t>
  </si>
  <si>
    <t xml:space="preserve">GPA 13 S No 311</t>
  </si>
  <si>
    <t xml:space="preserve">Indt 1 S No 413</t>
  </si>
  <si>
    <t xml:space="preserve">GPA 13 S No 312</t>
  </si>
  <si>
    <t xml:space="preserve">Indt 1 S No 414</t>
  </si>
  <si>
    <t xml:space="preserve">GPA 2 S N 127</t>
  </si>
  <si>
    <t xml:space="preserve">Tab Etodolac 400 Mg</t>
  </si>
  <si>
    <t xml:space="preserve">Indt 1 S No 415</t>
  </si>
  <si>
    <t xml:space="preserve">GPA 2 S N 60</t>
  </si>
  <si>
    <t xml:space="preserve">Tab Etodolac 600 Mg</t>
  </si>
  <si>
    <t xml:space="preserve">Indt 1 S No 416</t>
  </si>
  <si>
    <t xml:space="preserve">GPA 13 S No 313</t>
  </si>
  <si>
    <t xml:space="preserve">TAB ETORICOXIB 60MG ( Pack of 100 Nos)</t>
  </si>
  <si>
    <t xml:space="preserve">Indt 1 S No 417</t>
  </si>
  <si>
    <t xml:space="preserve">GPA 13 S No 314</t>
  </si>
  <si>
    <t xml:space="preserve">1.45</t>
  </si>
  <si>
    <t xml:space="preserve">Indt 1 S No 418</t>
  </si>
  <si>
    <t xml:space="preserve">GPA 13 S No 315</t>
  </si>
  <si>
    <t xml:space="preserve">1.85</t>
  </si>
  <si>
    <t xml:space="preserve">Indt 1 S No 419</t>
  </si>
  <si>
    <t xml:space="preserve">GPA 13 S No 316</t>
  </si>
  <si>
    <t xml:space="preserve">.52</t>
  </si>
  <si>
    <t xml:space="preserve">Indt 1 S No 420</t>
  </si>
  <si>
    <t xml:space="preserve">GPA 1 S N 69</t>
  </si>
  <si>
    <t xml:space="preserve">KETOROLAC 10 MG TAB</t>
  </si>
  <si>
    <t xml:space="preserve">Indt 1 S No 421</t>
  </si>
  <si>
    <t xml:space="preserve">GPA 1 S N 29</t>
  </si>
  <si>
    <t xml:space="preserve">TAB NAPROXEN 250 mg</t>
  </si>
  <si>
    <t xml:space="preserve">.76</t>
  </si>
  <si>
    <t xml:space="preserve">Indt 1 S No 422</t>
  </si>
  <si>
    <t xml:space="preserve">GPA 13 S No 318</t>
  </si>
  <si>
    <t xml:space="preserve">Indt 1 S No 423</t>
  </si>
  <si>
    <t xml:space="preserve">GPA 13 S No 319</t>
  </si>
  <si>
    <t xml:space="preserve">Indt 1 S No 424</t>
  </si>
  <si>
    <t xml:space="preserve">GPA 13 S No 320</t>
  </si>
  <si>
    <t xml:space="preserve">Indt 1 S No 425</t>
  </si>
  <si>
    <t xml:space="preserve">GPA 2 S N 156</t>
  </si>
  <si>
    <t xml:space="preserve">Tab Tramadol 37.5 Mg + Paracetmol 325 Mg </t>
  </si>
  <si>
    <t xml:space="preserve">BPPI (PMBJPK)</t>
  </si>
  <si>
    <t xml:space="preserve">Indt 1 S No 426</t>
  </si>
  <si>
    <t xml:space="preserve">GPA 1 S N 36</t>
  </si>
  <si>
    <t xml:space="preserve">Tab Trypsin and Chymotrypsin each tab contains 100000 AU of Trypsin and Chymotrypsin</t>
  </si>
  <si>
    <t xml:space="preserve">Indt 1 S No 429</t>
  </si>
  <si>
    <t xml:space="preserve">GPA 13 S No 324</t>
  </si>
  <si>
    <t xml:space="preserve">Aristo</t>
  </si>
  <si>
    <t xml:space="preserve">Indt 1 S No 430</t>
  </si>
  <si>
    <t xml:space="preserve">GPA 13 S No 325</t>
  </si>
  <si>
    <t xml:space="preserve">3.15</t>
  </si>
  <si>
    <t xml:space="preserve">Indt 1 S No 432</t>
  </si>
  <si>
    <t xml:space="preserve">GPA 13 S No 327</t>
  </si>
  <si>
    <t xml:space="preserve">3.50</t>
  </si>
  <si>
    <t xml:space="preserve">Indt 1 S No 433</t>
  </si>
  <si>
    <t xml:space="preserve">GPA 13 S No 328</t>
  </si>
  <si>
    <t xml:space="preserve">40.87</t>
  </si>
  <si>
    <t xml:space="preserve">Indt 1 S No  435</t>
  </si>
  <si>
    <t xml:space="preserve">GPA 13 S No 330</t>
  </si>
  <si>
    <t xml:space="preserve">Aculife</t>
  </si>
  <si>
    <t xml:space="preserve">Anand</t>
  </si>
  <si>
    <t xml:space="preserve">Indt 1 S No  436</t>
  </si>
  <si>
    <t xml:space="preserve">GPA 13 S No 331</t>
  </si>
  <si>
    <t xml:space="preserve">10.39</t>
  </si>
  <si>
    <t xml:space="preserve">Indt 1 S No  437</t>
  </si>
  <si>
    <t xml:space="preserve">GPA 13 S No 332</t>
  </si>
  <si>
    <t xml:space="preserve">36.95</t>
  </si>
  <si>
    <t xml:space="preserve">Indt 1 S No 439 </t>
  </si>
  <si>
    <t xml:space="preserve">GPA 13 S No 333</t>
  </si>
  <si>
    <t xml:space="preserve">18.98</t>
  </si>
  <si>
    <t xml:space="preserve">Indt 1 S No 440</t>
  </si>
  <si>
    <t xml:space="preserve">GPA 13 S No 336</t>
  </si>
  <si>
    <t xml:space="preserve">SULPHAMETHOXAZOLE 400 MG &amp; TRIMETHOPRIM 80 MG TAB</t>
  </si>
  <si>
    <t xml:space="preserve">1.55</t>
  </si>
  <si>
    <t xml:space="preserve">Indt 1 S No 441</t>
  </si>
  <si>
    <t xml:space="preserve">GPA 13 S No 337</t>
  </si>
  <si>
    <t xml:space="preserve">9.10</t>
  </si>
  <si>
    <t xml:space="preserve">Indt 1 S No 442</t>
  </si>
  <si>
    <t xml:space="preserve">GPA 13 S No 338</t>
  </si>
  <si>
    <t xml:space="preserve">15.39</t>
  </si>
  <si>
    <t xml:space="preserve">Indt 1 S No 443</t>
  </si>
  <si>
    <t xml:space="preserve">GPA 13 S No 339</t>
  </si>
  <si>
    <t xml:space="preserve">12.00</t>
  </si>
  <si>
    <t xml:space="preserve">Indt 1 S No 446 </t>
  </si>
  <si>
    <t xml:space="preserve">GPA 13 S No 342</t>
  </si>
  <si>
    <t xml:space="preserve">HAL</t>
  </si>
  <si>
    <t xml:space="preserve">1.51</t>
  </si>
  <si>
    <t xml:space="preserve">Medihauxe</t>
  </si>
  <si>
    <t xml:space="preserve">Indt 1 S No 447</t>
  </si>
  <si>
    <t xml:space="preserve">GPA 13 S No 344</t>
  </si>
  <si>
    <t xml:space="preserve">Mankind</t>
  </si>
  <si>
    <t xml:space="preserve">6.90</t>
  </si>
  <si>
    <t xml:space="preserve">Indt 1 S No 451</t>
  </si>
  <si>
    <t xml:space="preserve">GPA 16 S N 12</t>
  </si>
  <si>
    <t xml:space="preserve">TAB Cefpodoxime 200 mg + clavulanic acid 125 mg</t>
  </si>
  <si>
    <t xml:space="preserve">7.85</t>
  </si>
  <si>
    <t xml:space="preserve">Indt 1 S No 452</t>
  </si>
  <si>
    <t xml:space="preserve">GPA 2 S N 86</t>
  </si>
  <si>
    <t xml:space="preserve">Tab Cefpodoxime proxetil 200 Mg </t>
  </si>
  <si>
    <t xml:space="preserve">3.95</t>
  </si>
  <si>
    <t xml:space="preserve">Indt 1 S No 453</t>
  </si>
  <si>
    <t xml:space="preserve">GPA 13 S No 349</t>
  </si>
  <si>
    <t xml:space="preserve">3.60</t>
  </si>
  <si>
    <t xml:space="preserve">Indt 1 S No 455</t>
  </si>
  <si>
    <t xml:space="preserve">GPA 13 S No 352</t>
  </si>
  <si>
    <t xml:space="preserve">TAB CLARITHROMYCIN 500 MG ( Pack of 100 Nos)</t>
  </si>
  <si>
    <t xml:space="preserve">4.40</t>
  </si>
  <si>
    <t xml:space="preserve">Indt 1 S No 456</t>
  </si>
  <si>
    <t xml:space="preserve">GPA 13 S No 353</t>
  </si>
  <si>
    <t xml:space="preserve">Indt 1 S No 457</t>
  </si>
  <si>
    <t xml:space="preserve">GPA 1 S N 111</t>
  </si>
  <si>
    <t xml:space="preserve">15.49</t>
  </si>
  <si>
    <t xml:space="preserve">Indt 1 S No 464 </t>
  </si>
  <si>
    <t xml:space="preserve">GPA 13 S No 360</t>
  </si>
  <si>
    <t xml:space="preserve">Indt 1 S No 465</t>
  </si>
  <si>
    <t xml:space="preserve">GPA 13 S No 361</t>
  </si>
  <si>
    <t xml:space="preserve">1.68</t>
  </si>
  <si>
    <t xml:space="preserve">Indt 1 S No 471</t>
  </si>
  <si>
    <t xml:space="preserve">GPA 13 S No 367</t>
  </si>
  <si>
    <t xml:space="preserve">Hetero</t>
  </si>
  <si>
    <t xml:space="preserve">10.00</t>
  </si>
  <si>
    <t xml:space="preserve">Indt 1 S No 472</t>
  </si>
  <si>
    <t xml:space="preserve">GPA 13 S No 368</t>
  </si>
  <si>
    <t xml:space="preserve">Indt 1 S No 474</t>
  </si>
  <si>
    <t xml:space="preserve">GPA 13 S No 369</t>
  </si>
  <si>
    <t xml:space="preserve">1.49</t>
  </si>
  <si>
    <t xml:space="preserve">Indt 1 S No 475</t>
  </si>
  <si>
    <t xml:space="preserve">GPA 13 S No 370</t>
  </si>
  <si>
    <t xml:space="preserve">5.55</t>
  </si>
  <si>
    <t xml:space="preserve">Indt 1 S No 477</t>
  </si>
  <si>
    <t xml:space="preserve">GPA 13 S No 372</t>
  </si>
  <si>
    <t xml:space="preserve">Indt 1 S No 478</t>
  </si>
  <si>
    <t xml:space="preserve">GPA 16 S N 25</t>
  </si>
  <si>
    <t xml:space="preserve">Inhaler Beclomethasone Dipropionate 50 Mcg Per Dose Metered Dose 150 Units</t>
  </si>
  <si>
    <t xml:space="preserve">Precept</t>
  </si>
  <si>
    <t xml:space="preserve">90.00</t>
  </si>
  <si>
    <t xml:space="preserve">Indt 1 S No 479</t>
  </si>
  <si>
    <t xml:space="preserve">GPA 2 S N 175</t>
  </si>
  <si>
    <t xml:space="preserve">Inhaler Formeterol 6 Mcg&amp;Budesonide 400 Mcg,Cfc Free,Mdi 120  Meterd   Doses</t>
  </si>
  <si>
    <t xml:space="preserve">85.00</t>
  </si>
  <si>
    <t xml:space="preserve">Indt 1 S No 481</t>
  </si>
  <si>
    <t xml:space="preserve">GPA 13 S No 374</t>
  </si>
  <si>
    <t xml:space="preserve">95.29</t>
  </si>
  <si>
    <t xml:space="preserve">Indt 1 S No 482</t>
  </si>
  <si>
    <t xml:space="preserve">GPA 15 S N 244</t>
  </si>
  <si>
    <t xml:space="preserve">SALMETEROL 25 MCG + FLUTICASONE 250 MCG Inhaler</t>
  </si>
  <si>
    <t xml:space="preserve">Indt 1 S No 487</t>
  </si>
  <si>
    <t xml:space="preserve">GPA 2 S N 61</t>
  </si>
  <si>
    <t xml:space="preserve">Rotacaps  Aerocort</t>
  </si>
  <si>
    <t xml:space="preserve">Indt 1 S No 488</t>
  </si>
  <si>
    <t xml:space="preserve">GPA 13 S No 379</t>
  </si>
  <si>
    <t xml:space="preserve">Indt 1 S No 489</t>
  </si>
  <si>
    <t xml:space="preserve">GPA 2 S N 62</t>
  </si>
  <si>
    <t xml:space="preserve">Rotacaps Levosalbutamol  </t>
  </si>
  <si>
    <t xml:space="preserve">Indt 1 S No 490</t>
  </si>
  <si>
    <t xml:space="preserve">GPA 2 S N 176</t>
  </si>
  <si>
    <t xml:space="preserve">Rotacaps Levosalbutamol+ Ipratropium</t>
  </si>
  <si>
    <t xml:space="preserve">Indt 1 S No 491</t>
  </si>
  <si>
    <t xml:space="preserve">GPA 13 S No 380</t>
  </si>
  <si>
    <t xml:space="preserve">2.03</t>
  </si>
  <si>
    <t xml:space="preserve">Indt 1 S No 492</t>
  </si>
  <si>
    <t xml:space="preserve">GPA 2 S N 177</t>
  </si>
  <si>
    <t xml:space="preserve">Rotacaps Tiotropium+Formoterol </t>
  </si>
  <si>
    <t xml:space="preserve">4.85</t>
  </si>
  <si>
    <t xml:space="preserve">Indt 1 S No 493</t>
  </si>
  <si>
    <t xml:space="preserve">GPA 2 S N 63</t>
  </si>
  <si>
    <t xml:space="preserve">Tab Acebrophyllline 100mg+acetylcysteine 600mg</t>
  </si>
  <si>
    <t xml:space="preserve">Indt 1 S No 494</t>
  </si>
  <si>
    <t xml:space="preserve">GPA 1 S N 101</t>
  </si>
  <si>
    <t xml:space="preserve">Acebrophylline SR 200mg Tab</t>
  </si>
  <si>
    <t xml:space="preserve">1.98</t>
  </si>
  <si>
    <t xml:space="preserve">Indt 1 S No 495</t>
  </si>
  <si>
    <t xml:space="preserve">GPA 2 S N 15</t>
  </si>
  <si>
    <t xml:space="preserve">Tab Acetyl Cysteine Effervescent 600mg</t>
  </si>
  <si>
    <t xml:space="preserve">3.34</t>
  </si>
  <si>
    <t xml:space="preserve">Indt 1 S No 496</t>
  </si>
  <si>
    <t xml:space="preserve">GPA 15 S N 342</t>
  </si>
  <si>
    <t xml:space="preserve">Indt 1 S No 497</t>
  </si>
  <si>
    <t xml:space="preserve">GPA 15 S N 6</t>
  </si>
  <si>
    <t xml:space="preserve">COMMON COLD TAB(ANTIHISTAMINICS +PARACETAMOL 500 MG WITHOUT PSEUDO EPHEDRINE)</t>
  </si>
  <si>
    <t xml:space="preserve">.53</t>
  </si>
  <si>
    <t xml:space="preserve">Indt 1 S No 498</t>
  </si>
  <si>
    <t xml:space="preserve">GPA 2 S N 65</t>
  </si>
  <si>
    <t xml:space="preserve">Tab Deriphyllin Retard  300 Mg</t>
  </si>
  <si>
    <t xml:space="preserve">Indt 1 S No 500</t>
  </si>
  <si>
    <t xml:space="preserve">GPA 2 S N 28</t>
  </si>
  <si>
    <t xml:space="preserve">Tab Doxofylline 400 Mg </t>
  </si>
  <si>
    <t xml:space="preserve">1.22</t>
  </si>
  <si>
    <t xml:space="preserve">Indt 1 S No 501</t>
  </si>
  <si>
    <t xml:space="preserve">GPA 13 S No 385</t>
  </si>
  <si>
    <t xml:space="preserve">Indt 1 S No 502</t>
  </si>
  <si>
    <t xml:space="preserve">GPA 2 S N 66</t>
  </si>
  <si>
    <t xml:space="preserve">Tab fexofenadine hydrochloride 120mg</t>
  </si>
  <si>
    <t xml:space="preserve">1.19</t>
  </si>
  <si>
    <t xml:space="preserve">Indt 1 S No  504</t>
  </si>
  <si>
    <t xml:space="preserve">GPA 13 S No 387</t>
  </si>
  <si>
    <t xml:space="preserve">.22</t>
  </si>
  <si>
    <t xml:space="preserve">Indt 1 S No  505</t>
  </si>
  <si>
    <t xml:space="preserve">GPA 13 S No 389</t>
  </si>
  <si>
    <t xml:space="preserve">.82</t>
  </si>
  <si>
    <t xml:space="preserve">Indt 1 S No  506</t>
  </si>
  <si>
    <t xml:space="preserve">GPA 13 S No 390</t>
  </si>
  <si>
    <t xml:space="preserve">TAB MONTELUKAST 10 MG+LEVOCETRIZINE 5MG</t>
  </si>
  <si>
    <t xml:space="preserve">.96</t>
  </si>
  <si>
    <t xml:space="preserve">Indt 1 S No 509</t>
  </si>
  <si>
    <t xml:space="preserve">GPA 13 S No 393</t>
  </si>
  <si>
    <t xml:space="preserve">Indt 1 S No 510</t>
  </si>
  <si>
    <t xml:space="preserve">GPA 1 S N 75</t>
  </si>
  <si>
    <t xml:space="preserve">Etophylline 115 mg and Theophylline 35 mg in slow release form Tab</t>
  </si>
  <si>
    <t xml:space="preserve">Indt 1 S No 511</t>
  </si>
  <si>
    <t xml:space="preserve">GPA 13 S No 394</t>
  </si>
  <si>
    <t xml:space="preserve">INJ ETOPHYLLINE BP 84.7 MG AND THEOPHYLLIN IP 25.3 MG / ML,AMP OF 2ML</t>
  </si>
  <si>
    <t xml:space="preserve">Indt 1 S No 512</t>
  </si>
  <si>
    <t xml:space="preserve">GPA 13 S No 395</t>
  </si>
  <si>
    <t xml:space="preserve">Warren(Indoco)</t>
  </si>
  <si>
    <t xml:space="preserve">22.50</t>
  </si>
  <si>
    <t xml:space="preserve">Indt 1 S No 513</t>
  </si>
  <si>
    <t xml:space="preserve">GPA 15 S N 343</t>
  </si>
  <si>
    <t xml:space="preserve">Glaxo</t>
  </si>
  <si>
    <t xml:space="preserve">10.74</t>
  </si>
  <si>
    <t xml:space="preserve">Indt 1 S No 514</t>
  </si>
  <si>
    <t xml:space="preserve">GPA 13 S No 396</t>
  </si>
  <si>
    <t xml:space="preserve">60.00</t>
  </si>
  <si>
    <t xml:space="preserve">Indt 1 S No 515</t>
  </si>
  <si>
    <t xml:space="preserve">GPA 13 S No 397</t>
  </si>
  <si>
    <t xml:space="preserve">28.75</t>
  </si>
  <si>
    <t xml:space="preserve">Indt 1 S No 516</t>
  </si>
  <si>
    <t xml:space="preserve">GPA 13 S No 398</t>
  </si>
  <si>
    <t xml:space="preserve">Allergan</t>
  </si>
  <si>
    <t xml:space="preserve">213.10</t>
  </si>
  <si>
    <t xml:space="preserve">Indt 1 S No 517</t>
  </si>
  <si>
    <t xml:space="preserve">GPA 13 S No 399</t>
  </si>
  <si>
    <t xml:space="preserve">10.01</t>
  </si>
  <si>
    <t xml:space="preserve">Indt 1 S No 518</t>
  </si>
  <si>
    <t xml:space="preserve">GPA 13 S No 400</t>
  </si>
  <si>
    <t xml:space="preserve">Indt 1 S No 520</t>
  </si>
  <si>
    <t xml:space="preserve">GPA 13 S No 401</t>
  </si>
  <si>
    <t xml:space="preserve">80.00</t>
  </si>
  <si>
    <t xml:space="preserve">Indt 1 S No 521</t>
  </si>
  <si>
    <t xml:space="preserve">GPA 13 S No 402</t>
  </si>
  <si>
    <t xml:space="preserve">12.42</t>
  </si>
  <si>
    <t xml:space="preserve">Indt 1 S No 522</t>
  </si>
  <si>
    <t xml:space="preserve">GPA 13 S No 403</t>
  </si>
  <si>
    <t xml:space="preserve">120.00</t>
  </si>
  <si>
    <t xml:space="preserve">Indt 1 S No 523</t>
  </si>
  <si>
    <t xml:space="preserve">GPA 13 S No 404</t>
  </si>
  <si>
    <t xml:space="preserve">47.90</t>
  </si>
  <si>
    <t xml:space="preserve">Indt 1 S No 524</t>
  </si>
  <si>
    <t xml:space="preserve">GPA 13 S No 405</t>
  </si>
  <si>
    <t xml:space="preserve">9.06</t>
  </si>
  <si>
    <t xml:space="preserve">Indt 1 S No 525</t>
  </si>
  <si>
    <t xml:space="preserve">GPA 13 S No 406</t>
  </si>
  <si>
    <t xml:space="preserve">EYE DROP OFLOXACIN 0.3% BOTTLE OF 5 ML</t>
  </si>
  <si>
    <t xml:space="preserve">Indt 1 S No 527</t>
  </si>
  <si>
    <t xml:space="preserve">GPA 13 S No 407</t>
  </si>
  <si>
    <t xml:space="preserve">Indt 1 S No 528</t>
  </si>
  <si>
    <t xml:space="preserve">GPA 2 S N 68</t>
  </si>
  <si>
    <t xml:space="preserve">Eye Drop Timolol 5mg + Brimonidine 2 Mg </t>
  </si>
  <si>
    <t xml:space="preserve">URSA</t>
  </si>
  <si>
    <t xml:space="preserve">40.00</t>
  </si>
  <si>
    <t xml:space="preserve">Warran(Indoco)</t>
  </si>
  <si>
    <t xml:space="preserve">Indt 1 S No 519</t>
  </si>
  <si>
    <t xml:space="preserve">GPA 1 S N 11</t>
  </si>
  <si>
    <t xml:space="preserve">Dorzolamide (topical) (2%w/v) + Timolol (0.5%w/v)</t>
  </si>
  <si>
    <t xml:space="preserve">82.00</t>
  </si>
  <si>
    <t xml:space="preserve">Indt 1 S No 532</t>
  </si>
  <si>
    <t xml:space="preserve">GPA 13 S No 410</t>
  </si>
  <si>
    <t xml:space="preserve">10.63</t>
  </si>
  <si>
    <t xml:space="preserve">Indt 1 S No 534</t>
  </si>
  <si>
    <t xml:space="preserve">GPA 13 S No 413</t>
  </si>
  <si>
    <t xml:space="preserve">17.72</t>
  </si>
  <si>
    <t xml:space="preserve">Indt 1 S No 536</t>
  </si>
  <si>
    <t xml:space="preserve">GPA 2 S N 69</t>
  </si>
  <si>
    <t xml:space="preserve">Neosporin powder (each g contains polymixin B sulphate 5000 units , zinc bacitracin 400 units and neomycin sulphate 3400 units in water soluble base in sprinkler bottle of 10 gm</t>
  </si>
  <si>
    <t xml:space="preserve">Indt 1 S No 537</t>
  </si>
  <si>
    <t xml:space="preserve">GPA 13 S No 415</t>
  </si>
  <si>
    <t xml:space="preserve">55.00</t>
  </si>
  <si>
    <t xml:space="preserve">Indt 1 S No 538</t>
  </si>
  <si>
    <t xml:space="preserve">GPA 1 S N 112</t>
  </si>
  <si>
    <t xml:space="preserve">19.50</t>
  </si>
  <si>
    <t xml:space="preserve">Indt 1 S No 539</t>
  </si>
  <si>
    <t xml:space="preserve">GPA 15 S N 33</t>
  </si>
  <si>
    <t xml:space="preserve">SILVER SULPHADIAZINE 1% CREAM W/V 15 Gg</t>
  </si>
  <si>
    <t xml:space="preserve">17.27</t>
  </si>
  <si>
    <t xml:space="preserve">Demand 25gm</t>
  </si>
  <si>
    <t xml:space="preserve">Indt 1 S No 540</t>
  </si>
  <si>
    <t xml:space="preserve">GPA 13 S No 417</t>
  </si>
  <si>
    <t xml:space="preserve">11.80</t>
  </si>
  <si>
    <t xml:space="preserve">Indt 1 S No 541</t>
  </si>
  <si>
    <t xml:space="preserve">GPA 13 S No 418</t>
  </si>
  <si>
    <t xml:space="preserve">13.11</t>
  </si>
  <si>
    <t xml:space="preserve">Indt 1 S No 542</t>
  </si>
  <si>
    <t xml:space="preserve">GPA 2 S N 70</t>
  </si>
  <si>
    <t xml:space="preserve">Oint Betamethasone Cream Containing Betamethasone Valerate 0.1% With Salicylic Acid Ip 3.0%  Tube Of 20 Gm</t>
  </si>
  <si>
    <t xml:space="preserve">13.60</t>
  </si>
  <si>
    <t xml:space="preserve">Valerate 0.12%</t>
  </si>
  <si>
    <t xml:space="preserve">Indt 1 S No 543</t>
  </si>
  <si>
    <t xml:space="preserve">GPA 2 S N 71</t>
  </si>
  <si>
    <t xml:space="preserve">Oint Betamethasone dipropionate 0.025% w/w , neomycin 0.5% w/w , clotrimazole 1% w/w cream tube of 20 g</t>
  </si>
  <si>
    <t xml:space="preserve">17.25</t>
  </si>
  <si>
    <t xml:space="preserve">Indt 1 S No 545</t>
  </si>
  <si>
    <t xml:space="preserve">GPA 2 S N 72</t>
  </si>
  <si>
    <t xml:space="preserve">Oint Calamine Lotion </t>
  </si>
  <si>
    <t xml:space="preserve">16.45</t>
  </si>
  <si>
    <t xml:space="preserve">Indt 1 S No 547</t>
  </si>
  <si>
    <t xml:space="preserve">GPA 13 S No 420</t>
  </si>
  <si>
    <t xml:space="preserve">14.10</t>
  </si>
  <si>
    <t xml:space="preserve">Indt 1 S No 549</t>
  </si>
  <si>
    <t xml:space="preserve">GPA 16 S N 48</t>
  </si>
  <si>
    <t xml:space="preserve">OINT FRAMYCETIN SULPHATE CREAM BP 1% TUBE OF 30GMS</t>
  </si>
  <si>
    <t xml:space="preserve">Indt 1 S No 550</t>
  </si>
  <si>
    <t xml:space="preserve">GPA 13 S No 424</t>
  </si>
  <si>
    <t xml:space="preserve">Indt 1 S No 551</t>
  </si>
  <si>
    <t xml:space="preserve">GPA 2 S N 73</t>
  </si>
  <si>
    <t xml:space="preserve">Oint Miconazole nitrate 2 % skin tube of 15 g</t>
  </si>
  <si>
    <t xml:space="preserve">10.35</t>
  </si>
  <si>
    <t xml:space="preserve">Indt 1 S No 552</t>
  </si>
  <si>
    <t xml:space="preserve">GPA 13 S No 426</t>
  </si>
  <si>
    <t xml:space="preserve">14.95</t>
  </si>
  <si>
    <t xml:space="preserve">Indt 1 S No 555</t>
  </si>
  <si>
    <t xml:space="preserve">GPA 13 S No 428</t>
  </si>
  <si>
    <t xml:space="preserve">11.21</t>
  </si>
  <si>
    <t xml:space="preserve">Indt 1 S No 556</t>
  </si>
  <si>
    <t xml:space="preserve">GPA 1 S N 43</t>
  </si>
  <si>
    <t xml:space="preserve">CLOTRIMAZOLE cream 1% Tube of 15 gm</t>
  </si>
  <si>
    <t xml:space="preserve">Indt 1 S No 557</t>
  </si>
  <si>
    <t xml:space="preserve">GPA 1 S N 3</t>
  </si>
  <si>
    <t xml:space="preserve">Antibiotic ointment each gm containing POLYMYXIN B SULPHATE 5000 units, ZINC BACITRACIN 400 units, NEOMYCIN SULPHATE 3400 units 5 gm ointment</t>
  </si>
  <si>
    <t xml:space="preserve">Indt 1 S No 558</t>
  </si>
  <si>
    <t xml:space="preserve">GPA 13 S No 429</t>
  </si>
  <si>
    <t xml:space="preserve">16.52</t>
  </si>
  <si>
    <t xml:space="preserve">Indt 1 S No 559</t>
  </si>
  <si>
    <t xml:space="preserve">GPA 13 S No 430</t>
  </si>
  <si>
    <t xml:space="preserve">Indt 1 S No 560</t>
  </si>
  <si>
    <t xml:space="preserve">GPA 13 S No 431</t>
  </si>
  <si>
    <t xml:space="preserve">H&amp;H</t>
  </si>
  <si>
    <t xml:space="preserve">79.72</t>
  </si>
  <si>
    <t xml:space="preserve">Indt 1 S No 561</t>
  </si>
  <si>
    <t xml:space="preserve">GPA 13 S No 432</t>
  </si>
  <si>
    <t xml:space="preserve">70.91</t>
  </si>
  <si>
    <t xml:space="preserve">Indt 1 S No 562</t>
  </si>
  <si>
    <t xml:space="preserve">GPA 13 S No 433</t>
  </si>
  <si>
    <t xml:space="preserve">Indt 1 S No 565</t>
  </si>
  <si>
    <t xml:space="preserve">GPA 13 S No 436</t>
  </si>
  <si>
    <t xml:space="preserve">Raman&amp;weil</t>
  </si>
  <si>
    <t xml:space="preserve">135.00</t>
  </si>
  <si>
    <t xml:space="preserve">Indt 1 S No  567</t>
  </si>
  <si>
    <t xml:space="preserve">GPA 2 S N 76</t>
  </si>
  <si>
    <t xml:space="preserve">Oint Povidone Iodine 10% (containing Iodine 1%) tube of 10 g</t>
  </si>
  <si>
    <t xml:space="preserve">11.50</t>
  </si>
  <si>
    <t xml:space="preserve">Indt 1 S No 569</t>
  </si>
  <si>
    <t xml:space="preserve">GPA 13 S No 439</t>
  </si>
  <si>
    <t xml:space="preserve">Rsons</t>
  </si>
  <si>
    <t xml:space="preserve">Indt 1 S No 570</t>
  </si>
  <si>
    <t xml:space="preserve">GPA 14 S N 55</t>
  </si>
  <si>
    <t xml:space="preserve">ADHESIVE PLASTER MICROPOROUS TAPE 2 INCHES BOX OF 6</t>
  </si>
  <si>
    <t xml:space="preserve">DMP</t>
  </si>
  <si>
    <t xml:space="preserve">130.00</t>
  </si>
  <si>
    <t xml:space="preserve">Abhishek </t>
  </si>
  <si>
    <t xml:space="preserve">Indt 1 S No 571</t>
  </si>
  <si>
    <t xml:space="preserve">GPA 14 S N 54</t>
  </si>
  <si>
    <t xml:space="preserve">Indt 1 S No 572</t>
  </si>
  <si>
    <t xml:space="preserve">GPA 14 S N 56</t>
  </si>
  <si>
    <t xml:space="preserve">Indt 1 S No 574</t>
  </si>
  <si>
    <t xml:space="preserve">GPA 14 S N 60</t>
  </si>
  <si>
    <t xml:space="preserve">Medis</t>
  </si>
  <si>
    <t xml:space="preserve">57.77</t>
  </si>
  <si>
    <t xml:space="preserve">GR </t>
  </si>
  <si>
    <t xml:space="preserve">Indt 1 S No 575</t>
  </si>
  <si>
    <t xml:space="preserve">GPA 14 S N 116</t>
  </si>
  <si>
    <t xml:space="preserve">Marvel Medi revolution</t>
  </si>
  <si>
    <t xml:space="preserve">58.00</t>
  </si>
  <si>
    <t xml:space="preserve">PALLAVI </t>
  </si>
  <si>
    <t xml:space="preserve">Indt 1 S No 576</t>
  </si>
  <si>
    <t xml:space="preserve">GPA 14 S N 117</t>
  </si>
  <si>
    <t xml:space="preserve">ARM SLING STRAP </t>
  </si>
  <si>
    <t xml:space="preserve">MGRM</t>
  </si>
  <si>
    <t xml:space="preserve">Indt 1 S No 577</t>
  </si>
  <si>
    <t xml:space="preserve">GPA 14 S N 77</t>
  </si>
  <si>
    <t xml:space="preserve">BANDAGE DVT STOCKING-LARGE-XL</t>
  </si>
  <si>
    <t xml:space="preserve">Dr Aedass HC</t>
  </si>
  <si>
    <t xml:space="preserve">350.00</t>
  </si>
  <si>
    <t xml:space="preserve">CHANDRA </t>
  </si>
  <si>
    <t xml:space="preserve">Indt 1 S No 578</t>
  </si>
  <si>
    <t xml:space="preserve">GPA 14 S N 76</t>
  </si>
  <si>
    <t xml:space="preserve">Indt 1 S No 579</t>
  </si>
  <si>
    <t xml:space="preserve">GPA 14 S N 75</t>
  </si>
  <si>
    <t xml:space="preserve">Indt 1 S No 581</t>
  </si>
  <si>
    <t xml:space="preserve">GPA 14 S N 63</t>
  </si>
  <si>
    <t xml:space="preserve">95.00</t>
  </si>
  <si>
    <t xml:space="preserve">Indt 1 S No 582</t>
  </si>
  <si>
    <t xml:space="preserve">GPA 14 S N 65</t>
  </si>
  <si>
    <t xml:space="preserve">BANDAGE OPEN WOVE COMPRESSED:2.5 CM X 4 M pkt of 50</t>
  </si>
  <si>
    <t xml:space="preserve">Swarn singh Khurna &amp; sons</t>
  </si>
  <si>
    <t xml:space="preserve">SWARN SINGH </t>
  </si>
  <si>
    <t xml:space="preserve">Indt 1 S No 583</t>
  </si>
  <si>
    <t xml:space="preserve">GPA 14 S N 67</t>
  </si>
  <si>
    <t xml:space="preserve">BANDAGE OPEN WOVE UNCOMPRESSED:10 CM X 4 M</t>
  </si>
  <si>
    <t xml:space="preserve">Balaji muthu</t>
  </si>
  <si>
    <t xml:space="preserve">Indt 1 S No 584</t>
  </si>
  <si>
    <t xml:space="preserve">GPA 14 S N 66</t>
  </si>
  <si>
    <t xml:space="preserve">BANDAGE OPEN WOVE UNCOMPRESSED:6 CM X 4 M</t>
  </si>
  <si>
    <t xml:space="preserve">5.00</t>
  </si>
  <si>
    <t xml:space="preserve">Indt 1 S No 585</t>
  </si>
  <si>
    <t xml:space="preserve">GPA 14 S N 70</t>
  </si>
  <si>
    <t xml:space="preserve">Indt 1 S No 587</t>
  </si>
  <si>
    <t xml:space="preserve">GPA 14 S N 242</t>
  </si>
  <si>
    <t xml:space="preserve">5.17</t>
  </si>
  <si>
    <t xml:space="preserve">Indt 1 S No 588</t>
  </si>
  <si>
    <t xml:space="preserve">GPA 14 S N 243</t>
  </si>
  <si>
    <t xml:space="preserve">Mais India</t>
  </si>
  <si>
    <t xml:space="preserve">Indt 1 S No 589</t>
  </si>
  <si>
    <t xml:space="preserve">GPA 14 S N 244</t>
  </si>
  <si>
    <t xml:space="preserve">Indt 1 S No 590</t>
  </si>
  <si>
    <t xml:space="preserve">GPA 14 S N 245</t>
  </si>
  <si>
    <t xml:space="preserve">Indt 1 S No 591</t>
  </si>
  <si>
    <t xml:space="preserve">GPA 14 S N 246</t>
  </si>
  <si>
    <t xml:space="preserve">7.00</t>
  </si>
  <si>
    <t xml:space="preserve">Indt 1 S No 596</t>
  </si>
  <si>
    <t xml:space="preserve">GPA 14 S N 61</t>
  </si>
  <si>
    <t xml:space="preserve">BANDAGE CREPE:10 CM pkt of 10</t>
  </si>
  <si>
    <t xml:space="preserve">24.90</t>
  </si>
  <si>
    <t xml:space="preserve">Indt 1 S No 597</t>
  </si>
  <si>
    <t xml:space="preserve">GPA 14 S N 62</t>
  </si>
  <si>
    <t xml:space="preserve">BANDAGE CREPE:15 CM pkt of 10</t>
  </si>
  <si>
    <t xml:space="preserve">36.90</t>
  </si>
  <si>
    <t xml:space="preserve">Indt 1 S No 598</t>
  </si>
  <si>
    <t xml:space="preserve">GPA 14 S N 119</t>
  </si>
  <si>
    <t xml:space="preserve">Indt 1 S No 599</t>
  </si>
  <si>
    <t xml:space="preserve">GPA 14 S N 256</t>
  </si>
  <si>
    <t xml:space="preserve">DISPOSABLE GLOVES SIZE 6 STERILE</t>
  </si>
  <si>
    <t xml:space="preserve">MRK HC</t>
  </si>
  <si>
    <t xml:space="preserve">8.90</t>
  </si>
  <si>
    <t xml:space="preserve">Indt 1 S No 602</t>
  </si>
  <si>
    <t xml:space="preserve">GPA 2 S N 77</t>
  </si>
  <si>
    <t xml:space="preserve">Disposable insulin needles for pen</t>
  </si>
  <si>
    <t xml:space="preserve">HMD</t>
  </si>
  <si>
    <t xml:space="preserve">4.55</t>
  </si>
  <si>
    <t xml:space="preserve">Pallavi</t>
  </si>
  <si>
    <t xml:space="preserve">ABBOTT</t>
  </si>
  <si>
    <t xml:space="preserve">Indt 1 S No 603</t>
  </si>
  <si>
    <t xml:space="preserve">GPA 14 S N 258</t>
  </si>
  <si>
    <t xml:space="preserve">Romsons</t>
  </si>
  <si>
    <t xml:space="preserve">ANAND </t>
  </si>
  <si>
    <t xml:space="preserve">Indt 1 S No 604</t>
  </si>
  <si>
    <t xml:space="preserve">GPA 14 S N 82</t>
  </si>
  <si>
    <t xml:space="preserve">Molnlycke</t>
  </si>
  <si>
    <t xml:space="preserve">48.60</t>
  </si>
  <si>
    <t xml:space="preserve">Indt 1 S No 605</t>
  </si>
  <si>
    <t xml:space="preserve">GPA 14 S N 93</t>
  </si>
  <si>
    <t xml:space="preserve">DRESSING STERILE 4" X 4" BOX OF 50</t>
  </si>
  <si>
    <t xml:space="preserve">22 (Per piece)</t>
  </si>
  <si>
    <t xml:space="preserve">Required four box onley</t>
  </si>
  <si>
    <t xml:space="preserve">Indt 1 S No 606</t>
  </si>
  <si>
    <t xml:space="preserve">GPA 14 S N 83</t>
  </si>
  <si>
    <t xml:space="preserve">Indt 1 S No 607</t>
  </si>
  <si>
    <t xml:space="preserve">GPA 14 S N 121</t>
  </si>
  <si>
    <t xml:space="preserve">128.00</t>
  </si>
  <si>
    <t xml:space="preserve">Indt 1 S No 609</t>
  </si>
  <si>
    <t xml:space="preserve">GPA 14 S N 260</t>
  </si>
  <si>
    <t xml:space="preserve">FIRST AID BAND box of 100</t>
  </si>
  <si>
    <t xml:space="preserve">Indt 1 S No 610</t>
  </si>
  <si>
    <t xml:space="preserve">GPA 14 S N 261</t>
  </si>
  <si>
    <t xml:space="preserve">21.09</t>
  </si>
  <si>
    <t xml:space="preserve">Indt 1 S No 611</t>
  </si>
  <si>
    <t xml:space="preserve">GPA 2 S N 78</t>
  </si>
  <si>
    <t xml:space="preserve">Forearm Sling Large </t>
  </si>
  <si>
    <t xml:space="preserve">Tynor</t>
  </si>
  <si>
    <t xml:space="preserve">121.00</t>
  </si>
  <si>
    <t xml:space="preserve">Indt 1 S No 612</t>
  </si>
  <si>
    <t xml:space="preserve">GPA 14 S N 262</t>
  </si>
  <si>
    <t xml:space="preserve">175.49</t>
  </si>
  <si>
    <t xml:space="preserve">Indt 1 S No 613</t>
  </si>
  <si>
    <t xml:space="preserve">GPA 14 S N 209</t>
  </si>
  <si>
    <t xml:space="preserve">HAND GLOVES SIZE 71/2 PAIR STERILE</t>
  </si>
  <si>
    <t xml:space="preserve">Indt 1 S No 614</t>
  </si>
  <si>
    <t xml:space="preserve">GPA 14 S N 216</t>
  </si>
  <si>
    <t xml:space="preserve">GLOVES,OPERATIONAL,SIZE 8 PAIR</t>
  </si>
  <si>
    <t xml:space="preserve">SPM Medicare</t>
  </si>
  <si>
    <t xml:space="preserve">9.25</t>
  </si>
  <si>
    <t xml:space="preserve">Indt 1 S No 615</t>
  </si>
  <si>
    <t xml:space="preserve">GPA 14 S N 125</t>
  </si>
  <si>
    <t xml:space="preserve">120.50</t>
  </si>
  <si>
    <t xml:space="preserve">VISHAL </t>
  </si>
  <si>
    <t xml:space="preserve">Indt 1 S No 617</t>
  </si>
  <si>
    <t xml:space="preserve">GPA 14 S N 263</t>
  </si>
  <si>
    <t xml:space="preserve">45.00</t>
  </si>
  <si>
    <t xml:space="preserve">Indt 1 S No 618</t>
  </si>
  <si>
    <t xml:space="preserve">GPA 14 S N 264</t>
  </si>
  <si>
    <t xml:space="preserve">Indt 1 S No 619</t>
  </si>
  <si>
    <t xml:space="preserve">GPA 14 S N 265</t>
  </si>
  <si>
    <t xml:space="preserve">Indt 1 S No 620</t>
  </si>
  <si>
    <t xml:space="preserve">GPA 14 S N 266</t>
  </si>
  <si>
    <t xml:space="preserve">Indt 1 S No 621</t>
  </si>
  <si>
    <t xml:space="preserve">GPA 14 S N 126</t>
  </si>
  <si>
    <t xml:space="preserve">300.00</t>
  </si>
  <si>
    <t xml:space="preserve">Indt 1 S No 622</t>
  </si>
  <si>
    <t xml:space="preserve">GPA 14 S N 267</t>
  </si>
  <si>
    <t xml:space="preserve">205.00</t>
  </si>
  <si>
    <t xml:space="preserve">Indt 1 S No 623</t>
  </si>
  <si>
    <t xml:space="preserve">GPA 14 S N 268</t>
  </si>
  <si>
    <t xml:space="preserve">Indt 1 S No 624</t>
  </si>
  <si>
    <t xml:space="preserve">GPA 14 S N 269</t>
  </si>
  <si>
    <t xml:space="preserve">Indt 1 S No 625</t>
  </si>
  <si>
    <t xml:space="preserve">GPA 14 S N 270</t>
  </si>
  <si>
    <t xml:space="preserve">Indt 1 S No 626</t>
  </si>
  <si>
    <t xml:space="preserve">GPA 14 S N 235</t>
  </si>
  <si>
    <t xml:space="preserve">SYRINGE DISPOSABLE, PLASTIC, STERILE, 2ML WITH NEEDLE</t>
  </si>
  <si>
    <t xml:space="preserve">1.53</t>
  </si>
  <si>
    <t xml:space="preserve">Indt 1 S No 627</t>
  </si>
  <si>
    <t xml:space="preserve">GPA 14 S N 236</t>
  </si>
  <si>
    <t xml:space="preserve">SYRINGE DISPOSABLE, PLASTIC, STERILE, 5ML WITH NEEDLE</t>
  </si>
  <si>
    <t xml:space="preserve">Lifelong</t>
  </si>
  <si>
    <t xml:space="preserve">Indt 1 S No 628</t>
  </si>
  <si>
    <t xml:space="preserve">GPA 14 S N 237</t>
  </si>
  <si>
    <t xml:space="preserve">SYRINGE DISPOSABLE, PLASTIC, STERILE, 10ML WITH NEEDLE</t>
  </si>
  <si>
    <t xml:space="preserve">3.10</t>
  </si>
  <si>
    <t xml:space="preserve">Indt 1 S No 629</t>
  </si>
  <si>
    <t xml:space="preserve">GPA 14 S N 238</t>
  </si>
  <si>
    <t xml:space="preserve">SYRINGE DISPOSABLE, PLASTIC, STERILE, 20ML</t>
  </si>
  <si>
    <t xml:space="preserve">7.06</t>
  </si>
  <si>
    <t xml:space="preserve">Indt 1 S No 630</t>
  </si>
  <si>
    <t xml:space="preserve">GPA 14 S N 273</t>
  </si>
  <si>
    <t xml:space="preserve">160.00</t>
  </si>
  <si>
    <t xml:space="preserve">Indt 1 S No 632</t>
  </si>
  <si>
    <t xml:space="preserve">GPA 14 S N 275</t>
  </si>
  <si>
    <t xml:space="preserve">Indt 1 S No 633</t>
  </si>
  <si>
    <t xml:space="preserve">GPA 13 S No 441</t>
  </si>
  <si>
    <t xml:space="preserve">6.67</t>
  </si>
  <si>
    <t xml:space="preserve">Indt 1 S No 634</t>
  </si>
  <si>
    <t xml:space="preserve">GPA 13 S No 442</t>
  </si>
  <si>
    <t xml:space="preserve">Indt 1 S No 637</t>
  </si>
  <si>
    <t xml:space="preserve">GPA 2 S N 118</t>
  </si>
  <si>
    <t xml:space="preserve">Tab Colchicine 0.5 Mg</t>
  </si>
  <si>
    <t xml:space="preserve">2.26</t>
  </si>
  <si>
    <t xml:space="preserve">Indt 1 S No 638</t>
  </si>
  <si>
    <t xml:space="preserve">GPA 1 S N 27</t>
  </si>
  <si>
    <t xml:space="preserve">Tab Darifenacin15 mg 
 </t>
  </si>
  <si>
    <t xml:space="preserve">24.29</t>
  </si>
  <si>
    <t xml:space="preserve">Indt 1 S No 639</t>
  </si>
  <si>
    <t xml:space="preserve">GPA 15 S N 15</t>
  </si>
  <si>
    <t xml:space="preserve">TAB PENTOXYPHYLLIN 400 MG</t>
  </si>
  <si>
    <t xml:space="preserve">sanofi</t>
  </si>
  <si>
    <t xml:space="preserve">2.43</t>
  </si>
  <si>
    <t xml:space="preserve">Indt 1 S No 640</t>
  </si>
  <si>
    <t xml:space="preserve">GPA 13 S No 444</t>
  </si>
  <si>
    <t xml:space="preserve">TAB SERRATIOPEPTIDASE 5 MG          ( Pack of 100 Nos)</t>
  </si>
  <si>
    <t xml:space="preserve">Indt 1 S No 641</t>
  </si>
  <si>
    <t xml:space="preserve">GPA 13 S No 445</t>
  </si>
  <si>
    <t xml:space="preserve">TAB SERRATIOPEPTIDASE 10 MG         ( Pack of 100 Nos)</t>
  </si>
  <si>
    <t xml:space="preserve">Indt 1 S No 642</t>
  </si>
  <si>
    <t xml:space="preserve">GPA 2 S N 80</t>
  </si>
  <si>
    <t xml:space="preserve">Tab Solifenacin 5 Mg </t>
  </si>
  <si>
    <t xml:space="preserve">2.80</t>
  </si>
  <si>
    <t xml:space="preserve">Indt 1 S No 643</t>
  </si>
  <si>
    <t xml:space="preserve">GPA 14 S N 276</t>
  </si>
  <si>
    <t xml:space="preserve">THORACOLUMBOSACRAL ARTHOSES BACK BRACE </t>
  </si>
  <si>
    <t xml:space="preserve">600.00</t>
  </si>
  <si>
    <t xml:space="preserve">Indt 1 S No 644</t>
  </si>
  <si>
    <t xml:space="preserve">GPA 13 S No 446</t>
  </si>
  <si>
    <t xml:space="preserve">Indt 1 S No 646</t>
  </si>
  <si>
    <t xml:space="preserve">GPA 13 S No 448</t>
  </si>
  <si>
    <t xml:space="preserve">TAB FEBUXOSTAT 80 MG (Pack of 100)</t>
  </si>
  <si>
    <t xml:space="preserve">Indt 1 S No 647</t>
  </si>
  <si>
    <t xml:space="preserve">GPA 1 S N 95</t>
  </si>
  <si>
    <t xml:space="preserve">Gauze surgical, open wove, unmedicated: 60 cm wide</t>
  </si>
  <si>
    <t xml:space="preserve">METRES</t>
  </si>
  <si>
    <t xml:space="preserve">Balaji Muthu</t>
  </si>
  <si>
    <t xml:space="preserve">Indt 1 S No 648</t>
  </si>
  <si>
    <t xml:space="preserve">GPA 1 S N 96</t>
  </si>
  <si>
    <t xml:space="preserve">Gauze surgical, open wove, unmedicated: 60 cm x 3 metres packet</t>
  </si>
  <si>
    <t xml:space="preserve">Swarn Singh Kurana Sons</t>
  </si>
  <si>
    <t xml:space="preserve">19.45</t>
  </si>
  <si>
    <t xml:space="preserve">SWARN </t>
  </si>
  <si>
    <t xml:space="preserve">Indt 1 S No 650</t>
  </si>
  <si>
    <t xml:space="preserve">GPA 1 S N 1</t>
  </si>
  <si>
    <t xml:space="preserve">Adult Diaper (S,M,L,XL, XXL)</t>
  </si>
  <si>
    <t xml:space="preserve">Lifeline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</si>
</sst>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0"/>
    <numFmt numFmtId="167" formatCode="0%"/>
    <numFmt numFmtId="168" formatCode="0.0"/>
    <numFmt numFmtId="169" formatCode="0"/>
    <numFmt numFmtId="170" formatCode="D\-MMM\-YYYY"/>
  </numFmts>
  <fonts count="11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0"/>
      <charset val="1"/>
    </font>
    <font>
      <b val="true"/>
      <i val="true"/>
      <sz val="11"/>
      <name val="Arial"/>
      <family val="0"/>
      <charset val="1"/>
    </font>
    <font>
      <sz val="11"/>
      <name val="Arial"/>
      <family val="0"/>
      <charset val="1"/>
    </font>
    <font>
      <sz val="10"/>
      <name val="Calibri"/>
      <family val="0"/>
      <charset val="1"/>
    </font>
    <font>
      <sz val="9"/>
      <name val="Calibri"/>
      <family val="0"/>
      <charset val="1"/>
    </font>
    <font>
      <sz val="10"/>
      <name val="Arial"/>
      <family val="0"/>
      <charset val="1"/>
    </font>
    <font>
      <sz val="12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7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7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7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8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7" fillId="2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9" fontId="7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0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0" fontId="7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1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4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8.84375" defaultRowHeight="15" zeroHeight="false" outlineLevelRow="0" outlineLevelCol="0"/>
  <cols>
    <col collapsed="false" customWidth="false" hidden="false" outlineLevel="0" max="2" min="1" style="1" width="8.85"/>
    <col collapsed="false" customWidth="true" hidden="false" outlineLevel="0" max="3" min="3" style="1" width="59.17"/>
    <col collapsed="false" customWidth="false" hidden="false" outlineLevel="0" max="256" min="4" style="1" width="8.85"/>
  </cols>
  <sheetData>
    <row r="1" customFormat="false" ht="3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</row>
    <row r="2" customFormat="false" ht="26.6" hidden="false" customHeight="true" outlineLevel="0" collapsed="false">
      <c r="A2" s="4" t="n">
        <v>1</v>
      </c>
      <c r="B2" s="5" t="s">
        <v>5</v>
      </c>
      <c r="C2" s="6" t="s">
        <v>6</v>
      </c>
      <c r="D2" s="7" t="s">
        <v>7</v>
      </c>
      <c r="E2" s="8" t="n">
        <v>630</v>
      </c>
      <c r="F2" s="9"/>
      <c r="G2" s="10"/>
    </row>
    <row r="3" customFormat="false" ht="26.6" hidden="false" customHeight="true" outlineLevel="0" collapsed="false">
      <c r="A3" s="4" t="n">
        <v>2</v>
      </c>
      <c r="B3" s="5" t="s">
        <v>8</v>
      </c>
      <c r="C3" s="6" t="s">
        <v>9</v>
      </c>
      <c r="D3" s="7" t="s">
        <v>7</v>
      </c>
      <c r="E3" s="8" t="n">
        <v>180</v>
      </c>
      <c r="F3" s="9"/>
      <c r="G3" s="10"/>
    </row>
    <row r="4" customFormat="false" ht="26.6" hidden="false" customHeight="true" outlineLevel="0" collapsed="false">
      <c r="A4" s="4" t="n">
        <v>3</v>
      </c>
      <c r="B4" s="5" t="s">
        <v>10</v>
      </c>
      <c r="C4" s="6" t="s">
        <v>11</v>
      </c>
      <c r="D4" s="7" t="s">
        <v>12</v>
      </c>
      <c r="E4" s="8" t="n">
        <v>90</v>
      </c>
      <c r="F4" s="11"/>
      <c r="G4" s="11"/>
    </row>
    <row r="5" customFormat="false" ht="26.6" hidden="false" customHeight="true" outlineLevel="0" collapsed="false">
      <c r="A5" s="4" t="n">
        <v>4</v>
      </c>
      <c r="B5" s="5" t="s">
        <v>13</v>
      </c>
      <c r="C5" s="6" t="s">
        <v>14</v>
      </c>
      <c r="D5" s="7" t="s">
        <v>7</v>
      </c>
      <c r="E5" s="12" t="n">
        <v>180</v>
      </c>
      <c r="F5" s="13"/>
      <c r="G5" s="14"/>
    </row>
    <row r="6" customFormat="false" ht="26.6" hidden="false" customHeight="true" outlineLevel="0" collapsed="false">
      <c r="A6" s="4" t="n">
        <v>5</v>
      </c>
      <c r="B6" s="5" t="s">
        <v>15</v>
      </c>
      <c r="C6" s="6" t="s">
        <v>16</v>
      </c>
      <c r="D6" s="7" t="s">
        <v>17</v>
      </c>
      <c r="E6" s="12" t="n">
        <v>90</v>
      </c>
      <c r="F6" s="13"/>
      <c r="G6" s="14"/>
    </row>
    <row r="7" customFormat="false" ht="26.6" hidden="false" customHeight="true" outlineLevel="0" collapsed="false">
      <c r="A7" s="4" t="n">
        <v>6</v>
      </c>
      <c r="B7" s="5" t="s">
        <v>18</v>
      </c>
      <c r="C7" s="6" t="s">
        <v>19</v>
      </c>
      <c r="D7" s="7" t="s">
        <v>7</v>
      </c>
      <c r="E7" s="12" t="n">
        <v>90</v>
      </c>
      <c r="F7" s="13"/>
      <c r="G7" s="14"/>
    </row>
    <row r="8" customFormat="false" ht="26.6" hidden="false" customHeight="true" outlineLevel="0" collapsed="false">
      <c r="A8" s="4" t="n">
        <v>7</v>
      </c>
      <c r="B8" s="5" t="s">
        <v>20</v>
      </c>
      <c r="C8" s="6" t="s">
        <v>21</v>
      </c>
      <c r="D8" s="7" t="s">
        <v>12</v>
      </c>
      <c r="E8" s="12" t="n">
        <v>90</v>
      </c>
      <c r="F8" s="13"/>
      <c r="G8" s="14"/>
    </row>
    <row r="9" customFormat="false" ht="26.6" hidden="false" customHeight="true" outlineLevel="0" collapsed="false">
      <c r="A9" s="4" t="n">
        <v>8</v>
      </c>
      <c r="B9" s="5" t="s">
        <v>22</v>
      </c>
      <c r="C9" s="6" t="s">
        <v>23</v>
      </c>
      <c r="D9" s="7" t="s">
        <v>12</v>
      </c>
      <c r="E9" s="8" t="n">
        <v>720</v>
      </c>
      <c r="F9" s="15"/>
      <c r="G9" s="15"/>
    </row>
    <row r="10" customFormat="false" ht="26.6" hidden="false" customHeight="true" outlineLevel="0" collapsed="false">
      <c r="A10" s="4" t="n">
        <v>9</v>
      </c>
      <c r="B10" s="5" t="s">
        <v>24</v>
      </c>
      <c r="C10" s="6" t="s">
        <v>25</v>
      </c>
      <c r="D10" s="7" t="s">
        <v>26</v>
      </c>
      <c r="E10" s="8" t="n">
        <v>321</v>
      </c>
      <c r="F10" s="16"/>
      <c r="G10" s="16"/>
    </row>
    <row r="11" customFormat="false" ht="26.6" hidden="false" customHeight="true" outlineLevel="0" collapsed="false">
      <c r="A11" s="4" t="n">
        <v>10</v>
      </c>
      <c r="B11" s="5" t="s">
        <v>27</v>
      </c>
      <c r="C11" s="6" t="s">
        <v>28</v>
      </c>
      <c r="D11" s="7" t="s">
        <v>26</v>
      </c>
      <c r="E11" s="8" t="n">
        <v>690</v>
      </c>
      <c r="F11" s="16"/>
      <c r="G11" s="16"/>
    </row>
    <row r="12" customFormat="false" ht="26.6" hidden="false" customHeight="true" outlineLevel="0" collapsed="false">
      <c r="A12" s="4" t="n">
        <v>11</v>
      </c>
      <c r="B12" s="5" t="s">
        <v>29</v>
      </c>
      <c r="C12" s="6" t="s">
        <v>30</v>
      </c>
      <c r="D12" s="7" t="s">
        <v>26</v>
      </c>
      <c r="E12" s="8" t="n">
        <v>270</v>
      </c>
      <c r="F12" s="16"/>
      <c r="G12" s="16"/>
    </row>
    <row r="13" customFormat="false" ht="26.6" hidden="false" customHeight="true" outlineLevel="0" collapsed="false">
      <c r="A13" s="4" t="n">
        <v>12</v>
      </c>
      <c r="B13" s="5" t="s">
        <v>31</v>
      </c>
      <c r="C13" s="6" t="s">
        <v>32</v>
      </c>
      <c r="D13" s="7" t="s">
        <v>12</v>
      </c>
      <c r="E13" s="8" t="n">
        <v>213</v>
      </c>
      <c r="F13" s="16"/>
      <c r="G13" s="16"/>
    </row>
    <row r="14" customFormat="false" ht="26.6" hidden="false" customHeight="true" outlineLevel="0" collapsed="false">
      <c r="A14" s="4" t="n">
        <v>13</v>
      </c>
      <c r="B14" s="5" t="s">
        <v>33</v>
      </c>
      <c r="C14" s="6" t="s">
        <v>34</v>
      </c>
      <c r="D14" s="7" t="s">
        <v>26</v>
      </c>
      <c r="E14" s="8" t="n">
        <v>66</v>
      </c>
      <c r="F14" s="3"/>
      <c r="G14" s="3"/>
    </row>
    <row r="15" customFormat="false" ht="26.6" hidden="false" customHeight="true" outlineLevel="0" collapsed="false">
      <c r="A15" s="4" t="n">
        <v>14</v>
      </c>
      <c r="B15" s="5" t="s">
        <v>35</v>
      </c>
      <c r="C15" s="6" t="s">
        <v>36</v>
      </c>
      <c r="D15" s="7" t="s">
        <v>37</v>
      </c>
      <c r="E15" s="12" t="n">
        <v>9</v>
      </c>
      <c r="F15" s="13"/>
      <c r="G15" s="14"/>
    </row>
    <row r="16" customFormat="false" ht="26.6" hidden="false" customHeight="true" outlineLevel="0" collapsed="false">
      <c r="A16" s="4" t="n">
        <v>15</v>
      </c>
      <c r="B16" s="5" t="s">
        <v>38</v>
      </c>
      <c r="C16" s="6" t="s">
        <v>39</v>
      </c>
      <c r="D16" s="7" t="s">
        <v>40</v>
      </c>
      <c r="E16" s="8" t="n">
        <v>123</v>
      </c>
      <c r="F16" s="11"/>
      <c r="G16" s="11"/>
    </row>
    <row r="17" customFormat="false" ht="26.6" hidden="false" customHeight="true" outlineLevel="0" collapsed="false">
      <c r="A17" s="4" t="n">
        <v>16</v>
      </c>
      <c r="B17" s="5" t="s">
        <v>41</v>
      </c>
      <c r="C17" s="6" t="s">
        <v>42</v>
      </c>
      <c r="D17" s="7" t="s">
        <v>26</v>
      </c>
      <c r="E17" s="12" t="n">
        <v>156</v>
      </c>
      <c r="F17" s="13"/>
      <c r="G17" s="14"/>
    </row>
    <row r="18" customFormat="false" ht="28.5" hidden="false" customHeight="true" outlineLevel="0" collapsed="false">
      <c r="A18" s="4" t="n">
        <v>17</v>
      </c>
      <c r="B18" s="5" t="s">
        <v>43</v>
      </c>
      <c r="C18" s="6" t="s">
        <v>44</v>
      </c>
      <c r="D18" s="7" t="s">
        <v>40</v>
      </c>
      <c r="E18" s="8" t="n">
        <v>360</v>
      </c>
      <c r="F18" s="15"/>
      <c r="G18" s="15"/>
    </row>
    <row r="19" customFormat="false" ht="26.6" hidden="false" customHeight="true" outlineLevel="0" collapsed="false">
      <c r="A19" s="4" t="n">
        <v>18</v>
      </c>
      <c r="B19" s="5" t="s">
        <v>45</v>
      </c>
      <c r="C19" s="6" t="s">
        <v>46</v>
      </c>
      <c r="D19" s="7" t="s">
        <v>40</v>
      </c>
      <c r="E19" s="8" t="n">
        <v>12</v>
      </c>
      <c r="F19" s="16"/>
      <c r="G19" s="16"/>
    </row>
    <row r="20" customFormat="false" ht="26.6" hidden="false" customHeight="true" outlineLevel="0" collapsed="false">
      <c r="A20" s="4" t="n">
        <v>19</v>
      </c>
      <c r="B20" s="5" t="s">
        <v>47</v>
      </c>
      <c r="C20" s="6" t="s">
        <v>48</v>
      </c>
      <c r="D20" s="7" t="s">
        <v>37</v>
      </c>
      <c r="E20" s="8" t="n">
        <v>9</v>
      </c>
      <c r="F20" s="16"/>
      <c r="G20" s="16"/>
    </row>
    <row r="21" customFormat="false" ht="26.6" hidden="false" customHeight="true" outlineLevel="0" collapsed="false">
      <c r="A21" s="4" t="n">
        <v>20</v>
      </c>
      <c r="B21" s="5" t="s">
        <v>49</v>
      </c>
      <c r="C21" s="6" t="s">
        <v>50</v>
      </c>
      <c r="D21" s="7" t="s">
        <v>26</v>
      </c>
      <c r="E21" s="8" t="n">
        <v>90</v>
      </c>
      <c r="F21" s="16"/>
      <c r="G21" s="16"/>
    </row>
    <row r="22" customFormat="false" ht="26.6" hidden="false" customHeight="true" outlineLevel="0" collapsed="false">
      <c r="A22" s="4" t="n">
        <v>21</v>
      </c>
      <c r="B22" s="5" t="s">
        <v>51</v>
      </c>
      <c r="C22" s="6" t="s">
        <v>52</v>
      </c>
      <c r="D22" s="7" t="s">
        <v>40</v>
      </c>
      <c r="E22" s="4" t="n">
        <v>36</v>
      </c>
      <c r="F22" s="3"/>
      <c r="G22" s="3"/>
    </row>
    <row r="23" customFormat="false" ht="28.5" hidden="false" customHeight="true" outlineLevel="0" collapsed="false">
      <c r="A23" s="4" t="n">
        <v>22</v>
      </c>
      <c r="B23" s="5" t="s">
        <v>53</v>
      </c>
      <c r="C23" s="6" t="s">
        <v>54</v>
      </c>
      <c r="D23" s="7" t="s">
        <v>40</v>
      </c>
      <c r="E23" s="4" t="n">
        <v>9</v>
      </c>
      <c r="F23" s="13"/>
      <c r="G23" s="14"/>
    </row>
    <row r="24" customFormat="false" ht="28.5" hidden="false" customHeight="true" outlineLevel="0" collapsed="false">
      <c r="A24" s="4" t="n">
        <v>23</v>
      </c>
      <c r="B24" s="5" t="s">
        <v>55</v>
      </c>
      <c r="C24" s="6" t="s">
        <v>56</v>
      </c>
      <c r="D24" s="7" t="s">
        <v>40</v>
      </c>
      <c r="E24" s="4" t="n">
        <v>9</v>
      </c>
      <c r="F24" s="13"/>
      <c r="G24" s="14"/>
    </row>
    <row r="25" customFormat="false" ht="28.5" hidden="false" customHeight="true" outlineLevel="0" collapsed="false">
      <c r="A25" s="4" t="n">
        <v>24</v>
      </c>
      <c r="B25" s="5" t="s">
        <v>57</v>
      </c>
      <c r="C25" s="6" t="s">
        <v>58</v>
      </c>
      <c r="D25" s="7" t="s">
        <v>40</v>
      </c>
      <c r="E25" s="4" t="n">
        <v>3</v>
      </c>
      <c r="F25" s="11"/>
      <c r="G25" s="11"/>
    </row>
    <row r="26" customFormat="false" ht="28.5" hidden="false" customHeight="true" outlineLevel="0" collapsed="false">
      <c r="A26" s="4" t="n">
        <v>25</v>
      </c>
      <c r="B26" s="5" t="s">
        <v>59</v>
      </c>
      <c r="C26" s="6" t="s">
        <v>60</v>
      </c>
      <c r="D26" s="7" t="s">
        <v>12</v>
      </c>
      <c r="E26" s="4" t="n">
        <v>900</v>
      </c>
      <c r="F26" s="13"/>
      <c r="G26" s="14"/>
    </row>
    <row r="27" customFormat="false" ht="28.5" hidden="false" customHeight="true" outlineLevel="0" collapsed="false">
      <c r="A27" s="4" t="n">
        <v>26</v>
      </c>
      <c r="B27" s="5" t="s">
        <v>61</v>
      </c>
      <c r="C27" s="6" t="s">
        <v>62</v>
      </c>
      <c r="D27" s="7" t="s">
        <v>12</v>
      </c>
      <c r="E27" s="4" t="n">
        <v>3</v>
      </c>
      <c r="F27" s="17" t="s">
        <v>63</v>
      </c>
      <c r="G27" s="18" t="s">
        <v>64</v>
      </c>
    </row>
    <row r="28" customFormat="false" ht="26.6" hidden="false" customHeight="true" outlineLevel="0" collapsed="false">
      <c r="A28" s="4" t="n">
        <v>27</v>
      </c>
      <c r="B28" s="5" t="s">
        <v>65</v>
      </c>
      <c r="C28" s="6" t="s">
        <v>66</v>
      </c>
      <c r="D28" s="7" t="s">
        <v>12</v>
      </c>
      <c r="E28" s="8" t="n">
        <v>720</v>
      </c>
      <c r="F28" s="15"/>
      <c r="G28" s="15"/>
    </row>
    <row r="29" customFormat="false" ht="26.6" hidden="false" customHeight="true" outlineLevel="0" collapsed="false">
      <c r="A29" s="4" t="n">
        <v>28</v>
      </c>
      <c r="B29" s="5" t="s">
        <v>67</v>
      </c>
      <c r="C29" s="6" t="s">
        <v>68</v>
      </c>
      <c r="D29" s="7" t="s">
        <v>12</v>
      </c>
      <c r="E29" s="8" t="n">
        <v>600</v>
      </c>
      <c r="F29" s="16"/>
      <c r="G29" s="16"/>
    </row>
    <row r="30" customFormat="false" ht="26.6" hidden="false" customHeight="true" outlineLevel="0" collapsed="false">
      <c r="A30" s="4" t="n">
        <v>29</v>
      </c>
      <c r="B30" s="5" t="s">
        <v>69</v>
      </c>
      <c r="C30" s="6" t="s">
        <v>70</v>
      </c>
      <c r="D30" s="7" t="s">
        <v>12</v>
      </c>
      <c r="E30" s="8" t="n">
        <v>930</v>
      </c>
      <c r="F30" s="16"/>
      <c r="G30" s="16"/>
    </row>
    <row r="31" customFormat="false" ht="26.6" hidden="false" customHeight="true" outlineLevel="0" collapsed="false">
      <c r="A31" s="4" t="n">
        <v>30</v>
      </c>
      <c r="B31" s="5" t="s">
        <v>71</v>
      </c>
      <c r="C31" s="6" t="s">
        <v>72</v>
      </c>
      <c r="D31" s="7" t="s">
        <v>12</v>
      </c>
      <c r="E31" s="8" t="n">
        <v>180</v>
      </c>
      <c r="F31" s="16"/>
      <c r="G31" s="16"/>
    </row>
    <row r="32" customFormat="false" ht="26.6" hidden="false" customHeight="true" outlineLevel="0" collapsed="false">
      <c r="A32" s="4" t="n">
        <v>31</v>
      </c>
      <c r="B32" s="5" t="s">
        <v>73</v>
      </c>
      <c r="C32" s="6" t="s">
        <v>74</v>
      </c>
      <c r="D32" s="7" t="s">
        <v>12</v>
      </c>
      <c r="E32" s="8" t="n">
        <v>900</v>
      </c>
      <c r="F32" s="16"/>
      <c r="G32" s="16"/>
    </row>
    <row r="33" customFormat="false" ht="26.6" hidden="false" customHeight="true" outlineLevel="0" collapsed="false">
      <c r="A33" s="4" t="n">
        <v>32</v>
      </c>
      <c r="B33" s="5" t="s">
        <v>75</v>
      </c>
      <c r="C33" s="6" t="s">
        <v>76</v>
      </c>
      <c r="D33" s="7" t="s">
        <v>12</v>
      </c>
      <c r="E33" s="8" t="n">
        <v>1080</v>
      </c>
      <c r="F33" s="16"/>
      <c r="G33" s="16"/>
    </row>
    <row r="34" customFormat="false" ht="26.6" hidden="false" customHeight="true" outlineLevel="0" collapsed="false">
      <c r="A34" s="4" t="n">
        <v>33</v>
      </c>
      <c r="B34" s="5" t="s">
        <v>77</v>
      </c>
      <c r="C34" s="6" t="s">
        <v>78</v>
      </c>
      <c r="D34" s="7" t="s">
        <v>12</v>
      </c>
      <c r="E34" s="8" t="n">
        <v>720</v>
      </c>
      <c r="F34" s="16"/>
      <c r="G34" s="16"/>
    </row>
    <row r="35" customFormat="false" ht="26.6" hidden="false" customHeight="true" outlineLevel="0" collapsed="false">
      <c r="A35" s="4" t="n">
        <v>34</v>
      </c>
      <c r="B35" s="5" t="s">
        <v>79</v>
      </c>
      <c r="C35" s="6" t="s">
        <v>80</v>
      </c>
      <c r="D35" s="7" t="s">
        <v>12</v>
      </c>
      <c r="E35" s="8" t="n">
        <v>90</v>
      </c>
      <c r="F35" s="16"/>
      <c r="G35" s="16"/>
    </row>
    <row r="36" customFormat="false" ht="26.6" hidden="false" customHeight="true" outlineLevel="0" collapsed="false">
      <c r="A36" s="4" t="n">
        <v>35</v>
      </c>
      <c r="B36" s="5" t="s">
        <v>81</v>
      </c>
      <c r="C36" s="6" t="s">
        <v>82</v>
      </c>
      <c r="D36" s="7" t="s">
        <v>12</v>
      </c>
      <c r="E36" s="8" t="n">
        <v>1980</v>
      </c>
      <c r="F36" s="16"/>
      <c r="G36" s="16"/>
    </row>
    <row r="37" customFormat="false" ht="26.6" hidden="false" customHeight="true" outlineLevel="0" collapsed="false">
      <c r="A37" s="4" t="n">
        <v>36</v>
      </c>
      <c r="B37" s="5" t="s">
        <v>83</v>
      </c>
      <c r="C37" s="6" t="s">
        <v>84</v>
      </c>
      <c r="D37" s="7" t="s">
        <v>12</v>
      </c>
      <c r="E37" s="8" t="n">
        <v>3000</v>
      </c>
      <c r="F37" s="16"/>
      <c r="G37" s="16"/>
    </row>
    <row r="38" customFormat="false" ht="26.6" hidden="false" customHeight="true" outlineLevel="0" collapsed="false">
      <c r="A38" s="4" t="n">
        <v>37</v>
      </c>
      <c r="B38" s="5" t="s">
        <v>85</v>
      </c>
      <c r="C38" s="6" t="s">
        <v>86</v>
      </c>
      <c r="D38" s="7" t="s">
        <v>12</v>
      </c>
      <c r="E38" s="8" t="n">
        <v>660</v>
      </c>
      <c r="F38" s="16"/>
      <c r="G38" s="16"/>
    </row>
    <row r="39" customFormat="false" ht="26.6" hidden="false" customHeight="true" outlineLevel="0" collapsed="false">
      <c r="A39" s="4" t="n">
        <v>38</v>
      </c>
      <c r="B39" s="5" t="s">
        <v>87</v>
      </c>
      <c r="C39" s="6" t="s">
        <v>88</v>
      </c>
      <c r="D39" s="7" t="s">
        <v>12</v>
      </c>
      <c r="E39" s="8" t="n">
        <v>4800</v>
      </c>
      <c r="F39" s="16"/>
      <c r="G39" s="16"/>
    </row>
    <row r="40" customFormat="false" ht="26.6" hidden="false" customHeight="true" outlineLevel="0" collapsed="false">
      <c r="A40" s="4" t="n">
        <v>39</v>
      </c>
      <c r="B40" s="5" t="s">
        <v>89</v>
      </c>
      <c r="C40" s="6" t="s">
        <v>90</v>
      </c>
      <c r="D40" s="7" t="s">
        <v>12</v>
      </c>
      <c r="E40" s="8" t="n">
        <v>3300</v>
      </c>
      <c r="F40" s="16"/>
      <c r="G40" s="16"/>
    </row>
    <row r="41" customFormat="false" ht="26.6" hidden="false" customHeight="true" outlineLevel="0" collapsed="false">
      <c r="A41" s="4" t="n">
        <v>40</v>
      </c>
      <c r="B41" s="5" t="s">
        <v>91</v>
      </c>
      <c r="C41" s="6" t="s">
        <v>92</v>
      </c>
      <c r="D41" s="7" t="s">
        <v>12</v>
      </c>
      <c r="E41" s="8" t="n">
        <v>3840</v>
      </c>
      <c r="F41" s="16"/>
      <c r="G41" s="16"/>
    </row>
    <row r="42" customFormat="false" ht="26.6" hidden="false" customHeight="true" outlineLevel="0" collapsed="false">
      <c r="A42" s="4" t="n">
        <v>41</v>
      </c>
      <c r="B42" s="5" t="s">
        <v>93</v>
      </c>
      <c r="C42" s="6" t="s">
        <v>94</v>
      </c>
      <c r="D42" s="7" t="s">
        <v>12</v>
      </c>
      <c r="E42" s="8" t="n">
        <v>180</v>
      </c>
      <c r="F42" s="16"/>
      <c r="G42" s="16"/>
    </row>
    <row r="43" customFormat="false" ht="26.6" hidden="false" customHeight="true" outlineLevel="0" collapsed="false">
      <c r="A43" s="4" t="n">
        <v>42</v>
      </c>
      <c r="B43" s="5" t="s">
        <v>95</v>
      </c>
      <c r="C43" s="6" t="s">
        <v>96</v>
      </c>
      <c r="D43" s="7" t="s">
        <v>12</v>
      </c>
      <c r="E43" s="8" t="n">
        <v>1260</v>
      </c>
      <c r="F43" s="3"/>
      <c r="G43" s="3"/>
    </row>
    <row r="44" customFormat="false" ht="26.6" hidden="false" customHeight="true" outlineLevel="0" collapsed="false">
      <c r="A44" s="4" t="n">
        <v>43</v>
      </c>
      <c r="B44" s="5" t="s">
        <v>97</v>
      </c>
      <c r="C44" s="6" t="s">
        <v>98</v>
      </c>
      <c r="D44" s="7" t="s">
        <v>12</v>
      </c>
      <c r="E44" s="12" t="n">
        <v>360</v>
      </c>
      <c r="F44" s="13"/>
      <c r="G44" s="14"/>
    </row>
    <row r="45" customFormat="false" ht="26.6" hidden="false" customHeight="true" outlineLevel="0" collapsed="false">
      <c r="A45" s="4" t="n">
        <v>44</v>
      </c>
      <c r="B45" s="5" t="s">
        <v>99</v>
      </c>
      <c r="C45" s="6" t="s">
        <v>100</v>
      </c>
      <c r="D45" s="7" t="s">
        <v>12</v>
      </c>
      <c r="E45" s="8" t="n">
        <v>15</v>
      </c>
      <c r="F45" s="15"/>
      <c r="G45" s="15"/>
    </row>
    <row r="46" customFormat="false" ht="26.6" hidden="false" customHeight="true" outlineLevel="0" collapsed="false">
      <c r="A46" s="4" t="n">
        <v>45</v>
      </c>
      <c r="B46" s="5" t="s">
        <v>101</v>
      </c>
      <c r="C46" s="6" t="s">
        <v>102</v>
      </c>
      <c r="D46" s="7" t="s">
        <v>12</v>
      </c>
      <c r="E46" s="8" t="n">
        <v>15</v>
      </c>
      <c r="F46" s="16"/>
      <c r="G46" s="16"/>
    </row>
    <row r="47" customFormat="false" ht="26.6" hidden="false" customHeight="true" outlineLevel="0" collapsed="false">
      <c r="A47" s="4" t="n">
        <v>46</v>
      </c>
      <c r="B47" s="5" t="s">
        <v>103</v>
      </c>
      <c r="C47" s="6" t="s">
        <v>104</v>
      </c>
      <c r="D47" s="7" t="s">
        <v>12</v>
      </c>
      <c r="E47" s="8" t="n">
        <v>15</v>
      </c>
      <c r="F47" s="3"/>
      <c r="G47" s="3"/>
    </row>
    <row r="48" customFormat="false" ht="26.6" hidden="false" customHeight="true" outlineLevel="0" collapsed="false">
      <c r="A48" s="4" t="n">
        <v>47</v>
      </c>
      <c r="B48" s="5" t="s">
        <v>105</v>
      </c>
      <c r="C48" s="6" t="s">
        <v>106</v>
      </c>
      <c r="D48" s="7" t="s">
        <v>12</v>
      </c>
      <c r="E48" s="12" t="n">
        <v>15</v>
      </c>
      <c r="F48" s="13"/>
      <c r="G48" s="14"/>
    </row>
    <row r="49" customFormat="false" ht="26.6" hidden="false" customHeight="true" outlineLevel="0" collapsed="false">
      <c r="A49" s="4" t="n">
        <v>48</v>
      </c>
      <c r="B49" s="5" t="s">
        <v>107</v>
      </c>
      <c r="C49" s="6" t="s">
        <v>108</v>
      </c>
      <c r="D49" s="7" t="s">
        <v>12</v>
      </c>
      <c r="E49" s="8" t="n">
        <v>15</v>
      </c>
      <c r="F49" s="15"/>
      <c r="G49" s="15"/>
    </row>
    <row r="50" customFormat="false" ht="26.6" hidden="false" customHeight="true" outlineLevel="0" collapsed="false">
      <c r="A50" s="4" t="n">
        <v>49</v>
      </c>
      <c r="B50" s="5" t="s">
        <v>109</v>
      </c>
      <c r="C50" s="6" t="s">
        <v>110</v>
      </c>
      <c r="D50" s="7" t="s">
        <v>12</v>
      </c>
      <c r="E50" s="8" t="n">
        <v>15</v>
      </c>
      <c r="F50" s="16"/>
      <c r="G50" s="16"/>
    </row>
    <row r="51" customFormat="false" ht="26.6" hidden="false" customHeight="true" outlineLevel="0" collapsed="false">
      <c r="A51" s="4" t="n">
        <v>50</v>
      </c>
      <c r="B51" s="5" t="s">
        <v>111</v>
      </c>
      <c r="C51" s="6" t="s">
        <v>112</v>
      </c>
      <c r="D51" s="7" t="s">
        <v>12</v>
      </c>
      <c r="E51" s="8" t="n">
        <v>15</v>
      </c>
      <c r="F51" s="16"/>
      <c r="G51" s="16"/>
    </row>
    <row r="52" customFormat="false" ht="26.6" hidden="false" customHeight="true" outlineLevel="0" collapsed="false">
      <c r="A52" s="4" t="n">
        <v>51</v>
      </c>
      <c r="B52" s="5" t="s">
        <v>113</v>
      </c>
      <c r="C52" s="6" t="s">
        <v>114</v>
      </c>
      <c r="D52" s="7" t="s">
        <v>12</v>
      </c>
      <c r="E52" s="4" t="n">
        <v>7650</v>
      </c>
      <c r="F52" s="16"/>
      <c r="G52" s="16"/>
    </row>
    <row r="53" customFormat="false" ht="26.6" hidden="false" customHeight="true" outlineLevel="0" collapsed="false">
      <c r="A53" s="4" t="n">
        <v>52</v>
      </c>
      <c r="B53" s="5" t="s">
        <v>115</v>
      </c>
      <c r="C53" s="6" t="s">
        <v>116</v>
      </c>
      <c r="D53" s="7" t="s">
        <v>12</v>
      </c>
      <c r="E53" s="4" t="n">
        <v>61500</v>
      </c>
      <c r="F53" s="16"/>
      <c r="G53" s="16"/>
    </row>
    <row r="54" customFormat="false" ht="26.6" hidden="false" customHeight="true" outlineLevel="0" collapsed="false">
      <c r="A54" s="4" t="n">
        <v>53</v>
      </c>
      <c r="B54" s="5" t="s">
        <v>117</v>
      </c>
      <c r="C54" s="6" t="s">
        <v>118</v>
      </c>
      <c r="D54" s="7" t="s">
        <v>12</v>
      </c>
      <c r="E54" s="4" t="n">
        <v>50700</v>
      </c>
      <c r="F54" s="16"/>
      <c r="G54" s="16"/>
    </row>
    <row r="55" customFormat="false" ht="26.6" hidden="false" customHeight="true" outlineLevel="0" collapsed="false">
      <c r="A55" s="4" t="n">
        <v>54</v>
      </c>
      <c r="B55" s="5" t="s">
        <v>119</v>
      </c>
      <c r="C55" s="6" t="s">
        <v>120</v>
      </c>
      <c r="D55" s="7" t="s">
        <v>12</v>
      </c>
      <c r="E55" s="4" t="n">
        <v>39930</v>
      </c>
      <c r="F55" s="16"/>
      <c r="G55" s="16"/>
    </row>
    <row r="56" customFormat="false" ht="26.6" hidden="false" customHeight="true" outlineLevel="0" collapsed="false">
      <c r="A56" s="4" t="n">
        <v>55</v>
      </c>
      <c r="B56" s="5" t="s">
        <v>121</v>
      </c>
      <c r="C56" s="6" t="s">
        <v>122</v>
      </c>
      <c r="D56" s="7" t="s">
        <v>12</v>
      </c>
      <c r="E56" s="4" t="n">
        <v>14580</v>
      </c>
      <c r="F56" s="16"/>
      <c r="G56" s="16"/>
    </row>
    <row r="57" customFormat="false" ht="26.6" hidden="false" customHeight="true" outlineLevel="0" collapsed="false">
      <c r="A57" s="4" t="n">
        <v>56</v>
      </c>
      <c r="B57" s="5" t="s">
        <v>123</v>
      </c>
      <c r="C57" s="6" t="s">
        <v>124</v>
      </c>
      <c r="D57" s="7" t="s">
        <v>12</v>
      </c>
      <c r="E57" s="4" t="n">
        <v>630</v>
      </c>
      <c r="F57" s="16"/>
      <c r="G57" s="16"/>
    </row>
    <row r="58" customFormat="false" ht="26.6" hidden="false" customHeight="true" outlineLevel="0" collapsed="false">
      <c r="A58" s="4" t="n">
        <v>57</v>
      </c>
      <c r="B58" s="5" t="s">
        <v>125</v>
      </c>
      <c r="C58" s="6" t="s">
        <v>126</v>
      </c>
      <c r="D58" s="7" t="s">
        <v>12</v>
      </c>
      <c r="E58" s="4" t="n">
        <v>1140</v>
      </c>
      <c r="F58" s="16"/>
      <c r="G58" s="16"/>
    </row>
    <row r="59" customFormat="false" ht="26.6" hidden="false" customHeight="true" outlineLevel="0" collapsed="false">
      <c r="A59" s="4" t="n">
        <v>58</v>
      </c>
      <c r="B59" s="5" t="s">
        <v>127</v>
      </c>
      <c r="C59" s="6" t="s">
        <v>128</v>
      </c>
      <c r="D59" s="7" t="s">
        <v>12</v>
      </c>
      <c r="E59" s="4" t="n">
        <v>3180</v>
      </c>
      <c r="F59" s="16"/>
      <c r="G59" s="16"/>
    </row>
    <row r="60" customFormat="false" ht="26.6" hidden="false" customHeight="true" outlineLevel="0" collapsed="false">
      <c r="A60" s="4" t="n">
        <v>59</v>
      </c>
      <c r="B60" s="5" t="s">
        <v>129</v>
      </c>
      <c r="C60" s="6" t="s">
        <v>130</v>
      </c>
      <c r="D60" s="7" t="s">
        <v>12</v>
      </c>
      <c r="E60" s="4" t="n">
        <v>3210</v>
      </c>
      <c r="F60" s="16"/>
      <c r="G60" s="16"/>
    </row>
    <row r="61" customFormat="false" ht="26.6" hidden="false" customHeight="true" outlineLevel="0" collapsed="false">
      <c r="A61" s="4" t="n">
        <v>60</v>
      </c>
      <c r="B61" s="5" t="s">
        <v>131</v>
      </c>
      <c r="C61" s="6" t="s">
        <v>132</v>
      </c>
      <c r="D61" s="7" t="s">
        <v>12</v>
      </c>
      <c r="E61" s="4" t="n">
        <v>1290</v>
      </c>
      <c r="F61" s="16"/>
      <c r="G61" s="16"/>
    </row>
    <row r="62" customFormat="false" ht="26.6" hidden="false" customHeight="true" outlineLevel="0" collapsed="false">
      <c r="A62" s="4" t="n">
        <v>61</v>
      </c>
      <c r="B62" s="5" t="s">
        <v>133</v>
      </c>
      <c r="C62" s="6" t="s">
        <v>134</v>
      </c>
      <c r="D62" s="7" t="s">
        <v>12</v>
      </c>
      <c r="E62" s="4" t="n">
        <v>1560</v>
      </c>
      <c r="F62" s="16"/>
      <c r="G62" s="16"/>
    </row>
    <row r="63" customFormat="false" ht="26.6" hidden="false" customHeight="true" outlineLevel="0" collapsed="false">
      <c r="A63" s="4" t="n">
        <v>62</v>
      </c>
      <c r="B63" s="5" t="s">
        <v>135</v>
      </c>
      <c r="C63" s="6" t="s">
        <v>136</v>
      </c>
      <c r="D63" s="7" t="s">
        <v>12</v>
      </c>
      <c r="E63" s="4" t="n">
        <v>4800</v>
      </c>
      <c r="F63" s="16"/>
      <c r="G63" s="16"/>
    </row>
    <row r="64" customFormat="false" ht="26.6" hidden="false" customHeight="true" outlineLevel="0" collapsed="false">
      <c r="A64" s="4" t="n">
        <v>63</v>
      </c>
      <c r="B64" s="5" t="s">
        <v>137</v>
      </c>
      <c r="C64" s="6" t="s">
        <v>138</v>
      </c>
      <c r="D64" s="7" t="s">
        <v>12</v>
      </c>
      <c r="E64" s="4" t="n">
        <v>7140</v>
      </c>
      <c r="F64" s="16"/>
      <c r="G64" s="16"/>
    </row>
    <row r="65" customFormat="false" ht="26.6" hidden="false" customHeight="true" outlineLevel="0" collapsed="false">
      <c r="A65" s="4" t="n">
        <v>64</v>
      </c>
      <c r="B65" s="5" t="s">
        <v>139</v>
      </c>
      <c r="C65" s="6" t="s">
        <v>140</v>
      </c>
      <c r="D65" s="7" t="s">
        <v>12</v>
      </c>
      <c r="E65" s="4" t="n">
        <v>164700</v>
      </c>
      <c r="F65" s="16"/>
      <c r="G65" s="16"/>
    </row>
    <row r="66" customFormat="false" ht="26.6" hidden="false" customHeight="true" outlineLevel="0" collapsed="false">
      <c r="A66" s="4" t="n">
        <v>65</v>
      </c>
      <c r="B66" s="5" t="s">
        <v>141</v>
      </c>
      <c r="C66" s="6" t="s">
        <v>142</v>
      </c>
      <c r="D66" s="7" t="s">
        <v>12</v>
      </c>
      <c r="E66" s="4" t="n">
        <v>65100</v>
      </c>
      <c r="F66" s="16"/>
      <c r="G66" s="16"/>
    </row>
    <row r="67" customFormat="false" ht="26.6" hidden="false" customHeight="true" outlineLevel="0" collapsed="false">
      <c r="A67" s="4" t="n">
        <v>66</v>
      </c>
      <c r="B67" s="5" t="s">
        <v>143</v>
      </c>
      <c r="C67" s="6" t="s">
        <v>144</v>
      </c>
      <c r="D67" s="7" t="s">
        <v>12</v>
      </c>
      <c r="E67" s="4" t="n">
        <v>540</v>
      </c>
      <c r="F67" s="3"/>
      <c r="G67" s="3"/>
    </row>
    <row r="68" customFormat="false" ht="26.6" hidden="false" customHeight="true" outlineLevel="0" collapsed="false">
      <c r="A68" s="4" t="n">
        <v>67</v>
      </c>
      <c r="B68" s="5" t="s">
        <v>145</v>
      </c>
      <c r="C68" s="6" t="s">
        <v>146</v>
      </c>
      <c r="D68" s="7" t="s">
        <v>12</v>
      </c>
      <c r="E68" s="4" t="n">
        <v>33000</v>
      </c>
      <c r="F68" s="9"/>
      <c r="G68" s="10"/>
    </row>
    <row r="69" customFormat="false" ht="26.6" hidden="false" customHeight="true" outlineLevel="0" collapsed="false">
      <c r="A69" s="4" t="n">
        <v>68</v>
      </c>
      <c r="B69" s="5" t="s">
        <v>147</v>
      </c>
      <c r="C69" s="6" t="s">
        <v>148</v>
      </c>
      <c r="D69" s="7" t="s">
        <v>12</v>
      </c>
      <c r="E69" s="4" t="n">
        <v>85500</v>
      </c>
      <c r="F69" s="15"/>
      <c r="G69" s="15"/>
    </row>
    <row r="70" customFormat="false" ht="26.6" hidden="false" customHeight="true" outlineLevel="0" collapsed="false">
      <c r="A70" s="4" t="n">
        <v>69</v>
      </c>
      <c r="B70" s="5" t="s">
        <v>149</v>
      </c>
      <c r="C70" s="6" t="s">
        <v>150</v>
      </c>
      <c r="D70" s="7" t="s">
        <v>12</v>
      </c>
      <c r="E70" s="4" t="n">
        <v>105900</v>
      </c>
      <c r="F70" s="16"/>
      <c r="G70" s="16"/>
    </row>
    <row r="71" customFormat="false" ht="26.6" hidden="false" customHeight="true" outlineLevel="0" collapsed="false">
      <c r="A71" s="4" t="n">
        <v>70</v>
      </c>
      <c r="B71" s="5" t="s">
        <v>151</v>
      </c>
      <c r="C71" s="6" t="s">
        <v>152</v>
      </c>
      <c r="D71" s="7" t="s">
        <v>12</v>
      </c>
      <c r="E71" s="4" t="n">
        <v>16800</v>
      </c>
      <c r="F71" s="16"/>
      <c r="G71" s="16"/>
    </row>
    <row r="72" customFormat="false" ht="26.6" hidden="false" customHeight="true" outlineLevel="0" collapsed="false">
      <c r="A72" s="4" t="n">
        <v>71</v>
      </c>
      <c r="B72" s="5" t="s">
        <v>153</v>
      </c>
      <c r="C72" s="6" t="s">
        <v>154</v>
      </c>
      <c r="D72" s="7" t="s">
        <v>12</v>
      </c>
      <c r="E72" s="4" t="n">
        <v>3390</v>
      </c>
      <c r="F72" s="16"/>
      <c r="G72" s="16"/>
    </row>
    <row r="73" customFormat="false" ht="26.6" hidden="false" customHeight="true" outlineLevel="0" collapsed="false">
      <c r="A73" s="4" t="n">
        <v>72</v>
      </c>
      <c r="B73" s="5" t="s">
        <v>155</v>
      </c>
      <c r="C73" s="6" t="s">
        <v>156</v>
      </c>
      <c r="D73" s="7" t="s">
        <v>12</v>
      </c>
      <c r="E73" s="4" t="n">
        <v>1260</v>
      </c>
      <c r="F73" s="16"/>
      <c r="G73" s="16"/>
    </row>
    <row r="74" customFormat="false" ht="26.6" hidden="false" customHeight="true" outlineLevel="0" collapsed="false">
      <c r="A74" s="4" t="n">
        <v>73</v>
      </c>
      <c r="B74" s="5" t="s">
        <v>157</v>
      </c>
      <c r="C74" s="6" t="s">
        <v>158</v>
      </c>
      <c r="D74" s="7" t="s">
        <v>12</v>
      </c>
      <c r="E74" s="4" t="n">
        <v>960</v>
      </c>
      <c r="F74" s="16"/>
      <c r="G74" s="16"/>
    </row>
    <row r="75" customFormat="false" ht="26.6" hidden="false" customHeight="true" outlineLevel="0" collapsed="false">
      <c r="A75" s="4" t="n">
        <v>74</v>
      </c>
      <c r="B75" s="5" t="s">
        <v>159</v>
      </c>
      <c r="C75" s="6" t="s">
        <v>160</v>
      </c>
      <c r="D75" s="7" t="s">
        <v>12</v>
      </c>
      <c r="E75" s="4" t="n">
        <v>5520</v>
      </c>
      <c r="F75" s="16"/>
      <c r="G75" s="16"/>
    </row>
    <row r="76" customFormat="false" ht="26.6" hidden="false" customHeight="true" outlineLevel="0" collapsed="false">
      <c r="A76" s="4" t="n">
        <v>75</v>
      </c>
      <c r="B76" s="5" t="s">
        <v>161</v>
      </c>
      <c r="C76" s="6" t="s">
        <v>162</v>
      </c>
      <c r="D76" s="7" t="s">
        <v>12</v>
      </c>
      <c r="E76" s="4" t="n">
        <v>5580</v>
      </c>
      <c r="F76" s="16"/>
      <c r="G76" s="16"/>
    </row>
    <row r="77" customFormat="false" ht="26.6" hidden="false" customHeight="true" outlineLevel="0" collapsed="false">
      <c r="A77" s="4" t="n">
        <v>76</v>
      </c>
      <c r="B77" s="5" t="s">
        <v>163</v>
      </c>
      <c r="C77" s="6" t="s">
        <v>164</v>
      </c>
      <c r="D77" s="7" t="s">
        <v>12</v>
      </c>
      <c r="E77" s="4" t="n">
        <v>22200</v>
      </c>
      <c r="F77" s="16"/>
      <c r="G77" s="16"/>
    </row>
    <row r="78" customFormat="false" ht="26.6" hidden="false" customHeight="true" outlineLevel="0" collapsed="false">
      <c r="A78" s="4" t="n">
        <v>77</v>
      </c>
      <c r="B78" s="5" t="s">
        <v>165</v>
      </c>
      <c r="C78" s="6" t="s">
        <v>166</v>
      </c>
      <c r="D78" s="7" t="s">
        <v>12</v>
      </c>
      <c r="E78" s="4" t="n">
        <v>10260</v>
      </c>
      <c r="F78" s="16"/>
      <c r="G78" s="16"/>
    </row>
    <row r="79" customFormat="false" ht="26.6" hidden="false" customHeight="true" outlineLevel="0" collapsed="false">
      <c r="A79" s="4" t="n">
        <v>78</v>
      </c>
      <c r="B79" s="5" t="s">
        <v>167</v>
      </c>
      <c r="C79" s="6" t="s">
        <v>168</v>
      </c>
      <c r="D79" s="7" t="s">
        <v>12</v>
      </c>
      <c r="E79" s="4" t="n">
        <v>1980</v>
      </c>
      <c r="F79" s="16"/>
      <c r="G79" s="16"/>
    </row>
    <row r="80" customFormat="false" ht="26.6" hidden="false" customHeight="true" outlineLevel="0" collapsed="false">
      <c r="A80" s="4" t="n">
        <v>79</v>
      </c>
      <c r="B80" s="5" t="s">
        <v>169</v>
      </c>
      <c r="C80" s="6" t="s">
        <v>170</v>
      </c>
      <c r="D80" s="7" t="s">
        <v>12</v>
      </c>
      <c r="E80" s="4" t="n">
        <v>1080</v>
      </c>
      <c r="F80" s="16"/>
      <c r="G80" s="16"/>
    </row>
    <row r="81" customFormat="false" ht="26.6" hidden="false" customHeight="true" outlineLevel="0" collapsed="false">
      <c r="A81" s="4" t="n">
        <v>80</v>
      </c>
      <c r="B81" s="5" t="s">
        <v>171</v>
      </c>
      <c r="C81" s="6" t="s">
        <v>172</v>
      </c>
      <c r="D81" s="7" t="s">
        <v>12</v>
      </c>
      <c r="E81" s="4" t="n">
        <v>47100</v>
      </c>
      <c r="F81" s="16"/>
      <c r="G81" s="16"/>
    </row>
    <row r="82" customFormat="false" ht="26.6" hidden="false" customHeight="true" outlineLevel="0" collapsed="false">
      <c r="A82" s="4" t="n">
        <v>81</v>
      </c>
      <c r="B82" s="5" t="s">
        <v>173</v>
      </c>
      <c r="C82" s="6" t="s">
        <v>174</v>
      </c>
      <c r="D82" s="7" t="s">
        <v>12</v>
      </c>
      <c r="E82" s="4" t="n">
        <v>3000</v>
      </c>
      <c r="F82" s="16"/>
      <c r="G82" s="16"/>
    </row>
    <row r="83" customFormat="false" ht="26.6" hidden="false" customHeight="true" outlineLevel="0" collapsed="false">
      <c r="A83" s="4" t="n">
        <v>82</v>
      </c>
      <c r="B83" s="5" t="s">
        <v>175</v>
      </c>
      <c r="C83" s="6" t="s">
        <v>176</v>
      </c>
      <c r="D83" s="7" t="s">
        <v>12</v>
      </c>
      <c r="E83" s="4" t="n">
        <v>117600</v>
      </c>
      <c r="F83" s="16"/>
      <c r="G83" s="16"/>
    </row>
    <row r="84" customFormat="false" ht="26.6" hidden="false" customHeight="true" outlineLevel="0" collapsed="false">
      <c r="A84" s="4" t="n">
        <v>83</v>
      </c>
      <c r="B84" s="5" t="s">
        <v>177</v>
      </c>
      <c r="C84" s="6" t="s">
        <v>178</v>
      </c>
      <c r="D84" s="7" t="s">
        <v>12</v>
      </c>
      <c r="E84" s="4" t="n">
        <v>2970</v>
      </c>
      <c r="F84" s="16"/>
      <c r="G84" s="16"/>
    </row>
    <row r="85" customFormat="false" ht="26.6" hidden="false" customHeight="true" outlineLevel="0" collapsed="false">
      <c r="A85" s="4" t="n">
        <v>84</v>
      </c>
      <c r="B85" s="5" t="s">
        <v>179</v>
      </c>
      <c r="C85" s="6" t="s">
        <v>180</v>
      </c>
      <c r="D85" s="7" t="s">
        <v>12</v>
      </c>
      <c r="E85" s="4" t="n">
        <v>1770</v>
      </c>
      <c r="F85" s="16"/>
      <c r="G85" s="16"/>
    </row>
    <row r="86" customFormat="false" ht="26.6" hidden="false" customHeight="true" outlineLevel="0" collapsed="false">
      <c r="A86" s="4" t="n">
        <v>85</v>
      </c>
      <c r="B86" s="5" t="s">
        <v>181</v>
      </c>
      <c r="C86" s="6" t="s">
        <v>182</v>
      </c>
      <c r="D86" s="7" t="s">
        <v>12</v>
      </c>
      <c r="E86" s="4" t="n">
        <v>3240</v>
      </c>
      <c r="F86" s="16"/>
      <c r="G86" s="16"/>
    </row>
    <row r="87" customFormat="false" ht="26.6" hidden="false" customHeight="true" outlineLevel="0" collapsed="false">
      <c r="A87" s="4" t="n">
        <v>86</v>
      </c>
      <c r="B87" s="5" t="s">
        <v>183</v>
      </c>
      <c r="C87" s="6" t="s">
        <v>184</v>
      </c>
      <c r="D87" s="7" t="s">
        <v>12</v>
      </c>
      <c r="E87" s="4" t="n">
        <v>3390</v>
      </c>
      <c r="F87" s="16"/>
      <c r="G87" s="16"/>
    </row>
    <row r="88" customFormat="false" ht="26.6" hidden="false" customHeight="true" outlineLevel="0" collapsed="false">
      <c r="A88" s="4" t="n">
        <v>87</v>
      </c>
      <c r="B88" s="5" t="s">
        <v>185</v>
      </c>
      <c r="C88" s="6" t="s">
        <v>186</v>
      </c>
      <c r="D88" s="7" t="s">
        <v>12</v>
      </c>
      <c r="E88" s="4" t="n">
        <v>4320</v>
      </c>
      <c r="F88" s="16"/>
      <c r="G88" s="16"/>
    </row>
    <row r="89" customFormat="false" ht="26.6" hidden="false" customHeight="true" outlineLevel="0" collapsed="false">
      <c r="A89" s="4" t="n">
        <v>88</v>
      </c>
      <c r="B89" s="5" t="s">
        <v>187</v>
      </c>
      <c r="C89" s="6" t="s">
        <v>188</v>
      </c>
      <c r="D89" s="7" t="s">
        <v>12</v>
      </c>
      <c r="E89" s="4" t="n">
        <v>4770</v>
      </c>
      <c r="F89" s="16"/>
      <c r="G89" s="16"/>
    </row>
    <row r="90" customFormat="false" ht="26.6" hidden="false" customHeight="true" outlineLevel="0" collapsed="false">
      <c r="A90" s="4" t="n">
        <v>89</v>
      </c>
      <c r="B90" s="5" t="s">
        <v>189</v>
      </c>
      <c r="C90" s="6" t="s">
        <v>190</v>
      </c>
      <c r="D90" s="7" t="s">
        <v>12</v>
      </c>
      <c r="E90" s="4" t="n">
        <v>12300</v>
      </c>
      <c r="F90" s="3"/>
      <c r="G90" s="3"/>
    </row>
    <row r="91" customFormat="false" ht="26.6" hidden="false" customHeight="true" outlineLevel="0" collapsed="false">
      <c r="A91" s="4" t="n">
        <v>90</v>
      </c>
      <c r="B91" s="5" t="s">
        <v>191</v>
      </c>
      <c r="C91" s="6" t="s">
        <v>192</v>
      </c>
      <c r="D91" s="7" t="s">
        <v>12</v>
      </c>
      <c r="E91" s="4" t="n">
        <v>16650</v>
      </c>
      <c r="F91" s="19" t="s">
        <v>193</v>
      </c>
      <c r="G91" s="10"/>
    </row>
    <row r="92" customFormat="false" ht="26.6" hidden="false" customHeight="true" outlineLevel="0" collapsed="false">
      <c r="A92" s="4" t="n">
        <v>91</v>
      </c>
      <c r="B92" s="5" t="s">
        <v>194</v>
      </c>
      <c r="C92" s="6" t="s">
        <v>195</v>
      </c>
      <c r="D92" s="7" t="s">
        <v>12</v>
      </c>
      <c r="E92" s="4" t="n">
        <v>4890</v>
      </c>
      <c r="F92" s="15"/>
      <c r="G92" s="15"/>
    </row>
    <row r="93" customFormat="false" ht="26.6" hidden="false" customHeight="true" outlineLevel="0" collapsed="false">
      <c r="A93" s="4" t="n">
        <v>92</v>
      </c>
      <c r="B93" s="5" t="s">
        <v>196</v>
      </c>
      <c r="C93" s="6" t="s">
        <v>197</v>
      </c>
      <c r="D93" s="7" t="s">
        <v>12</v>
      </c>
      <c r="E93" s="4" t="n">
        <v>690</v>
      </c>
      <c r="F93" s="16"/>
      <c r="G93" s="16"/>
    </row>
    <row r="94" customFormat="false" ht="26.6" hidden="false" customHeight="true" outlineLevel="0" collapsed="false">
      <c r="A94" s="4" t="n">
        <v>93</v>
      </c>
      <c r="B94" s="5" t="s">
        <v>198</v>
      </c>
      <c r="C94" s="6" t="s">
        <v>199</v>
      </c>
      <c r="D94" s="7" t="s">
        <v>12</v>
      </c>
      <c r="E94" s="4" t="n">
        <v>11400</v>
      </c>
      <c r="F94" s="16"/>
      <c r="G94" s="16"/>
    </row>
    <row r="95" customFormat="false" ht="26.6" hidden="false" customHeight="true" outlineLevel="0" collapsed="false">
      <c r="A95" s="4" t="n">
        <v>94</v>
      </c>
      <c r="B95" s="5" t="s">
        <v>200</v>
      </c>
      <c r="C95" s="6" t="s">
        <v>201</v>
      </c>
      <c r="D95" s="7" t="s">
        <v>12</v>
      </c>
      <c r="E95" s="4" t="n">
        <v>5460</v>
      </c>
      <c r="F95" s="16"/>
      <c r="G95" s="16"/>
    </row>
    <row r="96" customFormat="false" ht="26.6" hidden="false" customHeight="true" outlineLevel="0" collapsed="false">
      <c r="A96" s="4" t="n">
        <v>95</v>
      </c>
      <c r="B96" s="5" t="s">
        <v>202</v>
      </c>
      <c r="C96" s="6" t="s">
        <v>203</v>
      </c>
      <c r="D96" s="7" t="s">
        <v>12</v>
      </c>
      <c r="E96" s="4" t="n">
        <v>1890</v>
      </c>
      <c r="F96" s="16"/>
      <c r="G96" s="16"/>
    </row>
    <row r="97" customFormat="false" ht="26.6" hidden="false" customHeight="true" outlineLevel="0" collapsed="false">
      <c r="A97" s="4" t="n">
        <v>96</v>
      </c>
      <c r="B97" s="5" t="s">
        <v>204</v>
      </c>
      <c r="C97" s="6" t="s">
        <v>205</v>
      </c>
      <c r="D97" s="7" t="s">
        <v>12</v>
      </c>
      <c r="E97" s="4" t="n">
        <v>20910</v>
      </c>
      <c r="F97" s="16"/>
      <c r="G97" s="16"/>
    </row>
    <row r="98" customFormat="false" ht="26.6" hidden="false" customHeight="true" outlineLevel="0" collapsed="false">
      <c r="A98" s="4" t="n">
        <v>97</v>
      </c>
      <c r="B98" s="5" t="s">
        <v>206</v>
      </c>
      <c r="C98" s="6" t="s">
        <v>207</v>
      </c>
      <c r="D98" s="7" t="s">
        <v>12</v>
      </c>
      <c r="E98" s="4" t="n">
        <v>24300</v>
      </c>
      <c r="F98" s="16"/>
      <c r="G98" s="16"/>
    </row>
    <row r="99" customFormat="false" ht="26.6" hidden="false" customHeight="true" outlineLevel="0" collapsed="false">
      <c r="A99" s="4" t="n">
        <v>98</v>
      </c>
      <c r="B99" s="5" t="s">
        <v>208</v>
      </c>
      <c r="C99" s="6" t="s">
        <v>209</v>
      </c>
      <c r="D99" s="7" t="s">
        <v>12</v>
      </c>
      <c r="E99" s="4" t="n">
        <v>1500</v>
      </c>
      <c r="F99" s="16"/>
      <c r="G99" s="16"/>
    </row>
    <row r="100" customFormat="false" ht="26.6" hidden="false" customHeight="true" outlineLevel="0" collapsed="false">
      <c r="A100" s="4" t="n">
        <v>99</v>
      </c>
      <c r="B100" s="5" t="s">
        <v>210</v>
      </c>
      <c r="C100" s="6" t="s">
        <v>211</v>
      </c>
      <c r="D100" s="7" t="s">
        <v>12</v>
      </c>
      <c r="E100" s="4" t="n">
        <v>10770</v>
      </c>
      <c r="F100" s="16"/>
      <c r="G100" s="16"/>
    </row>
    <row r="101" customFormat="false" ht="26.6" hidden="false" customHeight="true" outlineLevel="0" collapsed="false">
      <c r="A101" s="4" t="n">
        <v>100</v>
      </c>
      <c r="B101" s="5" t="s">
        <v>212</v>
      </c>
      <c r="C101" s="6" t="s">
        <v>213</v>
      </c>
      <c r="D101" s="7" t="s">
        <v>12</v>
      </c>
      <c r="E101" s="4" t="n">
        <v>8430</v>
      </c>
      <c r="F101" s="16"/>
      <c r="G101" s="16"/>
    </row>
    <row r="102" customFormat="false" ht="26.6" hidden="false" customHeight="true" outlineLevel="0" collapsed="false">
      <c r="A102" s="4" t="n">
        <v>101</v>
      </c>
      <c r="B102" s="5" t="s">
        <v>214</v>
      </c>
      <c r="C102" s="6" t="s">
        <v>215</v>
      </c>
      <c r="D102" s="7" t="s">
        <v>12</v>
      </c>
      <c r="E102" s="4" t="n">
        <v>9420</v>
      </c>
      <c r="F102" s="16"/>
      <c r="G102" s="16"/>
    </row>
    <row r="103" customFormat="false" ht="26.6" hidden="false" customHeight="true" outlineLevel="0" collapsed="false">
      <c r="A103" s="4" t="n">
        <v>102</v>
      </c>
      <c r="B103" s="5" t="s">
        <v>216</v>
      </c>
      <c r="C103" s="6" t="s">
        <v>217</v>
      </c>
      <c r="D103" s="7" t="s">
        <v>12</v>
      </c>
      <c r="E103" s="4" t="n">
        <v>2280</v>
      </c>
      <c r="F103" s="16"/>
      <c r="G103" s="16"/>
    </row>
    <row r="104" customFormat="false" ht="26.6" hidden="false" customHeight="true" outlineLevel="0" collapsed="false">
      <c r="A104" s="4" t="n">
        <v>103</v>
      </c>
      <c r="B104" s="5" t="s">
        <v>218</v>
      </c>
      <c r="C104" s="6" t="s">
        <v>219</v>
      </c>
      <c r="D104" s="7" t="s">
        <v>12</v>
      </c>
      <c r="E104" s="4" t="n">
        <v>5790</v>
      </c>
      <c r="F104" s="16"/>
      <c r="G104" s="16"/>
    </row>
    <row r="105" customFormat="false" ht="26.6" hidden="false" customHeight="true" outlineLevel="0" collapsed="false">
      <c r="A105" s="4" t="n">
        <v>104</v>
      </c>
      <c r="B105" s="5" t="s">
        <v>220</v>
      </c>
      <c r="C105" s="6" t="s">
        <v>221</v>
      </c>
      <c r="D105" s="7" t="s">
        <v>12</v>
      </c>
      <c r="E105" s="4" t="n">
        <v>300</v>
      </c>
      <c r="F105" s="16"/>
      <c r="G105" s="16"/>
    </row>
    <row r="106" customFormat="false" ht="26.6" hidden="false" customHeight="true" outlineLevel="0" collapsed="false">
      <c r="A106" s="4" t="n">
        <v>105</v>
      </c>
      <c r="B106" s="5" t="s">
        <v>222</v>
      </c>
      <c r="C106" s="6" t="s">
        <v>223</v>
      </c>
      <c r="D106" s="7" t="s">
        <v>12</v>
      </c>
      <c r="E106" s="4" t="n">
        <v>28500</v>
      </c>
      <c r="F106" s="16"/>
      <c r="G106" s="16"/>
    </row>
    <row r="107" customFormat="false" ht="26.6" hidden="false" customHeight="true" outlineLevel="0" collapsed="false">
      <c r="A107" s="4" t="n">
        <v>106</v>
      </c>
      <c r="B107" s="5" t="s">
        <v>224</v>
      </c>
      <c r="C107" s="6" t="s">
        <v>225</v>
      </c>
      <c r="D107" s="7" t="s">
        <v>12</v>
      </c>
      <c r="E107" s="4" t="n">
        <v>36000</v>
      </c>
      <c r="F107" s="16"/>
      <c r="G107" s="16"/>
    </row>
    <row r="108" customFormat="false" ht="26.6" hidden="false" customHeight="true" outlineLevel="0" collapsed="false">
      <c r="A108" s="4" t="n">
        <v>107</v>
      </c>
      <c r="B108" s="5" t="s">
        <v>226</v>
      </c>
      <c r="C108" s="6" t="s">
        <v>227</v>
      </c>
      <c r="D108" s="7" t="s">
        <v>12</v>
      </c>
      <c r="E108" s="4" t="n">
        <v>20700</v>
      </c>
      <c r="F108" s="16"/>
      <c r="G108" s="16"/>
    </row>
    <row r="109" customFormat="false" ht="26.6" hidden="false" customHeight="true" outlineLevel="0" collapsed="false">
      <c r="A109" s="4" t="n">
        <v>108</v>
      </c>
      <c r="B109" s="5" t="s">
        <v>228</v>
      </c>
      <c r="C109" s="6" t="s">
        <v>229</v>
      </c>
      <c r="D109" s="7" t="s">
        <v>12</v>
      </c>
      <c r="E109" s="4" t="n">
        <v>52500</v>
      </c>
      <c r="F109" s="16"/>
      <c r="G109" s="16"/>
    </row>
    <row r="110" customFormat="false" ht="26.6" hidden="false" customHeight="true" outlineLevel="0" collapsed="false">
      <c r="A110" s="4" t="n">
        <v>109</v>
      </c>
      <c r="B110" s="5" t="s">
        <v>230</v>
      </c>
      <c r="C110" s="6" t="s">
        <v>231</v>
      </c>
      <c r="D110" s="7" t="s">
        <v>12</v>
      </c>
      <c r="E110" s="4" t="n">
        <v>1410</v>
      </c>
      <c r="F110" s="16"/>
      <c r="G110" s="16"/>
    </row>
    <row r="111" customFormat="false" ht="26.6" hidden="false" customHeight="true" outlineLevel="0" collapsed="false">
      <c r="A111" s="4" t="n">
        <v>110</v>
      </c>
      <c r="B111" s="5" t="s">
        <v>232</v>
      </c>
      <c r="C111" s="6" t="s">
        <v>233</v>
      </c>
      <c r="D111" s="7" t="s">
        <v>12</v>
      </c>
      <c r="E111" s="4" t="n">
        <v>1800</v>
      </c>
      <c r="F111" s="16"/>
      <c r="G111" s="16"/>
    </row>
    <row r="112" customFormat="false" ht="26.6" hidden="false" customHeight="true" outlineLevel="0" collapsed="false">
      <c r="A112" s="4" t="n">
        <v>111</v>
      </c>
      <c r="B112" s="5" t="s">
        <v>234</v>
      </c>
      <c r="C112" s="6" t="s">
        <v>235</v>
      </c>
      <c r="D112" s="7" t="s">
        <v>12</v>
      </c>
      <c r="E112" s="4" t="n">
        <v>4710</v>
      </c>
      <c r="F112" s="16"/>
      <c r="G112" s="16"/>
    </row>
    <row r="113" customFormat="false" ht="26.6" hidden="false" customHeight="true" outlineLevel="0" collapsed="false">
      <c r="A113" s="4" t="n">
        <v>112</v>
      </c>
      <c r="B113" s="5" t="s">
        <v>236</v>
      </c>
      <c r="C113" s="6" t="s">
        <v>237</v>
      </c>
      <c r="D113" s="7" t="s">
        <v>12</v>
      </c>
      <c r="E113" s="4" t="n">
        <v>8790</v>
      </c>
      <c r="F113" s="16"/>
      <c r="G113" s="16"/>
    </row>
    <row r="114" customFormat="false" ht="26.6" hidden="false" customHeight="true" outlineLevel="0" collapsed="false">
      <c r="A114" s="4" t="n">
        <v>113</v>
      </c>
      <c r="B114" s="5" t="s">
        <v>238</v>
      </c>
      <c r="C114" s="6" t="s">
        <v>239</v>
      </c>
      <c r="D114" s="7" t="s">
        <v>12</v>
      </c>
      <c r="E114" s="4" t="n">
        <v>12540</v>
      </c>
      <c r="F114" s="16"/>
      <c r="G114" s="16"/>
    </row>
    <row r="115" customFormat="false" ht="26.6" hidden="false" customHeight="true" outlineLevel="0" collapsed="false">
      <c r="A115" s="4" t="n">
        <v>114</v>
      </c>
      <c r="B115" s="5" t="s">
        <v>240</v>
      </c>
      <c r="C115" s="6" t="s">
        <v>241</v>
      </c>
      <c r="D115" s="7" t="s">
        <v>12</v>
      </c>
      <c r="E115" s="4" t="n">
        <v>2400</v>
      </c>
      <c r="F115" s="16"/>
      <c r="G115" s="16"/>
    </row>
    <row r="116" customFormat="false" ht="26.6" hidden="false" customHeight="true" outlineLevel="0" collapsed="false">
      <c r="A116" s="4" t="n">
        <v>115</v>
      </c>
      <c r="B116" s="5" t="s">
        <v>242</v>
      </c>
      <c r="C116" s="6" t="s">
        <v>243</v>
      </c>
      <c r="D116" s="7" t="s">
        <v>12</v>
      </c>
      <c r="E116" s="4" t="n">
        <v>11430</v>
      </c>
      <c r="F116" s="16"/>
      <c r="G116" s="16"/>
    </row>
    <row r="117" customFormat="false" ht="26.6" hidden="false" customHeight="true" outlineLevel="0" collapsed="false">
      <c r="A117" s="4" t="n">
        <v>116</v>
      </c>
      <c r="B117" s="5" t="s">
        <v>244</v>
      </c>
      <c r="C117" s="6" t="s">
        <v>245</v>
      </c>
      <c r="D117" s="7" t="s">
        <v>12</v>
      </c>
      <c r="E117" s="4" t="n">
        <v>11400</v>
      </c>
      <c r="F117" s="16"/>
      <c r="G117" s="16"/>
    </row>
    <row r="118" customFormat="false" ht="26.6" hidden="false" customHeight="true" outlineLevel="0" collapsed="false">
      <c r="A118" s="4" t="n">
        <v>117</v>
      </c>
      <c r="B118" s="5" t="s">
        <v>246</v>
      </c>
      <c r="C118" s="6" t="s">
        <v>247</v>
      </c>
      <c r="D118" s="7" t="s">
        <v>12</v>
      </c>
      <c r="E118" s="4" t="n">
        <v>5250</v>
      </c>
      <c r="F118" s="16"/>
      <c r="G118" s="16"/>
    </row>
    <row r="119" customFormat="false" ht="26.6" hidden="false" customHeight="true" outlineLevel="0" collapsed="false">
      <c r="A119" s="4" t="n">
        <v>118</v>
      </c>
      <c r="B119" s="5" t="s">
        <v>248</v>
      </c>
      <c r="C119" s="6" t="s">
        <v>249</v>
      </c>
      <c r="D119" s="7" t="s">
        <v>12</v>
      </c>
      <c r="E119" s="4" t="n">
        <v>1500</v>
      </c>
      <c r="F119" s="16"/>
      <c r="G119" s="16"/>
    </row>
    <row r="120" customFormat="false" ht="26.6" hidden="false" customHeight="true" outlineLevel="0" collapsed="false">
      <c r="A120" s="4" t="n">
        <v>119</v>
      </c>
      <c r="B120" s="5" t="s">
        <v>250</v>
      </c>
      <c r="C120" s="6" t="s">
        <v>251</v>
      </c>
      <c r="D120" s="7" t="s">
        <v>12</v>
      </c>
      <c r="E120" s="4" t="n">
        <v>1500</v>
      </c>
      <c r="F120" s="16"/>
      <c r="G120" s="16"/>
    </row>
    <row r="121" customFormat="false" ht="26.6" hidden="false" customHeight="true" outlineLevel="0" collapsed="false">
      <c r="A121" s="4" t="n">
        <v>120</v>
      </c>
      <c r="B121" s="5" t="s">
        <v>252</v>
      </c>
      <c r="C121" s="6" t="s">
        <v>253</v>
      </c>
      <c r="D121" s="7" t="s">
        <v>12</v>
      </c>
      <c r="E121" s="4" t="n">
        <v>2040</v>
      </c>
      <c r="F121" s="16"/>
      <c r="G121" s="16"/>
    </row>
    <row r="122" customFormat="false" ht="28.5" hidden="false" customHeight="true" outlineLevel="0" collapsed="false">
      <c r="A122" s="4" t="n">
        <v>121</v>
      </c>
      <c r="B122" s="5" t="s">
        <v>254</v>
      </c>
      <c r="C122" s="6" t="s">
        <v>255</v>
      </c>
      <c r="D122" s="7" t="s">
        <v>12</v>
      </c>
      <c r="E122" s="4" t="n">
        <v>11550</v>
      </c>
      <c r="F122" s="16"/>
      <c r="G122" s="16"/>
    </row>
    <row r="123" customFormat="false" ht="28.5" hidden="false" customHeight="true" outlineLevel="0" collapsed="false">
      <c r="A123" s="4" t="n">
        <v>122</v>
      </c>
      <c r="B123" s="5" t="s">
        <v>256</v>
      </c>
      <c r="C123" s="6" t="s">
        <v>257</v>
      </c>
      <c r="D123" s="7" t="s">
        <v>12</v>
      </c>
      <c r="E123" s="4" t="n">
        <v>11700</v>
      </c>
      <c r="F123" s="16"/>
      <c r="G123" s="16"/>
    </row>
    <row r="124" customFormat="false" ht="26.6" hidden="false" customHeight="true" outlineLevel="0" collapsed="false">
      <c r="A124" s="4" t="n">
        <v>123</v>
      </c>
      <c r="B124" s="5" t="s">
        <v>258</v>
      </c>
      <c r="C124" s="6" t="s">
        <v>259</v>
      </c>
      <c r="D124" s="7" t="s">
        <v>12</v>
      </c>
      <c r="E124" s="4" t="n">
        <v>2100</v>
      </c>
      <c r="F124" s="3"/>
      <c r="G124" s="3"/>
    </row>
    <row r="125" customFormat="false" ht="26.6" hidden="false" customHeight="true" outlineLevel="0" collapsed="false">
      <c r="A125" s="4" t="n">
        <v>124</v>
      </c>
      <c r="B125" s="5" t="s">
        <v>260</v>
      </c>
      <c r="C125" s="6" t="s">
        <v>261</v>
      </c>
      <c r="D125" s="7" t="s">
        <v>12</v>
      </c>
      <c r="E125" s="4" t="n">
        <v>6060</v>
      </c>
      <c r="F125" s="13"/>
      <c r="G125" s="14"/>
    </row>
    <row r="126" customFormat="false" ht="26.6" hidden="false" customHeight="true" outlineLevel="0" collapsed="false">
      <c r="A126" s="4" t="n">
        <v>125</v>
      </c>
      <c r="B126" s="5" t="s">
        <v>262</v>
      </c>
      <c r="C126" s="6" t="s">
        <v>263</v>
      </c>
      <c r="D126" s="7" t="s">
        <v>12</v>
      </c>
      <c r="E126" s="4" t="n">
        <v>9480</v>
      </c>
      <c r="F126" s="15"/>
      <c r="G126" s="15"/>
    </row>
    <row r="127" customFormat="false" ht="26.6" hidden="false" customHeight="true" outlineLevel="0" collapsed="false">
      <c r="A127" s="4" t="n">
        <v>126</v>
      </c>
      <c r="B127" s="5" t="s">
        <v>264</v>
      </c>
      <c r="C127" s="6" t="s">
        <v>265</v>
      </c>
      <c r="D127" s="7" t="s">
        <v>12</v>
      </c>
      <c r="E127" s="4" t="n">
        <v>28200</v>
      </c>
      <c r="F127" s="16"/>
      <c r="G127" s="16"/>
    </row>
    <row r="128" customFormat="false" ht="26.6" hidden="false" customHeight="true" outlineLevel="0" collapsed="false">
      <c r="A128" s="4" t="n">
        <v>127</v>
      </c>
      <c r="B128" s="5" t="s">
        <v>266</v>
      </c>
      <c r="C128" s="6" t="s">
        <v>267</v>
      </c>
      <c r="D128" s="7" t="s">
        <v>12</v>
      </c>
      <c r="E128" s="4" t="n">
        <v>9990</v>
      </c>
      <c r="F128" s="16"/>
      <c r="G128" s="16"/>
    </row>
    <row r="129" customFormat="false" ht="26.6" hidden="false" customHeight="true" outlineLevel="0" collapsed="false">
      <c r="A129" s="4" t="n">
        <v>128</v>
      </c>
      <c r="B129" s="5" t="s">
        <v>268</v>
      </c>
      <c r="C129" s="6" t="s">
        <v>269</v>
      </c>
      <c r="D129" s="7" t="s">
        <v>12</v>
      </c>
      <c r="E129" s="4" t="n">
        <v>8760</v>
      </c>
      <c r="F129" s="16"/>
      <c r="G129" s="16"/>
    </row>
    <row r="130" customFormat="false" ht="26.6" hidden="false" customHeight="true" outlineLevel="0" collapsed="false">
      <c r="A130" s="4" t="n">
        <v>129</v>
      </c>
      <c r="B130" s="5" t="s">
        <v>270</v>
      </c>
      <c r="C130" s="6" t="s">
        <v>271</v>
      </c>
      <c r="D130" s="7" t="s">
        <v>12</v>
      </c>
      <c r="E130" s="4" t="n">
        <v>11700</v>
      </c>
      <c r="F130" s="16"/>
      <c r="G130" s="16"/>
    </row>
    <row r="131" customFormat="false" ht="26.6" hidden="false" customHeight="true" outlineLevel="0" collapsed="false">
      <c r="A131" s="4" t="n">
        <v>130</v>
      </c>
      <c r="B131" s="5" t="s">
        <v>272</v>
      </c>
      <c r="C131" s="6" t="s">
        <v>273</v>
      </c>
      <c r="D131" s="7" t="s">
        <v>12</v>
      </c>
      <c r="E131" s="4" t="n">
        <v>24600</v>
      </c>
      <c r="F131" s="16"/>
      <c r="G131" s="16"/>
    </row>
    <row r="132" customFormat="false" ht="26.6" hidden="false" customHeight="true" outlineLevel="0" collapsed="false">
      <c r="A132" s="4" t="n">
        <v>131</v>
      </c>
      <c r="B132" s="5" t="s">
        <v>274</v>
      </c>
      <c r="C132" s="6" t="s">
        <v>275</v>
      </c>
      <c r="D132" s="7" t="s">
        <v>12</v>
      </c>
      <c r="E132" s="4" t="n">
        <v>8400</v>
      </c>
      <c r="F132" s="16"/>
      <c r="G132" s="16"/>
    </row>
    <row r="133" customFormat="false" ht="26.6" hidden="false" customHeight="true" outlineLevel="0" collapsed="false">
      <c r="A133" s="4" t="n">
        <v>132</v>
      </c>
      <c r="B133" s="5" t="s">
        <v>276</v>
      </c>
      <c r="C133" s="6" t="s">
        <v>277</v>
      </c>
      <c r="D133" s="7" t="s">
        <v>12</v>
      </c>
      <c r="E133" s="4" t="n">
        <v>10068</v>
      </c>
      <c r="F133" s="16"/>
      <c r="G133" s="16"/>
    </row>
    <row r="134" customFormat="false" ht="26.6" hidden="false" customHeight="true" outlineLevel="0" collapsed="false">
      <c r="A134" s="4" t="n">
        <v>133</v>
      </c>
      <c r="B134" s="5" t="s">
        <v>278</v>
      </c>
      <c r="C134" s="6" t="s">
        <v>279</v>
      </c>
      <c r="D134" s="7" t="s">
        <v>12</v>
      </c>
      <c r="E134" s="4" t="n">
        <v>2100</v>
      </c>
      <c r="F134" s="16"/>
      <c r="G134" s="16"/>
    </row>
    <row r="135" customFormat="false" ht="26.6" hidden="false" customHeight="true" outlineLevel="0" collapsed="false">
      <c r="A135" s="4" t="n">
        <v>134</v>
      </c>
      <c r="B135" s="5" t="s">
        <v>280</v>
      </c>
      <c r="C135" s="6" t="s">
        <v>281</v>
      </c>
      <c r="D135" s="7" t="s">
        <v>12</v>
      </c>
      <c r="E135" s="4" t="n">
        <v>4170</v>
      </c>
      <c r="F135" s="16"/>
      <c r="G135" s="16"/>
    </row>
    <row r="136" customFormat="false" ht="26.6" hidden="false" customHeight="true" outlineLevel="0" collapsed="false">
      <c r="A136" s="4" t="n">
        <v>135</v>
      </c>
      <c r="B136" s="5" t="s">
        <v>282</v>
      </c>
      <c r="C136" s="6" t="s">
        <v>283</v>
      </c>
      <c r="D136" s="7" t="s">
        <v>12</v>
      </c>
      <c r="E136" s="4" t="n">
        <v>6090</v>
      </c>
      <c r="F136" s="16"/>
      <c r="G136" s="16"/>
    </row>
    <row r="137" customFormat="false" ht="26.6" hidden="false" customHeight="true" outlineLevel="0" collapsed="false">
      <c r="A137" s="4" t="n">
        <v>136</v>
      </c>
      <c r="B137" s="5" t="s">
        <v>284</v>
      </c>
      <c r="C137" s="6" t="s">
        <v>285</v>
      </c>
      <c r="D137" s="7" t="s">
        <v>12</v>
      </c>
      <c r="E137" s="4" t="n">
        <v>9000</v>
      </c>
      <c r="F137" s="16"/>
      <c r="G137" s="16"/>
    </row>
    <row r="138" customFormat="false" ht="26.6" hidden="false" customHeight="true" outlineLevel="0" collapsed="false">
      <c r="A138" s="4" t="n">
        <v>137</v>
      </c>
      <c r="B138" s="5" t="s">
        <v>286</v>
      </c>
      <c r="C138" s="6" t="s">
        <v>287</v>
      </c>
      <c r="D138" s="7" t="s">
        <v>12</v>
      </c>
      <c r="E138" s="4" t="n">
        <v>159000</v>
      </c>
      <c r="F138" s="16"/>
      <c r="G138" s="16"/>
    </row>
    <row r="139" customFormat="false" ht="26.6" hidden="false" customHeight="true" outlineLevel="0" collapsed="false">
      <c r="A139" s="4" t="n">
        <v>138</v>
      </c>
      <c r="B139" s="5" t="s">
        <v>288</v>
      </c>
      <c r="C139" s="6" t="s">
        <v>289</v>
      </c>
      <c r="D139" s="7" t="s">
        <v>12</v>
      </c>
      <c r="E139" s="4" t="n">
        <v>6900</v>
      </c>
      <c r="F139" s="16"/>
      <c r="G139" s="16"/>
    </row>
    <row r="140" customFormat="false" ht="28.5" hidden="false" customHeight="true" outlineLevel="0" collapsed="false">
      <c r="A140" s="4" t="n">
        <v>139</v>
      </c>
      <c r="B140" s="5" t="s">
        <v>290</v>
      </c>
      <c r="C140" s="6" t="s">
        <v>291</v>
      </c>
      <c r="D140" s="7" t="s">
        <v>12</v>
      </c>
      <c r="E140" s="4" t="n">
        <v>63000</v>
      </c>
      <c r="F140" s="16"/>
      <c r="G140" s="16"/>
    </row>
    <row r="141" customFormat="false" ht="28.5" hidden="false" customHeight="true" outlineLevel="0" collapsed="false">
      <c r="A141" s="4" t="n">
        <v>140</v>
      </c>
      <c r="B141" s="5" t="s">
        <v>292</v>
      </c>
      <c r="C141" s="20" t="s">
        <v>293</v>
      </c>
      <c r="D141" s="7" t="s">
        <v>12</v>
      </c>
      <c r="E141" s="4" t="n">
        <v>600</v>
      </c>
      <c r="F141" s="16"/>
      <c r="G141" s="16"/>
    </row>
    <row r="142" customFormat="false" ht="26.6" hidden="false" customHeight="true" outlineLevel="0" collapsed="false">
      <c r="A142" s="4" t="n">
        <v>141</v>
      </c>
      <c r="B142" s="5" t="s">
        <v>294</v>
      </c>
      <c r="C142" s="6" t="s">
        <v>295</v>
      </c>
      <c r="D142" s="7" t="s">
        <v>12</v>
      </c>
      <c r="E142" s="4" t="n">
        <v>34050</v>
      </c>
      <c r="F142" s="16"/>
      <c r="G142" s="16"/>
    </row>
    <row r="143" customFormat="false" ht="26.6" hidden="false" customHeight="true" outlineLevel="0" collapsed="false">
      <c r="A143" s="4" t="n">
        <v>142</v>
      </c>
      <c r="B143" s="5" t="s">
        <v>296</v>
      </c>
      <c r="C143" s="6" t="s">
        <v>297</v>
      </c>
      <c r="D143" s="7" t="s">
        <v>12</v>
      </c>
      <c r="E143" s="4" t="n">
        <v>6180</v>
      </c>
      <c r="F143" s="16"/>
      <c r="G143" s="16"/>
    </row>
    <row r="144" customFormat="false" ht="26.6" hidden="false" customHeight="true" outlineLevel="0" collapsed="false">
      <c r="A144" s="4" t="n">
        <v>143</v>
      </c>
      <c r="B144" s="5" t="s">
        <v>298</v>
      </c>
      <c r="C144" s="6" t="s">
        <v>299</v>
      </c>
      <c r="D144" s="7" t="s">
        <v>12</v>
      </c>
      <c r="E144" s="4" t="n">
        <v>2400</v>
      </c>
      <c r="F144" s="16"/>
      <c r="G144" s="16"/>
    </row>
    <row r="145" customFormat="false" ht="26.6" hidden="false" customHeight="true" outlineLevel="0" collapsed="false">
      <c r="A145" s="4" t="n">
        <v>144</v>
      </c>
      <c r="B145" s="5" t="s">
        <v>300</v>
      </c>
      <c r="C145" s="6" t="s">
        <v>301</v>
      </c>
      <c r="D145" s="7" t="s">
        <v>12</v>
      </c>
      <c r="E145" s="4" t="n">
        <v>4440</v>
      </c>
      <c r="F145" s="16"/>
      <c r="G145" s="16"/>
    </row>
    <row r="146" customFormat="false" ht="26.6" hidden="false" customHeight="true" outlineLevel="0" collapsed="false">
      <c r="A146" s="4" t="n">
        <v>145</v>
      </c>
      <c r="B146" s="5" t="s">
        <v>302</v>
      </c>
      <c r="C146" s="6" t="s">
        <v>303</v>
      </c>
      <c r="D146" s="7" t="s">
        <v>12</v>
      </c>
      <c r="E146" s="4" t="n">
        <v>300</v>
      </c>
      <c r="F146" s="16"/>
      <c r="G146" s="16"/>
    </row>
    <row r="147" customFormat="false" ht="26.6" hidden="false" customHeight="true" outlineLevel="0" collapsed="false">
      <c r="A147" s="4" t="n">
        <v>146</v>
      </c>
      <c r="B147" s="5" t="s">
        <v>304</v>
      </c>
      <c r="C147" s="6" t="s">
        <v>305</v>
      </c>
      <c r="D147" s="7" t="s">
        <v>12</v>
      </c>
      <c r="E147" s="4" t="n">
        <v>2430</v>
      </c>
      <c r="F147" s="16"/>
      <c r="G147" s="16"/>
    </row>
    <row r="148" customFormat="false" ht="26.6" hidden="false" customHeight="true" outlineLevel="0" collapsed="false">
      <c r="A148" s="4" t="n">
        <v>147</v>
      </c>
      <c r="B148" s="5" t="s">
        <v>306</v>
      </c>
      <c r="C148" s="6" t="s">
        <v>307</v>
      </c>
      <c r="D148" s="7" t="s">
        <v>37</v>
      </c>
      <c r="E148" s="4" t="n">
        <v>15</v>
      </c>
      <c r="F148" s="16"/>
      <c r="G148" s="16"/>
    </row>
    <row r="149" customFormat="false" ht="26.6" hidden="false" customHeight="true" outlineLevel="0" collapsed="false">
      <c r="A149" s="4" t="n">
        <v>148</v>
      </c>
      <c r="B149" s="5" t="s">
        <v>308</v>
      </c>
      <c r="C149" s="6" t="s">
        <v>309</v>
      </c>
      <c r="D149" s="7" t="s">
        <v>12</v>
      </c>
      <c r="E149" s="4" t="n">
        <v>30150</v>
      </c>
      <c r="F149" s="16"/>
      <c r="G149" s="16"/>
    </row>
    <row r="150" customFormat="false" ht="26.6" hidden="false" customHeight="true" outlineLevel="0" collapsed="false">
      <c r="A150" s="4" t="n">
        <v>149</v>
      </c>
      <c r="B150" s="5" t="s">
        <v>310</v>
      </c>
      <c r="C150" s="6" t="s">
        <v>311</v>
      </c>
      <c r="D150" s="7" t="s">
        <v>37</v>
      </c>
      <c r="E150" s="4" t="n">
        <v>24</v>
      </c>
      <c r="F150" s="16"/>
      <c r="G150" s="16"/>
    </row>
    <row r="151" customFormat="false" ht="26.6" hidden="false" customHeight="true" outlineLevel="0" collapsed="false">
      <c r="A151" s="4" t="n">
        <v>150</v>
      </c>
      <c r="B151" s="5" t="s">
        <v>312</v>
      </c>
      <c r="C151" s="6" t="s">
        <v>313</v>
      </c>
      <c r="D151" s="7" t="s">
        <v>12</v>
      </c>
      <c r="E151" s="4" t="n">
        <v>5190</v>
      </c>
      <c r="F151" s="16"/>
      <c r="G151" s="16"/>
    </row>
    <row r="152" customFormat="false" ht="26.6" hidden="false" customHeight="true" outlineLevel="0" collapsed="false">
      <c r="A152" s="4" t="n">
        <v>151</v>
      </c>
      <c r="B152" s="5" t="s">
        <v>314</v>
      </c>
      <c r="C152" s="6" t="s">
        <v>315</v>
      </c>
      <c r="D152" s="7" t="s">
        <v>12</v>
      </c>
      <c r="E152" s="4" t="n">
        <v>5040</v>
      </c>
      <c r="F152" s="16"/>
      <c r="G152" s="16"/>
    </row>
    <row r="153" customFormat="false" ht="26.6" hidden="false" customHeight="true" outlineLevel="0" collapsed="false">
      <c r="A153" s="4" t="n">
        <v>152</v>
      </c>
      <c r="B153" s="5" t="s">
        <v>316</v>
      </c>
      <c r="C153" s="6" t="s">
        <v>317</v>
      </c>
      <c r="D153" s="7" t="s">
        <v>12</v>
      </c>
      <c r="E153" s="4" t="n">
        <v>2100</v>
      </c>
      <c r="F153" s="16"/>
      <c r="G153" s="16"/>
    </row>
    <row r="154" customFormat="false" ht="26.6" hidden="false" customHeight="true" outlineLevel="0" collapsed="false">
      <c r="A154" s="4" t="n">
        <v>153</v>
      </c>
      <c r="B154" s="5" t="s">
        <v>318</v>
      </c>
      <c r="C154" s="6" t="s">
        <v>319</v>
      </c>
      <c r="D154" s="7" t="s">
        <v>12</v>
      </c>
      <c r="E154" s="4" t="n">
        <v>3690</v>
      </c>
      <c r="F154" s="16"/>
      <c r="G154" s="16"/>
    </row>
    <row r="155" customFormat="false" ht="26.6" hidden="false" customHeight="true" outlineLevel="0" collapsed="false">
      <c r="A155" s="4" t="n">
        <v>154</v>
      </c>
      <c r="B155" s="5" t="s">
        <v>320</v>
      </c>
      <c r="C155" s="6" t="s">
        <v>321</v>
      </c>
      <c r="D155" s="7" t="s">
        <v>12</v>
      </c>
      <c r="E155" s="4" t="n">
        <v>24300</v>
      </c>
      <c r="F155" s="16"/>
      <c r="G155" s="16"/>
    </row>
    <row r="156" customFormat="false" ht="26.6" hidden="false" customHeight="true" outlineLevel="0" collapsed="false">
      <c r="A156" s="4" t="n">
        <v>155</v>
      </c>
      <c r="B156" s="5" t="s">
        <v>322</v>
      </c>
      <c r="C156" s="6" t="s">
        <v>323</v>
      </c>
      <c r="D156" s="7" t="s">
        <v>12</v>
      </c>
      <c r="E156" s="4" t="n">
        <v>2100</v>
      </c>
      <c r="F156" s="16"/>
      <c r="G156" s="16"/>
    </row>
    <row r="157" customFormat="false" ht="26.6" hidden="false" customHeight="true" outlineLevel="0" collapsed="false">
      <c r="A157" s="4" t="n">
        <v>156</v>
      </c>
      <c r="B157" s="5" t="s">
        <v>324</v>
      </c>
      <c r="C157" s="6" t="s">
        <v>325</v>
      </c>
      <c r="D157" s="7" t="s">
        <v>12</v>
      </c>
      <c r="E157" s="4" t="n">
        <v>1050</v>
      </c>
      <c r="F157" s="3"/>
      <c r="G157" s="3"/>
    </row>
    <row r="158" customFormat="false" ht="26.6" hidden="false" customHeight="true" outlineLevel="0" collapsed="false">
      <c r="A158" s="4" t="n">
        <v>157</v>
      </c>
      <c r="B158" s="5" t="s">
        <v>326</v>
      </c>
      <c r="C158" s="6" t="s">
        <v>327</v>
      </c>
      <c r="D158" s="7" t="s">
        <v>12</v>
      </c>
      <c r="E158" s="4" t="n">
        <v>900</v>
      </c>
      <c r="F158" s="13"/>
      <c r="G158" s="14"/>
    </row>
    <row r="159" customFormat="false" ht="26.6" hidden="false" customHeight="true" outlineLevel="0" collapsed="false">
      <c r="A159" s="4" t="n">
        <v>158</v>
      </c>
      <c r="B159" s="5" t="s">
        <v>328</v>
      </c>
      <c r="C159" s="6" t="s">
        <v>329</v>
      </c>
      <c r="D159" s="7" t="s">
        <v>12</v>
      </c>
      <c r="E159" s="4" t="n">
        <v>18780</v>
      </c>
      <c r="F159" s="15"/>
      <c r="G159" s="15"/>
    </row>
    <row r="160" customFormat="false" ht="26.6" hidden="false" customHeight="true" outlineLevel="0" collapsed="false">
      <c r="A160" s="4" t="n">
        <v>159</v>
      </c>
      <c r="B160" s="5" t="s">
        <v>330</v>
      </c>
      <c r="C160" s="6" t="s">
        <v>331</v>
      </c>
      <c r="D160" s="7" t="s">
        <v>12</v>
      </c>
      <c r="E160" s="4" t="n">
        <v>19800</v>
      </c>
      <c r="F160" s="16"/>
      <c r="G160" s="16"/>
    </row>
    <row r="161" customFormat="false" ht="26.6" hidden="false" customHeight="true" outlineLevel="0" collapsed="false">
      <c r="A161" s="4" t="n">
        <v>160</v>
      </c>
      <c r="B161" s="5" t="s">
        <v>332</v>
      </c>
      <c r="C161" s="6" t="s">
        <v>333</v>
      </c>
      <c r="D161" s="7" t="s">
        <v>12</v>
      </c>
      <c r="E161" s="4" t="n">
        <v>4230</v>
      </c>
      <c r="F161" s="16"/>
      <c r="G161" s="16"/>
    </row>
    <row r="162" customFormat="false" ht="26.6" hidden="false" customHeight="true" outlineLevel="0" collapsed="false">
      <c r="A162" s="4" t="n">
        <v>161</v>
      </c>
      <c r="B162" s="5" t="s">
        <v>334</v>
      </c>
      <c r="C162" s="6" t="s">
        <v>335</v>
      </c>
      <c r="D162" s="7" t="s">
        <v>12</v>
      </c>
      <c r="E162" s="4" t="n">
        <v>31350</v>
      </c>
      <c r="F162" s="16"/>
      <c r="G162" s="16"/>
    </row>
    <row r="163" customFormat="false" ht="26.6" hidden="false" customHeight="true" outlineLevel="0" collapsed="false">
      <c r="A163" s="4" t="n">
        <v>162</v>
      </c>
      <c r="B163" s="5" t="s">
        <v>336</v>
      </c>
      <c r="C163" s="6" t="s">
        <v>337</v>
      </c>
      <c r="D163" s="7" t="s">
        <v>12</v>
      </c>
      <c r="E163" s="4" t="n">
        <v>30600</v>
      </c>
      <c r="F163" s="3"/>
      <c r="G163" s="3"/>
    </row>
    <row r="164" customFormat="false" ht="26.6" hidden="false" customHeight="true" outlineLevel="0" collapsed="false">
      <c r="A164" s="4" t="n">
        <v>163</v>
      </c>
      <c r="B164" s="5" t="s">
        <v>338</v>
      </c>
      <c r="C164" s="6" t="s">
        <v>339</v>
      </c>
      <c r="D164" s="7" t="s">
        <v>12</v>
      </c>
      <c r="E164" s="12" t="n">
        <v>15000</v>
      </c>
      <c r="F164" s="13"/>
      <c r="G164" s="14"/>
    </row>
    <row r="165" customFormat="false" ht="26.6" hidden="false" customHeight="true" outlineLevel="0" collapsed="false">
      <c r="A165" s="4" t="n">
        <v>164</v>
      </c>
      <c r="B165" s="5" t="s">
        <v>340</v>
      </c>
      <c r="C165" s="6" t="s">
        <v>341</v>
      </c>
      <c r="D165" s="7" t="s">
        <v>12</v>
      </c>
      <c r="E165" s="12" t="n">
        <v>9000</v>
      </c>
      <c r="F165" s="13"/>
      <c r="G165" s="14"/>
    </row>
    <row r="166" customFormat="false" ht="26.6" hidden="false" customHeight="true" outlineLevel="0" collapsed="false">
      <c r="A166" s="4" t="n">
        <v>165</v>
      </c>
      <c r="B166" s="5" t="s">
        <v>342</v>
      </c>
      <c r="C166" s="6" t="s">
        <v>343</v>
      </c>
      <c r="D166" s="7" t="s">
        <v>12</v>
      </c>
      <c r="E166" s="4" t="n">
        <v>1800</v>
      </c>
      <c r="F166" s="15"/>
      <c r="G166" s="15"/>
    </row>
    <row r="167" customFormat="false" ht="26.6" hidden="false" customHeight="true" outlineLevel="0" collapsed="false">
      <c r="A167" s="4" t="n">
        <v>166</v>
      </c>
      <c r="B167" s="5" t="s">
        <v>344</v>
      </c>
      <c r="C167" s="6" t="s">
        <v>345</v>
      </c>
      <c r="D167" s="7" t="s">
        <v>12</v>
      </c>
      <c r="E167" s="4" t="n">
        <v>15600</v>
      </c>
      <c r="F167" s="3"/>
      <c r="G167" s="3"/>
    </row>
    <row r="168" customFormat="false" ht="26.6" hidden="false" customHeight="true" outlineLevel="0" collapsed="false">
      <c r="A168" s="4" t="n">
        <v>167</v>
      </c>
      <c r="B168" s="5" t="s">
        <v>346</v>
      </c>
      <c r="C168" s="6" t="s">
        <v>347</v>
      </c>
      <c r="D168" s="7" t="s">
        <v>12</v>
      </c>
      <c r="E168" s="4" t="n">
        <v>10080</v>
      </c>
      <c r="F168" s="9"/>
      <c r="G168" s="10"/>
    </row>
    <row r="169" customFormat="false" ht="26.6" hidden="false" customHeight="true" outlineLevel="0" collapsed="false">
      <c r="A169" s="4" t="n">
        <v>168</v>
      </c>
      <c r="B169" s="5" t="s">
        <v>348</v>
      </c>
      <c r="C169" s="6" t="s">
        <v>349</v>
      </c>
      <c r="D169" s="7" t="s">
        <v>12</v>
      </c>
      <c r="E169" s="4" t="n">
        <v>3150</v>
      </c>
      <c r="F169" s="9"/>
      <c r="G169" s="10"/>
    </row>
    <row r="170" customFormat="false" ht="26.6" hidden="false" customHeight="true" outlineLevel="0" collapsed="false">
      <c r="A170" s="4" t="n">
        <v>169</v>
      </c>
      <c r="B170" s="5" t="s">
        <v>350</v>
      </c>
      <c r="C170" s="6" t="s">
        <v>351</v>
      </c>
      <c r="D170" s="7" t="s">
        <v>12</v>
      </c>
      <c r="E170" s="4" t="n">
        <v>21000</v>
      </c>
      <c r="F170" s="15"/>
      <c r="G170" s="15"/>
    </row>
    <row r="171" customFormat="false" ht="26.6" hidden="false" customHeight="true" outlineLevel="0" collapsed="false">
      <c r="A171" s="4" t="n">
        <v>170</v>
      </c>
      <c r="B171" s="5" t="s">
        <v>352</v>
      </c>
      <c r="C171" s="6" t="s">
        <v>353</v>
      </c>
      <c r="D171" s="7" t="s">
        <v>12</v>
      </c>
      <c r="E171" s="4" t="n">
        <v>171000</v>
      </c>
      <c r="F171" s="16"/>
      <c r="G171" s="16"/>
    </row>
    <row r="172" customFormat="false" ht="26.6" hidden="false" customHeight="true" outlineLevel="0" collapsed="false">
      <c r="A172" s="4" t="n">
        <v>171</v>
      </c>
      <c r="B172" s="5" t="s">
        <v>354</v>
      </c>
      <c r="C172" s="6" t="s">
        <v>355</v>
      </c>
      <c r="D172" s="7" t="s">
        <v>12</v>
      </c>
      <c r="E172" s="4" t="n">
        <v>165000</v>
      </c>
      <c r="F172" s="16"/>
      <c r="G172" s="16"/>
    </row>
    <row r="173" customFormat="false" ht="26.6" hidden="false" customHeight="true" outlineLevel="0" collapsed="false">
      <c r="A173" s="4" t="n">
        <v>172</v>
      </c>
      <c r="B173" s="5" t="s">
        <v>356</v>
      </c>
      <c r="C173" s="6" t="s">
        <v>357</v>
      </c>
      <c r="D173" s="7" t="s">
        <v>12</v>
      </c>
      <c r="E173" s="4" t="n">
        <v>30000</v>
      </c>
      <c r="F173" s="16"/>
      <c r="G173" s="16"/>
    </row>
    <row r="174" customFormat="false" ht="26.6" hidden="false" customHeight="true" outlineLevel="0" collapsed="false">
      <c r="A174" s="4" t="n">
        <v>173</v>
      </c>
      <c r="B174" s="5" t="s">
        <v>358</v>
      </c>
      <c r="C174" s="6" t="s">
        <v>359</v>
      </c>
      <c r="D174" s="7" t="s">
        <v>12</v>
      </c>
      <c r="E174" s="4" t="n">
        <v>27000</v>
      </c>
      <c r="F174" s="16"/>
      <c r="G174" s="16"/>
    </row>
    <row r="175" customFormat="false" ht="26.6" hidden="false" customHeight="true" outlineLevel="0" collapsed="false">
      <c r="A175" s="4" t="n">
        <v>174</v>
      </c>
      <c r="B175" s="5" t="s">
        <v>360</v>
      </c>
      <c r="C175" s="6" t="s">
        <v>361</v>
      </c>
      <c r="D175" s="7" t="s">
        <v>12</v>
      </c>
      <c r="E175" s="4" t="n">
        <v>7980</v>
      </c>
      <c r="F175" s="16"/>
      <c r="G175" s="16"/>
    </row>
    <row r="176" customFormat="false" ht="26.6" hidden="false" customHeight="true" outlineLevel="0" collapsed="false">
      <c r="A176" s="4" t="n">
        <v>175</v>
      </c>
      <c r="B176" s="5" t="s">
        <v>362</v>
      </c>
      <c r="C176" s="6" t="s">
        <v>363</v>
      </c>
      <c r="D176" s="7" t="s">
        <v>12</v>
      </c>
      <c r="E176" s="4" t="n">
        <v>33390</v>
      </c>
      <c r="F176" s="16"/>
      <c r="G176" s="16"/>
    </row>
    <row r="177" customFormat="false" ht="26.6" hidden="false" customHeight="true" outlineLevel="0" collapsed="false">
      <c r="A177" s="4" t="n">
        <v>176</v>
      </c>
      <c r="B177" s="5" t="s">
        <v>364</v>
      </c>
      <c r="C177" s="6" t="s">
        <v>365</v>
      </c>
      <c r="D177" s="7" t="s">
        <v>12</v>
      </c>
      <c r="E177" s="4" t="n">
        <v>187500</v>
      </c>
      <c r="F177" s="16"/>
      <c r="G177" s="16"/>
    </row>
    <row r="178" customFormat="false" ht="26.6" hidden="false" customHeight="true" outlineLevel="0" collapsed="false">
      <c r="A178" s="4" t="n">
        <v>177</v>
      </c>
      <c r="B178" s="5" t="s">
        <v>366</v>
      </c>
      <c r="C178" s="6" t="s">
        <v>367</v>
      </c>
      <c r="D178" s="7" t="s">
        <v>12</v>
      </c>
      <c r="E178" s="4" t="n">
        <v>192000</v>
      </c>
      <c r="F178" s="16"/>
      <c r="G178" s="16"/>
    </row>
    <row r="179" customFormat="false" ht="26.6" hidden="false" customHeight="true" outlineLevel="0" collapsed="false">
      <c r="A179" s="4" t="n">
        <v>178</v>
      </c>
      <c r="B179" s="5" t="s">
        <v>368</v>
      </c>
      <c r="C179" s="6" t="s">
        <v>369</v>
      </c>
      <c r="D179" s="7" t="s">
        <v>12</v>
      </c>
      <c r="E179" s="4" t="n">
        <v>189000</v>
      </c>
      <c r="F179" s="16"/>
      <c r="G179" s="16"/>
    </row>
    <row r="180" customFormat="false" ht="26.6" hidden="false" customHeight="true" outlineLevel="0" collapsed="false">
      <c r="A180" s="4" t="n">
        <v>179</v>
      </c>
      <c r="B180" s="5" t="s">
        <v>370</v>
      </c>
      <c r="C180" s="6" t="s">
        <v>371</v>
      </c>
      <c r="D180" s="7" t="s">
        <v>12</v>
      </c>
      <c r="E180" s="4" t="n">
        <v>6450</v>
      </c>
      <c r="F180" s="16"/>
      <c r="G180" s="16"/>
    </row>
    <row r="181" customFormat="false" ht="26.6" hidden="false" customHeight="true" outlineLevel="0" collapsed="false">
      <c r="A181" s="4" t="n">
        <v>180</v>
      </c>
      <c r="B181" s="5" t="s">
        <v>372</v>
      </c>
      <c r="C181" s="6" t="s">
        <v>373</v>
      </c>
      <c r="D181" s="7" t="s">
        <v>12</v>
      </c>
      <c r="E181" s="4" t="n">
        <v>2100</v>
      </c>
      <c r="F181" s="16"/>
      <c r="G181" s="16"/>
    </row>
    <row r="182" customFormat="false" ht="26.6" hidden="false" customHeight="true" outlineLevel="0" collapsed="false">
      <c r="A182" s="4" t="n">
        <v>181</v>
      </c>
      <c r="B182" s="5" t="s">
        <v>374</v>
      </c>
      <c r="C182" s="6" t="s">
        <v>375</v>
      </c>
      <c r="D182" s="7" t="s">
        <v>12</v>
      </c>
      <c r="E182" s="4" t="n">
        <v>2700</v>
      </c>
      <c r="F182" s="16"/>
      <c r="G182" s="16"/>
    </row>
    <row r="183" customFormat="false" ht="26.6" hidden="false" customHeight="true" outlineLevel="0" collapsed="false">
      <c r="A183" s="4" t="n">
        <v>182</v>
      </c>
      <c r="B183" s="5" t="s">
        <v>376</v>
      </c>
      <c r="C183" s="6" t="s">
        <v>377</v>
      </c>
      <c r="D183" s="7" t="s">
        <v>12</v>
      </c>
      <c r="E183" s="4" t="n">
        <v>125100</v>
      </c>
      <c r="F183" s="16"/>
      <c r="G183" s="16"/>
    </row>
    <row r="184" customFormat="false" ht="26.6" hidden="false" customHeight="true" outlineLevel="0" collapsed="false">
      <c r="A184" s="4" t="n">
        <v>183</v>
      </c>
      <c r="B184" s="5" t="s">
        <v>378</v>
      </c>
      <c r="C184" s="6" t="s">
        <v>379</v>
      </c>
      <c r="D184" s="7" t="s">
        <v>12</v>
      </c>
      <c r="E184" s="4" t="n">
        <v>39600</v>
      </c>
      <c r="F184" s="16"/>
      <c r="G184" s="16"/>
    </row>
    <row r="185" customFormat="false" ht="26.6" hidden="false" customHeight="true" outlineLevel="0" collapsed="false">
      <c r="A185" s="4" t="n">
        <v>184</v>
      </c>
      <c r="B185" s="5" t="s">
        <v>380</v>
      </c>
      <c r="C185" s="6" t="s">
        <v>381</v>
      </c>
      <c r="D185" s="7" t="s">
        <v>12</v>
      </c>
      <c r="E185" s="4" t="n">
        <v>36750</v>
      </c>
      <c r="F185" s="16"/>
      <c r="G185" s="16"/>
    </row>
    <row r="186" customFormat="false" ht="26.6" hidden="false" customHeight="true" outlineLevel="0" collapsed="false">
      <c r="A186" s="4" t="n">
        <v>185</v>
      </c>
      <c r="B186" s="5" t="s">
        <v>382</v>
      </c>
      <c r="C186" s="6" t="s">
        <v>383</v>
      </c>
      <c r="D186" s="7" t="s">
        <v>12</v>
      </c>
      <c r="E186" s="4" t="n">
        <v>34200</v>
      </c>
      <c r="F186" s="16"/>
      <c r="G186" s="16"/>
    </row>
    <row r="187" customFormat="false" ht="26.6" hidden="false" customHeight="true" outlineLevel="0" collapsed="false">
      <c r="A187" s="4" t="n">
        <v>186</v>
      </c>
      <c r="B187" s="5" t="s">
        <v>384</v>
      </c>
      <c r="C187" s="6" t="s">
        <v>385</v>
      </c>
      <c r="D187" s="7" t="s">
        <v>12</v>
      </c>
      <c r="E187" s="4" t="n">
        <v>14700</v>
      </c>
      <c r="F187" s="3"/>
      <c r="G187" s="3"/>
    </row>
    <row r="188" customFormat="false" ht="26.6" hidden="false" customHeight="true" outlineLevel="0" collapsed="false">
      <c r="A188" s="4" t="n">
        <v>187</v>
      </c>
      <c r="B188" s="5" t="s">
        <v>386</v>
      </c>
      <c r="C188" s="6" t="s">
        <v>387</v>
      </c>
      <c r="D188" s="7" t="s">
        <v>12</v>
      </c>
      <c r="E188" s="4" t="n">
        <v>9930</v>
      </c>
      <c r="F188" s="9"/>
      <c r="G188" s="10"/>
    </row>
    <row r="189" customFormat="false" ht="26.6" hidden="false" customHeight="true" outlineLevel="0" collapsed="false">
      <c r="A189" s="4" t="n">
        <v>188</v>
      </c>
      <c r="B189" s="5" t="s">
        <v>388</v>
      </c>
      <c r="C189" s="6" t="s">
        <v>389</v>
      </c>
      <c r="D189" s="7" t="s">
        <v>12</v>
      </c>
      <c r="E189" s="4" t="n">
        <v>14940</v>
      </c>
      <c r="F189" s="15"/>
      <c r="G189" s="15"/>
    </row>
    <row r="190" customFormat="false" ht="26.6" hidden="false" customHeight="true" outlineLevel="0" collapsed="false">
      <c r="A190" s="4" t="n">
        <v>189</v>
      </c>
      <c r="B190" s="5" t="s">
        <v>390</v>
      </c>
      <c r="C190" s="6" t="s">
        <v>391</v>
      </c>
      <c r="D190" s="7" t="s">
        <v>12</v>
      </c>
      <c r="E190" s="4" t="n">
        <v>12600</v>
      </c>
      <c r="F190" s="16"/>
      <c r="G190" s="16"/>
    </row>
    <row r="191" customFormat="false" ht="26.6" hidden="false" customHeight="true" outlineLevel="0" collapsed="false">
      <c r="A191" s="4" t="n">
        <v>190</v>
      </c>
      <c r="B191" s="5" t="s">
        <v>392</v>
      </c>
      <c r="C191" s="6" t="s">
        <v>393</v>
      </c>
      <c r="D191" s="7" t="s">
        <v>12</v>
      </c>
      <c r="E191" s="4" t="n">
        <v>49200</v>
      </c>
      <c r="F191" s="16"/>
      <c r="G191" s="16"/>
    </row>
    <row r="192" customFormat="false" ht="26.6" hidden="false" customHeight="true" outlineLevel="0" collapsed="false">
      <c r="A192" s="4" t="n">
        <v>191</v>
      </c>
      <c r="B192" s="5" t="s">
        <v>394</v>
      </c>
      <c r="C192" s="6" t="s">
        <v>395</v>
      </c>
      <c r="D192" s="7" t="s">
        <v>12</v>
      </c>
      <c r="E192" s="4" t="n">
        <v>21960</v>
      </c>
      <c r="F192" s="16"/>
      <c r="G192" s="16"/>
    </row>
    <row r="193" customFormat="false" ht="28.5" hidden="false" customHeight="true" outlineLevel="0" collapsed="false">
      <c r="A193" s="4" t="n">
        <v>192</v>
      </c>
      <c r="B193" s="5" t="s">
        <v>396</v>
      </c>
      <c r="C193" s="6" t="s">
        <v>397</v>
      </c>
      <c r="D193" s="7" t="s">
        <v>40</v>
      </c>
      <c r="E193" s="4" t="n">
        <v>165</v>
      </c>
      <c r="F193" s="16"/>
      <c r="G193" s="16"/>
    </row>
    <row r="194" customFormat="false" ht="26.6" hidden="false" customHeight="true" outlineLevel="0" collapsed="false">
      <c r="A194" s="4" t="n">
        <v>193</v>
      </c>
      <c r="B194" s="5" t="s">
        <v>398</v>
      </c>
      <c r="C194" s="6" t="s">
        <v>399</v>
      </c>
      <c r="D194" s="7" t="s">
        <v>26</v>
      </c>
      <c r="E194" s="4" t="n">
        <v>1602</v>
      </c>
      <c r="F194" s="16"/>
      <c r="G194" s="16"/>
    </row>
    <row r="195" customFormat="false" ht="28.5" hidden="false" customHeight="true" outlineLevel="0" collapsed="false">
      <c r="A195" s="4" t="n">
        <v>194</v>
      </c>
      <c r="B195" s="5" t="s">
        <v>400</v>
      </c>
      <c r="C195" s="6" t="s">
        <v>401</v>
      </c>
      <c r="D195" s="7" t="s">
        <v>402</v>
      </c>
      <c r="E195" s="4" t="n">
        <v>2400</v>
      </c>
      <c r="F195" s="3"/>
      <c r="G195" s="3"/>
    </row>
    <row r="196" customFormat="false" ht="42.75" hidden="false" customHeight="true" outlineLevel="0" collapsed="false">
      <c r="A196" s="4" t="n">
        <v>195</v>
      </c>
      <c r="B196" s="5" t="s">
        <v>403</v>
      </c>
      <c r="C196" s="6" t="s">
        <v>404</v>
      </c>
      <c r="D196" s="7" t="s">
        <v>402</v>
      </c>
      <c r="E196" s="4" t="n">
        <v>255</v>
      </c>
      <c r="F196" s="13"/>
      <c r="G196" s="14"/>
    </row>
    <row r="197" customFormat="false" ht="28.5" hidden="false" customHeight="true" outlineLevel="0" collapsed="false">
      <c r="A197" s="4" t="n">
        <v>196</v>
      </c>
      <c r="B197" s="5" t="s">
        <v>405</v>
      </c>
      <c r="C197" s="6" t="s">
        <v>406</v>
      </c>
      <c r="D197" s="7" t="s">
        <v>40</v>
      </c>
      <c r="E197" s="4" t="n">
        <v>330</v>
      </c>
      <c r="F197" s="15"/>
      <c r="G197" s="15"/>
    </row>
    <row r="198" customFormat="false" ht="42.75" hidden="false" customHeight="true" outlineLevel="0" collapsed="false">
      <c r="A198" s="4" t="n">
        <v>197</v>
      </c>
      <c r="B198" s="5" t="s">
        <v>407</v>
      </c>
      <c r="C198" s="6" t="s">
        <v>408</v>
      </c>
      <c r="D198" s="7" t="s">
        <v>409</v>
      </c>
      <c r="E198" s="4" t="n">
        <v>3105</v>
      </c>
      <c r="F198" s="16"/>
      <c r="G198" s="16"/>
    </row>
    <row r="199" customFormat="false" ht="42.75" hidden="false" customHeight="true" outlineLevel="0" collapsed="false">
      <c r="A199" s="4" t="n">
        <v>198</v>
      </c>
      <c r="B199" s="5" t="s">
        <v>410</v>
      </c>
      <c r="C199" s="6" t="s">
        <v>411</v>
      </c>
      <c r="D199" s="7" t="s">
        <v>412</v>
      </c>
      <c r="E199" s="4" t="n">
        <v>3510</v>
      </c>
      <c r="F199" s="3"/>
      <c r="G199" s="3"/>
    </row>
    <row r="200" customFormat="false" ht="28.5" hidden="false" customHeight="true" outlineLevel="0" collapsed="false">
      <c r="A200" s="4" t="n">
        <v>199</v>
      </c>
      <c r="B200" s="5" t="s">
        <v>413</v>
      </c>
      <c r="C200" s="6" t="s">
        <v>414</v>
      </c>
      <c r="D200" s="7" t="s">
        <v>40</v>
      </c>
      <c r="E200" s="4" t="n">
        <v>1320</v>
      </c>
      <c r="F200" s="9"/>
      <c r="G200" s="10"/>
    </row>
    <row r="201" customFormat="false" ht="71.25" hidden="false" customHeight="true" outlineLevel="0" collapsed="false">
      <c r="A201" s="4" t="n">
        <v>200</v>
      </c>
      <c r="B201" s="5" t="s">
        <v>415</v>
      </c>
      <c r="C201" s="6" t="s">
        <v>416</v>
      </c>
      <c r="D201" s="7" t="s">
        <v>402</v>
      </c>
      <c r="E201" s="4" t="n">
        <v>9000</v>
      </c>
      <c r="F201" s="15"/>
      <c r="G201" s="15"/>
    </row>
    <row r="202" customFormat="false" ht="57" hidden="false" customHeight="true" outlineLevel="0" collapsed="false">
      <c r="A202" s="4" t="n">
        <v>201</v>
      </c>
      <c r="B202" s="5" t="s">
        <v>417</v>
      </c>
      <c r="C202" s="6" t="s">
        <v>418</v>
      </c>
      <c r="D202" s="7" t="s">
        <v>402</v>
      </c>
      <c r="E202" s="4" t="n">
        <v>4935</v>
      </c>
      <c r="F202" s="16"/>
      <c r="G202" s="16"/>
    </row>
    <row r="203" customFormat="false" ht="42.75" hidden="false" customHeight="true" outlineLevel="0" collapsed="false">
      <c r="A203" s="4" t="n">
        <v>202</v>
      </c>
      <c r="B203" s="5" t="s">
        <v>419</v>
      </c>
      <c r="C203" s="6" t="s">
        <v>420</v>
      </c>
      <c r="D203" s="7" t="s">
        <v>402</v>
      </c>
      <c r="E203" s="4" t="n">
        <v>126</v>
      </c>
      <c r="F203" s="16"/>
      <c r="G203" s="16"/>
    </row>
    <row r="204" customFormat="false" ht="26.6" hidden="false" customHeight="true" outlineLevel="0" collapsed="false">
      <c r="A204" s="4" t="n">
        <v>203</v>
      </c>
      <c r="B204" s="5" t="s">
        <v>421</v>
      </c>
      <c r="C204" s="6" t="s">
        <v>422</v>
      </c>
      <c r="D204" s="7" t="s">
        <v>402</v>
      </c>
      <c r="E204" s="4" t="n">
        <v>6540</v>
      </c>
      <c r="F204" s="3"/>
      <c r="G204" s="3"/>
    </row>
    <row r="205" customFormat="false" ht="28.5" hidden="false" customHeight="true" outlineLevel="0" collapsed="false">
      <c r="A205" s="4" t="n">
        <v>204</v>
      </c>
      <c r="B205" s="5" t="s">
        <v>423</v>
      </c>
      <c r="C205" s="6" t="s">
        <v>424</v>
      </c>
      <c r="D205" s="7" t="s">
        <v>409</v>
      </c>
      <c r="E205" s="4" t="n">
        <v>975</v>
      </c>
      <c r="F205" s="9"/>
      <c r="G205" s="10"/>
    </row>
    <row r="206" customFormat="false" ht="42.75" hidden="false" customHeight="true" outlineLevel="0" collapsed="false">
      <c r="A206" s="4" t="n">
        <v>205</v>
      </c>
      <c r="B206" s="5" t="s">
        <v>425</v>
      </c>
      <c r="C206" s="6" t="s">
        <v>426</v>
      </c>
      <c r="D206" s="7" t="s">
        <v>409</v>
      </c>
      <c r="E206" s="4" t="n">
        <v>3060</v>
      </c>
      <c r="F206" s="15"/>
      <c r="G206" s="15"/>
    </row>
    <row r="207" customFormat="false" ht="26.6" hidden="false" customHeight="true" outlineLevel="0" collapsed="false">
      <c r="A207" s="4" t="n">
        <v>206</v>
      </c>
      <c r="B207" s="5" t="s">
        <v>427</v>
      </c>
      <c r="C207" s="6" t="s">
        <v>428</v>
      </c>
      <c r="D207" s="7" t="s">
        <v>12</v>
      </c>
      <c r="E207" s="4" t="n">
        <v>18000</v>
      </c>
      <c r="F207" s="16"/>
      <c r="G207" s="16"/>
    </row>
    <row r="208" customFormat="false" ht="28.5" hidden="false" customHeight="true" outlineLevel="0" collapsed="false">
      <c r="A208" s="4" t="n">
        <v>207</v>
      </c>
      <c r="B208" s="5" t="s">
        <v>429</v>
      </c>
      <c r="C208" s="6" t="s">
        <v>430</v>
      </c>
      <c r="D208" s="7" t="s">
        <v>40</v>
      </c>
      <c r="E208" s="4" t="n">
        <v>33</v>
      </c>
      <c r="F208" s="16"/>
      <c r="G208" s="16"/>
    </row>
    <row r="209" customFormat="false" ht="26.6" hidden="false" customHeight="true" outlineLevel="0" collapsed="false">
      <c r="A209" s="4" t="n">
        <v>208</v>
      </c>
      <c r="B209" s="5" t="s">
        <v>431</v>
      </c>
      <c r="C209" s="6" t="s">
        <v>432</v>
      </c>
      <c r="D209" s="7" t="s">
        <v>40</v>
      </c>
      <c r="E209" s="4" t="n">
        <v>33</v>
      </c>
      <c r="F209" s="16"/>
      <c r="G209" s="16"/>
    </row>
    <row r="210" customFormat="false" ht="28.5" hidden="false" customHeight="true" outlineLevel="0" collapsed="false">
      <c r="A210" s="4" t="n">
        <v>209</v>
      </c>
      <c r="B210" s="5" t="s">
        <v>433</v>
      </c>
      <c r="C210" s="6" t="s">
        <v>434</v>
      </c>
      <c r="D210" s="7" t="s">
        <v>12</v>
      </c>
      <c r="E210" s="4" t="n">
        <v>24</v>
      </c>
      <c r="F210" s="16"/>
      <c r="G210" s="16"/>
    </row>
    <row r="211" customFormat="false" ht="26.6" hidden="false" customHeight="true" outlineLevel="0" collapsed="false">
      <c r="A211" s="4" t="n">
        <v>210</v>
      </c>
      <c r="B211" s="5" t="s">
        <v>435</v>
      </c>
      <c r="C211" s="6" t="s">
        <v>436</v>
      </c>
      <c r="D211" s="7" t="s">
        <v>40</v>
      </c>
      <c r="E211" s="4" t="n">
        <v>6</v>
      </c>
      <c r="F211" s="16"/>
      <c r="G211" s="16"/>
    </row>
    <row r="212" customFormat="false" ht="26.6" hidden="false" customHeight="true" outlineLevel="0" collapsed="false">
      <c r="A212" s="4" t="n">
        <v>211</v>
      </c>
      <c r="B212" s="5" t="s">
        <v>437</v>
      </c>
      <c r="C212" s="6" t="s">
        <v>438</v>
      </c>
      <c r="D212" s="7" t="s">
        <v>12</v>
      </c>
      <c r="E212" s="4" t="n">
        <v>2100</v>
      </c>
      <c r="F212" s="16"/>
      <c r="G212" s="16"/>
    </row>
    <row r="213" customFormat="false" ht="26.6" hidden="false" customHeight="true" outlineLevel="0" collapsed="false">
      <c r="A213" s="4" t="n">
        <v>212</v>
      </c>
      <c r="B213" s="5" t="s">
        <v>439</v>
      </c>
      <c r="C213" s="6" t="s">
        <v>438</v>
      </c>
      <c r="D213" s="7" t="s">
        <v>12</v>
      </c>
      <c r="E213" s="4" t="n">
        <v>600</v>
      </c>
      <c r="F213" s="16"/>
      <c r="G213" s="16"/>
    </row>
    <row r="214" customFormat="false" ht="26.6" hidden="false" customHeight="true" outlineLevel="0" collapsed="false">
      <c r="A214" s="4" t="n">
        <v>213</v>
      </c>
      <c r="B214" s="5" t="s">
        <v>440</v>
      </c>
      <c r="C214" s="6" t="s">
        <v>441</v>
      </c>
      <c r="D214" s="7" t="s">
        <v>12</v>
      </c>
      <c r="E214" s="4" t="n">
        <v>3030</v>
      </c>
      <c r="F214" s="16"/>
      <c r="G214" s="16"/>
    </row>
    <row r="215" customFormat="false" ht="26.6" hidden="false" customHeight="true" outlineLevel="0" collapsed="false">
      <c r="A215" s="4" t="n">
        <v>214</v>
      </c>
      <c r="B215" s="5" t="s">
        <v>442</v>
      </c>
      <c r="C215" s="6" t="s">
        <v>443</v>
      </c>
      <c r="D215" s="7" t="s">
        <v>12</v>
      </c>
      <c r="E215" s="4" t="n">
        <v>900</v>
      </c>
      <c r="F215" s="16"/>
      <c r="G215" s="16"/>
    </row>
    <row r="216" customFormat="false" ht="26.6" hidden="false" customHeight="true" outlineLevel="0" collapsed="false">
      <c r="A216" s="4" t="n">
        <v>215</v>
      </c>
      <c r="B216" s="5" t="s">
        <v>444</v>
      </c>
      <c r="C216" s="6" t="s">
        <v>445</v>
      </c>
      <c r="D216" s="7" t="s">
        <v>12</v>
      </c>
      <c r="E216" s="8" t="n">
        <v>2100</v>
      </c>
      <c r="F216" s="16"/>
      <c r="G216" s="16"/>
    </row>
    <row r="217" customFormat="false" ht="26.6" hidden="false" customHeight="true" outlineLevel="0" collapsed="false">
      <c r="A217" s="4" t="n">
        <v>216</v>
      </c>
      <c r="B217" s="5" t="s">
        <v>446</v>
      </c>
      <c r="C217" s="6" t="s">
        <v>447</v>
      </c>
      <c r="D217" s="7" t="s">
        <v>12</v>
      </c>
      <c r="E217" s="4" t="n">
        <v>2490</v>
      </c>
      <c r="F217" s="16"/>
      <c r="G217" s="16"/>
    </row>
    <row r="218" customFormat="false" ht="26.6" hidden="false" customHeight="true" outlineLevel="0" collapsed="false">
      <c r="A218" s="4" t="n">
        <v>217</v>
      </c>
      <c r="B218" s="5" t="s">
        <v>448</v>
      </c>
      <c r="C218" s="6" t="s">
        <v>449</v>
      </c>
      <c r="D218" s="7" t="s">
        <v>12</v>
      </c>
      <c r="E218" s="4" t="n">
        <v>2100</v>
      </c>
      <c r="F218" s="16"/>
      <c r="G218" s="16"/>
    </row>
    <row r="219" customFormat="false" ht="26.6" hidden="false" customHeight="true" outlineLevel="0" collapsed="false">
      <c r="A219" s="4" t="n">
        <v>218</v>
      </c>
      <c r="B219" s="5" t="s">
        <v>450</v>
      </c>
      <c r="C219" s="6" t="s">
        <v>451</v>
      </c>
      <c r="D219" s="7" t="s">
        <v>12</v>
      </c>
      <c r="E219" s="4" t="n">
        <v>1410</v>
      </c>
      <c r="F219" s="16"/>
      <c r="G219" s="16"/>
    </row>
    <row r="220" customFormat="false" ht="26.6" hidden="false" customHeight="true" outlineLevel="0" collapsed="false">
      <c r="A220" s="4" t="n">
        <v>219</v>
      </c>
      <c r="B220" s="5" t="s">
        <v>452</v>
      </c>
      <c r="C220" s="6" t="s">
        <v>453</v>
      </c>
      <c r="D220" s="7" t="s">
        <v>12</v>
      </c>
      <c r="E220" s="4" t="n">
        <v>600</v>
      </c>
      <c r="F220" s="16"/>
      <c r="G220" s="16"/>
    </row>
    <row r="221" customFormat="false" ht="26.6" hidden="false" customHeight="true" outlineLevel="0" collapsed="false">
      <c r="A221" s="4" t="n">
        <v>220</v>
      </c>
      <c r="B221" s="5" t="s">
        <v>454</v>
      </c>
      <c r="C221" s="6" t="s">
        <v>455</v>
      </c>
      <c r="D221" s="7" t="s">
        <v>12</v>
      </c>
      <c r="E221" s="4" t="n">
        <v>3060</v>
      </c>
      <c r="F221" s="16"/>
      <c r="G221" s="16"/>
    </row>
    <row r="222" customFormat="false" ht="26.6" hidden="false" customHeight="true" outlineLevel="0" collapsed="false">
      <c r="A222" s="4" t="n">
        <v>221</v>
      </c>
      <c r="B222" s="5" t="s">
        <v>456</v>
      </c>
      <c r="C222" s="6" t="s">
        <v>457</v>
      </c>
      <c r="D222" s="7" t="s">
        <v>12</v>
      </c>
      <c r="E222" s="4" t="n">
        <v>69030</v>
      </c>
      <c r="F222" s="16"/>
      <c r="G222" s="16"/>
    </row>
    <row r="223" customFormat="false" ht="26.6" hidden="false" customHeight="true" outlineLevel="0" collapsed="false">
      <c r="A223" s="4" t="n">
        <v>222</v>
      </c>
      <c r="B223" s="5" t="s">
        <v>458</v>
      </c>
      <c r="C223" s="6" t="s">
        <v>459</v>
      </c>
      <c r="D223" s="7" t="s">
        <v>12</v>
      </c>
      <c r="E223" s="4" t="n">
        <v>32400</v>
      </c>
      <c r="F223" s="16"/>
      <c r="G223" s="16"/>
    </row>
    <row r="224" customFormat="false" ht="26.6" hidden="false" customHeight="true" outlineLevel="0" collapsed="false">
      <c r="A224" s="4" t="n">
        <v>223</v>
      </c>
      <c r="B224" s="5" t="s">
        <v>460</v>
      </c>
      <c r="C224" s="6" t="s">
        <v>461</v>
      </c>
      <c r="D224" s="7" t="s">
        <v>12</v>
      </c>
      <c r="E224" s="4" t="n">
        <v>12150</v>
      </c>
      <c r="F224" s="16"/>
      <c r="G224" s="16"/>
    </row>
    <row r="225" customFormat="false" ht="26.6" hidden="false" customHeight="true" outlineLevel="0" collapsed="false">
      <c r="A225" s="4" t="n">
        <v>224</v>
      </c>
      <c r="B225" s="5" t="s">
        <v>462</v>
      </c>
      <c r="C225" s="6" t="s">
        <v>463</v>
      </c>
      <c r="D225" s="7" t="s">
        <v>12</v>
      </c>
      <c r="E225" s="4" t="n">
        <v>32250</v>
      </c>
      <c r="F225" s="16"/>
      <c r="G225" s="16"/>
    </row>
    <row r="226" customFormat="false" ht="26.6" hidden="false" customHeight="true" outlineLevel="0" collapsed="false">
      <c r="A226" s="4" t="n">
        <v>225</v>
      </c>
      <c r="B226" s="5" t="s">
        <v>464</v>
      </c>
      <c r="C226" s="6" t="s">
        <v>465</v>
      </c>
      <c r="D226" s="7" t="s">
        <v>12</v>
      </c>
      <c r="E226" s="4" t="n">
        <v>1980</v>
      </c>
      <c r="F226" s="16"/>
      <c r="G226" s="16"/>
    </row>
    <row r="227" customFormat="false" ht="26.6" hidden="false" customHeight="true" outlineLevel="0" collapsed="false">
      <c r="A227" s="4" t="n">
        <v>226</v>
      </c>
      <c r="B227" s="5" t="s">
        <v>466</v>
      </c>
      <c r="C227" s="6" t="s">
        <v>467</v>
      </c>
      <c r="D227" s="7" t="s">
        <v>12</v>
      </c>
      <c r="E227" s="4" t="n">
        <v>900</v>
      </c>
      <c r="F227" s="16"/>
      <c r="G227" s="16"/>
    </row>
    <row r="228" customFormat="false" ht="26.6" hidden="false" customHeight="true" outlineLevel="0" collapsed="false">
      <c r="A228" s="4" t="n">
        <v>227</v>
      </c>
      <c r="B228" s="5" t="s">
        <v>468</v>
      </c>
      <c r="C228" s="6" t="s">
        <v>469</v>
      </c>
      <c r="D228" s="7" t="s">
        <v>12</v>
      </c>
      <c r="E228" s="4" t="n">
        <v>900</v>
      </c>
      <c r="F228" s="16"/>
      <c r="G228" s="16"/>
    </row>
    <row r="229" customFormat="false" ht="26.6" hidden="false" customHeight="true" outlineLevel="0" collapsed="false">
      <c r="A229" s="4" t="n">
        <v>228</v>
      </c>
      <c r="B229" s="5" t="s">
        <v>470</v>
      </c>
      <c r="C229" s="6" t="s">
        <v>471</v>
      </c>
      <c r="D229" s="7" t="s">
        <v>12</v>
      </c>
      <c r="E229" s="4" t="n">
        <v>2250</v>
      </c>
      <c r="F229" s="16"/>
      <c r="G229" s="16"/>
    </row>
    <row r="230" customFormat="false" ht="26.6" hidden="false" customHeight="true" outlineLevel="0" collapsed="false">
      <c r="A230" s="4" t="n">
        <v>229</v>
      </c>
      <c r="B230" s="5" t="s">
        <v>472</v>
      </c>
      <c r="C230" s="6" t="s">
        <v>473</v>
      </c>
      <c r="D230" s="7" t="s">
        <v>12</v>
      </c>
      <c r="E230" s="4" t="n">
        <v>600</v>
      </c>
      <c r="F230" s="16"/>
      <c r="G230" s="16"/>
    </row>
    <row r="231" customFormat="false" ht="26.6" hidden="false" customHeight="true" outlineLevel="0" collapsed="false">
      <c r="A231" s="4" t="n">
        <v>230</v>
      </c>
      <c r="B231" s="5" t="s">
        <v>474</v>
      </c>
      <c r="C231" s="6" t="s">
        <v>475</v>
      </c>
      <c r="D231" s="7" t="s">
        <v>12</v>
      </c>
      <c r="E231" s="4" t="n">
        <v>27600</v>
      </c>
      <c r="F231" s="16"/>
      <c r="G231" s="16"/>
    </row>
    <row r="232" customFormat="false" ht="26.6" hidden="false" customHeight="true" outlineLevel="0" collapsed="false">
      <c r="A232" s="4" t="n">
        <v>231</v>
      </c>
      <c r="B232" s="5" t="s">
        <v>476</v>
      </c>
      <c r="C232" s="6" t="s">
        <v>477</v>
      </c>
      <c r="D232" s="7" t="s">
        <v>12</v>
      </c>
      <c r="E232" s="4" t="n">
        <v>24300</v>
      </c>
      <c r="F232" s="16"/>
      <c r="G232" s="16"/>
    </row>
    <row r="233" customFormat="false" ht="26.6" hidden="false" customHeight="true" outlineLevel="0" collapsed="false">
      <c r="A233" s="4" t="n">
        <v>232</v>
      </c>
      <c r="B233" s="5" t="s">
        <v>478</v>
      </c>
      <c r="C233" s="6" t="s">
        <v>479</v>
      </c>
      <c r="D233" s="7" t="s">
        <v>12</v>
      </c>
      <c r="E233" s="4" t="n">
        <v>58200</v>
      </c>
      <c r="F233" s="16"/>
      <c r="G233" s="16"/>
    </row>
    <row r="234" customFormat="false" ht="26.6" hidden="false" customHeight="true" outlineLevel="0" collapsed="false">
      <c r="A234" s="4" t="n">
        <v>233</v>
      </c>
      <c r="B234" s="5" t="s">
        <v>480</v>
      </c>
      <c r="C234" s="6" t="s">
        <v>481</v>
      </c>
      <c r="D234" s="7" t="s">
        <v>12</v>
      </c>
      <c r="E234" s="4" t="n">
        <v>5100</v>
      </c>
      <c r="F234" s="16"/>
      <c r="G234" s="16"/>
    </row>
    <row r="235" customFormat="false" ht="26.6" hidden="false" customHeight="true" outlineLevel="0" collapsed="false">
      <c r="A235" s="4" t="n">
        <v>234</v>
      </c>
      <c r="B235" s="5" t="s">
        <v>482</v>
      </c>
      <c r="C235" s="6" t="s">
        <v>483</v>
      </c>
      <c r="D235" s="7" t="s">
        <v>12</v>
      </c>
      <c r="E235" s="4" t="n">
        <v>1800</v>
      </c>
      <c r="F235" s="16"/>
      <c r="G235" s="16"/>
    </row>
    <row r="236" customFormat="false" ht="26.6" hidden="false" customHeight="true" outlineLevel="0" collapsed="false">
      <c r="A236" s="4" t="n">
        <v>235</v>
      </c>
      <c r="B236" s="5" t="s">
        <v>484</v>
      </c>
      <c r="C236" s="6" t="s">
        <v>485</v>
      </c>
      <c r="D236" s="7" t="s">
        <v>12</v>
      </c>
      <c r="E236" s="4" t="n">
        <v>14100</v>
      </c>
      <c r="F236" s="16"/>
      <c r="G236" s="16"/>
    </row>
    <row r="237" customFormat="false" ht="26.6" hidden="false" customHeight="true" outlineLevel="0" collapsed="false">
      <c r="A237" s="4" t="n">
        <v>236</v>
      </c>
      <c r="B237" s="5" t="s">
        <v>486</v>
      </c>
      <c r="C237" s="6" t="s">
        <v>487</v>
      </c>
      <c r="D237" s="7" t="s">
        <v>12</v>
      </c>
      <c r="E237" s="4" t="n">
        <v>1200</v>
      </c>
      <c r="F237" s="16"/>
      <c r="G237" s="16"/>
    </row>
    <row r="238" customFormat="false" ht="26.6" hidden="false" customHeight="true" outlineLevel="0" collapsed="false">
      <c r="A238" s="4" t="n">
        <v>237</v>
      </c>
      <c r="B238" s="5" t="s">
        <v>488</v>
      </c>
      <c r="C238" s="6" t="s">
        <v>489</v>
      </c>
      <c r="D238" s="7" t="s">
        <v>12</v>
      </c>
      <c r="E238" s="4" t="n">
        <v>11100</v>
      </c>
      <c r="F238" s="16"/>
      <c r="G238" s="16"/>
    </row>
    <row r="239" customFormat="false" ht="26.6" hidden="false" customHeight="true" outlineLevel="0" collapsed="false">
      <c r="A239" s="4" t="n">
        <v>238</v>
      </c>
      <c r="B239" s="5" t="s">
        <v>490</v>
      </c>
      <c r="C239" s="6" t="s">
        <v>491</v>
      </c>
      <c r="D239" s="7" t="s">
        <v>12</v>
      </c>
      <c r="E239" s="4" t="n">
        <v>13980</v>
      </c>
      <c r="F239" s="16"/>
      <c r="G239" s="16"/>
    </row>
    <row r="240" customFormat="false" ht="26.6" hidden="false" customHeight="true" outlineLevel="0" collapsed="false">
      <c r="A240" s="4" t="n">
        <v>239</v>
      </c>
      <c r="B240" s="5" t="s">
        <v>492</v>
      </c>
      <c r="C240" s="6" t="s">
        <v>493</v>
      </c>
      <c r="D240" s="7" t="s">
        <v>12</v>
      </c>
      <c r="E240" s="4" t="n">
        <v>1200</v>
      </c>
      <c r="F240" s="16"/>
      <c r="G240" s="16"/>
    </row>
    <row r="241" customFormat="false" ht="26.6" hidden="false" customHeight="true" outlineLevel="0" collapsed="false">
      <c r="A241" s="4" t="n">
        <v>240</v>
      </c>
      <c r="B241" s="5" t="s">
        <v>494</v>
      </c>
      <c r="C241" s="6" t="s">
        <v>495</v>
      </c>
      <c r="D241" s="7" t="s">
        <v>12</v>
      </c>
      <c r="E241" s="4" t="n">
        <v>5400</v>
      </c>
      <c r="F241" s="16"/>
      <c r="G241" s="16"/>
    </row>
    <row r="242" customFormat="false" ht="26.6" hidden="false" customHeight="true" outlineLevel="0" collapsed="false">
      <c r="A242" s="4" t="n">
        <v>241</v>
      </c>
      <c r="B242" s="5" t="s">
        <v>496</v>
      </c>
      <c r="C242" s="6" t="s">
        <v>497</v>
      </c>
      <c r="D242" s="7" t="s">
        <v>12</v>
      </c>
      <c r="E242" s="4" t="n">
        <v>2400</v>
      </c>
      <c r="F242" s="16"/>
      <c r="G242" s="16"/>
    </row>
    <row r="243" customFormat="false" ht="26.6" hidden="false" customHeight="true" outlineLevel="0" collapsed="false">
      <c r="A243" s="4" t="n">
        <v>242</v>
      </c>
      <c r="B243" s="5" t="s">
        <v>498</v>
      </c>
      <c r="C243" s="6" t="s">
        <v>499</v>
      </c>
      <c r="D243" s="7" t="s">
        <v>12</v>
      </c>
      <c r="E243" s="4" t="n">
        <v>1290</v>
      </c>
      <c r="F243" s="3"/>
      <c r="G243" s="3"/>
    </row>
    <row r="244" customFormat="false" ht="26.6" hidden="false" customHeight="true" outlineLevel="0" collapsed="false">
      <c r="A244" s="4" t="n">
        <v>243</v>
      </c>
      <c r="B244" s="5" t="s">
        <v>500</v>
      </c>
      <c r="C244" s="6" t="s">
        <v>501</v>
      </c>
      <c r="D244" s="7" t="s">
        <v>12</v>
      </c>
      <c r="E244" s="4" t="n">
        <v>450</v>
      </c>
      <c r="F244" s="13"/>
      <c r="G244" s="14"/>
    </row>
    <row r="245" customFormat="false" ht="26.6" hidden="false" customHeight="true" outlineLevel="0" collapsed="false">
      <c r="A245" s="4" t="n">
        <v>244</v>
      </c>
      <c r="B245" s="5" t="s">
        <v>502</v>
      </c>
      <c r="C245" s="6" t="s">
        <v>503</v>
      </c>
      <c r="D245" s="7" t="s">
        <v>12</v>
      </c>
      <c r="E245" s="4" t="n">
        <v>2880</v>
      </c>
      <c r="F245" s="15"/>
      <c r="G245" s="15"/>
    </row>
    <row r="246" customFormat="false" ht="26.6" hidden="false" customHeight="true" outlineLevel="0" collapsed="false">
      <c r="A246" s="4" t="n">
        <v>245</v>
      </c>
      <c r="B246" s="5" t="s">
        <v>504</v>
      </c>
      <c r="C246" s="6" t="s">
        <v>505</v>
      </c>
      <c r="D246" s="7" t="s">
        <v>12</v>
      </c>
      <c r="E246" s="4" t="n">
        <v>4110</v>
      </c>
      <c r="F246" s="16"/>
      <c r="G246" s="16"/>
    </row>
    <row r="247" customFormat="false" ht="26.6" hidden="false" customHeight="true" outlineLevel="0" collapsed="false">
      <c r="A247" s="4" t="n">
        <v>246</v>
      </c>
      <c r="B247" s="5" t="s">
        <v>506</v>
      </c>
      <c r="C247" s="6" t="s">
        <v>507</v>
      </c>
      <c r="D247" s="7" t="s">
        <v>12</v>
      </c>
      <c r="E247" s="4" t="n">
        <v>1680</v>
      </c>
      <c r="F247" s="16"/>
      <c r="G247" s="16"/>
    </row>
    <row r="248" customFormat="false" ht="26.6" hidden="false" customHeight="true" outlineLevel="0" collapsed="false">
      <c r="A248" s="4" t="n">
        <v>247</v>
      </c>
      <c r="B248" s="5" t="s">
        <v>508</v>
      </c>
      <c r="C248" s="6" t="s">
        <v>509</v>
      </c>
      <c r="D248" s="7" t="s">
        <v>12</v>
      </c>
      <c r="E248" s="4" t="n">
        <v>7200</v>
      </c>
      <c r="F248" s="16"/>
      <c r="G248" s="16"/>
    </row>
    <row r="249" customFormat="false" ht="26.6" hidden="false" customHeight="true" outlineLevel="0" collapsed="false">
      <c r="A249" s="4" t="n">
        <v>248</v>
      </c>
      <c r="B249" s="5" t="s">
        <v>510</v>
      </c>
      <c r="C249" s="6" t="s">
        <v>511</v>
      </c>
      <c r="D249" s="7" t="s">
        <v>12</v>
      </c>
      <c r="E249" s="4" t="n">
        <v>5580</v>
      </c>
      <c r="F249" s="16"/>
      <c r="G249" s="16"/>
    </row>
    <row r="250" customFormat="false" ht="26.6" hidden="false" customHeight="true" outlineLevel="0" collapsed="false">
      <c r="A250" s="4" t="n">
        <v>249</v>
      </c>
      <c r="B250" s="5" t="s">
        <v>512</v>
      </c>
      <c r="C250" s="6" t="s">
        <v>513</v>
      </c>
      <c r="D250" s="7" t="s">
        <v>12</v>
      </c>
      <c r="E250" s="4" t="n">
        <v>1800</v>
      </c>
      <c r="F250" s="16"/>
      <c r="G250" s="16"/>
    </row>
    <row r="251" customFormat="false" ht="26.6" hidden="false" customHeight="true" outlineLevel="0" collapsed="false">
      <c r="A251" s="4" t="n">
        <v>250</v>
      </c>
      <c r="B251" s="5" t="s">
        <v>514</v>
      </c>
      <c r="C251" s="6" t="s">
        <v>515</v>
      </c>
      <c r="D251" s="7" t="s">
        <v>12</v>
      </c>
      <c r="E251" s="4" t="n">
        <v>1200</v>
      </c>
      <c r="F251" s="16"/>
      <c r="G251" s="16"/>
    </row>
    <row r="252" customFormat="false" ht="26.6" hidden="false" customHeight="true" outlineLevel="0" collapsed="false">
      <c r="A252" s="4" t="n">
        <v>251</v>
      </c>
      <c r="B252" s="5" t="s">
        <v>516</v>
      </c>
      <c r="C252" s="6" t="s">
        <v>517</v>
      </c>
      <c r="D252" s="7" t="s">
        <v>12</v>
      </c>
      <c r="E252" s="4" t="n">
        <v>150</v>
      </c>
      <c r="F252" s="16"/>
      <c r="G252" s="16"/>
    </row>
    <row r="253" customFormat="false" ht="26.6" hidden="false" customHeight="true" outlineLevel="0" collapsed="false">
      <c r="A253" s="4" t="n">
        <v>252</v>
      </c>
      <c r="B253" s="5" t="s">
        <v>518</v>
      </c>
      <c r="C253" s="6" t="s">
        <v>519</v>
      </c>
      <c r="D253" s="7" t="s">
        <v>12</v>
      </c>
      <c r="E253" s="4" t="n">
        <v>4590</v>
      </c>
      <c r="F253" s="16"/>
      <c r="G253" s="16"/>
    </row>
    <row r="254" customFormat="false" ht="26.6" hidden="false" customHeight="true" outlineLevel="0" collapsed="false">
      <c r="A254" s="4" t="n">
        <v>253</v>
      </c>
      <c r="B254" s="5" t="s">
        <v>520</v>
      </c>
      <c r="C254" s="6" t="s">
        <v>521</v>
      </c>
      <c r="D254" s="7" t="s">
        <v>12</v>
      </c>
      <c r="E254" s="4" t="n">
        <v>1650</v>
      </c>
      <c r="F254" s="16"/>
      <c r="G254" s="16"/>
    </row>
    <row r="255" customFormat="false" ht="26.6" hidden="false" customHeight="true" outlineLevel="0" collapsed="false">
      <c r="A255" s="4" t="n">
        <v>254</v>
      </c>
      <c r="B255" s="5" t="s">
        <v>522</v>
      </c>
      <c r="C255" s="6" t="s">
        <v>523</v>
      </c>
      <c r="D255" s="7" t="s">
        <v>12</v>
      </c>
      <c r="E255" s="4" t="n">
        <v>1200</v>
      </c>
      <c r="F255" s="16"/>
      <c r="G255" s="16"/>
    </row>
    <row r="256" customFormat="false" ht="26.6" hidden="false" customHeight="true" outlineLevel="0" collapsed="false">
      <c r="A256" s="4" t="n">
        <v>255</v>
      </c>
      <c r="B256" s="5" t="s">
        <v>524</v>
      </c>
      <c r="C256" s="6" t="s">
        <v>525</v>
      </c>
      <c r="D256" s="7" t="s">
        <v>12</v>
      </c>
      <c r="E256" s="4" t="n">
        <v>1800</v>
      </c>
      <c r="F256" s="16"/>
      <c r="G256" s="16"/>
    </row>
    <row r="257" customFormat="false" ht="26.6" hidden="false" customHeight="true" outlineLevel="0" collapsed="false">
      <c r="A257" s="4" t="n">
        <v>256</v>
      </c>
      <c r="B257" s="5" t="s">
        <v>526</v>
      </c>
      <c r="C257" s="6" t="s">
        <v>527</v>
      </c>
      <c r="D257" s="7" t="s">
        <v>12</v>
      </c>
      <c r="E257" s="4" t="n">
        <v>1980</v>
      </c>
      <c r="F257" s="16"/>
      <c r="G257" s="16"/>
    </row>
    <row r="258" customFormat="false" ht="26.6" hidden="false" customHeight="true" outlineLevel="0" collapsed="false">
      <c r="A258" s="4" t="n">
        <v>257</v>
      </c>
      <c r="B258" s="5" t="s">
        <v>528</v>
      </c>
      <c r="C258" s="6" t="s">
        <v>529</v>
      </c>
      <c r="D258" s="7" t="s">
        <v>12</v>
      </c>
      <c r="E258" s="4" t="n">
        <v>2190</v>
      </c>
      <c r="F258" s="16"/>
      <c r="G258" s="16"/>
    </row>
    <row r="259" customFormat="false" ht="26.6" hidden="false" customHeight="true" outlineLevel="0" collapsed="false">
      <c r="A259" s="4" t="n">
        <v>258</v>
      </c>
      <c r="B259" s="5" t="s">
        <v>530</v>
      </c>
      <c r="C259" s="6" t="s">
        <v>531</v>
      </c>
      <c r="D259" s="7" t="s">
        <v>12</v>
      </c>
      <c r="E259" s="4" t="n">
        <v>2100</v>
      </c>
      <c r="F259" s="16"/>
      <c r="G259" s="16"/>
    </row>
    <row r="260" customFormat="false" ht="26.6" hidden="false" customHeight="true" outlineLevel="0" collapsed="false">
      <c r="A260" s="4" t="n">
        <v>259</v>
      </c>
      <c r="B260" s="5" t="s">
        <v>532</v>
      </c>
      <c r="C260" s="6" t="s">
        <v>533</v>
      </c>
      <c r="D260" s="7" t="s">
        <v>12</v>
      </c>
      <c r="E260" s="4" t="n">
        <v>2100</v>
      </c>
      <c r="F260" s="16"/>
      <c r="G260" s="16"/>
    </row>
    <row r="261" customFormat="false" ht="26.6" hidden="false" customHeight="true" outlineLevel="0" collapsed="false">
      <c r="A261" s="4" t="n">
        <v>260</v>
      </c>
      <c r="B261" s="5" t="s">
        <v>534</v>
      </c>
      <c r="C261" s="6" t="s">
        <v>535</v>
      </c>
      <c r="D261" s="7" t="s">
        <v>12</v>
      </c>
      <c r="E261" s="4" t="n">
        <v>3780</v>
      </c>
      <c r="F261" s="16"/>
      <c r="G261" s="16"/>
    </row>
    <row r="262" customFormat="false" ht="26.6" hidden="false" customHeight="true" outlineLevel="0" collapsed="false">
      <c r="A262" s="4" t="n">
        <v>261</v>
      </c>
      <c r="B262" s="5" t="s">
        <v>536</v>
      </c>
      <c r="C262" s="6" t="s">
        <v>537</v>
      </c>
      <c r="D262" s="7" t="s">
        <v>12</v>
      </c>
      <c r="E262" s="4" t="n">
        <v>600</v>
      </c>
      <c r="F262" s="16"/>
      <c r="G262" s="16"/>
    </row>
    <row r="263" customFormat="false" ht="26.6" hidden="false" customHeight="true" outlineLevel="0" collapsed="false">
      <c r="A263" s="4" t="n">
        <v>262</v>
      </c>
      <c r="B263" s="5" t="s">
        <v>538</v>
      </c>
      <c r="C263" s="6" t="s">
        <v>539</v>
      </c>
      <c r="D263" s="7" t="s">
        <v>12</v>
      </c>
      <c r="E263" s="4" t="n">
        <v>2880</v>
      </c>
      <c r="F263" s="16"/>
      <c r="G263" s="16"/>
    </row>
    <row r="264" customFormat="false" ht="28.5" hidden="false" customHeight="true" outlineLevel="0" collapsed="false">
      <c r="A264" s="4" t="n">
        <v>263</v>
      </c>
      <c r="B264" s="5" t="s">
        <v>540</v>
      </c>
      <c r="C264" s="6" t="s">
        <v>541</v>
      </c>
      <c r="D264" s="7" t="s">
        <v>12</v>
      </c>
      <c r="E264" s="4" t="n">
        <v>6900</v>
      </c>
      <c r="F264" s="16"/>
      <c r="G264" s="16"/>
    </row>
    <row r="265" customFormat="false" ht="26.6" hidden="false" customHeight="true" outlineLevel="0" collapsed="false">
      <c r="A265" s="4" t="n">
        <v>264</v>
      </c>
      <c r="B265" s="5" t="s">
        <v>542</v>
      </c>
      <c r="C265" s="6" t="s">
        <v>543</v>
      </c>
      <c r="D265" s="7" t="s">
        <v>12</v>
      </c>
      <c r="E265" s="4" t="n">
        <v>12270</v>
      </c>
      <c r="F265" s="16"/>
      <c r="G265" s="16"/>
    </row>
    <row r="266" customFormat="false" ht="26.6" hidden="false" customHeight="true" outlineLevel="0" collapsed="false">
      <c r="A266" s="4" t="n">
        <v>265</v>
      </c>
      <c r="B266" s="5" t="s">
        <v>544</v>
      </c>
      <c r="C266" s="6" t="s">
        <v>545</v>
      </c>
      <c r="D266" s="7" t="s">
        <v>12</v>
      </c>
      <c r="E266" s="4" t="n">
        <v>1200</v>
      </c>
      <c r="F266" s="16"/>
      <c r="G266" s="16"/>
    </row>
    <row r="267" customFormat="false" ht="26.6" hidden="false" customHeight="true" outlineLevel="0" collapsed="false">
      <c r="A267" s="4" t="n">
        <v>266</v>
      </c>
      <c r="B267" s="5" t="s">
        <v>546</v>
      </c>
      <c r="C267" s="6" t="s">
        <v>547</v>
      </c>
      <c r="D267" s="7" t="s">
        <v>12</v>
      </c>
      <c r="E267" s="4" t="n">
        <v>1500</v>
      </c>
      <c r="F267" s="16"/>
      <c r="G267" s="16"/>
    </row>
    <row r="268" customFormat="false" ht="26.6" hidden="false" customHeight="true" outlineLevel="0" collapsed="false">
      <c r="A268" s="4" t="n">
        <v>267</v>
      </c>
      <c r="B268" s="5" t="s">
        <v>548</v>
      </c>
      <c r="C268" s="6" t="s">
        <v>549</v>
      </c>
      <c r="D268" s="7" t="s">
        <v>12</v>
      </c>
      <c r="E268" s="4" t="n">
        <v>1500</v>
      </c>
      <c r="F268" s="16"/>
      <c r="G268" s="16"/>
    </row>
    <row r="269" customFormat="false" ht="26.6" hidden="false" customHeight="true" outlineLevel="0" collapsed="false">
      <c r="A269" s="4" t="n">
        <v>268</v>
      </c>
      <c r="B269" s="5" t="s">
        <v>550</v>
      </c>
      <c r="C269" s="6" t="s">
        <v>551</v>
      </c>
      <c r="D269" s="7" t="s">
        <v>12</v>
      </c>
      <c r="E269" s="4" t="n">
        <v>18000</v>
      </c>
      <c r="F269" s="16"/>
      <c r="G269" s="16"/>
    </row>
    <row r="270" customFormat="false" ht="26.6" hidden="false" customHeight="true" outlineLevel="0" collapsed="false">
      <c r="A270" s="4" t="n">
        <v>269</v>
      </c>
      <c r="B270" s="5" t="s">
        <v>552</v>
      </c>
      <c r="C270" s="6" t="s">
        <v>553</v>
      </c>
      <c r="D270" s="7" t="s">
        <v>12</v>
      </c>
      <c r="E270" s="4" t="n">
        <v>1500</v>
      </c>
      <c r="F270" s="16"/>
      <c r="G270" s="16"/>
    </row>
    <row r="271" customFormat="false" ht="26.6" hidden="false" customHeight="true" outlineLevel="0" collapsed="false">
      <c r="A271" s="4" t="n">
        <v>270</v>
      </c>
      <c r="B271" s="5" t="s">
        <v>554</v>
      </c>
      <c r="C271" s="6" t="s">
        <v>555</v>
      </c>
      <c r="D271" s="7" t="s">
        <v>12</v>
      </c>
      <c r="E271" s="4" t="n">
        <v>4800</v>
      </c>
      <c r="F271" s="16"/>
      <c r="G271" s="16"/>
    </row>
    <row r="272" customFormat="false" ht="26.6" hidden="false" customHeight="true" outlineLevel="0" collapsed="false">
      <c r="A272" s="4" t="n">
        <v>271</v>
      </c>
      <c r="B272" s="5" t="s">
        <v>556</v>
      </c>
      <c r="C272" s="6" t="s">
        <v>557</v>
      </c>
      <c r="D272" s="7" t="s">
        <v>12</v>
      </c>
      <c r="E272" s="4" t="n">
        <v>5100</v>
      </c>
      <c r="F272" s="16"/>
      <c r="G272" s="16"/>
    </row>
    <row r="273" customFormat="false" ht="26.6" hidden="false" customHeight="true" outlineLevel="0" collapsed="false">
      <c r="A273" s="4" t="n">
        <v>272</v>
      </c>
      <c r="B273" s="5" t="s">
        <v>558</v>
      </c>
      <c r="C273" s="6" t="s">
        <v>559</v>
      </c>
      <c r="D273" s="7" t="s">
        <v>12</v>
      </c>
      <c r="E273" s="4" t="n">
        <v>2730</v>
      </c>
      <c r="F273" s="16"/>
      <c r="G273" s="16"/>
    </row>
    <row r="274" customFormat="false" ht="26.6" hidden="false" customHeight="true" outlineLevel="0" collapsed="false">
      <c r="A274" s="4" t="n">
        <v>273</v>
      </c>
      <c r="B274" s="5" t="s">
        <v>560</v>
      </c>
      <c r="C274" s="6" t="s">
        <v>561</v>
      </c>
      <c r="D274" s="7" t="s">
        <v>12</v>
      </c>
      <c r="E274" s="4" t="n">
        <v>900</v>
      </c>
      <c r="F274" s="16"/>
      <c r="G274" s="16"/>
    </row>
    <row r="275" customFormat="false" ht="26.6" hidden="false" customHeight="true" outlineLevel="0" collapsed="false">
      <c r="A275" s="4" t="n">
        <v>274</v>
      </c>
      <c r="B275" s="5" t="s">
        <v>562</v>
      </c>
      <c r="C275" s="6" t="s">
        <v>563</v>
      </c>
      <c r="D275" s="7" t="s">
        <v>12</v>
      </c>
      <c r="E275" s="4" t="n">
        <v>1980</v>
      </c>
      <c r="F275" s="16"/>
      <c r="G275" s="16"/>
    </row>
    <row r="276" customFormat="false" ht="26.6" hidden="false" customHeight="true" outlineLevel="0" collapsed="false">
      <c r="A276" s="4" t="n">
        <v>275</v>
      </c>
      <c r="B276" s="5" t="s">
        <v>564</v>
      </c>
      <c r="C276" s="6" t="s">
        <v>565</v>
      </c>
      <c r="D276" s="7" t="s">
        <v>12</v>
      </c>
      <c r="E276" s="4" t="n">
        <v>2700</v>
      </c>
      <c r="F276" s="16"/>
      <c r="G276" s="16"/>
    </row>
    <row r="277" customFormat="false" ht="26.6" hidden="false" customHeight="true" outlineLevel="0" collapsed="false">
      <c r="A277" s="4" t="n">
        <v>276</v>
      </c>
      <c r="B277" s="5" t="s">
        <v>566</v>
      </c>
      <c r="C277" s="6" t="s">
        <v>567</v>
      </c>
      <c r="D277" s="7" t="s">
        <v>12</v>
      </c>
      <c r="E277" s="4" t="n">
        <v>1800</v>
      </c>
      <c r="F277" s="16"/>
      <c r="G277" s="16"/>
    </row>
    <row r="278" customFormat="false" ht="26.6" hidden="false" customHeight="true" outlineLevel="0" collapsed="false">
      <c r="A278" s="4" t="n">
        <v>277</v>
      </c>
      <c r="B278" s="5" t="s">
        <v>568</v>
      </c>
      <c r="C278" s="6" t="s">
        <v>569</v>
      </c>
      <c r="D278" s="7" t="s">
        <v>12</v>
      </c>
      <c r="E278" s="4" t="n">
        <v>900</v>
      </c>
      <c r="F278" s="16"/>
      <c r="G278" s="16"/>
    </row>
    <row r="279" customFormat="false" ht="26.6" hidden="false" customHeight="true" outlineLevel="0" collapsed="false">
      <c r="A279" s="4" t="n">
        <v>278</v>
      </c>
      <c r="B279" s="5" t="s">
        <v>570</v>
      </c>
      <c r="C279" s="6" t="s">
        <v>571</v>
      </c>
      <c r="D279" s="7" t="s">
        <v>12</v>
      </c>
      <c r="E279" s="4" t="n">
        <v>4590</v>
      </c>
      <c r="F279" s="16"/>
      <c r="G279" s="16"/>
    </row>
    <row r="280" customFormat="false" ht="26.6" hidden="false" customHeight="true" outlineLevel="0" collapsed="false">
      <c r="A280" s="4" t="n">
        <v>279</v>
      </c>
      <c r="B280" s="5" t="s">
        <v>572</v>
      </c>
      <c r="C280" s="6" t="s">
        <v>573</v>
      </c>
      <c r="D280" s="7" t="s">
        <v>12</v>
      </c>
      <c r="E280" s="4" t="n">
        <v>1800</v>
      </c>
      <c r="F280" s="16"/>
      <c r="G280" s="16"/>
    </row>
    <row r="281" customFormat="false" ht="26.6" hidden="false" customHeight="true" outlineLevel="0" collapsed="false">
      <c r="A281" s="4" t="n">
        <v>280</v>
      </c>
      <c r="B281" s="5" t="s">
        <v>574</v>
      </c>
      <c r="C281" s="6" t="s">
        <v>575</v>
      </c>
      <c r="D281" s="7" t="s">
        <v>12</v>
      </c>
      <c r="E281" s="4" t="n">
        <v>9360</v>
      </c>
      <c r="F281" s="16"/>
      <c r="G281" s="16"/>
    </row>
    <row r="282" customFormat="false" ht="26.6" hidden="false" customHeight="true" outlineLevel="0" collapsed="false">
      <c r="A282" s="4" t="n">
        <v>281</v>
      </c>
      <c r="B282" s="5" t="s">
        <v>576</v>
      </c>
      <c r="C282" s="6" t="s">
        <v>577</v>
      </c>
      <c r="D282" s="7" t="s">
        <v>12</v>
      </c>
      <c r="E282" s="4" t="n">
        <v>9900</v>
      </c>
      <c r="F282" s="16"/>
      <c r="G282" s="16"/>
    </row>
    <row r="283" customFormat="false" ht="26.6" hidden="false" customHeight="true" outlineLevel="0" collapsed="false">
      <c r="A283" s="4" t="n">
        <v>282</v>
      </c>
      <c r="B283" s="5" t="s">
        <v>578</v>
      </c>
      <c r="C283" s="6" t="s">
        <v>579</v>
      </c>
      <c r="D283" s="7" t="s">
        <v>12</v>
      </c>
      <c r="E283" s="4" t="n">
        <v>1380</v>
      </c>
      <c r="F283" s="16"/>
      <c r="G283" s="16"/>
    </row>
    <row r="284" customFormat="false" ht="26.6" hidden="false" customHeight="true" outlineLevel="0" collapsed="false">
      <c r="A284" s="4" t="n">
        <v>283</v>
      </c>
      <c r="B284" s="5" t="s">
        <v>580</v>
      </c>
      <c r="C284" s="6" t="s">
        <v>581</v>
      </c>
      <c r="D284" s="7" t="s">
        <v>12</v>
      </c>
      <c r="E284" s="4" t="n">
        <v>600</v>
      </c>
      <c r="F284" s="16"/>
      <c r="G284" s="16"/>
    </row>
    <row r="285" customFormat="false" ht="26.6" hidden="false" customHeight="true" outlineLevel="0" collapsed="false">
      <c r="A285" s="4" t="n">
        <v>284</v>
      </c>
      <c r="B285" s="5" t="s">
        <v>582</v>
      </c>
      <c r="C285" s="6" t="s">
        <v>583</v>
      </c>
      <c r="D285" s="7" t="s">
        <v>12</v>
      </c>
      <c r="E285" s="4" t="n">
        <v>4800</v>
      </c>
      <c r="F285" s="16"/>
      <c r="G285" s="16"/>
    </row>
    <row r="286" customFormat="false" ht="26.6" hidden="false" customHeight="true" outlineLevel="0" collapsed="false">
      <c r="A286" s="4" t="n">
        <v>285</v>
      </c>
      <c r="B286" s="5" t="s">
        <v>584</v>
      </c>
      <c r="C286" s="6" t="s">
        <v>585</v>
      </c>
      <c r="D286" s="7" t="s">
        <v>12</v>
      </c>
      <c r="E286" s="4" t="n">
        <v>4050</v>
      </c>
      <c r="F286" s="16"/>
      <c r="G286" s="16"/>
    </row>
    <row r="287" customFormat="false" ht="26.6" hidden="false" customHeight="true" outlineLevel="0" collapsed="false">
      <c r="A287" s="4" t="n">
        <v>286</v>
      </c>
      <c r="B287" s="5" t="s">
        <v>586</v>
      </c>
      <c r="C287" s="6" t="s">
        <v>587</v>
      </c>
      <c r="D287" s="7" t="s">
        <v>12</v>
      </c>
      <c r="E287" s="4" t="n">
        <v>600</v>
      </c>
      <c r="F287" s="16"/>
      <c r="G287" s="16"/>
    </row>
    <row r="288" customFormat="false" ht="26.6" hidden="false" customHeight="true" outlineLevel="0" collapsed="false">
      <c r="A288" s="4" t="n">
        <v>287</v>
      </c>
      <c r="B288" s="5" t="s">
        <v>588</v>
      </c>
      <c r="C288" s="6" t="s">
        <v>589</v>
      </c>
      <c r="D288" s="7" t="s">
        <v>12</v>
      </c>
      <c r="E288" s="4" t="n">
        <v>4170</v>
      </c>
      <c r="F288" s="16"/>
      <c r="G288" s="16"/>
    </row>
    <row r="289" customFormat="false" ht="26.6" hidden="false" customHeight="true" outlineLevel="0" collapsed="false">
      <c r="A289" s="4" t="n">
        <v>288</v>
      </c>
      <c r="B289" s="5" t="s">
        <v>590</v>
      </c>
      <c r="C289" s="6" t="s">
        <v>591</v>
      </c>
      <c r="D289" s="7" t="s">
        <v>12</v>
      </c>
      <c r="E289" s="4" t="n">
        <v>1800</v>
      </c>
      <c r="F289" s="16"/>
      <c r="G289" s="16"/>
    </row>
    <row r="290" customFormat="false" ht="26.6" hidden="false" customHeight="true" outlineLevel="0" collapsed="false">
      <c r="A290" s="4" t="n">
        <v>289</v>
      </c>
      <c r="B290" s="5" t="s">
        <v>592</v>
      </c>
      <c r="C290" s="6" t="s">
        <v>593</v>
      </c>
      <c r="D290" s="7" t="s">
        <v>12</v>
      </c>
      <c r="E290" s="4" t="n">
        <v>3300</v>
      </c>
      <c r="F290" s="16"/>
      <c r="G290" s="16"/>
    </row>
    <row r="291" customFormat="false" ht="26.6" hidden="false" customHeight="true" outlineLevel="0" collapsed="false">
      <c r="A291" s="4" t="n">
        <v>290</v>
      </c>
      <c r="B291" s="5" t="s">
        <v>594</v>
      </c>
      <c r="C291" s="6" t="s">
        <v>595</v>
      </c>
      <c r="D291" s="7" t="s">
        <v>12</v>
      </c>
      <c r="E291" s="4" t="n">
        <v>6180</v>
      </c>
      <c r="F291" s="16"/>
      <c r="G291" s="16"/>
    </row>
    <row r="292" customFormat="false" ht="26.6" hidden="false" customHeight="true" outlineLevel="0" collapsed="false">
      <c r="A292" s="4" t="n">
        <v>291</v>
      </c>
      <c r="B292" s="5" t="s">
        <v>596</v>
      </c>
      <c r="C292" s="6" t="s">
        <v>597</v>
      </c>
      <c r="D292" s="7" t="s">
        <v>12</v>
      </c>
      <c r="E292" s="4" t="n">
        <v>4800</v>
      </c>
      <c r="F292" s="16"/>
      <c r="G292" s="16"/>
    </row>
    <row r="293" customFormat="false" ht="28.5" hidden="false" customHeight="true" outlineLevel="0" collapsed="false">
      <c r="A293" s="4" t="n">
        <v>292</v>
      </c>
      <c r="B293" s="5" t="s">
        <v>598</v>
      </c>
      <c r="C293" s="6" t="s">
        <v>599</v>
      </c>
      <c r="D293" s="7" t="s">
        <v>12</v>
      </c>
      <c r="E293" s="4" t="n">
        <v>14100</v>
      </c>
      <c r="F293" s="16"/>
      <c r="G293" s="16"/>
    </row>
    <row r="294" customFormat="false" ht="26.6" hidden="false" customHeight="true" outlineLevel="0" collapsed="false">
      <c r="A294" s="4" t="n">
        <v>293</v>
      </c>
      <c r="B294" s="5" t="s">
        <v>600</v>
      </c>
      <c r="C294" s="6" t="s">
        <v>601</v>
      </c>
      <c r="D294" s="7" t="s">
        <v>12</v>
      </c>
      <c r="E294" s="4" t="n">
        <v>1200</v>
      </c>
      <c r="F294" s="16"/>
      <c r="G294" s="16"/>
    </row>
    <row r="295" customFormat="false" ht="26.6" hidden="false" customHeight="true" outlineLevel="0" collapsed="false">
      <c r="A295" s="4" t="n">
        <v>294</v>
      </c>
      <c r="B295" s="5" t="s">
        <v>602</v>
      </c>
      <c r="C295" s="6" t="s">
        <v>603</v>
      </c>
      <c r="D295" s="7" t="s">
        <v>12</v>
      </c>
      <c r="E295" s="4" t="n">
        <v>1080</v>
      </c>
      <c r="F295" s="16"/>
      <c r="G295" s="16"/>
    </row>
    <row r="296" customFormat="false" ht="26.6" hidden="false" customHeight="true" outlineLevel="0" collapsed="false">
      <c r="A296" s="4" t="n">
        <v>295</v>
      </c>
      <c r="B296" s="5" t="s">
        <v>604</v>
      </c>
      <c r="C296" s="6" t="s">
        <v>605</v>
      </c>
      <c r="D296" s="7" t="s">
        <v>12</v>
      </c>
      <c r="E296" s="4" t="n">
        <v>1500</v>
      </c>
      <c r="F296" s="16"/>
      <c r="G296" s="16"/>
    </row>
    <row r="297" customFormat="false" ht="26.6" hidden="false" customHeight="true" outlineLevel="0" collapsed="false">
      <c r="A297" s="4" t="n">
        <v>296</v>
      </c>
      <c r="B297" s="5" t="s">
        <v>606</v>
      </c>
      <c r="C297" s="6" t="s">
        <v>607</v>
      </c>
      <c r="D297" s="7" t="s">
        <v>12</v>
      </c>
      <c r="E297" s="4" t="n">
        <v>1800</v>
      </c>
      <c r="F297" s="16"/>
      <c r="G297" s="16"/>
    </row>
    <row r="298" customFormat="false" ht="26.6" hidden="false" customHeight="true" outlineLevel="0" collapsed="false">
      <c r="A298" s="4" t="n">
        <v>297</v>
      </c>
      <c r="B298" s="5" t="s">
        <v>608</v>
      </c>
      <c r="C298" s="6" t="s">
        <v>609</v>
      </c>
      <c r="D298" s="7" t="s">
        <v>12</v>
      </c>
      <c r="E298" s="4" t="n">
        <v>450</v>
      </c>
      <c r="F298" s="16"/>
      <c r="G298" s="16"/>
    </row>
    <row r="299" customFormat="false" ht="26.6" hidden="false" customHeight="true" outlineLevel="0" collapsed="false">
      <c r="A299" s="4" t="n">
        <v>298</v>
      </c>
      <c r="B299" s="5" t="s">
        <v>610</v>
      </c>
      <c r="C299" s="6" t="s">
        <v>611</v>
      </c>
      <c r="D299" s="7" t="s">
        <v>12</v>
      </c>
      <c r="E299" s="4" t="n">
        <v>3390</v>
      </c>
      <c r="F299" s="16"/>
      <c r="G299" s="16"/>
    </row>
    <row r="300" customFormat="false" ht="26.6" hidden="false" customHeight="true" outlineLevel="0" collapsed="false">
      <c r="A300" s="4" t="n">
        <v>299</v>
      </c>
      <c r="B300" s="5" t="s">
        <v>612</v>
      </c>
      <c r="C300" s="6" t="s">
        <v>613</v>
      </c>
      <c r="D300" s="7" t="s">
        <v>12</v>
      </c>
      <c r="E300" s="4" t="n">
        <v>1290</v>
      </c>
      <c r="F300" s="16"/>
      <c r="G300" s="16"/>
    </row>
    <row r="301" customFormat="false" ht="26.6" hidden="false" customHeight="true" outlineLevel="0" collapsed="false">
      <c r="A301" s="4" t="n">
        <v>300</v>
      </c>
      <c r="B301" s="5" t="s">
        <v>614</v>
      </c>
      <c r="C301" s="6" t="s">
        <v>615</v>
      </c>
      <c r="D301" s="7" t="s">
        <v>12</v>
      </c>
      <c r="E301" s="4" t="n">
        <v>90</v>
      </c>
      <c r="F301" s="16"/>
      <c r="G301" s="16"/>
    </row>
    <row r="302" customFormat="false" ht="26.6" hidden="false" customHeight="true" outlineLevel="0" collapsed="false">
      <c r="A302" s="4" t="n">
        <v>301</v>
      </c>
      <c r="B302" s="5" t="s">
        <v>616</v>
      </c>
      <c r="C302" s="6" t="s">
        <v>617</v>
      </c>
      <c r="D302" s="7" t="s">
        <v>12</v>
      </c>
      <c r="E302" s="4" t="n">
        <v>2970</v>
      </c>
      <c r="F302" s="16"/>
      <c r="G302" s="16"/>
    </row>
    <row r="303" customFormat="false" ht="28.5" hidden="false" customHeight="true" outlineLevel="0" collapsed="false">
      <c r="A303" s="4" t="n">
        <v>302</v>
      </c>
      <c r="B303" s="5" t="s">
        <v>618</v>
      </c>
      <c r="C303" s="6" t="s">
        <v>619</v>
      </c>
      <c r="D303" s="7" t="s">
        <v>12</v>
      </c>
      <c r="E303" s="4" t="n">
        <v>600</v>
      </c>
      <c r="F303" s="16"/>
      <c r="G303" s="16"/>
    </row>
    <row r="304" customFormat="false" ht="26.6" hidden="false" customHeight="true" outlineLevel="0" collapsed="false">
      <c r="A304" s="4" t="n">
        <v>303</v>
      </c>
      <c r="B304" s="5" t="s">
        <v>620</v>
      </c>
      <c r="C304" s="6" t="s">
        <v>621</v>
      </c>
      <c r="D304" s="7" t="s">
        <v>12</v>
      </c>
      <c r="E304" s="4" t="n">
        <v>6300</v>
      </c>
      <c r="F304" s="16"/>
      <c r="G304" s="16"/>
    </row>
    <row r="305" customFormat="false" ht="28.5" hidden="false" customHeight="true" outlineLevel="0" collapsed="false">
      <c r="A305" s="4" t="n">
        <v>304</v>
      </c>
      <c r="B305" s="5" t="s">
        <v>622</v>
      </c>
      <c r="C305" s="6" t="s">
        <v>623</v>
      </c>
      <c r="D305" s="7" t="s">
        <v>12</v>
      </c>
      <c r="E305" s="4" t="n">
        <v>1350</v>
      </c>
      <c r="F305" s="16"/>
      <c r="G305" s="16"/>
    </row>
    <row r="306" customFormat="false" ht="26.6" hidden="false" customHeight="true" outlineLevel="0" collapsed="false">
      <c r="A306" s="4" t="n">
        <v>305</v>
      </c>
      <c r="B306" s="5" t="s">
        <v>624</v>
      </c>
      <c r="C306" s="6" t="s">
        <v>625</v>
      </c>
      <c r="D306" s="7" t="s">
        <v>12</v>
      </c>
      <c r="E306" s="4" t="n">
        <v>1500</v>
      </c>
      <c r="F306" s="16"/>
      <c r="G306" s="16"/>
    </row>
    <row r="307" customFormat="false" ht="26.6" hidden="false" customHeight="true" outlineLevel="0" collapsed="false">
      <c r="A307" s="4" t="n">
        <v>306</v>
      </c>
      <c r="B307" s="5" t="s">
        <v>626</v>
      </c>
      <c r="C307" s="6" t="s">
        <v>627</v>
      </c>
      <c r="D307" s="7" t="s">
        <v>12</v>
      </c>
      <c r="E307" s="4" t="n">
        <v>3600</v>
      </c>
      <c r="F307" s="16"/>
      <c r="G307" s="16"/>
    </row>
    <row r="308" customFormat="false" ht="26.6" hidden="false" customHeight="true" outlineLevel="0" collapsed="false">
      <c r="A308" s="4" t="n">
        <v>307</v>
      </c>
      <c r="B308" s="5" t="s">
        <v>628</v>
      </c>
      <c r="C308" s="6" t="s">
        <v>629</v>
      </c>
      <c r="D308" s="7" t="s">
        <v>12</v>
      </c>
      <c r="E308" s="4" t="n">
        <v>2100</v>
      </c>
      <c r="F308" s="16"/>
      <c r="G308" s="16"/>
    </row>
    <row r="309" customFormat="false" ht="26.6" hidden="false" customHeight="true" outlineLevel="0" collapsed="false">
      <c r="A309" s="4" t="n">
        <v>308</v>
      </c>
      <c r="B309" s="5" t="s">
        <v>630</v>
      </c>
      <c r="C309" s="6" t="s">
        <v>631</v>
      </c>
      <c r="D309" s="7" t="s">
        <v>12</v>
      </c>
      <c r="E309" s="4" t="n">
        <v>4800</v>
      </c>
      <c r="F309" s="16"/>
      <c r="G309" s="16"/>
    </row>
    <row r="310" customFormat="false" ht="26.6" hidden="false" customHeight="true" outlineLevel="0" collapsed="false">
      <c r="A310" s="4" t="n">
        <v>309</v>
      </c>
      <c r="B310" s="5" t="s">
        <v>632</v>
      </c>
      <c r="C310" s="6" t="s">
        <v>633</v>
      </c>
      <c r="D310" s="7" t="s">
        <v>12</v>
      </c>
      <c r="E310" s="4" t="n">
        <v>1290</v>
      </c>
      <c r="F310" s="16"/>
      <c r="G310" s="16"/>
    </row>
    <row r="311" customFormat="false" ht="26.6" hidden="false" customHeight="true" outlineLevel="0" collapsed="false">
      <c r="A311" s="4" t="n">
        <v>310</v>
      </c>
      <c r="B311" s="5" t="s">
        <v>634</v>
      </c>
      <c r="C311" s="6" t="s">
        <v>635</v>
      </c>
      <c r="D311" s="7" t="s">
        <v>12</v>
      </c>
      <c r="E311" s="4" t="n">
        <v>600</v>
      </c>
      <c r="F311" s="16"/>
      <c r="G311" s="16"/>
    </row>
    <row r="312" customFormat="false" ht="26.6" hidden="false" customHeight="true" outlineLevel="0" collapsed="false">
      <c r="A312" s="4" t="n">
        <v>311</v>
      </c>
      <c r="B312" s="5" t="s">
        <v>636</v>
      </c>
      <c r="C312" s="6" t="s">
        <v>637</v>
      </c>
      <c r="D312" s="7" t="s">
        <v>12</v>
      </c>
      <c r="E312" s="4" t="n">
        <v>9090</v>
      </c>
      <c r="F312" s="16"/>
      <c r="G312" s="16"/>
    </row>
    <row r="313" customFormat="false" ht="26.6" hidden="false" customHeight="true" outlineLevel="0" collapsed="false">
      <c r="A313" s="4" t="n">
        <v>312</v>
      </c>
      <c r="B313" s="5" t="s">
        <v>638</v>
      </c>
      <c r="C313" s="6" t="s">
        <v>639</v>
      </c>
      <c r="D313" s="7" t="s">
        <v>12</v>
      </c>
      <c r="E313" s="8" t="n">
        <v>3000</v>
      </c>
      <c r="F313" s="16"/>
      <c r="G313" s="16"/>
    </row>
    <row r="314" customFormat="false" ht="26.6" hidden="false" customHeight="true" outlineLevel="0" collapsed="false">
      <c r="A314" s="4" t="n">
        <v>313</v>
      </c>
      <c r="B314" s="5" t="s">
        <v>640</v>
      </c>
      <c r="C314" s="6" t="s">
        <v>641</v>
      </c>
      <c r="D314" s="7" t="s">
        <v>12</v>
      </c>
      <c r="E314" s="8" t="n">
        <v>29880</v>
      </c>
      <c r="F314" s="16"/>
      <c r="G314" s="16"/>
    </row>
    <row r="315" customFormat="false" ht="26.6" hidden="false" customHeight="true" outlineLevel="0" collapsed="false">
      <c r="A315" s="4" t="n">
        <v>314</v>
      </c>
      <c r="B315" s="5" t="s">
        <v>642</v>
      </c>
      <c r="C315" s="6" t="s">
        <v>643</v>
      </c>
      <c r="D315" s="7" t="s">
        <v>12</v>
      </c>
      <c r="E315" s="8" t="n">
        <v>11100</v>
      </c>
      <c r="F315" s="16"/>
      <c r="G315" s="16"/>
    </row>
    <row r="316" customFormat="false" ht="26.6" hidden="false" customHeight="true" outlineLevel="0" collapsed="false">
      <c r="A316" s="4" t="n">
        <v>315</v>
      </c>
      <c r="B316" s="5" t="s">
        <v>644</v>
      </c>
      <c r="C316" s="6" t="s">
        <v>645</v>
      </c>
      <c r="D316" s="7" t="s">
        <v>12</v>
      </c>
      <c r="E316" s="8" t="n">
        <v>9900</v>
      </c>
      <c r="F316" s="3"/>
      <c r="G316" s="3"/>
    </row>
    <row r="317" customFormat="false" ht="42.75" hidden="false" customHeight="true" outlineLevel="0" collapsed="false">
      <c r="A317" s="4" t="n">
        <v>316</v>
      </c>
      <c r="B317" s="5" t="s">
        <v>646</v>
      </c>
      <c r="C317" s="6" t="s">
        <v>647</v>
      </c>
      <c r="D317" s="7" t="s">
        <v>12</v>
      </c>
      <c r="E317" s="4" t="n">
        <v>33000</v>
      </c>
      <c r="F317" s="13"/>
      <c r="G317" s="14"/>
    </row>
    <row r="318" customFormat="false" ht="26.6" hidden="false" customHeight="true" outlineLevel="0" collapsed="false">
      <c r="A318" s="4" t="n">
        <v>317</v>
      </c>
      <c r="B318" s="5" t="s">
        <v>648</v>
      </c>
      <c r="C318" s="6" t="s">
        <v>649</v>
      </c>
      <c r="D318" s="7" t="s">
        <v>12</v>
      </c>
      <c r="E318" s="8" t="n">
        <v>13500</v>
      </c>
      <c r="F318" s="15"/>
      <c r="G318" s="15"/>
    </row>
    <row r="319" customFormat="false" ht="28.5" hidden="false" customHeight="true" outlineLevel="0" collapsed="false">
      <c r="A319" s="4" t="n">
        <v>318</v>
      </c>
      <c r="B319" s="5" t="s">
        <v>650</v>
      </c>
      <c r="C319" s="6" t="s">
        <v>651</v>
      </c>
      <c r="D319" s="7" t="s">
        <v>12</v>
      </c>
      <c r="E319" s="8" t="n">
        <v>285000</v>
      </c>
      <c r="F319" s="16"/>
      <c r="G319" s="16"/>
    </row>
    <row r="320" customFormat="false" ht="26.6" hidden="false" customHeight="true" outlineLevel="0" collapsed="false">
      <c r="A320" s="4" t="n">
        <v>319</v>
      </c>
      <c r="B320" s="5" t="s">
        <v>652</v>
      </c>
      <c r="C320" s="6" t="s">
        <v>653</v>
      </c>
      <c r="D320" s="7" t="s">
        <v>12</v>
      </c>
      <c r="E320" s="8" t="n">
        <v>31500</v>
      </c>
      <c r="F320" s="16"/>
      <c r="G320" s="16"/>
    </row>
    <row r="321" customFormat="false" ht="42.75" hidden="false" customHeight="true" outlineLevel="0" collapsed="false">
      <c r="A321" s="4" t="n">
        <v>320</v>
      </c>
      <c r="B321" s="5" t="s">
        <v>654</v>
      </c>
      <c r="C321" s="6" t="s">
        <v>655</v>
      </c>
      <c r="D321" s="7" t="s">
        <v>12</v>
      </c>
      <c r="E321" s="4" t="n">
        <v>15600</v>
      </c>
      <c r="F321" s="16"/>
      <c r="G321" s="16"/>
    </row>
    <row r="322" customFormat="false" ht="28.5" hidden="false" customHeight="true" outlineLevel="0" collapsed="false">
      <c r="A322" s="4" t="n">
        <v>321</v>
      </c>
      <c r="B322" s="5" t="s">
        <v>656</v>
      </c>
      <c r="C322" s="6" t="s">
        <v>657</v>
      </c>
      <c r="D322" s="7" t="s">
        <v>12</v>
      </c>
      <c r="E322" s="8" t="n">
        <v>58800</v>
      </c>
      <c r="F322" s="16"/>
      <c r="G322" s="16"/>
    </row>
    <row r="323" customFormat="false" ht="26.6" hidden="false" customHeight="true" outlineLevel="0" collapsed="false">
      <c r="A323" s="4" t="n">
        <v>322</v>
      </c>
      <c r="B323" s="5" t="s">
        <v>658</v>
      </c>
      <c r="C323" s="6" t="s">
        <v>659</v>
      </c>
      <c r="D323" s="7" t="s">
        <v>12</v>
      </c>
      <c r="E323" s="8" t="n">
        <v>33300</v>
      </c>
      <c r="F323" s="16"/>
      <c r="G323" s="16"/>
    </row>
    <row r="324" customFormat="false" ht="26.6" hidden="false" customHeight="true" outlineLevel="0" collapsed="false">
      <c r="A324" s="4" t="n">
        <v>323</v>
      </c>
      <c r="B324" s="5" t="s">
        <v>660</v>
      </c>
      <c r="C324" s="6" t="s">
        <v>661</v>
      </c>
      <c r="D324" s="7" t="s">
        <v>12</v>
      </c>
      <c r="E324" s="8" t="n">
        <v>3900</v>
      </c>
      <c r="F324" s="16"/>
      <c r="G324" s="16"/>
    </row>
    <row r="325" customFormat="false" ht="26.6" hidden="false" customHeight="true" outlineLevel="0" collapsed="false">
      <c r="A325" s="4" t="n">
        <v>324</v>
      </c>
      <c r="B325" s="5" t="s">
        <v>662</v>
      </c>
      <c r="C325" s="6" t="s">
        <v>663</v>
      </c>
      <c r="D325" s="7" t="s">
        <v>12</v>
      </c>
      <c r="E325" s="8" t="n">
        <v>18300</v>
      </c>
      <c r="F325" s="16"/>
      <c r="G325" s="16"/>
    </row>
    <row r="326" customFormat="false" ht="26.6" hidden="false" customHeight="true" outlineLevel="0" collapsed="false">
      <c r="A326" s="4" t="n">
        <v>325</v>
      </c>
      <c r="B326" s="5" t="s">
        <v>664</v>
      </c>
      <c r="C326" s="6" t="s">
        <v>665</v>
      </c>
      <c r="D326" s="7" t="s">
        <v>12</v>
      </c>
      <c r="E326" s="8" t="n">
        <v>14100</v>
      </c>
      <c r="F326" s="16"/>
      <c r="G326" s="16"/>
    </row>
    <row r="327" customFormat="false" ht="26.6" hidden="false" customHeight="true" outlineLevel="0" collapsed="false">
      <c r="A327" s="4" t="n">
        <v>326</v>
      </c>
      <c r="B327" s="5" t="s">
        <v>666</v>
      </c>
      <c r="C327" s="6" t="s">
        <v>667</v>
      </c>
      <c r="D327" s="7" t="s">
        <v>12</v>
      </c>
      <c r="E327" s="8" t="n">
        <v>1980</v>
      </c>
      <c r="F327" s="16"/>
      <c r="G327" s="16"/>
    </row>
    <row r="328" customFormat="false" ht="26.6" hidden="false" customHeight="true" outlineLevel="0" collapsed="false">
      <c r="A328" s="4" t="n">
        <v>327</v>
      </c>
      <c r="B328" s="5" t="s">
        <v>668</v>
      </c>
      <c r="C328" s="6" t="s">
        <v>669</v>
      </c>
      <c r="D328" s="7" t="s">
        <v>12</v>
      </c>
      <c r="E328" s="4" t="n">
        <v>780</v>
      </c>
      <c r="F328" s="16"/>
      <c r="G328" s="16"/>
    </row>
    <row r="329" customFormat="false" ht="26.6" hidden="false" customHeight="true" outlineLevel="0" collapsed="false">
      <c r="A329" s="4" t="n">
        <v>328</v>
      </c>
      <c r="B329" s="5" t="s">
        <v>670</v>
      </c>
      <c r="C329" s="6" t="s">
        <v>671</v>
      </c>
      <c r="D329" s="7" t="s">
        <v>12</v>
      </c>
      <c r="E329" s="8" t="n">
        <v>5250</v>
      </c>
      <c r="F329" s="16"/>
      <c r="G329" s="16"/>
    </row>
    <row r="330" customFormat="false" ht="26.6" hidden="false" customHeight="true" outlineLevel="0" collapsed="false">
      <c r="A330" s="4" t="n">
        <v>329</v>
      </c>
      <c r="B330" s="5" t="s">
        <v>672</v>
      </c>
      <c r="C330" s="6" t="s">
        <v>673</v>
      </c>
      <c r="D330" s="7" t="s">
        <v>12</v>
      </c>
      <c r="E330" s="8" t="n">
        <v>8700</v>
      </c>
      <c r="F330" s="16"/>
      <c r="G330" s="16"/>
    </row>
    <row r="331" customFormat="false" ht="42.75" hidden="false" customHeight="true" outlineLevel="0" collapsed="false">
      <c r="A331" s="4" t="n">
        <v>330</v>
      </c>
      <c r="B331" s="5" t="s">
        <v>674</v>
      </c>
      <c r="C331" s="6" t="s">
        <v>675</v>
      </c>
      <c r="D331" s="7" t="s">
        <v>12</v>
      </c>
      <c r="E331" s="4" t="n">
        <v>288000</v>
      </c>
      <c r="F331" s="16"/>
      <c r="G331" s="16"/>
    </row>
    <row r="332" customFormat="false" ht="57" hidden="false" customHeight="true" outlineLevel="0" collapsed="false">
      <c r="A332" s="4" t="n">
        <v>331</v>
      </c>
      <c r="B332" s="5" t="s">
        <v>676</v>
      </c>
      <c r="C332" s="6" t="s">
        <v>677</v>
      </c>
      <c r="D332" s="7" t="s">
        <v>12</v>
      </c>
      <c r="E332" s="4" t="n">
        <v>102600</v>
      </c>
      <c r="F332" s="16"/>
      <c r="G332" s="16"/>
    </row>
    <row r="333" customFormat="false" ht="26.6" hidden="false" customHeight="true" outlineLevel="0" collapsed="false">
      <c r="A333" s="4" t="n">
        <v>332</v>
      </c>
      <c r="B333" s="5" t="s">
        <v>678</v>
      </c>
      <c r="C333" s="6" t="s">
        <v>679</v>
      </c>
      <c r="D333" s="7" t="s">
        <v>12</v>
      </c>
      <c r="E333" s="8" t="n">
        <v>68100</v>
      </c>
      <c r="F333" s="16"/>
      <c r="G333" s="16"/>
    </row>
    <row r="334" customFormat="false" ht="28.5" hidden="false" customHeight="true" outlineLevel="0" collapsed="false">
      <c r="A334" s="4" t="n">
        <v>333</v>
      </c>
      <c r="B334" s="5" t="s">
        <v>680</v>
      </c>
      <c r="C334" s="6" t="s">
        <v>681</v>
      </c>
      <c r="D334" s="7" t="s">
        <v>12</v>
      </c>
      <c r="E334" s="8" t="n">
        <v>10080</v>
      </c>
      <c r="F334" s="16"/>
      <c r="G334" s="16"/>
    </row>
    <row r="335" customFormat="false" ht="26.6" hidden="false" customHeight="true" outlineLevel="0" collapsed="false">
      <c r="A335" s="4" t="n">
        <v>334</v>
      </c>
      <c r="B335" s="5" t="s">
        <v>682</v>
      </c>
      <c r="C335" s="6" t="s">
        <v>683</v>
      </c>
      <c r="D335" s="7" t="s">
        <v>12</v>
      </c>
      <c r="E335" s="8" t="n">
        <v>54000</v>
      </c>
      <c r="F335" s="16"/>
      <c r="G335" s="16"/>
    </row>
    <row r="336" customFormat="false" ht="26.6" hidden="false" customHeight="true" outlineLevel="0" collapsed="false">
      <c r="A336" s="4" t="n">
        <v>335</v>
      </c>
      <c r="B336" s="5" t="s">
        <v>684</v>
      </c>
      <c r="C336" s="6" t="s">
        <v>685</v>
      </c>
      <c r="D336" s="7" t="s">
        <v>12</v>
      </c>
      <c r="E336" s="8" t="n">
        <v>57900</v>
      </c>
      <c r="F336" s="16"/>
      <c r="G336" s="16"/>
    </row>
    <row r="337" customFormat="false" ht="26.6" hidden="false" customHeight="true" outlineLevel="0" collapsed="false">
      <c r="A337" s="4" t="n">
        <v>336</v>
      </c>
      <c r="B337" s="5" t="s">
        <v>686</v>
      </c>
      <c r="C337" s="6" t="s">
        <v>687</v>
      </c>
      <c r="D337" s="7" t="s">
        <v>12</v>
      </c>
      <c r="E337" s="8" t="n">
        <v>9900</v>
      </c>
      <c r="F337" s="16"/>
      <c r="G337" s="16"/>
    </row>
    <row r="338" customFormat="false" ht="26.6" hidden="false" customHeight="true" outlineLevel="0" collapsed="false">
      <c r="A338" s="4" t="n">
        <v>337</v>
      </c>
      <c r="B338" s="5" t="s">
        <v>688</v>
      </c>
      <c r="C338" s="6" t="s">
        <v>689</v>
      </c>
      <c r="D338" s="7" t="s">
        <v>12</v>
      </c>
      <c r="E338" s="8" t="n">
        <v>2700</v>
      </c>
      <c r="F338" s="16"/>
      <c r="G338" s="16"/>
    </row>
    <row r="339" customFormat="false" ht="26.6" hidden="false" customHeight="true" outlineLevel="0" collapsed="false">
      <c r="A339" s="4" t="n">
        <v>338</v>
      </c>
      <c r="B339" s="5" t="s">
        <v>690</v>
      </c>
      <c r="C339" s="6" t="s">
        <v>691</v>
      </c>
      <c r="D339" s="7" t="s">
        <v>12</v>
      </c>
      <c r="E339" s="8" t="n">
        <v>2880</v>
      </c>
      <c r="F339" s="16"/>
      <c r="G339" s="16"/>
    </row>
    <row r="340" customFormat="false" ht="26.6" hidden="false" customHeight="true" outlineLevel="0" collapsed="false">
      <c r="A340" s="4" t="n">
        <v>339</v>
      </c>
      <c r="B340" s="5" t="s">
        <v>692</v>
      </c>
      <c r="C340" s="6" t="s">
        <v>693</v>
      </c>
      <c r="D340" s="7" t="s">
        <v>12</v>
      </c>
      <c r="E340" s="8" t="n">
        <v>3690</v>
      </c>
      <c r="F340" s="16"/>
      <c r="G340" s="16"/>
    </row>
    <row r="341" customFormat="false" ht="26.6" hidden="false" customHeight="true" outlineLevel="0" collapsed="false">
      <c r="A341" s="4" t="n">
        <v>340</v>
      </c>
      <c r="B341" s="5" t="s">
        <v>694</v>
      </c>
      <c r="C341" s="6" t="s">
        <v>695</v>
      </c>
      <c r="D341" s="7" t="s">
        <v>12</v>
      </c>
      <c r="E341" s="8" t="n">
        <v>8100</v>
      </c>
      <c r="F341" s="16"/>
      <c r="G341" s="16"/>
    </row>
    <row r="342" customFormat="false" ht="26.6" hidden="false" customHeight="true" outlineLevel="0" collapsed="false">
      <c r="A342" s="4" t="n">
        <v>341</v>
      </c>
      <c r="B342" s="5" t="s">
        <v>696</v>
      </c>
      <c r="C342" s="6" t="s">
        <v>697</v>
      </c>
      <c r="D342" s="7" t="s">
        <v>12</v>
      </c>
      <c r="E342" s="8" t="n">
        <v>2850</v>
      </c>
      <c r="F342" s="16"/>
      <c r="G342" s="16"/>
    </row>
    <row r="343" customFormat="false" ht="26.6" hidden="false" customHeight="true" outlineLevel="0" collapsed="false">
      <c r="A343" s="4" t="n">
        <v>342</v>
      </c>
      <c r="B343" s="5" t="s">
        <v>698</v>
      </c>
      <c r="C343" s="6" t="s">
        <v>699</v>
      </c>
      <c r="D343" s="7" t="s">
        <v>37</v>
      </c>
      <c r="E343" s="8" t="n">
        <v>960</v>
      </c>
      <c r="F343" s="16"/>
      <c r="G343" s="16"/>
    </row>
    <row r="344" customFormat="false" ht="26.6" hidden="false" customHeight="true" outlineLevel="0" collapsed="false">
      <c r="A344" s="4" t="n">
        <v>343</v>
      </c>
      <c r="B344" s="5" t="s">
        <v>700</v>
      </c>
      <c r="C344" s="6" t="s">
        <v>701</v>
      </c>
      <c r="D344" s="7" t="s">
        <v>37</v>
      </c>
      <c r="E344" s="8" t="n">
        <v>1470</v>
      </c>
      <c r="F344" s="16"/>
      <c r="G344" s="16"/>
    </row>
    <row r="345" customFormat="false" ht="26.6" hidden="false" customHeight="true" outlineLevel="0" collapsed="false">
      <c r="A345" s="4" t="n">
        <v>344</v>
      </c>
      <c r="B345" s="5" t="s">
        <v>702</v>
      </c>
      <c r="C345" s="6" t="s">
        <v>703</v>
      </c>
      <c r="D345" s="7" t="s">
        <v>37</v>
      </c>
      <c r="E345" s="8" t="n">
        <v>57</v>
      </c>
      <c r="F345" s="16"/>
      <c r="G345" s="16"/>
    </row>
    <row r="346" customFormat="false" ht="28.5" hidden="false" customHeight="true" outlineLevel="0" collapsed="false">
      <c r="A346" s="4" t="n">
        <v>345</v>
      </c>
      <c r="B346" s="5" t="s">
        <v>704</v>
      </c>
      <c r="C346" s="20" t="s">
        <v>705</v>
      </c>
      <c r="D346" s="5" t="s">
        <v>706</v>
      </c>
      <c r="E346" s="4" t="n">
        <v>60</v>
      </c>
      <c r="F346" s="16"/>
      <c r="G346" s="16"/>
    </row>
    <row r="347" customFormat="false" ht="26.6" hidden="false" customHeight="true" outlineLevel="0" collapsed="false">
      <c r="A347" s="4" t="n">
        <v>346</v>
      </c>
      <c r="B347" s="5" t="s">
        <v>707</v>
      </c>
      <c r="C347" s="6" t="s">
        <v>708</v>
      </c>
      <c r="D347" s="7" t="s">
        <v>709</v>
      </c>
      <c r="E347" s="8" t="n">
        <v>165</v>
      </c>
      <c r="F347" s="16"/>
      <c r="G347" s="16"/>
    </row>
    <row r="348" customFormat="false" ht="57" hidden="false" customHeight="true" outlineLevel="0" collapsed="false">
      <c r="A348" s="4" t="n">
        <v>347</v>
      </c>
      <c r="B348" s="5" t="s">
        <v>710</v>
      </c>
      <c r="C348" s="6" t="s">
        <v>711</v>
      </c>
      <c r="D348" s="7" t="s">
        <v>712</v>
      </c>
      <c r="E348" s="4" t="n">
        <v>120</v>
      </c>
      <c r="F348" s="16"/>
      <c r="G348" s="16"/>
    </row>
    <row r="349" customFormat="false" ht="26.6" hidden="false" customHeight="true" outlineLevel="0" collapsed="false">
      <c r="A349" s="4" t="n">
        <v>348</v>
      </c>
      <c r="B349" s="5" t="s">
        <v>713</v>
      </c>
      <c r="C349" s="6" t="s">
        <v>714</v>
      </c>
      <c r="D349" s="7" t="s">
        <v>715</v>
      </c>
      <c r="E349" s="8" t="n">
        <v>585</v>
      </c>
      <c r="F349" s="16"/>
      <c r="G349" s="16"/>
    </row>
    <row r="350" customFormat="false" ht="26.6" hidden="false" customHeight="true" outlineLevel="0" collapsed="false">
      <c r="A350" s="4" t="n">
        <v>349</v>
      </c>
      <c r="B350" s="5" t="s">
        <v>716</v>
      </c>
      <c r="C350" s="6" t="s">
        <v>717</v>
      </c>
      <c r="D350" s="7" t="s">
        <v>718</v>
      </c>
      <c r="E350" s="8" t="n">
        <v>645</v>
      </c>
      <c r="F350" s="16"/>
      <c r="G350" s="16"/>
    </row>
    <row r="351" customFormat="false" ht="26.6" hidden="false" customHeight="true" outlineLevel="0" collapsed="false">
      <c r="A351" s="4" t="n">
        <v>350</v>
      </c>
      <c r="B351" s="5" t="s">
        <v>719</v>
      </c>
      <c r="C351" s="6" t="s">
        <v>720</v>
      </c>
      <c r="D351" s="7" t="s">
        <v>718</v>
      </c>
      <c r="E351" s="8" t="n">
        <v>840</v>
      </c>
      <c r="F351" s="16"/>
      <c r="G351" s="16"/>
    </row>
    <row r="352" customFormat="false" ht="28.5" hidden="false" customHeight="true" outlineLevel="0" collapsed="false">
      <c r="A352" s="4" t="n">
        <v>351</v>
      </c>
      <c r="B352" s="5" t="s">
        <v>721</v>
      </c>
      <c r="C352" s="6" t="s">
        <v>722</v>
      </c>
      <c r="D352" s="7" t="s">
        <v>12</v>
      </c>
      <c r="E352" s="4" t="n">
        <v>8280</v>
      </c>
      <c r="F352" s="16"/>
      <c r="G352" s="16"/>
    </row>
    <row r="353" customFormat="false" ht="26.6" hidden="false" customHeight="true" outlineLevel="0" collapsed="false">
      <c r="A353" s="4" t="n">
        <v>352</v>
      </c>
      <c r="B353" s="5" t="s">
        <v>723</v>
      </c>
      <c r="C353" s="6" t="s">
        <v>724</v>
      </c>
      <c r="D353" s="7" t="s">
        <v>12</v>
      </c>
      <c r="E353" s="8" t="n">
        <v>99000</v>
      </c>
      <c r="F353" s="16"/>
      <c r="G353" s="16"/>
    </row>
    <row r="354" customFormat="false" ht="28.5" hidden="false" customHeight="true" outlineLevel="0" collapsed="false">
      <c r="A354" s="4" t="n">
        <v>353</v>
      </c>
      <c r="B354" s="5" t="s">
        <v>725</v>
      </c>
      <c r="C354" s="6" t="s">
        <v>726</v>
      </c>
      <c r="D354" s="7" t="s">
        <v>12</v>
      </c>
      <c r="E354" s="8" t="n">
        <v>1560</v>
      </c>
      <c r="F354" s="16"/>
      <c r="G354" s="16"/>
    </row>
    <row r="355" customFormat="false" ht="28.5" hidden="false" customHeight="true" outlineLevel="0" collapsed="false">
      <c r="A355" s="4" t="n">
        <v>354</v>
      </c>
      <c r="B355" s="5" t="s">
        <v>727</v>
      </c>
      <c r="C355" s="6" t="s">
        <v>728</v>
      </c>
      <c r="D355" s="7" t="s">
        <v>12</v>
      </c>
      <c r="E355" s="8" t="n">
        <v>930</v>
      </c>
      <c r="F355" s="16"/>
      <c r="G355" s="16"/>
    </row>
    <row r="356" customFormat="false" ht="26.6" hidden="false" customHeight="true" outlineLevel="0" collapsed="false">
      <c r="A356" s="4" t="n">
        <v>355</v>
      </c>
      <c r="B356" s="5" t="s">
        <v>729</v>
      </c>
      <c r="C356" s="6" t="s">
        <v>730</v>
      </c>
      <c r="D356" s="7" t="s">
        <v>37</v>
      </c>
      <c r="E356" s="8" t="n">
        <v>45</v>
      </c>
      <c r="F356" s="16"/>
      <c r="G356" s="16"/>
    </row>
    <row r="357" customFormat="false" ht="26.6" hidden="false" customHeight="true" outlineLevel="0" collapsed="false">
      <c r="A357" s="4" t="n">
        <v>356</v>
      </c>
      <c r="B357" s="5" t="s">
        <v>731</v>
      </c>
      <c r="C357" s="6" t="s">
        <v>732</v>
      </c>
      <c r="D357" s="7" t="s">
        <v>37</v>
      </c>
      <c r="E357" s="8" t="n">
        <v>24</v>
      </c>
      <c r="F357" s="16"/>
      <c r="G357" s="16"/>
    </row>
    <row r="358" customFormat="false" ht="26.6" hidden="false" customHeight="true" outlineLevel="0" collapsed="false">
      <c r="A358" s="4" t="n">
        <v>357</v>
      </c>
      <c r="B358" s="5" t="s">
        <v>733</v>
      </c>
      <c r="C358" s="6" t="s">
        <v>734</v>
      </c>
      <c r="D358" s="7" t="s">
        <v>37</v>
      </c>
      <c r="E358" s="8" t="n">
        <v>55.5</v>
      </c>
      <c r="F358" s="16"/>
      <c r="G358" s="16"/>
    </row>
    <row r="359" customFormat="false" ht="26.6" hidden="false" customHeight="true" outlineLevel="0" collapsed="false">
      <c r="A359" s="4" t="n">
        <v>358</v>
      </c>
      <c r="B359" s="5" t="s">
        <v>735</v>
      </c>
      <c r="C359" s="6" t="s">
        <v>736</v>
      </c>
      <c r="D359" s="7" t="s">
        <v>40</v>
      </c>
      <c r="E359" s="8" t="n">
        <v>213</v>
      </c>
      <c r="F359" s="16"/>
      <c r="G359" s="16"/>
    </row>
    <row r="360" customFormat="false" ht="26.6" hidden="false" customHeight="true" outlineLevel="0" collapsed="false">
      <c r="A360" s="4" t="n">
        <v>359</v>
      </c>
      <c r="B360" s="5" t="s">
        <v>737</v>
      </c>
      <c r="C360" s="6" t="s">
        <v>738</v>
      </c>
      <c r="D360" s="7" t="s">
        <v>37</v>
      </c>
      <c r="E360" s="8" t="n">
        <v>153</v>
      </c>
      <c r="F360" s="16"/>
      <c r="G360" s="16"/>
    </row>
    <row r="361" customFormat="false" ht="26.6" hidden="false" customHeight="true" outlineLevel="0" collapsed="false">
      <c r="A361" s="4" t="n">
        <v>360</v>
      </c>
      <c r="B361" s="5" t="s">
        <v>739</v>
      </c>
      <c r="C361" s="6" t="s">
        <v>740</v>
      </c>
      <c r="D361" s="7" t="s">
        <v>709</v>
      </c>
      <c r="E361" s="8" t="n">
        <v>2610</v>
      </c>
      <c r="F361" s="16"/>
      <c r="G361" s="16"/>
    </row>
    <row r="362" customFormat="false" ht="71.25" hidden="false" customHeight="true" outlineLevel="0" collapsed="false">
      <c r="A362" s="4" t="n">
        <v>361</v>
      </c>
      <c r="B362" s="5" t="s">
        <v>741</v>
      </c>
      <c r="C362" s="6" t="s">
        <v>742</v>
      </c>
      <c r="D362" s="7" t="s">
        <v>712</v>
      </c>
      <c r="E362" s="4" t="n">
        <v>4050</v>
      </c>
      <c r="F362" s="16"/>
      <c r="G362" s="16"/>
    </row>
    <row r="363" customFormat="false" ht="57" hidden="false" customHeight="true" outlineLevel="0" collapsed="false">
      <c r="A363" s="4" t="n">
        <v>362</v>
      </c>
      <c r="B363" s="5" t="s">
        <v>743</v>
      </c>
      <c r="C363" s="6" t="s">
        <v>744</v>
      </c>
      <c r="D363" s="7" t="s">
        <v>718</v>
      </c>
      <c r="E363" s="4" t="n">
        <v>3870</v>
      </c>
      <c r="F363" s="16"/>
      <c r="G363" s="16"/>
    </row>
    <row r="364" customFormat="false" ht="42.75" hidden="false" customHeight="true" outlineLevel="0" collapsed="false">
      <c r="A364" s="4" t="n">
        <v>363</v>
      </c>
      <c r="B364" s="5" t="s">
        <v>745</v>
      </c>
      <c r="C364" s="6" t="s">
        <v>746</v>
      </c>
      <c r="D364" s="7" t="s">
        <v>718</v>
      </c>
      <c r="E364" s="4" t="n">
        <v>930</v>
      </c>
      <c r="F364" s="16"/>
      <c r="G364" s="16"/>
    </row>
    <row r="365" customFormat="false" ht="28.5" hidden="false" customHeight="true" outlineLevel="0" collapsed="false">
      <c r="A365" s="4" t="n">
        <v>364</v>
      </c>
      <c r="B365" s="5" t="s">
        <v>747</v>
      </c>
      <c r="C365" s="6" t="s">
        <v>748</v>
      </c>
      <c r="D365" s="7" t="s">
        <v>718</v>
      </c>
      <c r="E365" s="4" t="n">
        <v>3855</v>
      </c>
      <c r="F365" s="16"/>
      <c r="G365" s="16"/>
    </row>
    <row r="366" customFormat="false" ht="28.5" hidden="false" customHeight="true" outlineLevel="0" collapsed="false">
      <c r="A366" s="4" t="n">
        <v>365</v>
      </c>
      <c r="B366" s="5" t="s">
        <v>749</v>
      </c>
      <c r="C366" s="6" t="s">
        <v>750</v>
      </c>
      <c r="D366" s="7" t="s">
        <v>718</v>
      </c>
      <c r="E366" s="4" t="n">
        <v>165</v>
      </c>
      <c r="F366" s="16"/>
      <c r="G366" s="16"/>
    </row>
    <row r="367" customFormat="false" ht="26.6" hidden="false" customHeight="true" outlineLevel="0" collapsed="false">
      <c r="A367" s="4" t="n">
        <v>366</v>
      </c>
      <c r="B367" s="5" t="s">
        <v>751</v>
      </c>
      <c r="C367" s="6" t="s">
        <v>752</v>
      </c>
      <c r="D367" s="7" t="s">
        <v>718</v>
      </c>
      <c r="E367" s="8" t="n">
        <v>2010</v>
      </c>
      <c r="F367" s="16"/>
      <c r="G367" s="16"/>
    </row>
    <row r="368" customFormat="false" ht="42.75" hidden="false" customHeight="true" outlineLevel="0" collapsed="false">
      <c r="A368" s="4" t="n">
        <v>367</v>
      </c>
      <c r="B368" s="5" t="s">
        <v>753</v>
      </c>
      <c r="C368" s="6" t="s">
        <v>754</v>
      </c>
      <c r="D368" s="7" t="s">
        <v>12</v>
      </c>
      <c r="E368" s="4" t="n">
        <v>14700</v>
      </c>
      <c r="F368" s="16"/>
      <c r="G368" s="16"/>
    </row>
    <row r="369" customFormat="false" ht="26.6" hidden="false" customHeight="true" outlineLevel="0" collapsed="false">
      <c r="A369" s="4" t="n">
        <v>368</v>
      </c>
      <c r="B369" s="5" t="s">
        <v>755</v>
      </c>
      <c r="C369" s="6" t="s">
        <v>756</v>
      </c>
      <c r="D369" s="7" t="s">
        <v>12</v>
      </c>
      <c r="E369" s="8" t="n">
        <v>3450</v>
      </c>
      <c r="F369" s="16"/>
      <c r="G369" s="16"/>
    </row>
    <row r="370" customFormat="false" ht="28.5" hidden="false" customHeight="true" outlineLevel="0" collapsed="false">
      <c r="A370" s="4" t="n">
        <v>369</v>
      </c>
      <c r="B370" s="5" t="s">
        <v>757</v>
      </c>
      <c r="C370" s="6" t="s">
        <v>758</v>
      </c>
      <c r="D370" s="7" t="s">
        <v>12</v>
      </c>
      <c r="E370" s="8" t="n">
        <v>1500</v>
      </c>
      <c r="F370" s="16"/>
      <c r="G370" s="16"/>
    </row>
    <row r="371" customFormat="false" ht="26.6" hidden="false" customHeight="true" outlineLevel="0" collapsed="false">
      <c r="A371" s="4" t="n">
        <v>370</v>
      </c>
      <c r="B371" s="5" t="s">
        <v>759</v>
      </c>
      <c r="C371" s="6" t="s">
        <v>760</v>
      </c>
      <c r="D371" s="7" t="s">
        <v>12</v>
      </c>
      <c r="E371" s="8" t="n">
        <v>2040</v>
      </c>
      <c r="F371" s="16"/>
      <c r="G371" s="16"/>
    </row>
    <row r="372" customFormat="false" ht="26.6" hidden="false" customHeight="true" outlineLevel="0" collapsed="false">
      <c r="A372" s="4" t="n">
        <v>371</v>
      </c>
      <c r="B372" s="5" t="s">
        <v>761</v>
      </c>
      <c r="C372" s="6" t="s">
        <v>762</v>
      </c>
      <c r="D372" s="7" t="s">
        <v>12</v>
      </c>
      <c r="E372" s="8" t="n">
        <v>4470</v>
      </c>
      <c r="F372" s="16"/>
      <c r="G372" s="16"/>
    </row>
    <row r="373" customFormat="false" ht="26.6" hidden="false" customHeight="true" outlineLevel="0" collapsed="false">
      <c r="A373" s="4" t="n">
        <v>372</v>
      </c>
      <c r="B373" s="5" t="s">
        <v>763</v>
      </c>
      <c r="C373" s="6" t="s">
        <v>764</v>
      </c>
      <c r="D373" s="7" t="s">
        <v>12</v>
      </c>
      <c r="E373" s="8" t="n">
        <v>15570</v>
      </c>
      <c r="F373" s="16"/>
      <c r="G373" s="16"/>
    </row>
    <row r="374" customFormat="false" ht="26.6" hidden="false" customHeight="true" outlineLevel="0" collapsed="false">
      <c r="A374" s="4" t="n">
        <v>373</v>
      </c>
      <c r="B374" s="5" t="s">
        <v>765</v>
      </c>
      <c r="C374" s="6" t="s">
        <v>766</v>
      </c>
      <c r="D374" s="7" t="s">
        <v>12</v>
      </c>
      <c r="E374" s="8" t="n">
        <v>17700</v>
      </c>
      <c r="F374" s="16"/>
      <c r="G374" s="16"/>
    </row>
    <row r="375" customFormat="false" ht="26.6" hidden="false" customHeight="true" outlineLevel="0" collapsed="false">
      <c r="A375" s="4" t="n">
        <v>374</v>
      </c>
      <c r="B375" s="5" t="s">
        <v>767</v>
      </c>
      <c r="C375" s="6" t="s">
        <v>768</v>
      </c>
      <c r="D375" s="7" t="s">
        <v>12</v>
      </c>
      <c r="E375" s="8" t="n">
        <v>12000</v>
      </c>
      <c r="F375" s="16"/>
      <c r="G375" s="16"/>
    </row>
    <row r="376" customFormat="false" ht="26.6" hidden="false" customHeight="true" outlineLevel="0" collapsed="false">
      <c r="A376" s="4" t="n">
        <v>375</v>
      </c>
      <c r="B376" s="5" t="s">
        <v>769</v>
      </c>
      <c r="C376" s="6" t="s">
        <v>770</v>
      </c>
      <c r="D376" s="7" t="s">
        <v>12</v>
      </c>
      <c r="E376" s="8" t="n">
        <v>0</v>
      </c>
      <c r="F376" s="16"/>
      <c r="G376" s="16"/>
    </row>
    <row r="377" customFormat="false" ht="26.6" hidden="false" customHeight="true" outlineLevel="0" collapsed="false">
      <c r="A377" s="4" t="n">
        <v>376</v>
      </c>
      <c r="B377" s="5" t="s">
        <v>771</v>
      </c>
      <c r="C377" s="6" t="s">
        <v>772</v>
      </c>
      <c r="D377" s="7" t="s">
        <v>12</v>
      </c>
      <c r="E377" s="4" t="n">
        <v>840</v>
      </c>
      <c r="F377" s="16"/>
      <c r="G377" s="16"/>
    </row>
    <row r="378" customFormat="false" ht="26.6" hidden="false" customHeight="true" outlineLevel="0" collapsed="false">
      <c r="A378" s="4" t="n">
        <v>377</v>
      </c>
      <c r="B378" s="5" t="s">
        <v>773</v>
      </c>
      <c r="C378" s="6" t="s">
        <v>774</v>
      </c>
      <c r="D378" s="7" t="s">
        <v>12</v>
      </c>
      <c r="E378" s="8" t="n">
        <v>750</v>
      </c>
      <c r="F378" s="16"/>
      <c r="G378" s="16"/>
    </row>
    <row r="379" customFormat="false" ht="26.6" hidden="false" customHeight="true" outlineLevel="0" collapsed="false">
      <c r="A379" s="4" t="n">
        <v>378</v>
      </c>
      <c r="B379" s="5" t="s">
        <v>775</v>
      </c>
      <c r="C379" s="6" t="s">
        <v>776</v>
      </c>
      <c r="D379" s="7" t="s">
        <v>12</v>
      </c>
      <c r="E379" s="8" t="n">
        <v>750</v>
      </c>
      <c r="F379" s="16"/>
      <c r="G379" s="16"/>
    </row>
    <row r="380" customFormat="false" ht="26.6" hidden="false" customHeight="true" outlineLevel="0" collapsed="false">
      <c r="A380" s="4" t="n">
        <v>379</v>
      </c>
      <c r="B380" s="5" t="s">
        <v>777</v>
      </c>
      <c r="C380" s="6" t="s">
        <v>778</v>
      </c>
      <c r="D380" s="7" t="s">
        <v>12</v>
      </c>
      <c r="E380" s="4" t="n">
        <v>1590</v>
      </c>
      <c r="F380" s="16"/>
      <c r="G380" s="16"/>
    </row>
    <row r="381" customFormat="false" ht="26.6" hidden="false" customHeight="true" outlineLevel="0" collapsed="false">
      <c r="A381" s="4" t="n">
        <v>380</v>
      </c>
      <c r="B381" s="5" t="s">
        <v>779</v>
      </c>
      <c r="C381" s="6" t="s">
        <v>780</v>
      </c>
      <c r="D381" s="7" t="s">
        <v>12</v>
      </c>
      <c r="E381" s="4" t="n">
        <v>1230</v>
      </c>
      <c r="F381" s="16"/>
      <c r="G381" s="16"/>
    </row>
    <row r="382" customFormat="false" ht="26.6" hidden="false" customHeight="true" outlineLevel="0" collapsed="false">
      <c r="A382" s="4" t="n">
        <v>381</v>
      </c>
      <c r="B382" s="5" t="s">
        <v>781</v>
      </c>
      <c r="C382" s="6" t="s">
        <v>782</v>
      </c>
      <c r="D382" s="7" t="s">
        <v>12</v>
      </c>
      <c r="E382" s="4" t="n">
        <v>1050</v>
      </c>
      <c r="F382" s="16"/>
      <c r="G382" s="16"/>
    </row>
    <row r="383" customFormat="false" ht="26.6" hidden="false" customHeight="true" outlineLevel="0" collapsed="false">
      <c r="A383" s="4" t="n">
        <v>382</v>
      </c>
      <c r="B383" s="5" t="s">
        <v>783</v>
      </c>
      <c r="C383" s="6" t="s">
        <v>784</v>
      </c>
      <c r="D383" s="7" t="s">
        <v>12</v>
      </c>
      <c r="E383" s="4" t="n">
        <v>2280</v>
      </c>
      <c r="F383" s="16"/>
      <c r="G383" s="16"/>
    </row>
    <row r="384" customFormat="false" ht="26.6" hidden="false" customHeight="true" outlineLevel="0" collapsed="false">
      <c r="A384" s="4" t="n">
        <v>383</v>
      </c>
      <c r="B384" s="5" t="s">
        <v>785</v>
      </c>
      <c r="C384" s="6" t="s">
        <v>786</v>
      </c>
      <c r="D384" s="7" t="s">
        <v>12</v>
      </c>
      <c r="E384" s="8" t="n">
        <v>1770</v>
      </c>
      <c r="F384" s="16"/>
      <c r="G384" s="16"/>
    </row>
    <row r="385" customFormat="false" ht="26.6" hidden="false" customHeight="true" outlineLevel="0" collapsed="false">
      <c r="A385" s="4" t="n">
        <v>384</v>
      </c>
      <c r="B385" s="5" t="s">
        <v>787</v>
      </c>
      <c r="C385" s="6" t="s">
        <v>788</v>
      </c>
      <c r="D385" s="7" t="s">
        <v>12</v>
      </c>
      <c r="E385" s="8" t="n">
        <v>12000</v>
      </c>
      <c r="F385" s="16"/>
      <c r="G385" s="16"/>
    </row>
    <row r="386" customFormat="false" ht="26.6" hidden="false" customHeight="true" outlineLevel="0" collapsed="false">
      <c r="A386" s="4" t="n">
        <v>385</v>
      </c>
      <c r="B386" s="5" t="s">
        <v>789</v>
      </c>
      <c r="C386" s="6" t="s">
        <v>790</v>
      </c>
      <c r="D386" s="7" t="s">
        <v>12</v>
      </c>
      <c r="E386" s="8" t="n">
        <v>88500</v>
      </c>
      <c r="F386" s="16"/>
      <c r="G386" s="16"/>
    </row>
    <row r="387" customFormat="false" ht="26.6" hidden="false" customHeight="true" outlineLevel="0" collapsed="false">
      <c r="A387" s="4" t="n">
        <v>386</v>
      </c>
      <c r="B387" s="5" t="s">
        <v>791</v>
      </c>
      <c r="C387" s="6" t="s">
        <v>792</v>
      </c>
      <c r="D387" s="7" t="s">
        <v>12</v>
      </c>
      <c r="E387" s="8" t="n">
        <v>52800</v>
      </c>
      <c r="F387" s="16"/>
      <c r="G387" s="16"/>
    </row>
    <row r="388" customFormat="false" ht="26.6" hidden="false" customHeight="true" outlineLevel="0" collapsed="false">
      <c r="A388" s="4" t="n">
        <v>387</v>
      </c>
      <c r="B388" s="5" t="s">
        <v>793</v>
      </c>
      <c r="C388" s="6" t="s">
        <v>794</v>
      </c>
      <c r="D388" s="7" t="s">
        <v>12</v>
      </c>
      <c r="E388" s="8" t="n">
        <v>11100</v>
      </c>
      <c r="F388" s="16"/>
      <c r="G388" s="16"/>
    </row>
    <row r="389" customFormat="false" ht="26.6" hidden="false" customHeight="true" outlineLevel="0" collapsed="false">
      <c r="A389" s="4" t="n">
        <v>388</v>
      </c>
      <c r="B389" s="5" t="s">
        <v>795</v>
      </c>
      <c r="C389" s="6" t="s">
        <v>796</v>
      </c>
      <c r="D389" s="7" t="s">
        <v>12</v>
      </c>
      <c r="E389" s="8" t="n">
        <v>6630</v>
      </c>
      <c r="F389" s="16"/>
      <c r="G389" s="16"/>
    </row>
    <row r="390" customFormat="false" ht="26.6" hidden="false" customHeight="true" outlineLevel="0" collapsed="false">
      <c r="A390" s="4" t="n">
        <v>389</v>
      </c>
      <c r="B390" s="5" t="s">
        <v>797</v>
      </c>
      <c r="C390" s="6" t="s">
        <v>798</v>
      </c>
      <c r="D390" s="7" t="s">
        <v>12</v>
      </c>
      <c r="E390" s="8" t="n">
        <v>3810</v>
      </c>
      <c r="F390" s="16"/>
      <c r="G390" s="16"/>
    </row>
    <row r="391" customFormat="false" ht="26.6" hidden="false" customHeight="true" outlineLevel="0" collapsed="false">
      <c r="A391" s="4" t="n">
        <v>390</v>
      </c>
      <c r="B391" s="5" t="s">
        <v>799</v>
      </c>
      <c r="C391" s="6" t="s">
        <v>800</v>
      </c>
      <c r="D391" s="7" t="s">
        <v>12</v>
      </c>
      <c r="E391" s="4" t="n">
        <v>810</v>
      </c>
      <c r="F391" s="16"/>
      <c r="G391" s="16"/>
    </row>
    <row r="392" customFormat="false" ht="26.6" hidden="false" customHeight="true" outlineLevel="0" collapsed="false">
      <c r="A392" s="4" t="n">
        <v>391</v>
      </c>
      <c r="B392" s="5" t="s">
        <v>801</v>
      </c>
      <c r="C392" s="6" t="s">
        <v>802</v>
      </c>
      <c r="D392" s="7" t="s">
        <v>12</v>
      </c>
      <c r="E392" s="8" t="n">
        <v>1350</v>
      </c>
      <c r="F392" s="16"/>
      <c r="G392" s="16"/>
    </row>
    <row r="393" customFormat="false" ht="26.6" hidden="false" customHeight="true" outlineLevel="0" collapsed="false">
      <c r="A393" s="4" t="n">
        <v>392</v>
      </c>
      <c r="B393" s="5" t="s">
        <v>803</v>
      </c>
      <c r="C393" s="6" t="s">
        <v>804</v>
      </c>
      <c r="D393" s="7" t="s">
        <v>12</v>
      </c>
      <c r="E393" s="8" t="n">
        <v>5040</v>
      </c>
      <c r="F393" s="16"/>
      <c r="G393" s="16"/>
    </row>
    <row r="394" customFormat="false" ht="26.6" hidden="false" customHeight="true" outlineLevel="0" collapsed="false">
      <c r="A394" s="4" t="n">
        <v>393</v>
      </c>
      <c r="B394" s="5" t="s">
        <v>805</v>
      </c>
      <c r="C394" s="6" t="s">
        <v>806</v>
      </c>
      <c r="D394" s="7" t="s">
        <v>12</v>
      </c>
      <c r="E394" s="4" t="n">
        <v>6300</v>
      </c>
      <c r="F394" s="16"/>
      <c r="G394" s="16"/>
    </row>
    <row r="395" customFormat="false" ht="26.6" hidden="false" customHeight="true" outlineLevel="0" collapsed="false">
      <c r="A395" s="4" t="n">
        <v>394</v>
      </c>
      <c r="B395" s="5" t="s">
        <v>807</v>
      </c>
      <c r="C395" s="6" t="s">
        <v>808</v>
      </c>
      <c r="D395" s="7" t="s">
        <v>40</v>
      </c>
      <c r="E395" s="4" t="n">
        <v>54</v>
      </c>
      <c r="F395" s="16"/>
      <c r="G395" s="16"/>
    </row>
    <row r="396" customFormat="false" ht="28.5" hidden="false" customHeight="true" outlineLevel="0" collapsed="false">
      <c r="A396" s="4" t="n">
        <v>395</v>
      </c>
      <c r="B396" s="5" t="s">
        <v>809</v>
      </c>
      <c r="C396" s="6" t="s">
        <v>810</v>
      </c>
      <c r="D396" s="7" t="s">
        <v>718</v>
      </c>
      <c r="E396" s="4" t="n">
        <v>246</v>
      </c>
      <c r="F396" s="16"/>
      <c r="G396" s="16"/>
    </row>
    <row r="397" customFormat="false" ht="26.6" hidden="false" customHeight="true" outlineLevel="0" collapsed="false">
      <c r="A397" s="4" t="n">
        <v>396</v>
      </c>
      <c r="B397" s="5" t="s">
        <v>811</v>
      </c>
      <c r="C397" s="6" t="s">
        <v>812</v>
      </c>
      <c r="D397" s="7" t="s">
        <v>718</v>
      </c>
      <c r="E397" s="8" t="n">
        <v>111</v>
      </c>
      <c r="F397" s="16"/>
      <c r="G397" s="16"/>
    </row>
    <row r="398" customFormat="false" ht="57" hidden="false" customHeight="true" outlineLevel="0" collapsed="false">
      <c r="A398" s="4" t="n">
        <v>397</v>
      </c>
      <c r="B398" s="5" t="s">
        <v>813</v>
      </c>
      <c r="C398" s="6" t="s">
        <v>814</v>
      </c>
      <c r="D398" s="7" t="s">
        <v>718</v>
      </c>
      <c r="E398" s="4" t="n">
        <v>3660</v>
      </c>
      <c r="F398" s="16"/>
      <c r="G398" s="16"/>
    </row>
    <row r="399" customFormat="false" ht="28.5" hidden="false" customHeight="true" outlineLevel="0" collapsed="false">
      <c r="A399" s="4" t="n">
        <v>398</v>
      </c>
      <c r="B399" s="5" t="s">
        <v>815</v>
      </c>
      <c r="C399" s="6" t="s">
        <v>816</v>
      </c>
      <c r="D399" s="7" t="s">
        <v>817</v>
      </c>
      <c r="E399" s="4" t="n">
        <v>441</v>
      </c>
      <c r="F399" s="16"/>
      <c r="G399" s="16"/>
    </row>
    <row r="400" customFormat="false" ht="26.6" hidden="false" customHeight="true" outlineLevel="0" collapsed="false">
      <c r="A400" s="4" t="n">
        <v>399</v>
      </c>
      <c r="B400" s="5" t="s">
        <v>818</v>
      </c>
      <c r="C400" s="6" t="s">
        <v>819</v>
      </c>
      <c r="D400" s="7" t="s">
        <v>12</v>
      </c>
      <c r="E400" s="4" t="n">
        <v>1140</v>
      </c>
      <c r="F400" s="16"/>
      <c r="G400" s="16"/>
    </row>
    <row r="401" customFormat="false" ht="26.6" hidden="false" customHeight="true" outlineLevel="0" collapsed="false">
      <c r="A401" s="4" t="n">
        <v>400</v>
      </c>
      <c r="B401" s="5" t="s">
        <v>820</v>
      </c>
      <c r="C401" s="6" t="s">
        <v>821</v>
      </c>
      <c r="D401" s="7" t="s">
        <v>12</v>
      </c>
      <c r="E401" s="4" t="n">
        <v>6030</v>
      </c>
      <c r="F401" s="16"/>
      <c r="G401" s="16"/>
    </row>
    <row r="402" customFormat="false" ht="26.6" hidden="false" customHeight="true" outlineLevel="0" collapsed="false">
      <c r="A402" s="4" t="n">
        <v>401</v>
      </c>
      <c r="B402" s="5" t="s">
        <v>822</v>
      </c>
      <c r="C402" s="6" t="s">
        <v>823</v>
      </c>
      <c r="D402" s="7" t="s">
        <v>12</v>
      </c>
      <c r="E402" s="4" t="n">
        <v>1800</v>
      </c>
      <c r="F402" s="16"/>
      <c r="G402" s="16"/>
    </row>
    <row r="403" customFormat="false" ht="26.6" hidden="false" customHeight="true" outlineLevel="0" collapsed="false">
      <c r="A403" s="4" t="n">
        <v>402</v>
      </c>
      <c r="B403" s="5" t="s">
        <v>824</v>
      </c>
      <c r="C403" s="6" t="s">
        <v>825</v>
      </c>
      <c r="D403" s="7" t="s">
        <v>12</v>
      </c>
      <c r="E403" s="4" t="n">
        <v>7200</v>
      </c>
      <c r="F403" s="16"/>
      <c r="G403" s="16"/>
    </row>
    <row r="404" customFormat="false" ht="26.6" hidden="false" customHeight="true" outlineLevel="0" collapsed="false">
      <c r="A404" s="4" t="n">
        <v>403</v>
      </c>
      <c r="B404" s="5" t="s">
        <v>826</v>
      </c>
      <c r="C404" s="6" t="s">
        <v>827</v>
      </c>
      <c r="D404" s="7" t="s">
        <v>37</v>
      </c>
      <c r="E404" s="4" t="n">
        <v>456</v>
      </c>
      <c r="F404" s="16"/>
      <c r="G404" s="16"/>
    </row>
    <row r="405" customFormat="false" ht="26.6" hidden="false" customHeight="true" outlineLevel="0" collapsed="false">
      <c r="A405" s="4" t="n">
        <v>404</v>
      </c>
      <c r="B405" s="5" t="s">
        <v>828</v>
      </c>
      <c r="C405" s="6" t="s">
        <v>829</v>
      </c>
      <c r="D405" s="7" t="s">
        <v>37</v>
      </c>
      <c r="E405" s="4" t="n">
        <v>60</v>
      </c>
      <c r="F405" s="16"/>
      <c r="G405" s="16"/>
    </row>
    <row r="406" customFormat="false" ht="26.6" hidden="false" customHeight="true" outlineLevel="0" collapsed="false">
      <c r="A406" s="4" t="n">
        <v>405</v>
      </c>
      <c r="B406" s="5" t="s">
        <v>830</v>
      </c>
      <c r="C406" s="6" t="s">
        <v>831</v>
      </c>
      <c r="D406" s="7" t="s">
        <v>817</v>
      </c>
      <c r="E406" s="4" t="n">
        <v>20400</v>
      </c>
      <c r="F406" s="16"/>
      <c r="G406" s="16"/>
    </row>
    <row r="407" customFormat="false" ht="26.6" hidden="false" customHeight="true" outlineLevel="0" collapsed="false">
      <c r="A407" s="4" t="n">
        <v>406</v>
      </c>
      <c r="B407" s="5" t="s">
        <v>832</v>
      </c>
      <c r="C407" s="6" t="s">
        <v>833</v>
      </c>
      <c r="D407" s="7" t="s">
        <v>817</v>
      </c>
      <c r="E407" s="4" t="n">
        <v>8220</v>
      </c>
      <c r="F407" s="16"/>
      <c r="G407" s="16"/>
    </row>
    <row r="408" customFormat="false" ht="28.5" hidden="false" customHeight="true" outlineLevel="0" collapsed="false">
      <c r="A408" s="4" t="n">
        <v>407</v>
      </c>
      <c r="B408" s="5" t="s">
        <v>834</v>
      </c>
      <c r="C408" s="6" t="s">
        <v>835</v>
      </c>
      <c r="D408" s="7" t="s">
        <v>12</v>
      </c>
      <c r="E408" s="4" t="n">
        <v>2280</v>
      </c>
      <c r="F408" s="16"/>
      <c r="G408" s="16"/>
    </row>
    <row r="409" customFormat="false" ht="26.6" hidden="false" customHeight="true" outlineLevel="0" collapsed="false">
      <c r="A409" s="4" t="n">
        <v>408</v>
      </c>
      <c r="B409" s="5" t="s">
        <v>836</v>
      </c>
      <c r="C409" s="6" t="s">
        <v>837</v>
      </c>
      <c r="D409" s="7" t="s">
        <v>718</v>
      </c>
      <c r="E409" s="4" t="n">
        <v>165</v>
      </c>
      <c r="F409" s="16"/>
      <c r="G409" s="16"/>
    </row>
    <row r="410" customFormat="false" ht="26.6" hidden="false" customHeight="true" outlineLevel="0" collapsed="false">
      <c r="A410" s="4" t="n">
        <v>409</v>
      </c>
      <c r="B410" s="5" t="s">
        <v>838</v>
      </c>
      <c r="C410" s="6" t="s">
        <v>839</v>
      </c>
      <c r="D410" s="7" t="s">
        <v>12</v>
      </c>
      <c r="E410" s="4" t="n">
        <v>6300</v>
      </c>
      <c r="F410" s="16"/>
      <c r="G410" s="16"/>
    </row>
    <row r="411" customFormat="false" ht="26.6" hidden="false" customHeight="true" outlineLevel="0" collapsed="false">
      <c r="A411" s="4" t="n">
        <v>410</v>
      </c>
      <c r="B411" s="5" t="s">
        <v>840</v>
      </c>
      <c r="C411" s="6" t="s">
        <v>841</v>
      </c>
      <c r="D411" s="7" t="s">
        <v>12</v>
      </c>
      <c r="E411" s="4" t="n">
        <v>42000</v>
      </c>
      <c r="F411" s="16"/>
      <c r="G411" s="16"/>
    </row>
    <row r="412" customFormat="false" ht="26.6" hidden="false" customHeight="true" outlineLevel="0" collapsed="false">
      <c r="A412" s="4" t="n">
        <v>411</v>
      </c>
      <c r="B412" s="5" t="s">
        <v>842</v>
      </c>
      <c r="C412" s="6" t="s">
        <v>843</v>
      </c>
      <c r="D412" s="7" t="s">
        <v>12</v>
      </c>
      <c r="E412" s="4" t="n">
        <v>600</v>
      </c>
      <c r="F412" s="16"/>
      <c r="G412" s="16"/>
    </row>
    <row r="413" customFormat="false" ht="26.6" hidden="false" customHeight="true" outlineLevel="0" collapsed="false">
      <c r="A413" s="4" t="n">
        <v>412</v>
      </c>
      <c r="B413" s="5" t="s">
        <v>844</v>
      </c>
      <c r="C413" s="6" t="s">
        <v>845</v>
      </c>
      <c r="D413" s="7" t="s">
        <v>12</v>
      </c>
      <c r="E413" s="4" t="n">
        <v>3870</v>
      </c>
      <c r="F413" s="16"/>
      <c r="G413" s="16"/>
    </row>
    <row r="414" customFormat="false" ht="26.6" hidden="false" customHeight="true" outlineLevel="0" collapsed="false">
      <c r="A414" s="4" t="n">
        <v>413</v>
      </c>
      <c r="B414" s="5" t="s">
        <v>846</v>
      </c>
      <c r="C414" s="6" t="s">
        <v>847</v>
      </c>
      <c r="D414" s="7" t="s">
        <v>12</v>
      </c>
      <c r="E414" s="4" t="n">
        <v>40200</v>
      </c>
      <c r="F414" s="16"/>
      <c r="G414" s="16"/>
    </row>
    <row r="415" customFormat="false" ht="26.6" hidden="false" customHeight="true" outlineLevel="0" collapsed="false">
      <c r="A415" s="4" t="n">
        <v>414</v>
      </c>
      <c r="B415" s="5" t="s">
        <v>848</v>
      </c>
      <c r="C415" s="6" t="s">
        <v>849</v>
      </c>
      <c r="D415" s="7" t="s">
        <v>12</v>
      </c>
      <c r="E415" s="4" t="n">
        <v>4140</v>
      </c>
      <c r="F415" s="16"/>
      <c r="G415" s="16"/>
    </row>
    <row r="416" customFormat="false" ht="26.6" hidden="false" customHeight="true" outlineLevel="0" collapsed="false">
      <c r="A416" s="4" t="n">
        <v>415</v>
      </c>
      <c r="B416" s="5" t="s">
        <v>850</v>
      </c>
      <c r="C416" s="6" t="s">
        <v>851</v>
      </c>
      <c r="D416" s="7" t="s">
        <v>12</v>
      </c>
      <c r="E416" s="4" t="n">
        <v>3600</v>
      </c>
      <c r="F416" s="16"/>
      <c r="G416" s="16"/>
    </row>
    <row r="417" customFormat="false" ht="26.6" hidden="false" customHeight="true" outlineLevel="0" collapsed="false">
      <c r="A417" s="4" t="n">
        <v>416</v>
      </c>
      <c r="B417" s="5" t="s">
        <v>852</v>
      </c>
      <c r="C417" s="6" t="s">
        <v>853</v>
      </c>
      <c r="D417" s="7" t="s">
        <v>12</v>
      </c>
      <c r="E417" s="4" t="n">
        <v>2100</v>
      </c>
      <c r="F417" s="16"/>
      <c r="G417" s="16"/>
    </row>
    <row r="418" customFormat="false" ht="26.6" hidden="false" customHeight="true" outlineLevel="0" collapsed="false">
      <c r="A418" s="4" t="n">
        <v>417</v>
      </c>
      <c r="B418" s="5" t="s">
        <v>854</v>
      </c>
      <c r="C418" s="6" t="s">
        <v>855</v>
      </c>
      <c r="D418" s="7" t="s">
        <v>12</v>
      </c>
      <c r="E418" s="4" t="n">
        <v>11700</v>
      </c>
      <c r="F418" s="16"/>
      <c r="G418" s="16"/>
    </row>
    <row r="419" customFormat="false" ht="26.6" hidden="false" customHeight="true" outlineLevel="0" collapsed="false">
      <c r="A419" s="4" t="n">
        <v>418</v>
      </c>
      <c r="B419" s="5" t="s">
        <v>856</v>
      </c>
      <c r="C419" s="6" t="s">
        <v>857</v>
      </c>
      <c r="D419" s="7" t="s">
        <v>12</v>
      </c>
      <c r="E419" s="4" t="n">
        <v>5100</v>
      </c>
      <c r="F419" s="16"/>
      <c r="G419" s="16"/>
    </row>
    <row r="420" customFormat="false" ht="26.6" hidden="false" customHeight="true" outlineLevel="0" collapsed="false">
      <c r="A420" s="4" t="n">
        <v>419</v>
      </c>
      <c r="B420" s="5" t="s">
        <v>858</v>
      </c>
      <c r="C420" s="6" t="s">
        <v>859</v>
      </c>
      <c r="D420" s="7" t="s">
        <v>12</v>
      </c>
      <c r="E420" s="4" t="n">
        <v>2850</v>
      </c>
      <c r="F420" s="16"/>
      <c r="G420" s="16"/>
    </row>
    <row r="421" customFormat="false" ht="26.6" hidden="false" customHeight="true" outlineLevel="0" collapsed="false">
      <c r="A421" s="4" t="n">
        <v>420</v>
      </c>
      <c r="B421" s="5" t="s">
        <v>860</v>
      </c>
      <c r="C421" s="6" t="s">
        <v>861</v>
      </c>
      <c r="D421" s="7" t="s">
        <v>12</v>
      </c>
      <c r="E421" s="4" t="n">
        <v>2100</v>
      </c>
      <c r="F421" s="16"/>
      <c r="G421" s="16"/>
    </row>
    <row r="422" customFormat="false" ht="26.6" hidden="false" customHeight="true" outlineLevel="0" collapsed="false">
      <c r="A422" s="4" t="n">
        <v>421</v>
      </c>
      <c r="B422" s="5" t="s">
        <v>862</v>
      </c>
      <c r="C422" s="6" t="s">
        <v>863</v>
      </c>
      <c r="D422" s="7" t="s">
        <v>12</v>
      </c>
      <c r="E422" s="4" t="n">
        <v>7050</v>
      </c>
      <c r="F422" s="16"/>
      <c r="G422" s="16"/>
    </row>
    <row r="423" customFormat="false" ht="26.6" hidden="false" customHeight="true" outlineLevel="0" collapsed="false">
      <c r="A423" s="4" t="n">
        <v>422</v>
      </c>
      <c r="B423" s="5" t="s">
        <v>864</v>
      </c>
      <c r="C423" s="6" t="s">
        <v>865</v>
      </c>
      <c r="D423" s="7" t="s">
        <v>12</v>
      </c>
      <c r="E423" s="4" t="n">
        <v>42300</v>
      </c>
      <c r="F423" s="16"/>
      <c r="G423" s="16"/>
    </row>
    <row r="424" customFormat="false" ht="26.6" hidden="false" customHeight="true" outlineLevel="0" collapsed="false">
      <c r="A424" s="4" t="n">
        <v>423</v>
      </c>
      <c r="B424" s="5" t="s">
        <v>866</v>
      </c>
      <c r="C424" s="6" t="s">
        <v>867</v>
      </c>
      <c r="D424" s="7" t="s">
        <v>12</v>
      </c>
      <c r="E424" s="4" t="n">
        <v>22500</v>
      </c>
      <c r="F424" s="16"/>
      <c r="G424" s="16"/>
    </row>
    <row r="425" customFormat="false" ht="26.6" hidden="false" customHeight="true" outlineLevel="0" collapsed="false">
      <c r="A425" s="4" t="n">
        <v>424</v>
      </c>
      <c r="B425" s="5" t="s">
        <v>868</v>
      </c>
      <c r="C425" s="6" t="s">
        <v>869</v>
      </c>
      <c r="D425" s="7" t="s">
        <v>12</v>
      </c>
      <c r="E425" s="4" t="n">
        <v>34800</v>
      </c>
      <c r="F425" s="16"/>
      <c r="G425" s="16"/>
    </row>
    <row r="426" customFormat="false" ht="26.6" hidden="false" customHeight="true" outlineLevel="0" collapsed="false">
      <c r="A426" s="4" t="n">
        <v>425</v>
      </c>
      <c r="B426" s="5" t="s">
        <v>870</v>
      </c>
      <c r="C426" s="6" t="s">
        <v>871</v>
      </c>
      <c r="D426" s="7" t="s">
        <v>12</v>
      </c>
      <c r="E426" s="4" t="n">
        <v>6900</v>
      </c>
      <c r="F426" s="16"/>
      <c r="G426" s="16"/>
    </row>
    <row r="427" customFormat="false" ht="26.6" hidden="false" customHeight="true" outlineLevel="0" collapsed="false">
      <c r="A427" s="4" t="n">
        <v>426</v>
      </c>
      <c r="B427" s="5" t="s">
        <v>872</v>
      </c>
      <c r="C427" s="6" t="s">
        <v>873</v>
      </c>
      <c r="D427" s="7" t="s">
        <v>12</v>
      </c>
      <c r="E427" s="4" t="n">
        <v>8550</v>
      </c>
      <c r="F427" s="16"/>
      <c r="G427" s="16"/>
    </row>
    <row r="428" customFormat="false" ht="28.5" hidden="false" customHeight="true" outlineLevel="0" collapsed="false">
      <c r="A428" s="4" t="n">
        <v>427</v>
      </c>
      <c r="B428" s="5" t="s">
        <v>874</v>
      </c>
      <c r="C428" s="6" t="s">
        <v>875</v>
      </c>
      <c r="D428" s="7" t="s">
        <v>12</v>
      </c>
      <c r="E428" s="4" t="n">
        <v>3450</v>
      </c>
      <c r="F428" s="16"/>
      <c r="G428" s="16"/>
    </row>
    <row r="429" customFormat="false" ht="26.6" hidden="false" customHeight="true" outlineLevel="0" collapsed="false">
      <c r="A429" s="4" t="n">
        <v>428</v>
      </c>
      <c r="B429" s="5" t="s">
        <v>876</v>
      </c>
      <c r="C429" s="6" t="s">
        <v>877</v>
      </c>
      <c r="D429" s="7" t="s">
        <v>12</v>
      </c>
      <c r="E429" s="8" t="n">
        <v>7590</v>
      </c>
      <c r="F429" s="16"/>
      <c r="G429" s="16"/>
    </row>
    <row r="430" customFormat="false" ht="26.6" hidden="false" customHeight="true" outlineLevel="0" collapsed="false">
      <c r="A430" s="4" t="n">
        <v>429</v>
      </c>
      <c r="B430" s="5" t="s">
        <v>878</v>
      </c>
      <c r="C430" s="6" t="s">
        <v>879</v>
      </c>
      <c r="D430" s="7" t="s">
        <v>12</v>
      </c>
      <c r="E430" s="8" t="n">
        <v>2520</v>
      </c>
      <c r="F430" s="16"/>
      <c r="G430" s="16"/>
    </row>
    <row r="431" customFormat="false" ht="26.6" hidden="false" customHeight="true" outlineLevel="0" collapsed="false">
      <c r="A431" s="4" t="n">
        <v>430</v>
      </c>
      <c r="B431" s="5" t="s">
        <v>880</v>
      </c>
      <c r="C431" s="6" t="s">
        <v>881</v>
      </c>
      <c r="D431" s="7" t="s">
        <v>12</v>
      </c>
      <c r="E431" s="8" t="n">
        <v>1032</v>
      </c>
      <c r="F431" s="16"/>
      <c r="G431" s="16"/>
    </row>
    <row r="432" customFormat="false" ht="26.6" hidden="false" customHeight="true" outlineLevel="0" collapsed="false">
      <c r="A432" s="4" t="n">
        <v>431</v>
      </c>
      <c r="B432" s="5" t="s">
        <v>882</v>
      </c>
      <c r="C432" s="6" t="s">
        <v>883</v>
      </c>
      <c r="D432" s="7" t="s">
        <v>718</v>
      </c>
      <c r="E432" s="8" t="n">
        <v>561</v>
      </c>
      <c r="F432" s="16"/>
      <c r="G432" s="16"/>
    </row>
    <row r="433" customFormat="false" ht="26.6" hidden="false" customHeight="true" outlineLevel="0" collapsed="false">
      <c r="A433" s="4" t="n">
        <v>432</v>
      </c>
      <c r="B433" s="5" t="s">
        <v>884</v>
      </c>
      <c r="C433" s="6" t="s">
        <v>885</v>
      </c>
      <c r="D433" s="7" t="s">
        <v>12</v>
      </c>
      <c r="E433" s="8" t="n">
        <v>396</v>
      </c>
      <c r="F433" s="16"/>
      <c r="G433" s="16"/>
    </row>
    <row r="434" customFormat="false" ht="28.5" hidden="false" customHeight="true" outlineLevel="0" collapsed="false">
      <c r="A434" s="4" t="n">
        <v>433</v>
      </c>
      <c r="B434" s="5" t="s">
        <v>886</v>
      </c>
      <c r="C434" s="6" t="s">
        <v>887</v>
      </c>
      <c r="D434" s="7" t="s">
        <v>37</v>
      </c>
      <c r="E434" s="8" t="n">
        <v>84</v>
      </c>
      <c r="F434" s="16"/>
      <c r="G434" s="16"/>
    </row>
    <row r="435" customFormat="false" ht="26.6" hidden="false" customHeight="true" outlineLevel="0" collapsed="false">
      <c r="A435" s="4" t="n">
        <v>434</v>
      </c>
      <c r="B435" s="5" t="s">
        <v>888</v>
      </c>
      <c r="C435" s="6" t="s">
        <v>889</v>
      </c>
      <c r="D435" s="7" t="s">
        <v>37</v>
      </c>
      <c r="E435" s="8" t="n">
        <v>105</v>
      </c>
      <c r="F435" s="16"/>
      <c r="G435" s="16"/>
    </row>
    <row r="436" customFormat="false" ht="26.6" hidden="false" customHeight="true" outlineLevel="0" collapsed="false">
      <c r="A436" s="4" t="n">
        <v>435</v>
      </c>
      <c r="B436" s="5" t="s">
        <v>890</v>
      </c>
      <c r="C436" s="6" t="s">
        <v>891</v>
      </c>
      <c r="D436" s="7" t="s">
        <v>718</v>
      </c>
      <c r="E436" s="8" t="n">
        <v>45</v>
      </c>
      <c r="F436" s="16"/>
      <c r="G436" s="16"/>
    </row>
    <row r="437" customFormat="false" ht="28.5" hidden="false" customHeight="true" outlineLevel="0" collapsed="false">
      <c r="A437" s="4" t="n">
        <v>436</v>
      </c>
      <c r="B437" s="5" t="s">
        <v>892</v>
      </c>
      <c r="C437" s="6" t="s">
        <v>893</v>
      </c>
      <c r="D437" s="7" t="s">
        <v>718</v>
      </c>
      <c r="E437" s="4" t="n">
        <v>45</v>
      </c>
      <c r="F437" s="16"/>
      <c r="G437" s="16"/>
    </row>
    <row r="438" customFormat="false" ht="26.6" hidden="false" customHeight="true" outlineLevel="0" collapsed="false">
      <c r="A438" s="4" t="n">
        <v>437</v>
      </c>
      <c r="B438" s="5" t="s">
        <v>894</v>
      </c>
      <c r="C438" s="6" t="s">
        <v>895</v>
      </c>
      <c r="D438" s="7" t="s">
        <v>718</v>
      </c>
      <c r="E438" s="8" t="n">
        <v>348</v>
      </c>
      <c r="F438" s="16"/>
      <c r="G438" s="16"/>
    </row>
    <row r="439" customFormat="false" ht="26.6" hidden="false" customHeight="true" outlineLevel="0" collapsed="false">
      <c r="A439" s="4" t="n">
        <v>438</v>
      </c>
      <c r="B439" s="5" t="s">
        <v>896</v>
      </c>
      <c r="C439" s="6" t="s">
        <v>897</v>
      </c>
      <c r="D439" s="7" t="s">
        <v>12</v>
      </c>
      <c r="E439" s="8" t="n">
        <v>1800</v>
      </c>
      <c r="F439" s="16"/>
      <c r="G439" s="16"/>
    </row>
    <row r="440" customFormat="false" ht="26.6" hidden="false" customHeight="true" outlineLevel="0" collapsed="false">
      <c r="A440" s="4" t="n">
        <v>439</v>
      </c>
      <c r="B440" s="5" t="s">
        <v>898</v>
      </c>
      <c r="C440" s="6" t="s">
        <v>899</v>
      </c>
      <c r="D440" s="7" t="s">
        <v>718</v>
      </c>
      <c r="E440" s="8" t="n">
        <v>75</v>
      </c>
      <c r="F440" s="16"/>
      <c r="G440" s="16"/>
    </row>
    <row r="441" customFormat="false" ht="28.5" hidden="false" customHeight="true" outlineLevel="0" collapsed="false">
      <c r="A441" s="4" t="n">
        <v>440</v>
      </c>
      <c r="B441" s="5" t="s">
        <v>900</v>
      </c>
      <c r="C441" s="6" t="s">
        <v>901</v>
      </c>
      <c r="D441" s="7" t="s">
        <v>12</v>
      </c>
      <c r="E441" s="4" t="n">
        <v>600</v>
      </c>
      <c r="F441" s="16"/>
      <c r="G441" s="16"/>
    </row>
    <row r="442" customFormat="false" ht="28.5" hidden="false" customHeight="true" outlineLevel="0" collapsed="false">
      <c r="A442" s="4" t="n">
        <v>441</v>
      </c>
      <c r="B442" s="5" t="s">
        <v>902</v>
      </c>
      <c r="C442" s="6" t="s">
        <v>903</v>
      </c>
      <c r="D442" s="7" t="s">
        <v>718</v>
      </c>
      <c r="E442" s="4" t="n">
        <v>90</v>
      </c>
      <c r="F442" s="16"/>
      <c r="G442" s="16"/>
    </row>
    <row r="443" customFormat="false" ht="28.5" hidden="false" customHeight="true" outlineLevel="0" collapsed="false">
      <c r="A443" s="4" t="n">
        <v>442</v>
      </c>
      <c r="B443" s="5" t="s">
        <v>904</v>
      </c>
      <c r="C443" s="6" t="s">
        <v>905</v>
      </c>
      <c r="D443" s="7" t="s">
        <v>718</v>
      </c>
      <c r="E443" s="4" t="n">
        <v>135</v>
      </c>
      <c r="F443" s="16"/>
      <c r="G443" s="16"/>
    </row>
    <row r="444" customFormat="false" ht="26.6" hidden="false" customHeight="true" outlineLevel="0" collapsed="false">
      <c r="A444" s="4" t="n">
        <v>443</v>
      </c>
      <c r="B444" s="5" t="s">
        <v>906</v>
      </c>
      <c r="C444" s="6" t="s">
        <v>907</v>
      </c>
      <c r="D444" s="7" t="s">
        <v>718</v>
      </c>
      <c r="E444" s="8" t="n">
        <v>51</v>
      </c>
      <c r="F444" s="16"/>
      <c r="G444" s="16"/>
    </row>
    <row r="445" customFormat="false" ht="26.6" hidden="false" customHeight="true" outlineLevel="0" collapsed="false">
      <c r="A445" s="4" t="n">
        <v>444</v>
      </c>
      <c r="B445" s="5" t="s">
        <v>908</v>
      </c>
      <c r="C445" s="6" t="s">
        <v>909</v>
      </c>
      <c r="D445" s="7" t="s">
        <v>12</v>
      </c>
      <c r="E445" s="8" t="n">
        <v>750</v>
      </c>
      <c r="F445" s="16"/>
      <c r="G445" s="16"/>
    </row>
    <row r="446" customFormat="false" ht="26.6" hidden="false" customHeight="true" outlineLevel="0" collapsed="false">
      <c r="A446" s="4" t="n">
        <v>445</v>
      </c>
      <c r="B446" s="5" t="s">
        <v>910</v>
      </c>
      <c r="C446" s="6" t="s">
        <v>911</v>
      </c>
      <c r="D446" s="7" t="s">
        <v>12</v>
      </c>
      <c r="E446" s="8" t="n">
        <v>855</v>
      </c>
      <c r="F446" s="16"/>
      <c r="G446" s="16"/>
    </row>
    <row r="447" customFormat="false" ht="26.6" hidden="false" customHeight="true" outlineLevel="0" collapsed="false">
      <c r="A447" s="4" t="n">
        <v>446</v>
      </c>
      <c r="B447" s="5" t="s">
        <v>912</v>
      </c>
      <c r="C447" s="6" t="s">
        <v>913</v>
      </c>
      <c r="D447" s="7" t="s">
        <v>12</v>
      </c>
      <c r="E447" s="8" t="n">
        <v>915</v>
      </c>
      <c r="F447" s="16"/>
      <c r="G447" s="16"/>
    </row>
    <row r="448" customFormat="false" ht="26.6" hidden="false" customHeight="true" outlineLevel="0" collapsed="false">
      <c r="A448" s="4" t="n">
        <v>447</v>
      </c>
      <c r="B448" s="5" t="s">
        <v>914</v>
      </c>
      <c r="C448" s="6" t="s">
        <v>915</v>
      </c>
      <c r="D448" s="7" t="s">
        <v>12</v>
      </c>
      <c r="E448" s="4" t="n">
        <v>3600</v>
      </c>
      <c r="F448" s="16"/>
      <c r="G448" s="16"/>
    </row>
    <row r="449" customFormat="false" ht="26.6" hidden="false" customHeight="true" outlineLevel="0" collapsed="false">
      <c r="A449" s="4" t="n">
        <v>448</v>
      </c>
      <c r="B449" s="5" t="s">
        <v>916</v>
      </c>
      <c r="C449" s="6" t="s">
        <v>917</v>
      </c>
      <c r="D449" s="7" t="s">
        <v>12</v>
      </c>
      <c r="E449" s="8" t="n">
        <v>11340</v>
      </c>
      <c r="F449" s="16"/>
      <c r="G449" s="16"/>
    </row>
    <row r="450" customFormat="false" ht="26.6" hidden="false" customHeight="true" outlineLevel="0" collapsed="false">
      <c r="A450" s="4" t="n">
        <v>449</v>
      </c>
      <c r="B450" s="5" t="s">
        <v>918</v>
      </c>
      <c r="C450" s="6" t="s">
        <v>919</v>
      </c>
      <c r="D450" s="7" t="s">
        <v>12</v>
      </c>
      <c r="E450" s="8" t="n">
        <v>3270</v>
      </c>
      <c r="F450" s="16"/>
      <c r="G450" s="16"/>
    </row>
    <row r="451" customFormat="false" ht="26.6" hidden="false" customHeight="true" outlineLevel="0" collapsed="false">
      <c r="A451" s="4" t="n">
        <v>450</v>
      </c>
      <c r="B451" s="5" t="s">
        <v>920</v>
      </c>
      <c r="C451" s="6" t="s">
        <v>921</v>
      </c>
      <c r="D451" s="7" t="s">
        <v>12</v>
      </c>
      <c r="E451" s="8" t="n">
        <v>3780</v>
      </c>
      <c r="F451" s="16"/>
      <c r="G451" s="16"/>
    </row>
    <row r="452" customFormat="false" ht="26.6" hidden="false" customHeight="true" outlineLevel="0" collapsed="false">
      <c r="A452" s="4" t="n">
        <v>451</v>
      </c>
      <c r="B452" s="5" t="s">
        <v>922</v>
      </c>
      <c r="C452" s="6" t="s">
        <v>923</v>
      </c>
      <c r="D452" s="7" t="s">
        <v>12</v>
      </c>
      <c r="E452" s="4" t="n">
        <v>1050</v>
      </c>
      <c r="F452" s="16"/>
      <c r="G452" s="16"/>
    </row>
    <row r="453" customFormat="false" ht="26.6" hidden="false" customHeight="true" outlineLevel="0" collapsed="false">
      <c r="A453" s="4" t="n">
        <v>452</v>
      </c>
      <c r="B453" s="5" t="s">
        <v>924</v>
      </c>
      <c r="C453" s="6" t="s">
        <v>925</v>
      </c>
      <c r="D453" s="7" t="s">
        <v>12</v>
      </c>
      <c r="E453" s="8" t="n">
        <v>1380</v>
      </c>
      <c r="F453" s="16"/>
      <c r="G453" s="16"/>
    </row>
    <row r="454" customFormat="false" ht="26.6" hidden="false" customHeight="true" outlineLevel="0" collapsed="false">
      <c r="A454" s="4" t="n">
        <v>453</v>
      </c>
      <c r="B454" s="5" t="s">
        <v>926</v>
      </c>
      <c r="C454" s="6" t="s">
        <v>927</v>
      </c>
      <c r="D454" s="7" t="s">
        <v>12</v>
      </c>
      <c r="E454" s="8" t="n">
        <v>2550</v>
      </c>
      <c r="F454" s="16"/>
      <c r="G454" s="16"/>
    </row>
    <row r="455" customFormat="false" ht="26.6" hidden="false" customHeight="true" outlineLevel="0" collapsed="false">
      <c r="A455" s="4" t="n">
        <v>454</v>
      </c>
      <c r="B455" s="5" t="s">
        <v>928</v>
      </c>
      <c r="C455" s="6" t="s">
        <v>929</v>
      </c>
      <c r="D455" s="7" t="s">
        <v>12</v>
      </c>
      <c r="E455" s="8" t="n">
        <v>3990</v>
      </c>
      <c r="F455" s="16"/>
      <c r="G455" s="16"/>
    </row>
    <row r="456" customFormat="false" ht="26.6" hidden="false" customHeight="true" outlineLevel="0" collapsed="false">
      <c r="A456" s="4" t="n">
        <v>455</v>
      </c>
      <c r="B456" s="5" t="s">
        <v>930</v>
      </c>
      <c r="C456" s="6" t="s">
        <v>931</v>
      </c>
      <c r="D456" s="7" t="s">
        <v>12</v>
      </c>
      <c r="E456" s="8" t="n">
        <v>660</v>
      </c>
      <c r="F456" s="16"/>
      <c r="G456" s="16"/>
    </row>
    <row r="457" customFormat="false" ht="28.5" hidden="false" customHeight="true" outlineLevel="0" collapsed="false">
      <c r="A457" s="4" t="n">
        <v>456</v>
      </c>
      <c r="B457" s="5" t="s">
        <v>932</v>
      </c>
      <c r="C457" s="6" t="s">
        <v>933</v>
      </c>
      <c r="D457" s="7" t="s">
        <v>934</v>
      </c>
      <c r="E457" s="4" t="n">
        <v>66</v>
      </c>
      <c r="F457" s="16"/>
      <c r="G457" s="16"/>
    </row>
    <row r="458" customFormat="false" ht="28.5" hidden="false" customHeight="true" outlineLevel="0" collapsed="false">
      <c r="A458" s="4" t="n">
        <v>457</v>
      </c>
      <c r="B458" s="5" t="s">
        <v>935</v>
      </c>
      <c r="C458" s="6" t="s">
        <v>936</v>
      </c>
      <c r="D458" s="7" t="s">
        <v>12</v>
      </c>
      <c r="E458" s="4" t="n">
        <v>1380</v>
      </c>
      <c r="F458" s="16"/>
      <c r="G458" s="16"/>
    </row>
    <row r="459" customFormat="false" ht="26.6" hidden="false" customHeight="true" outlineLevel="0" collapsed="false">
      <c r="A459" s="4" t="n">
        <v>458</v>
      </c>
      <c r="B459" s="5" t="s">
        <v>937</v>
      </c>
      <c r="C459" s="6" t="s">
        <v>938</v>
      </c>
      <c r="D459" s="7" t="s">
        <v>12</v>
      </c>
      <c r="E459" s="8" t="n">
        <v>390</v>
      </c>
      <c r="F459" s="16"/>
      <c r="G459" s="16"/>
    </row>
    <row r="460" customFormat="false" ht="26.6" hidden="false" customHeight="true" outlineLevel="0" collapsed="false">
      <c r="A460" s="4" t="n">
        <v>459</v>
      </c>
      <c r="B460" s="5" t="s">
        <v>939</v>
      </c>
      <c r="C460" s="6" t="s">
        <v>940</v>
      </c>
      <c r="D460" s="7" t="s">
        <v>12</v>
      </c>
      <c r="E460" s="8" t="n">
        <v>1260</v>
      </c>
      <c r="F460" s="16"/>
      <c r="G460" s="16"/>
    </row>
    <row r="461" customFormat="false" ht="26.6" hidden="false" customHeight="true" outlineLevel="0" collapsed="false">
      <c r="A461" s="4" t="n">
        <v>460</v>
      </c>
      <c r="B461" s="5" t="s">
        <v>941</v>
      </c>
      <c r="C461" s="6" t="s">
        <v>942</v>
      </c>
      <c r="D461" s="7" t="s">
        <v>12</v>
      </c>
      <c r="E461" s="8" t="n">
        <v>1980</v>
      </c>
      <c r="F461" s="16"/>
      <c r="G461" s="16"/>
    </row>
    <row r="462" customFormat="false" ht="26.6" hidden="false" customHeight="true" outlineLevel="0" collapsed="false">
      <c r="A462" s="4" t="n">
        <v>461</v>
      </c>
      <c r="B462" s="5" t="s">
        <v>943</v>
      </c>
      <c r="C462" s="6" t="s">
        <v>944</v>
      </c>
      <c r="D462" s="7" t="s">
        <v>12</v>
      </c>
      <c r="E462" s="12" t="n">
        <v>600</v>
      </c>
      <c r="F462" s="16"/>
      <c r="G462" s="16"/>
    </row>
    <row r="463" customFormat="false" ht="26.6" hidden="false" customHeight="true" outlineLevel="0" collapsed="false">
      <c r="A463" s="4" t="n">
        <v>462</v>
      </c>
      <c r="B463" s="5" t="s">
        <v>945</v>
      </c>
      <c r="C463" s="6" t="s">
        <v>946</v>
      </c>
      <c r="D463" s="7" t="s">
        <v>12</v>
      </c>
      <c r="E463" s="8" t="n">
        <v>6750</v>
      </c>
      <c r="F463" s="16"/>
      <c r="G463" s="16"/>
    </row>
    <row r="464" customFormat="false" ht="26.6" hidden="false" customHeight="true" outlineLevel="0" collapsed="false">
      <c r="A464" s="4" t="n">
        <v>463</v>
      </c>
      <c r="B464" s="5" t="s">
        <v>947</v>
      </c>
      <c r="C464" s="6" t="s">
        <v>948</v>
      </c>
      <c r="D464" s="7" t="s">
        <v>12</v>
      </c>
      <c r="E464" s="8" t="n">
        <v>2070</v>
      </c>
      <c r="F464" s="16"/>
      <c r="G464" s="16"/>
    </row>
    <row r="465" customFormat="false" ht="26.6" hidden="false" customHeight="true" outlineLevel="0" collapsed="false">
      <c r="A465" s="4" t="n">
        <v>464</v>
      </c>
      <c r="B465" s="5" t="s">
        <v>949</v>
      </c>
      <c r="C465" s="6" t="s">
        <v>950</v>
      </c>
      <c r="D465" s="7" t="s">
        <v>12</v>
      </c>
      <c r="E465" s="8" t="n">
        <v>4200</v>
      </c>
      <c r="F465" s="16"/>
      <c r="G465" s="16"/>
    </row>
    <row r="466" customFormat="false" ht="26.6" hidden="false" customHeight="true" outlineLevel="0" collapsed="false">
      <c r="A466" s="4" t="n">
        <v>465</v>
      </c>
      <c r="B466" s="5" t="s">
        <v>951</v>
      </c>
      <c r="C466" s="6" t="s">
        <v>952</v>
      </c>
      <c r="D466" s="7" t="s">
        <v>12</v>
      </c>
      <c r="E466" s="8" t="n">
        <v>1980</v>
      </c>
      <c r="F466" s="16"/>
      <c r="G466" s="16"/>
    </row>
    <row r="467" customFormat="false" ht="26.6" hidden="false" customHeight="true" outlineLevel="0" collapsed="false">
      <c r="A467" s="4" t="n">
        <v>466</v>
      </c>
      <c r="B467" s="5" t="s">
        <v>953</v>
      </c>
      <c r="C467" s="6" t="s">
        <v>954</v>
      </c>
      <c r="D467" s="7" t="s">
        <v>12</v>
      </c>
      <c r="E467" s="8" t="n">
        <v>5640</v>
      </c>
      <c r="F467" s="16"/>
      <c r="G467" s="16"/>
    </row>
    <row r="468" customFormat="false" ht="26.6" hidden="false" customHeight="true" outlineLevel="0" collapsed="false">
      <c r="A468" s="4" t="n">
        <v>467</v>
      </c>
      <c r="B468" s="5" t="s">
        <v>955</v>
      </c>
      <c r="C468" s="6" t="s">
        <v>956</v>
      </c>
      <c r="D468" s="7" t="s">
        <v>12</v>
      </c>
      <c r="E468" s="8" t="n">
        <v>2190</v>
      </c>
      <c r="F468" s="16"/>
      <c r="G468" s="16"/>
    </row>
    <row r="469" customFormat="false" ht="26.6" hidden="false" customHeight="true" outlineLevel="0" collapsed="false">
      <c r="A469" s="4" t="n">
        <v>468</v>
      </c>
      <c r="B469" s="5" t="s">
        <v>957</v>
      </c>
      <c r="C469" s="6" t="s">
        <v>958</v>
      </c>
      <c r="D469" s="7" t="s">
        <v>12</v>
      </c>
      <c r="E469" s="8" t="n">
        <v>1860</v>
      </c>
      <c r="F469" s="16"/>
      <c r="G469" s="16"/>
    </row>
    <row r="470" customFormat="false" ht="26.6" hidden="false" customHeight="true" outlineLevel="0" collapsed="false">
      <c r="A470" s="4" t="n">
        <v>469</v>
      </c>
      <c r="B470" s="5" t="s">
        <v>959</v>
      </c>
      <c r="C470" s="6" t="s">
        <v>960</v>
      </c>
      <c r="D470" s="7" t="s">
        <v>12</v>
      </c>
      <c r="E470" s="8" t="n">
        <v>2940</v>
      </c>
      <c r="F470" s="16"/>
      <c r="G470" s="16"/>
    </row>
    <row r="471" customFormat="false" ht="26.6" hidden="false" customHeight="true" outlineLevel="0" collapsed="false">
      <c r="A471" s="4" t="n">
        <v>470</v>
      </c>
      <c r="B471" s="5" t="s">
        <v>961</v>
      </c>
      <c r="C471" s="6" t="s">
        <v>962</v>
      </c>
      <c r="D471" s="7" t="s">
        <v>12</v>
      </c>
      <c r="E471" s="8" t="n">
        <v>3300</v>
      </c>
      <c r="F471" s="16"/>
      <c r="G471" s="16"/>
    </row>
    <row r="472" customFormat="false" ht="26.6" hidden="false" customHeight="true" outlineLevel="0" collapsed="false">
      <c r="A472" s="4" t="n">
        <v>471</v>
      </c>
      <c r="B472" s="5" t="s">
        <v>963</v>
      </c>
      <c r="C472" s="6" t="s">
        <v>964</v>
      </c>
      <c r="D472" s="7" t="s">
        <v>12</v>
      </c>
      <c r="E472" s="4" t="n">
        <v>900</v>
      </c>
      <c r="F472" s="16"/>
      <c r="G472" s="16"/>
    </row>
    <row r="473" customFormat="false" ht="28.5" hidden="false" customHeight="true" outlineLevel="0" collapsed="false">
      <c r="A473" s="4" t="n">
        <v>472</v>
      </c>
      <c r="B473" s="5" t="s">
        <v>965</v>
      </c>
      <c r="C473" s="6" t="s">
        <v>966</v>
      </c>
      <c r="D473" s="7" t="s">
        <v>12</v>
      </c>
      <c r="E473" s="4" t="n">
        <v>1980</v>
      </c>
      <c r="F473" s="16"/>
      <c r="G473" s="16"/>
    </row>
    <row r="474" customFormat="false" ht="28.5" hidden="false" customHeight="true" outlineLevel="0" collapsed="false">
      <c r="A474" s="4" t="n">
        <v>473</v>
      </c>
      <c r="B474" s="5" t="s">
        <v>967</v>
      </c>
      <c r="C474" s="6" t="s">
        <v>968</v>
      </c>
      <c r="D474" s="7" t="s">
        <v>12</v>
      </c>
      <c r="E474" s="4" t="n">
        <v>3450</v>
      </c>
      <c r="F474" s="16"/>
      <c r="G474" s="16"/>
    </row>
    <row r="475" customFormat="false" ht="26.6" hidden="false" customHeight="true" outlineLevel="0" collapsed="false">
      <c r="A475" s="4" t="n">
        <v>474</v>
      </c>
      <c r="B475" s="5" t="s">
        <v>969</v>
      </c>
      <c r="C475" s="6" t="s">
        <v>970</v>
      </c>
      <c r="D475" s="7" t="s">
        <v>12</v>
      </c>
      <c r="E475" s="4" t="n">
        <v>600</v>
      </c>
      <c r="F475" s="16"/>
      <c r="G475" s="16"/>
    </row>
    <row r="476" customFormat="false" ht="26.6" hidden="false" customHeight="true" outlineLevel="0" collapsed="false">
      <c r="A476" s="4" t="n">
        <v>475</v>
      </c>
      <c r="B476" s="5" t="s">
        <v>971</v>
      </c>
      <c r="C476" s="6" t="s">
        <v>972</v>
      </c>
      <c r="D476" s="7" t="s">
        <v>12</v>
      </c>
      <c r="E476" s="4" t="n">
        <v>1500</v>
      </c>
      <c r="F476" s="16"/>
      <c r="G476" s="16"/>
    </row>
    <row r="477" customFormat="false" ht="26.6" hidden="false" customHeight="true" outlineLevel="0" collapsed="false">
      <c r="A477" s="4" t="n">
        <v>476</v>
      </c>
      <c r="B477" s="5" t="s">
        <v>973</v>
      </c>
      <c r="C477" s="6" t="s">
        <v>974</v>
      </c>
      <c r="D477" s="7" t="s">
        <v>12</v>
      </c>
      <c r="E477" s="4" t="n">
        <v>600</v>
      </c>
      <c r="F477" s="16"/>
      <c r="G477" s="16"/>
    </row>
    <row r="478" customFormat="false" ht="42.75" hidden="false" customHeight="true" outlineLevel="0" collapsed="false">
      <c r="A478" s="4" t="n">
        <v>477</v>
      </c>
      <c r="B478" s="5" t="s">
        <v>975</v>
      </c>
      <c r="C478" s="6" t="s">
        <v>976</v>
      </c>
      <c r="D478" s="7" t="s">
        <v>12</v>
      </c>
      <c r="E478" s="4" t="n">
        <v>555</v>
      </c>
      <c r="F478" s="16"/>
      <c r="G478" s="16"/>
    </row>
    <row r="479" customFormat="false" ht="28.5" hidden="false" customHeight="true" outlineLevel="0" collapsed="false">
      <c r="A479" s="4" t="n">
        <v>478</v>
      </c>
      <c r="B479" s="5" t="s">
        <v>977</v>
      </c>
      <c r="C479" s="6" t="s">
        <v>978</v>
      </c>
      <c r="D479" s="7" t="s">
        <v>718</v>
      </c>
      <c r="E479" s="4" t="n">
        <v>234</v>
      </c>
      <c r="F479" s="16"/>
      <c r="G479" s="16"/>
    </row>
    <row r="480" customFormat="false" ht="28.5" hidden="false" customHeight="true" outlineLevel="0" collapsed="false">
      <c r="A480" s="4" t="n">
        <v>479</v>
      </c>
      <c r="B480" s="5" t="s">
        <v>979</v>
      </c>
      <c r="C480" s="6" t="s">
        <v>980</v>
      </c>
      <c r="D480" s="7" t="s">
        <v>12</v>
      </c>
      <c r="E480" s="4" t="n">
        <v>531</v>
      </c>
      <c r="F480" s="16"/>
      <c r="G480" s="16"/>
    </row>
    <row r="481" customFormat="false" ht="28.5" hidden="false" customHeight="true" outlineLevel="0" collapsed="false">
      <c r="A481" s="4" t="n">
        <v>480</v>
      </c>
      <c r="B481" s="5" t="s">
        <v>981</v>
      </c>
      <c r="C481" s="6" t="s">
        <v>982</v>
      </c>
      <c r="D481" s="7" t="s">
        <v>12</v>
      </c>
      <c r="E481" s="4" t="n">
        <v>1152</v>
      </c>
      <c r="F481" s="16"/>
      <c r="G481" s="16"/>
    </row>
    <row r="482" customFormat="false" ht="42.75" hidden="false" customHeight="true" outlineLevel="0" collapsed="false">
      <c r="A482" s="4" t="n">
        <v>481</v>
      </c>
      <c r="B482" s="5" t="s">
        <v>983</v>
      </c>
      <c r="C482" s="6" t="s">
        <v>984</v>
      </c>
      <c r="D482" s="7" t="s">
        <v>12</v>
      </c>
      <c r="E482" s="4" t="n">
        <v>855</v>
      </c>
      <c r="F482" s="16"/>
      <c r="G482" s="16"/>
    </row>
    <row r="483" customFormat="false" ht="28.5" hidden="false" customHeight="true" outlineLevel="0" collapsed="false">
      <c r="A483" s="4" t="n">
        <v>482</v>
      </c>
      <c r="B483" s="5" t="s">
        <v>985</v>
      </c>
      <c r="C483" s="6" t="s">
        <v>986</v>
      </c>
      <c r="D483" s="7" t="s">
        <v>987</v>
      </c>
      <c r="E483" s="4" t="n">
        <v>1125</v>
      </c>
      <c r="F483" s="16"/>
      <c r="G483" s="16"/>
    </row>
    <row r="484" customFormat="false" ht="28.5" hidden="false" customHeight="true" outlineLevel="0" collapsed="false">
      <c r="A484" s="4" t="n">
        <v>483</v>
      </c>
      <c r="B484" s="5" t="s">
        <v>988</v>
      </c>
      <c r="C484" s="6" t="s">
        <v>989</v>
      </c>
      <c r="D484" s="7" t="s">
        <v>12</v>
      </c>
      <c r="E484" s="4" t="n">
        <v>366</v>
      </c>
      <c r="F484" s="16"/>
      <c r="G484" s="16"/>
    </row>
    <row r="485" customFormat="false" ht="26.6" hidden="false" customHeight="true" outlineLevel="0" collapsed="false">
      <c r="A485" s="4" t="n">
        <v>484</v>
      </c>
      <c r="B485" s="5" t="s">
        <v>990</v>
      </c>
      <c r="C485" s="6" t="s">
        <v>991</v>
      </c>
      <c r="D485" s="7" t="s">
        <v>12</v>
      </c>
      <c r="E485" s="4" t="n">
        <v>3960</v>
      </c>
      <c r="F485" s="16"/>
      <c r="G485" s="16"/>
    </row>
    <row r="486" customFormat="false" ht="28.5" hidden="false" customHeight="true" outlineLevel="0" collapsed="false">
      <c r="A486" s="4" t="n">
        <v>485</v>
      </c>
      <c r="B486" s="5" t="s">
        <v>992</v>
      </c>
      <c r="C486" s="6" t="s">
        <v>993</v>
      </c>
      <c r="D486" s="7" t="s">
        <v>12</v>
      </c>
      <c r="E486" s="4" t="n">
        <v>5010</v>
      </c>
      <c r="F486" s="16"/>
      <c r="G486" s="16"/>
    </row>
    <row r="487" customFormat="false" ht="28.5" hidden="false" customHeight="true" outlineLevel="0" collapsed="false">
      <c r="A487" s="4" t="n">
        <v>486</v>
      </c>
      <c r="B487" s="5" t="s">
        <v>994</v>
      </c>
      <c r="C487" s="6" t="s">
        <v>995</v>
      </c>
      <c r="D487" s="7" t="s">
        <v>996</v>
      </c>
      <c r="E487" s="4" t="n">
        <v>3090</v>
      </c>
      <c r="F487" s="16"/>
      <c r="G487" s="16"/>
    </row>
    <row r="488" customFormat="false" ht="26.6" hidden="false" customHeight="true" outlineLevel="0" collapsed="false">
      <c r="A488" s="4" t="n">
        <v>487</v>
      </c>
      <c r="B488" s="5" t="s">
        <v>997</v>
      </c>
      <c r="C488" s="6" t="s">
        <v>998</v>
      </c>
      <c r="D488" s="7" t="s">
        <v>12</v>
      </c>
      <c r="E488" s="4" t="n">
        <v>4230</v>
      </c>
      <c r="F488" s="16"/>
      <c r="G488" s="16"/>
    </row>
    <row r="489" customFormat="false" ht="28.5" hidden="false" customHeight="true" outlineLevel="0" collapsed="false">
      <c r="A489" s="4" t="n">
        <v>488</v>
      </c>
      <c r="B489" s="5" t="s">
        <v>999</v>
      </c>
      <c r="C489" s="6" t="s">
        <v>1000</v>
      </c>
      <c r="D489" s="7" t="s">
        <v>12</v>
      </c>
      <c r="E489" s="4" t="n">
        <v>2670</v>
      </c>
      <c r="F489" s="16"/>
      <c r="G489" s="16"/>
    </row>
    <row r="490" customFormat="false" ht="26.6" hidden="false" customHeight="true" outlineLevel="0" collapsed="false">
      <c r="A490" s="4" t="n">
        <v>489</v>
      </c>
      <c r="B490" s="5" t="s">
        <v>1001</v>
      </c>
      <c r="C490" s="6" t="s">
        <v>1002</v>
      </c>
      <c r="D490" s="7" t="s">
        <v>12</v>
      </c>
      <c r="E490" s="4" t="n">
        <v>660</v>
      </c>
      <c r="F490" s="16"/>
      <c r="G490" s="16"/>
    </row>
    <row r="491" customFormat="false" ht="26.6" hidden="false" customHeight="true" outlineLevel="0" collapsed="false">
      <c r="A491" s="4" t="n">
        <v>490</v>
      </c>
      <c r="B491" s="5" t="s">
        <v>1003</v>
      </c>
      <c r="C491" s="6" t="s">
        <v>1004</v>
      </c>
      <c r="D491" s="7" t="s">
        <v>12</v>
      </c>
      <c r="E491" s="4" t="n">
        <v>2970</v>
      </c>
      <c r="F491" s="16"/>
      <c r="G491" s="16"/>
    </row>
    <row r="492" customFormat="false" ht="28.5" hidden="false" customHeight="true" outlineLevel="0" collapsed="false">
      <c r="A492" s="4" t="n">
        <v>491</v>
      </c>
      <c r="B492" s="5" t="s">
        <v>1005</v>
      </c>
      <c r="C492" s="6" t="s">
        <v>1006</v>
      </c>
      <c r="D492" s="7" t="s">
        <v>12</v>
      </c>
      <c r="E492" s="4" t="n">
        <v>3270</v>
      </c>
      <c r="F492" s="16"/>
      <c r="G492" s="16"/>
    </row>
    <row r="493" customFormat="false" ht="26.6" hidden="false" customHeight="true" outlineLevel="0" collapsed="false">
      <c r="A493" s="4" t="n">
        <v>492</v>
      </c>
      <c r="B493" s="5" t="s">
        <v>1007</v>
      </c>
      <c r="C493" s="6" t="s">
        <v>1008</v>
      </c>
      <c r="D493" s="7" t="s">
        <v>12</v>
      </c>
      <c r="E493" s="4" t="n">
        <v>570</v>
      </c>
      <c r="F493" s="16"/>
      <c r="G493" s="16"/>
    </row>
    <row r="494" customFormat="false" ht="28.5" hidden="false" customHeight="true" outlineLevel="0" collapsed="false">
      <c r="A494" s="4" t="n">
        <v>493</v>
      </c>
      <c r="B494" s="5" t="s">
        <v>1009</v>
      </c>
      <c r="C494" s="6" t="s">
        <v>1010</v>
      </c>
      <c r="D494" s="7" t="s">
        <v>12</v>
      </c>
      <c r="E494" s="4" t="n">
        <v>4080</v>
      </c>
      <c r="F494" s="16"/>
      <c r="G494" s="16"/>
    </row>
    <row r="495" customFormat="false" ht="26.6" hidden="false" customHeight="true" outlineLevel="0" collapsed="false">
      <c r="A495" s="4" t="n">
        <v>494</v>
      </c>
      <c r="B495" s="5" t="s">
        <v>1011</v>
      </c>
      <c r="C495" s="6" t="s">
        <v>1012</v>
      </c>
      <c r="D495" s="7" t="s">
        <v>12</v>
      </c>
      <c r="E495" s="4" t="n">
        <v>1380</v>
      </c>
      <c r="F495" s="16"/>
      <c r="G495" s="16"/>
    </row>
    <row r="496" customFormat="false" ht="26.6" hidden="false" customHeight="true" outlineLevel="0" collapsed="false">
      <c r="A496" s="4" t="n">
        <v>495</v>
      </c>
      <c r="B496" s="5" t="s">
        <v>1013</v>
      </c>
      <c r="C496" s="6" t="s">
        <v>1014</v>
      </c>
      <c r="D496" s="7" t="s">
        <v>12</v>
      </c>
      <c r="E496" s="4" t="n">
        <v>990</v>
      </c>
      <c r="F496" s="16"/>
      <c r="G496" s="16"/>
    </row>
    <row r="497" customFormat="false" ht="26.6" hidden="false" customHeight="true" outlineLevel="0" collapsed="false">
      <c r="A497" s="4" t="n">
        <v>496</v>
      </c>
      <c r="B497" s="5" t="s">
        <v>1015</v>
      </c>
      <c r="C497" s="6" t="s">
        <v>1016</v>
      </c>
      <c r="D497" s="7" t="s">
        <v>12</v>
      </c>
      <c r="E497" s="4" t="n">
        <v>24600</v>
      </c>
      <c r="F497" s="16"/>
      <c r="G497" s="16"/>
    </row>
    <row r="498" customFormat="false" ht="42.75" hidden="false" customHeight="true" outlineLevel="0" collapsed="false">
      <c r="A498" s="4" t="n">
        <v>497</v>
      </c>
      <c r="B498" s="5" t="s">
        <v>1017</v>
      </c>
      <c r="C498" s="6" t="s">
        <v>1018</v>
      </c>
      <c r="D498" s="7" t="s">
        <v>12</v>
      </c>
      <c r="E498" s="4" t="n">
        <v>24600</v>
      </c>
      <c r="F498" s="16"/>
      <c r="G498" s="16"/>
    </row>
    <row r="499" customFormat="false" ht="26.6" hidden="false" customHeight="true" outlineLevel="0" collapsed="false">
      <c r="A499" s="4" t="n">
        <v>498</v>
      </c>
      <c r="B499" s="5" t="s">
        <v>1019</v>
      </c>
      <c r="C499" s="6" t="s">
        <v>1020</v>
      </c>
      <c r="D499" s="7" t="s">
        <v>12</v>
      </c>
      <c r="E499" s="4" t="n">
        <v>4500</v>
      </c>
      <c r="F499" s="16"/>
      <c r="G499" s="16"/>
    </row>
    <row r="500" customFormat="false" ht="26.6" hidden="false" customHeight="true" outlineLevel="0" collapsed="false">
      <c r="A500" s="4" t="n">
        <v>499</v>
      </c>
      <c r="B500" s="5" t="s">
        <v>1021</v>
      </c>
      <c r="C500" s="6" t="s">
        <v>1022</v>
      </c>
      <c r="D500" s="7" t="s">
        <v>12</v>
      </c>
      <c r="E500" s="4" t="n">
        <v>750</v>
      </c>
      <c r="F500" s="16"/>
      <c r="G500" s="16"/>
    </row>
    <row r="501" customFormat="false" ht="26.6" hidden="false" customHeight="true" outlineLevel="0" collapsed="false">
      <c r="A501" s="4" t="n">
        <v>500</v>
      </c>
      <c r="B501" s="5" t="s">
        <v>1023</v>
      </c>
      <c r="C501" s="6" t="s">
        <v>1024</v>
      </c>
      <c r="D501" s="7" t="s">
        <v>12</v>
      </c>
      <c r="E501" s="4" t="n">
        <v>1800</v>
      </c>
      <c r="F501" s="16"/>
      <c r="G501" s="16"/>
    </row>
    <row r="502" customFormat="false" ht="26.6" hidden="false" customHeight="true" outlineLevel="0" collapsed="false">
      <c r="A502" s="4" t="n">
        <v>501</v>
      </c>
      <c r="B502" s="5" t="s">
        <v>1025</v>
      </c>
      <c r="C502" s="6" t="s">
        <v>1026</v>
      </c>
      <c r="D502" s="7" t="s">
        <v>12</v>
      </c>
      <c r="E502" s="4" t="n">
        <v>3660</v>
      </c>
      <c r="F502" s="16"/>
      <c r="G502" s="16"/>
    </row>
    <row r="503" customFormat="false" ht="26.6" hidden="false" customHeight="true" outlineLevel="0" collapsed="false">
      <c r="A503" s="4" t="n">
        <v>502</v>
      </c>
      <c r="B503" s="5" t="s">
        <v>1027</v>
      </c>
      <c r="C503" s="6" t="s">
        <v>1028</v>
      </c>
      <c r="D503" s="7" t="s">
        <v>12</v>
      </c>
      <c r="E503" s="4" t="n">
        <v>3600</v>
      </c>
      <c r="F503" s="16"/>
      <c r="G503" s="16"/>
    </row>
    <row r="504" customFormat="false" ht="26.6" hidden="false" customHeight="true" outlineLevel="0" collapsed="false">
      <c r="A504" s="4" t="n">
        <v>503</v>
      </c>
      <c r="B504" s="5" t="s">
        <v>1029</v>
      </c>
      <c r="C504" s="6" t="s">
        <v>1030</v>
      </c>
      <c r="D504" s="7" t="s">
        <v>12</v>
      </c>
      <c r="E504" s="4" t="n">
        <v>3000</v>
      </c>
      <c r="F504" s="16"/>
      <c r="G504" s="16"/>
    </row>
    <row r="505" customFormat="false" ht="26.6" hidden="false" customHeight="true" outlineLevel="0" collapsed="false">
      <c r="A505" s="4" t="n">
        <v>504</v>
      </c>
      <c r="B505" s="5" t="s">
        <v>1031</v>
      </c>
      <c r="C505" s="6" t="s">
        <v>1032</v>
      </c>
      <c r="D505" s="7" t="s">
        <v>12</v>
      </c>
      <c r="E505" s="4" t="n">
        <v>26400</v>
      </c>
      <c r="F505" s="16"/>
      <c r="G505" s="16"/>
    </row>
    <row r="506" customFormat="false" ht="26.6" hidden="false" customHeight="true" outlineLevel="0" collapsed="false">
      <c r="A506" s="4" t="n">
        <v>505</v>
      </c>
      <c r="B506" s="5" t="s">
        <v>1033</v>
      </c>
      <c r="C506" s="6" t="s">
        <v>1034</v>
      </c>
      <c r="D506" s="7" t="s">
        <v>12</v>
      </c>
      <c r="E506" s="4" t="n">
        <v>15300</v>
      </c>
      <c r="F506" s="16"/>
      <c r="G506" s="16"/>
    </row>
    <row r="507" customFormat="false" ht="26.6" hidden="false" customHeight="true" outlineLevel="0" collapsed="false">
      <c r="A507" s="4" t="n">
        <v>506</v>
      </c>
      <c r="B507" s="5" t="s">
        <v>1035</v>
      </c>
      <c r="C507" s="6" t="s">
        <v>1036</v>
      </c>
      <c r="D507" s="7" t="s">
        <v>12</v>
      </c>
      <c r="E507" s="4" t="n">
        <v>33600</v>
      </c>
      <c r="F507" s="16"/>
      <c r="G507" s="16"/>
    </row>
    <row r="508" customFormat="false" ht="26.6" hidden="false" customHeight="true" outlineLevel="0" collapsed="false">
      <c r="A508" s="4" t="n">
        <v>507</v>
      </c>
      <c r="B508" s="5" t="s">
        <v>1037</v>
      </c>
      <c r="C508" s="6" t="s">
        <v>1038</v>
      </c>
      <c r="D508" s="7" t="s">
        <v>12</v>
      </c>
      <c r="E508" s="4" t="n">
        <v>1500</v>
      </c>
      <c r="F508" s="16"/>
      <c r="G508" s="16"/>
    </row>
    <row r="509" customFormat="false" ht="26.6" hidden="false" customHeight="true" outlineLevel="0" collapsed="false">
      <c r="A509" s="4" t="n">
        <v>508</v>
      </c>
      <c r="B509" s="5" t="s">
        <v>1039</v>
      </c>
      <c r="C509" s="6" t="s">
        <v>1040</v>
      </c>
      <c r="D509" s="7" t="s">
        <v>12</v>
      </c>
      <c r="E509" s="4" t="n">
        <v>900</v>
      </c>
      <c r="F509" s="16"/>
      <c r="G509" s="16"/>
    </row>
    <row r="510" customFormat="false" ht="26.6" hidden="false" customHeight="true" outlineLevel="0" collapsed="false">
      <c r="A510" s="4" t="n">
        <v>509</v>
      </c>
      <c r="B510" s="5" t="s">
        <v>1041</v>
      </c>
      <c r="C510" s="6" t="s">
        <v>1042</v>
      </c>
      <c r="D510" s="7" t="s">
        <v>12</v>
      </c>
      <c r="E510" s="4" t="n">
        <v>3630</v>
      </c>
      <c r="F510" s="16"/>
      <c r="G510" s="16"/>
    </row>
    <row r="511" customFormat="false" ht="28.5" hidden="false" customHeight="true" outlineLevel="0" collapsed="false">
      <c r="A511" s="4" t="n">
        <v>510</v>
      </c>
      <c r="B511" s="5" t="s">
        <v>1043</v>
      </c>
      <c r="C511" s="6" t="s">
        <v>1044</v>
      </c>
      <c r="D511" s="7" t="s">
        <v>12</v>
      </c>
      <c r="E511" s="4" t="n">
        <v>12000</v>
      </c>
      <c r="F511" s="16"/>
      <c r="G511" s="16"/>
    </row>
    <row r="512" customFormat="false" ht="28.5" hidden="false" customHeight="true" outlineLevel="0" collapsed="false">
      <c r="A512" s="4" t="n">
        <v>511</v>
      </c>
      <c r="B512" s="5" t="s">
        <v>1045</v>
      </c>
      <c r="C512" s="6" t="s">
        <v>1046</v>
      </c>
      <c r="D512" s="7" t="s">
        <v>37</v>
      </c>
      <c r="E512" s="4" t="n">
        <v>45</v>
      </c>
      <c r="F512" s="16"/>
      <c r="G512" s="16"/>
    </row>
    <row r="513" customFormat="false" ht="26.6" hidden="false" customHeight="true" outlineLevel="0" collapsed="false">
      <c r="A513" s="4" t="n">
        <v>512</v>
      </c>
      <c r="B513" s="5" t="s">
        <v>1047</v>
      </c>
      <c r="C513" s="6" t="s">
        <v>1048</v>
      </c>
      <c r="D513" s="7" t="s">
        <v>718</v>
      </c>
      <c r="E513" s="8" t="n">
        <v>96</v>
      </c>
      <c r="F513" s="16"/>
      <c r="G513" s="16"/>
    </row>
    <row r="514" customFormat="false" ht="42.75" hidden="false" customHeight="true" outlineLevel="0" collapsed="false">
      <c r="A514" s="4" t="n">
        <v>513</v>
      </c>
      <c r="B514" s="5" t="s">
        <v>1049</v>
      </c>
      <c r="C514" s="6" t="s">
        <v>1050</v>
      </c>
      <c r="D514" s="7" t="s">
        <v>718</v>
      </c>
      <c r="E514" s="8" t="n">
        <v>45</v>
      </c>
      <c r="F514" s="16"/>
      <c r="G514" s="16"/>
    </row>
    <row r="515" customFormat="false" ht="26.6" hidden="false" customHeight="true" outlineLevel="0" collapsed="false">
      <c r="A515" s="4" t="n">
        <v>514</v>
      </c>
      <c r="B515" s="5" t="s">
        <v>1051</v>
      </c>
      <c r="C515" s="6" t="s">
        <v>1052</v>
      </c>
      <c r="D515" s="7" t="s">
        <v>718</v>
      </c>
      <c r="E515" s="8" t="n">
        <v>51</v>
      </c>
      <c r="F515" s="16"/>
      <c r="G515" s="16"/>
    </row>
    <row r="516" customFormat="false" ht="26.6" hidden="false" customHeight="true" outlineLevel="0" collapsed="false">
      <c r="A516" s="4" t="n">
        <v>515</v>
      </c>
      <c r="B516" s="5" t="s">
        <v>1053</v>
      </c>
      <c r="C516" s="6" t="s">
        <v>1054</v>
      </c>
      <c r="D516" s="7" t="s">
        <v>718</v>
      </c>
      <c r="E516" s="8" t="n">
        <v>57</v>
      </c>
      <c r="F516" s="16"/>
      <c r="G516" s="16"/>
    </row>
    <row r="517" customFormat="false" ht="26.6" hidden="false" customHeight="true" outlineLevel="0" collapsed="false">
      <c r="A517" s="4" t="n">
        <v>516</v>
      </c>
      <c r="B517" s="5" t="s">
        <v>1055</v>
      </c>
      <c r="C517" s="6" t="s">
        <v>1056</v>
      </c>
      <c r="D517" s="7" t="s">
        <v>718</v>
      </c>
      <c r="E517" s="8" t="n">
        <v>24</v>
      </c>
      <c r="F517" s="16"/>
      <c r="G517" s="16"/>
    </row>
    <row r="518" customFormat="false" ht="28.5" hidden="false" customHeight="true" outlineLevel="0" collapsed="false">
      <c r="A518" s="4" t="n">
        <v>517</v>
      </c>
      <c r="B518" s="5" t="s">
        <v>1057</v>
      </c>
      <c r="C518" s="6" t="s">
        <v>1058</v>
      </c>
      <c r="D518" s="7" t="s">
        <v>718</v>
      </c>
      <c r="E518" s="8" t="n">
        <v>1380</v>
      </c>
      <c r="F518" s="16"/>
      <c r="G518" s="16"/>
    </row>
    <row r="519" customFormat="false" ht="26.6" hidden="false" customHeight="true" outlineLevel="0" collapsed="false">
      <c r="A519" s="4" t="n">
        <v>518</v>
      </c>
      <c r="B519" s="5" t="s">
        <v>1059</v>
      </c>
      <c r="C519" s="6" t="s">
        <v>1060</v>
      </c>
      <c r="D519" s="7" t="s">
        <v>718</v>
      </c>
      <c r="E519" s="8" t="n">
        <v>303</v>
      </c>
      <c r="F519" s="16"/>
      <c r="G519" s="16"/>
    </row>
    <row r="520" customFormat="false" ht="26.6" hidden="false" customHeight="true" outlineLevel="0" collapsed="false">
      <c r="A520" s="4" t="n">
        <v>519</v>
      </c>
      <c r="B520" s="5" t="s">
        <v>1061</v>
      </c>
      <c r="C520" s="6" t="s">
        <v>1062</v>
      </c>
      <c r="D520" s="7" t="s">
        <v>718</v>
      </c>
      <c r="E520" s="12" t="n">
        <v>117</v>
      </c>
      <c r="F520" s="16"/>
      <c r="G520" s="16"/>
    </row>
    <row r="521" customFormat="false" ht="26.6" hidden="false" customHeight="true" outlineLevel="0" collapsed="false">
      <c r="A521" s="4" t="n">
        <v>520</v>
      </c>
      <c r="B521" s="5" t="s">
        <v>1063</v>
      </c>
      <c r="C521" s="6" t="s">
        <v>1064</v>
      </c>
      <c r="D521" s="7" t="s">
        <v>12</v>
      </c>
      <c r="E521" s="8" t="n">
        <v>45</v>
      </c>
      <c r="F521" s="16"/>
      <c r="G521" s="16"/>
    </row>
    <row r="522" customFormat="false" ht="26.6" hidden="false" customHeight="true" outlineLevel="0" collapsed="false">
      <c r="A522" s="4" t="n">
        <v>521</v>
      </c>
      <c r="B522" s="5" t="s">
        <v>1065</v>
      </c>
      <c r="C522" s="6" t="s">
        <v>1066</v>
      </c>
      <c r="D522" s="7" t="s">
        <v>718</v>
      </c>
      <c r="E522" s="8" t="n">
        <v>54</v>
      </c>
      <c r="F522" s="16"/>
      <c r="G522" s="16"/>
    </row>
    <row r="523" customFormat="false" ht="28.5" hidden="false" customHeight="true" outlineLevel="0" collapsed="false">
      <c r="A523" s="4" t="n">
        <v>522</v>
      </c>
      <c r="B523" s="5" t="s">
        <v>1067</v>
      </c>
      <c r="C523" s="6" t="s">
        <v>1068</v>
      </c>
      <c r="D523" s="7" t="s">
        <v>718</v>
      </c>
      <c r="E523" s="8" t="n">
        <v>60</v>
      </c>
      <c r="F523" s="16"/>
      <c r="G523" s="16"/>
    </row>
    <row r="524" customFormat="false" ht="28.5" hidden="false" customHeight="true" outlineLevel="0" collapsed="false">
      <c r="A524" s="4" t="n">
        <v>523</v>
      </c>
      <c r="B524" s="5" t="s">
        <v>1069</v>
      </c>
      <c r="C524" s="6" t="s">
        <v>1070</v>
      </c>
      <c r="D524" s="7" t="s">
        <v>12</v>
      </c>
      <c r="E524" s="8" t="n">
        <v>21</v>
      </c>
      <c r="F524" s="16"/>
      <c r="G524" s="16"/>
    </row>
    <row r="525" customFormat="false" ht="26.6" hidden="false" customHeight="true" outlineLevel="0" collapsed="false">
      <c r="A525" s="4" t="n">
        <v>524</v>
      </c>
      <c r="B525" s="5" t="s">
        <v>1071</v>
      </c>
      <c r="C525" s="6" t="s">
        <v>1072</v>
      </c>
      <c r="D525" s="7" t="s">
        <v>12</v>
      </c>
      <c r="E525" s="8" t="n">
        <v>108</v>
      </c>
      <c r="F525" s="16"/>
      <c r="G525" s="16"/>
    </row>
    <row r="526" customFormat="false" ht="26.6" hidden="false" customHeight="true" outlineLevel="0" collapsed="false">
      <c r="A526" s="4" t="n">
        <v>525</v>
      </c>
      <c r="B526" s="5" t="s">
        <v>1073</v>
      </c>
      <c r="C526" s="6" t="s">
        <v>1074</v>
      </c>
      <c r="D526" s="7" t="s">
        <v>718</v>
      </c>
      <c r="E526" s="8" t="n">
        <v>72</v>
      </c>
      <c r="F526" s="16"/>
      <c r="G526" s="16"/>
    </row>
    <row r="527" customFormat="false" ht="26.6" hidden="false" customHeight="true" outlineLevel="0" collapsed="false">
      <c r="A527" s="4" t="n">
        <v>526</v>
      </c>
      <c r="B527" s="5" t="s">
        <v>1075</v>
      </c>
      <c r="C527" s="6" t="s">
        <v>1076</v>
      </c>
      <c r="D527" s="7" t="s">
        <v>718</v>
      </c>
      <c r="E527" s="12" t="n">
        <v>69</v>
      </c>
      <c r="F527" s="16"/>
      <c r="G527" s="16"/>
    </row>
    <row r="528" customFormat="false" ht="28.5" hidden="false" customHeight="true" outlineLevel="0" collapsed="false">
      <c r="A528" s="4" t="n">
        <v>527</v>
      </c>
      <c r="B528" s="5" t="s">
        <v>1077</v>
      </c>
      <c r="C528" s="6" t="s">
        <v>1078</v>
      </c>
      <c r="D528" s="7" t="s">
        <v>718</v>
      </c>
      <c r="E528" s="8" t="n">
        <v>33</v>
      </c>
      <c r="F528" s="16"/>
      <c r="G528" s="16"/>
    </row>
    <row r="529" customFormat="false" ht="28.5" hidden="false" customHeight="true" outlineLevel="0" collapsed="false">
      <c r="A529" s="4" t="n">
        <v>528</v>
      </c>
      <c r="B529" s="5" t="s">
        <v>1079</v>
      </c>
      <c r="C529" s="6" t="s">
        <v>1080</v>
      </c>
      <c r="D529" s="7" t="s">
        <v>1081</v>
      </c>
      <c r="E529" s="8" t="n">
        <v>69</v>
      </c>
      <c r="F529" s="16"/>
      <c r="G529" s="16"/>
    </row>
    <row r="530" customFormat="false" ht="26.6" hidden="false" customHeight="true" outlineLevel="0" collapsed="false">
      <c r="A530" s="4" t="n">
        <v>529</v>
      </c>
      <c r="B530" s="5" t="s">
        <v>1082</v>
      </c>
      <c r="C530" s="6" t="s">
        <v>1083</v>
      </c>
      <c r="D530" s="7" t="s">
        <v>12</v>
      </c>
      <c r="E530" s="8" t="n">
        <v>81</v>
      </c>
      <c r="F530" s="16"/>
      <c r="G530" s="16"/>
    </row>
    <row r="531" customFormat="false" ht="26.6" hidden="false" customHeight="true" outlineLevel="0" collapsed="false">
      <c r="A531" s="4" t="n">
        <v>530</v>
      </c>
      <c r="B531" s="5" t="s">
        <v>1084</v>
      </c>
      <c r="C531" s="6" t="s">
        <v>1085</v>
      </c>
      <c r="D531" s="7" t="s">
        <v>718</v>
      </c>
      <c r="E531" s="8" t="n">
        <v>90</v>
      </c>
      <c r="F531" s="16"/>
      <c r="G531" s="16"/>
    </row>
    <row r="532" customFormat="false" ht="42.75" hidden="false" customHeight="true" outlineLevel="0" collapsed="false">
      <c r="A532" s="4" t="n">
        <v>531</v>
      </c>
      <c r="B532" s="5" t="s">
        <v>1086</v>
      </c>
      <c r="C532" s="6" t="s">
        <v>1087</v>
      </c>
      <c r="D532" s="7" t="s">
        <v>718</v>
      </c>
      <c r="E532" s="8" t="n">
        <v>264</v>
      </c>
      <c r="F532" s="16"/>
      <c r="G532" s="16"/>
    </row>
    <row r="533" customFormat="false" ht="26.6" hidden="false" customHeight="true" outlineLevel="0" collapsed="false">
      <c r="A533" s="4" t="n">
        <v>532</v>
      </c>
      <c r="B533" s="5" t="s">
        <v>1088</v>
      </c>
      <c r="C533" s="6" t="s">
        <v>1089</v>
      </c>
      <c r="D533" s="7" t="s">
        <v>12</v>
      </c>
      <c r="E533" s="8" t="n">
        <v>102</v>
      </c>
      <c r="F533" s="16"/>
      <c r="G533" s="16"/>
    </row>
    <row r="534" customFormat="false" ht="26.6" hidden="false" customHeight="true" outlineLevel="0" collapsed="false">
      <c r="A534" s="4" t="n">
        <v>533</v>
      </c>
      <c r="B534" s="5" t="s">
        <v>1090</v>
      </c>
      <c r="C534" s="6" t="s">
        <v>1091</v>
      </c>
      <c r="D534" s="7" t="s">
        <v>718</v>
      </c>
      <c r="E534" s="4" t="n">
        <v>171</v>
      </c>
      <c r="F534" s="16"/>
      <c r="G534" s="16"/>
    </row>
    <row r="535" customFormat="false" ht="26.6" hidden="false" customHeight="true" outlineLevel="0" collapsed="false">
      <c r="A535" s="4" t="n">
        <v>534</v>
      </c>
      <c r="B535" s="5" t="s">
        <v>1092</v>
      </c>
      <c r="C535" s="6" t="s">
        <v>1093</v>
      </c>
      <c r="D535" s="7" t="s">
        <v>817</v>
      </c>
      <c r="E535" s="4" t="n">
        <v>426</v>
      </c>
      <c r="F535" s="16"/>
      <c r="G535" s="16"/>
    </row>
    <row r="536" customFormat="false" ht="26.6" hidden="false" customHeight="true" outlineLevel="0" collapsed="false">
      <c r="A536" s="4" t="n">
        <v>535</v>
      </c>
      <c r="B536" s="5" t="s">
        <v>1094</v>
      </c>
      <c r="C536" s="6" t="s">
        <v>1095</v>
      </c>
      <c r="D536" s="7" t="s">
        <v>817</v>
      </c>
      <c r="E536" s="4" t="n">
        <v>87</v>
      </c>
      <c r="F536" s="16"/>
      <c r="G536" s="16"/>
    </row>
    <row r="537" customFormat="false" ht="57" hidden="false" customHeight="true" outlineLevel="0" collapsed="false">
      <c r="A537" s="4" t="n">
        <v>536</v>
      </c>
      <c r="B537" s="5" t="s">
        <v>1096</v>
      </c>
      <c r="C537" s="6" t="s">
        <v>1097</v>
      </c>
      <c r="D537" s="7" t="s">
        <v>12</v>
      </c>
      <c r="E537" s="4" t="n">
        <v>132</v>
      </c>
      <c r="F537" s="16"/>
      <c r="G537" s="16"/>
    </row>
    <row r="538" customFormat="false" ht="71.25" hidden="false" customHeight="true" outlineLevel="0" collapsed="false">
      <c r="A538" s="4" t="n">
        <v>537</v>
      </c>
      <c r="B538" s="5" t="s">
        <v>1098</v>
      </c>
      <c r="C538" s="6" t="s">
        <v>1099</v>
      </c>
      <c r="D538" s="7" t="s">
        <v>12</v>
      </c>
      <c r="E538" s="4" t="n">
        <v>243</v>
      </c>
      <c r="F538" s="16"/>
      <c r="G538" s="16"/>
    </row>
    <row r="539" customFormat="false" ht="26.6" hidden="false" customHeight="true" outlineLevel="0" collapsed="false">
      <c r="A539" s="4" t="n">
        <v>538</v>
      </c>
      <c r="B539" s="5" t="s">
        <v>1100</v>
      </c>
      <c r="C539" s="6" t="s">
        <v>1101</v>
      </c>
      <c r="D539" s="7" t="s">
        <v>12</v>
      </c>
      <c r="E539" s="4" t="n">
        <v>57</v>
      </c>
      <c r="F539" s="16"/>
      <c r="G539" s="16"/>
    </row>
    <row r="540" customFormat="false" ht="28.5" hidden="false" customHeight="true" outlineLevel="0" collapsed="false">
      <c r="A540" s="4" t="n">
        <v>539</v>
      </c>
      <c r="B540" s="5" t="s">
        <v>1102</v>
      </c>
      <c r="C540" s="6" t="s">
        <v>1103</v>
      </c>
      <c r="D540" s="7" t="s">
        <v>817</v>
      </c>
      <c r="E540" s="4" t="n">
        <v>72</v>
      </c>
      <c r="F540" s="16"/>
      <c r="G540" s="16"/>
    </row>
    <row r="541" customFormat="false" ht="26.6" hidden="false" customHeight="true" outlineLevel="0" collapsed="false">
      <c r="A541" s="4" t="n">
        <v>540</v>
      </c>
      <c r="B541" s="5" t="s">
        <v>1104</v>
      </c>
      <c r="C541" s="6" t="s">
        <v>1105</v>
      </c>
      <c r="D541" s="7" t="s">
        <v>817</v>
      </c>
      <c r="E541" s="4" t="n">
        <v>75</v>
      </c>
      <c r="F541" s="16"/>
      <c r="G541" s="16"/>
    </row>
    <row r="542" customFormat="false" ht="26.6" hidden="false" customHeight="true" outlineLevel="0" collapsed="false">
      <c r="A542" s="4" t="n">
        <v>541</v>
      </c>
      <c r="B542" s="5" t="s">
        <v>1106</v>
      </c>
      <c r="C542" s="6" t="s">
        <v>1107</v>
      </c>
      <c r="D542" s="7" t="s">
        <v>718</v>
      </c>
      <c r="E542" s="4" t="n">
        <v>60</v>
      </c>
      <c r="F542" s="16"/>
      <c r="G542" s="16"/>
    </row>
    <row r="543" customFormat="false" ht="42.75" hidden="false" customHeight="true" outlineLevel="0" collapsed="false">
      <c r="A543" s="4" t="n">
        <v>542</v>
      </c>
      <c r="B543" s="5" t="s">
        <v>1108</v>
      </c>
      <c r="C543" s="6" t="s">
        <v>1109</v>
      </c>
      <c r="D543" s="7" t="s">
        <v>817</v>
      </c>
      <c r="E543" s="4" t="n">
        <v>225</v>
      </c>
      <c r="F543" s="16"/>
      <c r="G543" s="16"/>
    </row>
    <row r="544" customFormat="false" ht="42.75" hidden="false" customHeight="true" outlineLevel="0" collapsed="false">
      <c r="A544" s="4" t="n">
        <v>543</v>
      </c>
      <c r="B544" s="5" t="s">
        <v>1110</v>
      </c>
      <c r="C544" s="6" t="s">
        <v>1111</v>
      </c>
      <c r="D544" s="7" t="s">
        <v>817</v>
      </c>
      <c r="E544" s="4" t="n">
        <v>225</v>
      </c>
      <c r="F544" s="16"/>
      <c r="G544" s="16"/>
    </row>
    <row r="545" customFormat="false" ht="28.5" hidden="false" customHeight="true" outlineLevel="0" collapsed="false">
      <c r="A545" s="4" t="n">
        <v>544</v>
      </c>
      <c r="B545" s="5" t="s">
        <v>1112</v>
      </c>
      <c r="C545" s="6" t="s">
        <v>1113</v>
      </c>
      <c r="D545" s="7" t="s">
        <v>718</v>
      </c>
      <c r="E545" s="4" t="n">
        <v>123</v>
      </c>
      <c r="F545" s="16"/>
      <c r="G545" s="16"/>
    </row>
    <row r="546" customFormat="false" ht="26.6" hidden="false" customHeight="true" outlineLevel="0" collapsed="false">
      <c r="A546" s="4" t="n">
        <v>545</v>
      </c>
      <c r="B546" s="5" t="s">
        <v>1114</v>
      </c>
      <c r="C546" s="6" t="s">
        <v>1115</v>
      </c>
      <c r="D546" s="7" t="s">
        <v>817</v>
      </c>
      <c r="E546" s="4" t="n">
        <v>189</v>
      </c>
      <c r="F546" s="16"/>
      <c r="G546" s="16"/>
    </row>
    <row r="547" customFormat="false" ht="28.5" hidden="false" customHeight="true" outlineLevel="0" collapsed="false">
      <c r="A547" s="4" t="n">
        <v>546</v>
      </c>
      <c r="B547" s="5" t="s">
        <v>1116</v>
      </c>
      <c r="C547" s="6" t="s">
        <v>1117</v>
      </c>
      <c r="D547" s="7" t="s">
        <v>1118</v>
      </c>
      <c r="E547" s="4" t="n">
        <v>66</v>
      </c>
      <c r="F547" s="16"/>
      <c r="G547" s="16"/>
    </row>
    <row r="548" customFormat="false" ht="26.6" hidden="false" customHeight="true" outlineLevel="0" collapsed="false">
      <c r="A548" s="4" t="n">
        <v>547</v>
      </c>
      <c r="B548" s="5" t="s">
        <v>1119</v>
      </c>
      <c r="C548" s="6" t="s">
        <v>1120</v>
      </c>
      <c r="D548" s="7" t="s">
        <v>12</v>
      </c>
      <c r="E548" s="4" t="n">
        <v>357</v>
      </c>
      <c r="F548" s="16"/>
      <c r="G548" s="16"/>
    </row>
    <row r="549" customFormat="false" ht="28.5" hidden="false" customHeight="true" outlineLevel="0" collapsed="false">
      <c r="A549" s="4" t="n">
        <v>548</v>
      </c>
      <c r="B549" s="5" t="s">
        <v>1121</v>
      </c>
      <c r="C549" s="6" t="s">
        <v>1122</v>
      </c>
      <c r="D549" s="7" t="s">
        <v>12</v>
      </c>
      <c r="E549" s="4" t="n">
        <v>351</v>
      </c>
      <c r="F549" s="16"/>
      <c r="G549" s="16"/>
    </row>
    <row r="550" customFormat="false" ht="28.5" hidden="false" customHeight="true" outlineLevel="0" collapsed="false">
      <c r="A550" s="4" t="n">
        <v>549</v>
      </c>
      <c r="B550" s="5" t="s">
        <v>1123</v>
      </c>
      <c r="C550" s="6" t="s">
        <v>1124</v>
      </c>
      <c r="D550" s="7" t="s">
        <v>817</v>
      </c>
      <c r="E550" s="4" t="n">
        <v>294</v>
      </c>
      <c r="F550" s="16"/>
      <c r="G550" s="16"/>
    </row>
    <row r="551" customFormat="false" ht="26.6" hidden="false" customHeight="true" outlineLevel="0" collapsed="false">
      <c r="A551" s="4" t="n">
        <v>550</v>
      </c>
      <c r="B551" s="5" t="s">
        <v>1125</v>
      </c>
      <c r="C551" s="6" t="s">
        <v>1126</v>
      </c>
      <c r="D551" s="7" t="s">
        <v>12</v>
      </c>
      <c r="E551" s="4" t="n">
        <v>57</v>
      </c>
      <c r="F551" s="16"/>
      <c r="G551" s="16"/>
    </row>
    <row r="552" customFormat="false" ht="26.6" hidden="false" customHeight="true" outlineLevel="0" collapsed="false">
      <c r="A552" s="4" t="n">
        <v>551</v>
      </c>
      <c r="B552" s="5" t="s">
        <v>1127</v>
      </c>
      <c r="C552" s="6" t="s">
        <v>1128</v>
      </c>
      <c r="D552" s="7" t="s">
        <v>817</v>
      </c>
      <c r="E552" s="4" t="n">
        <v>369</v>
      </c>
      <c r="F552" s="16"/>
      <c r="G552" s="16"/>
    </row>
    <row r="553" customFormat="false" ht="26.6" hidden="false" customHeight="true" outlineLevel="0" collapsed="false">
      <c r="A553" s="4" t="n">
        <v>552</v>
      </c>
      <c r="B553" s="5" t="s">
        <v>1129</v>
      </c>
      <c r="C553" s="6" t="s">
        <v>1130</v>
      </c>
      <c r="D553" s="7" t="s">
        <v>817</v>
      </c>
      <c r="E553" s="4" t="n">
        <v>390</v>
      </c>
      <c r="F553" s="16"/>
      <c r="G553" s="16"/>
    </row>
    <row r="554" customFormat="false" ht="26.6" hidden="false" customHeight="true" outlineLevel="0" collapsed="false">
      <c r="A554" s="4" t="n">
        <v>553</v>
      </c>
      <c r="B554" s="5" t="s">
        <v>1131</v>
      </c>
      <c r="C554" s="6" t="s">
        <v>1132</v>
      </c>
      <c r="D554" s="7" t="s">
        <v>817</v>
      </c>
      <c r="E554" s="4" t="n">
        <v>225</v>
      </c>
      <c r="F554" s="16"/>
      <c r="G554" s="16"/>
    </row>
    <row r="555" customFormat="false" ht="26.6" hidden="false" customHeight="true" outlineLevel="0" collapsed="false">
      <c r="A555" s="4" t="n">
        <v>554</v>
      </c>
      <c r="B555" s="5" t="s">
        <v>1133</v>
      </c>
      <c r="C555" s="6" t="s">
        <v>1134</v>
      </c>
      <c r="D555" s="7" t="s">
        <v>817</v>
      </c>
      <c r="E555" s="4" t="n">
        <v>669</v>
      </c>
      <c r="F555" s="16"/>
      <c r="G555" s="16"/>
    </row>
    <row r="556" customFormat="false" ht="26.6" hidden="false" customHeight="true" outlineLevel="0" collapsed="false">
      <c r="A556" s="4" t="n">
        <v>555</v>
      </c>
      <c r="B556" s="5" t="s">
        <v>1135</v>
      </c>
      <c r="C556" s="6" t="s">
        <v>1136</v>
      </c>
      <c r="D556" s="7" t="s">
        <v>817</v>
      </c>
      <c r="E556" s="4" t="n">
        <v>48</v>
      </c>
      <c r="F556" s="16"/>
      <c r="G556" s="16"/>
    </row>
    <row r="557" customFormat="false" ht="26.6" hidden="false" customHeight="true" outlineLevel="0" collapsed="false">
      <c r="A557" s="4" t="n">
        <v>556</v>
      </c>
      <c r="B557" s="5" t="s">
        <v>1137</v>
      </c>
      <c r="C557" s="6" t="s">
        <v>1138</v>
      </c>
      <c r="D557" s="7" t="s">
        <v>817</v>
      </c>
      <c r="E557" s="4" t="n">
        <v>261</v>
      </c>
      <c r="F557" s="16"/>
      <c r="G557" s="16"/>
    </row>
    <row r="558" customFormat="false" ht="42.75" hidden="false" customHeight="true" outlineLevel="0" collapsed="false">
      <c r="A558" s="4" t="n">
        <v>557</v>
      </c>
      <c r="B558" s="5" t="s">
        <v>1139</v>
      </c>
      <c r="C558" s="6" t="s">
        <v>1140</v>
      </c>
      <c r="D558" s="7" t="s">
        <v>817</v>
      </c>
      <c r="E558" s="4" t="n">
        <v>81</v>
      </c>
      <c r="F558" s="16"/>
      <c r="G558" s="16"/>
    </row>
    <row r="559" customFormat="false" ht="26.6" hidden="false" customHeight="true" outlineLevel="0" collapsed="false">
      <c r="A559" s="4" t="n">
        <v>558</v>
      </c>
      <c r="B559" s="5" t="s">
        <v>1141</v>
      </c>
      <c r="C559" s="6" t="s">
        <v>1142</v>
      </c>
      <c r="D559" s="7" t="s">
        <v>817</v>
      </c>
      <c r="E559" s="4" t="n">
        <v>132</v>
      </c>
      <c r="F559" s="16"/>
      <c r="G559" s="16"/>
    </row>
    <row r="560" customFormat="false" ht="26.6" hidden="false" customHeight="true" outlineLevel="0" collapsed="false">
      <c r="A560" s="4" t="n">
        <v>559</v>
      </c>
      <c r="B560" s="5" t="s">
        <v>1143</v>
      </c>
      <c r="C560" s="6" t="s">
        <v>1144</v>
      </c>
      <c r="D560" s="7" t="s">
        <v>817</v>
      </c>
      <c r="E560" s="4" t="n">
        <v>162</v>
      </c>
      <c r="F560" s="16"/>
      <c r="G560" s="16"/>
    </row>
    <row r="561" customFormat="false" ht="26.6" hidden="false" customHeight="true" outlineLevel="0" collapsed="false">
      <c r="A561" s="4" t="n">
        <v>560</v>
      </c>
      <c r="B561" s="5" t="s">
        <v>1145</v>
      </c>
      <c r="C561" s="6" t="s">
        <v>1146</v>
      </c>
      <c r="D561" s="7" t="s">
        <v>718</v>
      </c>
      <c r="E561" s="4" t="n">
        <v>33</v>
      </c>
      <c r="F561" s="16"/>
      <c r="G561" s="16"/>
    </row>
    <row r="562" customFormat="false" ht="26.6" hidden="false" customHeight="true" outlineLevel="0" collapsed="false">
      <c r="A562" s="4" t="n">
        <v>561</v>
      </c>
      <c r="B562" s="5" t="s">
        <v>1147</v>
      </c>
      <c r="C562" s="6" t="s">
        <v>1148</v>
      </c>
      <c r="D562" s="7" t="s">
        <v>12</v>
      </c>
      <c r="E562" s="4" t="n">
        <v>180</v>
      </c>
      <c r="F562" s="16"/>
      <c r="G562" s="16"/>
    </row>
    <row r="563" customFormat="false" ht="26.6" hidden="false" customHeight="true" outlineLevel="0" collapsed="false">
      <c r="A563" s="4" t="n">
        <v>562</v>
      </c>
      <c r="B563" s="5" t="s">
        <v>1149</v>
      </c>
      <c r="C563" s="6" t="s">
        <v>1150</v>
      </c>
      <c r="D563" s="7" t="s">
        <v>12</v>
      </c>
      <c r="E563" s="4" t="n">
        <v>150</v>
      </c>
      <c r="F563" s="16"/>
      <c r="G563" s="16"/>
    </row>
    <row r="564" customFormat="false" ht="28.5" hidden="false" customHeight="true" outlineLevel="0" collapsed="false">
      <c r="A564" s="4" t="n">
        <v>563</v>
      </c>
      <c r="B564" s="5" t="s">
        <v>1151</v>
      </c>
      <c r="C564" s="6" t="s">
        <v>1152</v>
      </c>
      <c r="D564" s="7" t="s">
        <v>718</v>
      </c>
      <c r="E564" s="4" t="n">
        <v>213</v>
      </c>
      <c r="F564" s="16"/>
      <c r="G564" s="16"/>
    </row>
    <row r="565" customFormat="false" ht="26.6" hidden="false" customHeight="true" outlineLevel="0" collapsed="false">
      <c r="A565" s="4" t="n">
        <v>564</v>
      </c>
      <c r="B565" s="5" t="s">
        <v>1153</v>
      </c>
      <c r="C565" s="6" t="s">
        <v>1154</v>
      </c>
      <c r="D565" s="7" t="s">
        <v>718</v>
      </c>
      <c r="E565" s="4" t="n">
        <v>600</v>
      </c>
      <c r="F565" s="16"/>
      <c r="G565" s="16"/>
    </row>
    <row r="566" customFormat="false" ht="26.6" hidden="false" customHeight="true" outlineLevel="0" collapsed="false">
      <c r="A566" s="4" t="n">
        <v>565</v>
      </c>
      <c r="B566" s="5" t="s">
        <v>1155</v>
      </c>
      <c r="C566" s="6" t="s">
        <v>1156</v>
      </c>
      <c r="D566" s="7" t="s">
        <v>718</v>
      </c>
      <c r="E566" s="8" t="n">
        <v>120</v>
      </c>
      <c r="F566" s="16"/>
      <c r="G566" s="16"/>
    </row>
    <row r="567" customFormat="false" ht="28.5" hidden="false" customHeight="true" outlineLevel="0" collapsed="false">
      <c r="A567" s="4" t="n">
        <v>566</v>
      </c>
      <c r="B567" s="5" t="s">
        <v>1157</v>
      </c>
      <c r="C567" s="6" t="s">
        <v>1158</v>
      </c>
      <c r="D567" s="7" t="s">
        <v>718</v>
      </c>
      <c r="E567" s="12" t="n">
        <v>33</v>
      </c>
      <c r="F567" s="16"/>
      <c r="G567" s="16"/>
    </row>
    <row r="568" customFormat="false" ht="28.5" hidden="false" customHeight="true" outlineLevel="0" collapsed="false">
      <c r="A568" s="4" t="n">
        <v>567</v>
      </c>
      <c r="B568" s="5" t="s">
        <v>1159</v>
      </c>
      <c r="C568" s="6" t="s">
        <v>1160</v>
      </c>
      <c r="D568" s="7" t="s">
        <v>817</v>
      </c>
      <c r="E568" s="4" t="n">
        <v>429</v>
      </c>
      <c r="F568" s="16"/>
      <c r="G568" s="16"/>
    </row>
    <row r="569" customFormat="false" ht="26.6" hidden="false" customHeight="true" outlineLevel="0" collapsed="false">
      <c r="A569" s="4" t="n">
        <v>568</v>
      </c>
      <c r="B569" s="5" t="s">
        <v>1161</v>
      </c>
      <c r="C569" s="21" t="s">
        <v>1162</v>
      </c>
      <c r="D569" s="7" t="s">
        <v>718</v>
      </c>
      <c r="E569" s="8" t="n">
        <v>213</v>
      </c>
      <c r="F569" s="16"/>
      <c r="G569" s="16"/>
    </row>
    <row r="570" customFormat="false" ht="85.5" hidden="false" customHeight="true" outlineLevel="0" collapsed="false">
      <c r="A570" s="4" t="n">
        <v>569</v>
      </c>
      <c r="B570" s="5" t="s">
        <v>1163</v>
      </c>
      <c r="C570" s="6" t="s">
        <v>1164</v>
      </c>
      <c r="D570" s="7" t="s">
        <v>1165</v>
      </c>
      <c r="E570" s="4" t="n">
        <v>135</v>
      </c>
      <c r="F570" s="16"/>
      <c r="G570" s="16"/>
    </row>
    <row r="571" customFormat="false" ht="28.5" hidden="false" customHeight="true" outlineLevel="0" collapsed="false">
      <c r="A571" s="4" t="n">
        <v>570</v>
      </c>
      <c r="B571" s="5" t="s">
        <v>1166</v>
      </c>
      <c r="C571" s="6" t="s">
        <v>1167</v>
      </c>
      <c r="D571" s="7" t="s">
        <v>1118</v>
      </c>
      <c r="E571" s="8" t="n">
        <v>18</v>
      </c>
      <c r="F571" s="16"/>
      <c r="G571" s="16"/>
    </row>
    <row r="572" customFormat="false" ht="28.5" hidden="false" customHeight="true" outlineLevel="0" collapsed="false">
      <c r="A572" s="4" t="n">
        <v>571</v>
      </c>
      <c r="B572" s="5" t="s">
        <v>1168</v>
      </c>
      <c r="C572" s="6" t="s">
        <v>1169</v>
      </c>
      <c r="D572" s="7" t="s">
        <v>1118</v>
      </c>
      <c r="E572" s="8" t="n">
        <v>12</v>
      </c>
      <c r="F572" s="16"/>
      <c r="G572" s="16"/>
    </row>
    <row r="573" customFormat="false" ht="28.5" hidden="false" customHeight="true" outlineLevel="0" collapsed="false">
      <c r="A573" s="4" t="n">
        <v>572</v>
      </c>
      <c r="B573" s="5" t="s">
        <v>1170</v>
      </c>
      <c r="C573" s="6" t="s">
        <v>1171</v>
      </c>
      <c r="D573" s="7" t="s">
        <v>1118</v>
      </c>
      <c r="E573" s="8" t="n">
        <v>15</v>
      </c>
      <c r="F573" s="16"/>
      <c r="G573" s="16"/>
    </row>
    <row r="574" customFormat="false" ht="26.6" hidden="false" customHeight="true" outlineLevel="0" collapsed="false">
      <c r="A574" s="4" t="n">
        <v>573</v>
      </c>
      <c r="B574" s="5" t="s">
        <v>1172</v>
      </c>
      <c r="C574" s="6" t="s">
        <v>1173</v>
      </c>
      <c r="D574" s="7" t="s">
        <v>1174</v>
      </c>
      <c r="E574" s="12" t="n">
        <v>12</v>
      </c>
      <c r="F574" s="16"/>
      <c r="G574" s="16"/>
    </row>
    <row r="575" customFormat="false" ht="26.6" hidden="false" customHeight="true" outlineLevel="0" collapsed="false">
      <c r="A575" s="4" t="n">
        <v>574</v>
      </c>
      <c r="B575" s="5" t="s">
        <v>1175</v>
      </c>
      <c r="C575" s="6" t="s">
        <v>1176</v>
      </c>
      <c r="D575" s="7" t="s">
        <v>12</v>
      </c>
      <c r="E575" s="8" t="n">
        <v>54</v>
      </c>
      <c r="F575" s="16"/>
      <c r="G575" s="16"/>
    </row>
    <row r="576" customFormat="false" ht="26.6" hidden="false" customHeight="true" outlineLevel="0" collapsed="false">
      <c r="A576" s="4" t="n">
        <v>575</v>
      </c>
      <c r="B576" s="5" t="s">
        <v>1177</v>
      </c>
      <c r="C576" s="6" t="s">
        <v>1178</v>
      </c>
      <c r="D576" s="7" t="s">
        <v>12</v>
      </c>
      <c r="E576" s="8" t="n">
        <v>45</v>
      </c>
      <c r="F576" s="16"/>
      <c r="G576" s="16"/>
    </row>
    <row r="577" customFormat="false" ht="26.6" hidden="false" customHeight="true" outlineLevel="0" collapsed="false">
      <c r="A577" s="4" t="n">
        <v>576</v>
      </c>
      <c r="B577" s="5" t="s">
        <v>1179</v>
      </c>
      <c r="C577" s="6" t="s">
        <v>1180</v>
      </c>
      <c r="D577" s="7" t="s">
        <v>12</v>
      </c>
      <c r="E577" s="8" t="n">
        <v>42</v>
      </c>
      <c r="F577" s="16"/>
      <c r="G577" s="16"/>
    </row>
    <row r="578" customFormat="false" ht="26.6" hidden="false" customHeight="true" outlineLevel="0" collapsed="false">
      <c r="A578" s="4" t="n">
        <v>577</v>
      </c>
      <c r="B578" s="5" t="s">
        <v>1181</v>
      </c>
      <c r="C578" s="6" t="s">
        <v>1182</v>
      </c>
      <c r="D578" s="7" t="s">
        <v>12</v>
      </c>
      <c r="E578" s="12" t="n">
        <v>54</v>
      </c>
      <c r="F578" s="16"/>
      <c r="G578" s="16"/>
    </row>
    <row r="579" customFormat="false" ht="26.6" hidden="false" customHeight="true" outlineLevel="0" collapsed="false">
      <c r="A579" s="4" t="n">
        <v>578</v>
      </c>
      <c r="B579" s="5" t="s">
        <v>1183</v>
      </c>
      <c r="C579" s="6" t="s">
        <v>1184</v>
      </c>
      <c r="D579" s="7" t="s">
        <v>12</v>
      </c>
      <c r="E579" s="8" t="n">
        <v>36</v>
      </c>
      <c r="F579" s="16"/>
      <c r="G579" s="16"/>
    </row>
    <row r="580" customFormat="false" ht="26.6" hidden="false" customHeight="true" outlineLevel="0" collapsed="false">
      <c r="A580" s="4" t="n">
        <v>579</v>
      </c>
      <c r="B580" s="5" t="s">
        <v>1185</v>
      </c>
      <c r="C580" s="6" t="s">
        <v>1186</v>
      </c>
      <c r="D580" s="7" t="s">
        <v>12</v>
      </c>
      <c r="E580" s="8" t="n">
        <v>36</v>
      </c>
      <c r="F580" s="16"/>
      <c r="G580" s="16"/>
    </row>
    <row r="581" customFormat="false" ht="26.6" hidden="false" customHeight="true" outlineLevel="0" collapsed="false">
      <c r="A581" s="4" t="n">
        <v>580</v>
      </c>
      <c r="B581" s="5" t="s">
        <v>1187</v>
      </c>
      <c r="C581" s="6" t="s">
        <v>1188</v>
      </c>
      <c r="D581" s="7" t="s">
        <v>12</v>
      </c>
      <c r="E581" s="12" t="n">
        <v>36</v>
      </c>
      <c r="F581" s="16"/>
      <c r="G581" s="16"/>
    </row>
    <row r="582" customFormat="false" ht="28.5" hidden="false" customHeight="true" outlineLevel="0" collapsed="false">
      <c r="A582" s="4" t="n">
        <v>581</v>
      </c>
      <c r="B582" s="5" t="s">
        <v>1189</v>
      </c>
      <c r="C582" s="6" t="s">
        <v>1190</v>
      </c>
      <c r="D582" s="7" t="s">
        <v>12</v>
      </c>
      <c r="E582" s="4" t="n">
        <v>18</v>
      </c>
      <c r="F582" s="16"/>
      <c r="G582" s="16"/>
    </row>
    <row r="583" customFormat="false" ht="26.6" hidden="false" customHeight="true" outlineLevel="0" collapsed="false">
      <c r="A583" s="4" t="n">
        <v>582</v>
      </c>
      <c r="B583" s="5" t="s">
        <v>1191</v>
      </c>
      <c r="C583" s="6" t="s">
        <v>1192</v>
      </c>
      <c r="D583" s="7" t="s">
        <v>12</v>
      </c>
      <c r="E583" s="4" t="n">
        <v>165</v>
      </c>
      <c r="F583" s="16"/>
      <c r="G583" s="16"/>
    </row>
    <row r="584" customFormat="false" ht="26.6" hidden="false" customHeight="true" outlineLevel="0" collapsed="false">
      <c r="A584" s="4" t="n">
        <v>583</v>
      </c>
      <c r="B584" s="5" t="s">
        <v>1193</v>
      </c>
      <c r="C584" s="6" t="s">
        <v>1194</v>
      </c>
      <c r="D584" s="7" t="s">
        <v>12</v>
      </c>
      <c r="E584" s="4" t="n">
        <v>435</v>
      </c>
      <c r="F584" s="16"/>
      <c r="G584" s="16"/>
    </row>
    <row r="585" customFormat="false" ht="26.6" hidden="false" customHeight="true" outlineLevel="0" collapsed="false">
      <c r="A585" s="4" t="n">
        <v>584</v>
      </c>
      <c r="B585" s="5" t="s">
        <v>1195</v>
      </c>
      <c r="C585" s="6" t="s">
        <v>1196</v>
      </c>
      <c r="D585" s="7" t="s">
        <v>12</v>
      </c>
      <c r="E585" s="4" t="n">
        <v>405</v>
      </c>
      <c r="F585" s="16"/>
      <c r="G585" s="16"/>
    </row>
    <row r="586" customFormat="false" ht="26.6" hidden="false" customHeight="true" outlineLevel="0" collapsed="false">
      <c r="A586" s="4" t="n">
        <v>585</v>
      </c>
      <c r="B586" s="5" t="s">
        <v>1197</v>
      </c>
      <c r="C586" s="6" t="s">
        <v>1198</v>
      </c>
      <c r="D586" s="7" t="s">
        <v>12</v>
      </c>
      <c r="E586" s="8" t="n">
        <v>30</v>
      </c>
      <c r="F586" s="16"/>
      <c r="G586" s="16"/>
    </row>
    <row r="587" customFormat="false" ht="26.6" hidden="false" customHeight="true" outlineLevel="0" collapsed="false">
      <c r="A587" s="4" t="n">
        <v>586</v>
      </c>
      <c r="B587" s="5" t="s">
        <v>1199</v>
      </c>
      <c r="C587" s="6" t="s">
        <v>1200</v>
      </c>
      <c r="D587" s="7" t="s">
        <v>12</v>
      </c>
      <c r="E587" s="12" t="n">
        <v>165</v>
      </c>
      <c r="F587" s="16"/>
      <c r="G587" s="16"/>
    </row>
    <row r="588" customFormat="false" ht="28.5" hidden="false" customHeight="true" outlineLevel="0" collapsed="false">
      <c r="A588" s="4" t="n">
        <v>587</v>
      </c>
      <c r="B588" s="5" t="s">
        <v>1201</v>
      </c>
      <c r="C588" s="6" t="s">
        <v>1202</v>
      </c>
      <c r="D588" s="7" t="s">
        <v>12</v>
      </c>
      <c r="E588" s="8" t="n">
        <v>30</v>
      </c>
      <c r="F588" s="16"/>
      <c r="G588" s="16"/>
    </row>
    <row r="589" customFormat="false" ht="28.5" hidden="false" customHeight="true" outlineLevel="0" collapsed="false">
      <c r="A589" s="4" t="n">
        <v>588</v>
      </c>
      <c r="B589" s="5" t="s">
        <v>1203</v>
      </c>
      <c r="C589" s="6" t="s">
        <v>1204</v>
      </c>
      <c r="D589" s="7" t="s">
        <v>12</v>
      </c>
      <c r="E589" s="8" t="n">
        <v>51</v>
      </c>
      <c r="F589" s="16"/>
      <c r="G589" s="16"/>
    </row>
    <row r="590" customFormat="false" ht="28.5" hidden="false" customHeight="true" outlineLevel="0" collapsed="false">
      <c r="A590" s="4" t="n">
        <v>589</v>
      </c>
      <c r="B590" s="5" t="s">
        <v>1205</v>
      </c>
      <c r="C590" s="6" t="s">
        <v>1206</v>
      </c>
      <c r="D590" s="7" t="s">
        <v>12</v>
      </c>
      <c r="E590" s="8" t="n">
        <v>111</v>
      </c>
      <c r="F590" s="16"/>
      <c r="G590" s="16"/>
    </row>
    <row r="591" customFormat="false" ht="28.5" hidden="false" customHeight="true" outlineLevel="0" collapsed="false">
      <c r="A591" s="4" t="n">
        <v>590</v>
      </c>
      <c r="B591" s="5" t="s">
        <v>1207</v>
      </c>
      <c r="C591" s="6" t="s">
        <v>1208</v>
      </c>
      <c r="D591" s="7" t="s">
        <v>12</v>
      </c>
      <c r="E591" s="8" t="n">
        <v>99</v>
      </c>
      <c r="F591" s="16"/>
      <c r="G591" s="16"/>
    </row>
    <row r="592" customFormat="false" ht="28.5" hidden="false" customHeight="true" outlineLevel="0" collapsed="false">
      <c r="A592" s="4" t="n">
        <v>591</v>
      </c>
      <c r="B592" s="5" t="s">
        <v>1209</v>
      </c>
      <c r="C592" s="6" t="s">
        <v>1210</v>
      </c>
      <c r="D592" s="7" t="s">
        <v>12</v>
      </c>
      <c r="E592" s="8" t="n">
        <v>45</v>
      </c>
      <c r="F592" s="16"/>
      <c r="G592" s="16"/>
    </row>
    <row r="593" customFormat="false" ht="26.6" hidden="false" customHeight="true" outlineLevel="0" collapsed="false">
      <c r="A593" s="4" t="n">
        <v>592</v>
      </c>
      <c r="B593" s="5" t="s">
        <v>1211</v>
      </c>
      <c r="C593" s="6" t="s">
        <v>1212</v>
      </c>
      <c r="D593" s="7" t="s">
        <v>12</v>
      </c>
      <c r="E593" s="12" t="n">
        <v>39</v>
      </c>
      <c r="F593" s="16"/>
      <c r="G593" s="16"/>
    </row>
    <row r="594" customFormat="false" ht="26.6" hidden="false" customHeight="true" outlineLevel="0" collapsed="false">
      <c r="A594" s="4" t="n">
        <v>593</v>
      </c>
      <c r="B594" s="5" t="s">
        <v>1213</v>
      </c>
      <c r="C594" s="6" t="s">
        <v>1214</v>
      </c>
      <c r="D594" s="7" t="s">
        <v>12</v>
      </c>
      <c r="E594" s="12" t="n">
        <v>69</v>
      </c>
      <c r="F594" s="16"/>
      <c r="G594" s="16"/>
    </row>
    <row r="595" customFormat="false" ht="26.6" hidden="false" customHeight="true" outlineLevel="0" collapsed="false">
      <c r="A595" s="4" t="n">
        <v>594</v>
      </c>
      <c r="B595" s="5" t="s">
        <v>1215</v>
      </c>
      <c r="C595" s="6" t="s">
        <v>1216</v>
      </c>
      <c r="D595" s="7" t="s">
        <v>12</v>
      </c>
      <c r="E595" s="12" t="n">
        <v>96</v>
      </c>
      <c r="F595" s="16"/>
      <c r="G595" s="16"/>
    </row>
    <row r="596" customFormat="false" ht="26.6" hidden="false" customHeight="true" outlineLevel="0" collapsed="false">
      <c r="A596" s="4" t="n">
        <v>595</v>
      </c>
      <c r="B596" s="5" t="s">
        <v>1217</v>
      </c>
      <c r="C596" s="6" t="s">
        <v>1218</v>
      </c>
      <c r="D596" s="7" t="s">
        <v>12</v>
      </c>
      <c r="E596" s="8" t="n">
        <v>192</v>
      </c>
      <c r="F596" s="16"/>
      <c r="G596" s="16"/>
    </row>
    <row r="597" customFormat="false" ht="26.6" hidden="false" customHeight="true" outlineLevel="0" collapsed="false">
      <c r="A597" s="4" t="n">
        <v>596</v>
      </c>
      <c r="B597" s="5" t="s">
        <v>1219</v>
      </c>
      <c r="C597" s="6" t="s">
        <v>1220</v>
      </c>
      <c r="D597" s="7" t="s">
        <v>12</v>
      </c>
      <c r="E597" s="8" t="n">
        <v>420</v>
      </c>
      <c r="F597" s="16"/>
      <c r="G597" s="16"/>
    </row>
    <row r="598" customFormat="false" ht="26.6" hidden="false" customHeight="true" outlineLevel="0" collapsed="false">
      <c r="A598" s="4" t="n">
        <v>597</v>
      </c>
      <c r="B598" s="5" t="s">
        <v>1221</v>
      </c>
      <c r="C598" s="6" t="s">
        <v>1222</v>
      </c>
      <c r="D598" s="7" t="s">
        <v>12</v>
      </c>
      <c r="E598" s="8" t="n">
        <v>447</v>
      </c>
      <c r="F598" s="16"/>
      <c r="G598" s="16"/>
    </row>
    <row r="599" customFormat="false" ht="26.6" hidden="false" customHeight="true" outlineLevel="0" collapsed="false">
      <c r="A599" s="4" t="n">
        <v>598</v>
      </c>
      <c r="B599" s="5" t="s">
        <v>1223</v>
      </c>
      <c r="C599" s="6" t="s">
        <v>1224</v>
      </c>
      <c r="D599" s="7" t="s">
        <v>12</v>
      </c>
      <c r="E599" s="8" t="n">
        <v>18</v>
      </c>
      <c r="F599" s="16"/>
      <c r="G599" s="16"/>
    </row>
    <row r="600" customFormat="false" ht="26.6" hidden="false" customHeight="true" outlineLevel="0" collapsed="false">
      <c r="A600" s="4" t="n">
        <v>599</v>
      </c>
      <c r="B600" s="5" t="s">
        <v>1225</v>
      </c>
      <c r="C600" s="6" t="s">
        <v>1226</v>
      </c>
      <c r="D600" s="7" t="s">
        <v>12</v>
      </c>
      <c r="E600" s="8" t="n">
        <v>300</v>
      </c>
      <c r="F600" s="16"/>
      <c r="G600" s="16"/>
    </row>
    <row r="601" customFormat="false" ht="26.6" hidden="false" customHeight="true" outlineLevel="0" collapsed="false">
      <c r="A601" s="4" t="n">
        <v>600</v>
      </c>
      <c r="B601" s="5" t="s">
        <v>1227</v>
      </c>
      <c r="C601" s="6" t="s">
        <v>1228</v>
      </c>
      <c r="D601" s="7" t="s">
        <v>12</v>
      </c>
      <c r="E601" s="12" t="n">
        <v>975</v>
      </c>
      <c r="F601" s="16"/>
      <c r="G601" s="16"/>
    </row>
    <row r="602" customFormat="false" ht="26.6" hidden="false" customHeight="true" outlineLevel="0" collapsed="false">
      <c r="A602" s="4" t="n">
        <v>601</v>
      </c>
      <c r="B602" s="5" t="s">
        <v>1229</v>
      </c>
      <c r="C602" s="6" t="s">
        <v>1230</v>
      </c>
      <c r="D602" s="7" t="s">
        <v>12</v>
      </c>
      <c r="E602" s="12" t="n">
        <v>1155</v>
      </c>
      <c r="F602" s="16"/>
      <c r="G602" s="16"/>
    </row>
    <row r="603" customFormat="false" ht="26.6" hidden="false" customHeight="true" outlineLevel="0" collapsed="false">
      <c r="A603" s="4" t="n">
        <v>602</v>
      </c>
      <c r="B603" s="5" t="s">
        <v>1231</v>
      </c>
      <c r="C603" s="6" t="s">
        <v>1232</v>
      </c>
      <c r="D603" s="7" t="s">
        <v>12</v>
      </c>
      <c r="E603" s="8" t="n">
        <v>24900</v>
      </c>
      <c r="F603" s="16"/>
      <c r="G603" s="16"/>
    </row>
    <row r="604" customFormat="false" ht="26.6" hidden="false" customHeight="true" outlineLevel="0" collapsed="false">
      <c r="A604" s="4" t="n">
        <v>603</v>
      </c>
      <c r="B604" s="5" t="s">
        <v>1233</v>
      </c>
      <c r="C604" s="6" t="s">
        <v>1234</v>
      </c>
      <c r="D604" s="7" t="s">
        <v>12</v>
      </c>
      <c r="E604" s="8" t="n">
        <v>450</v>
      </c>
      <c r="F604" s="16"/>
      <c r="G604" s="16"/>
    </row>
    <row r="605" customFormat="false" ht="28.5" hidden="false" customHeight="true" outlineLevel="0" collapsed="false">
      <c r="A605" s="4" t="n">
        <v>604</v>
      </c>
      <c r="B605" s="5" t="s">
        <v>1235</v>
      </c>
      <c r="C605" s="6" t="s">
        <v>1236</v>
      </c>
      <c r="D605" s="7" t="s">
        <v>1237</v>
      </c>
      <c r="E605" s="4" t="n">
        <v>90</v>
      </c>
      <c r="F605" s="16"/>
      <c r="G605" s="16"/>
    </row>
    <row r="606" customFormat="false" ht="26.6" hidden="false" customHeight="true" outlineLevel="0" collapsed="false">
      <c r="A606" s="4" t="n">
        <v>605</v>
      </c>
      <c r="B606" s="5" t="s">
        <v>1238</v>
      </c>
      <c r="C606" s="6" t="s">
        <v>1239</v>
      </c>
      <c r="D606" s="7" t="s">
        <v>1118</v>
      </c>
      <c r="E606" s="8" t="n">
        <v>195</v>
      </c>
      <c r="F606" s="16"/>
      <c r="G606" s="16"/>
    </row>
    <row r="607" customFormat="false" ht="26.6" hidden="false" customHeight="true" outlineLevel="0" collapsed="false">
      <c r="A607" s="4" t="n">
        <v>606</v>
      </c>
      <c r="B607" s="5" t="s">
        <v>1240</v>
      </c>
      <c r="C607" s="6" t="s">
        <v>1241</v>
      </c>
      <c r="D607" s="7" t="s">
        <v>1237</v>
      </c>
      <c r="E607" s="8" t="n">
        <v>78</v>
      </c>
      <c r="F607" s="16"/>
      <c r="G607" s="16"/>
    </row>
    <row r="608" customFormat="false" ht="26.6" hidden="false" customHeight="true" outlineLevel="0" collapsed="false">
      <c r="A608" s="4" t="n">
        <v>607</v>
      </c>
      <c r="B608" s="5" t="s">
        <v>1242</v>
      </c>
      <c r="C608" s="6" t="s">
        <v>1243</v>
      </c>
      <c r="D608" s="7" t="s">
        <v>12</v>
      </c>
      <c r="E608" s="8" t="n">
        <v>9</v>
      </c>
      <c r="F608" s="16"/>
      <c r="G608" s="16"/>
    </row>
    <row r="609" customFormat="false" ht="26.6" hidden="false" customHeight="true" outlineLevel="0" collapsed="false">
      <c r="A609" s="4" t="n">
        <v>608</v>
      </c>
      <c r="B609" s="5" t="s">
        <v>1244</v>
      </c>
      <c r="C609" s="6" t="s">
        <v>1245</v>
      </c>
      <c r="D609" s="7" t="s">
        <v>12</v>
      </c>
      <c r="E609" s="12" t="n">
        <v>1785</v>
      </c>
      <c r="F609" s="16"/>
      <c r="G609" s="16"/>
    </row>
    <row r="610" customFormat="false" ht="26.6" hidden="false" customHeight="true" outlineLevel="0" collapsed="false">
      <c r="A610" s="4" t="n">
        <v>609</v>
      </c>
      <c r="B610" s="5" t="s">
        <v>1246</v>
      </c>
      <c r="C610" s="6" t="s">
        <v>1247</v>
      </c>
      <c r="D610" s="7" t="s">
        <v>12</v>
      </c>
      <c r="E610" s="8" t="n">
        <v>795</v>
      </c>
      <c r="F610" s="16"/>
      <c r="G610" s="16"/>
    </row>
    <row r="611" customFormat="false" ht="26.6" hidden="false" customHeight="true" outlineLevel="0" collapsed="false">
      <c r="A611" s="4" t="n">
        <v>610</v>
      </c>
      <c r="B611" s="5" t="s">
        <v>1248</v>
      </c>
      <c r="C611" s="6" t="s">
        <v>1249</v>
      </c>
      <c r="D611" s="7" t="s">
        <v>12</v>
      </c>
      <c r="E611" s="8" t="n">
        <v>30</v>
      </c>
      <c r="F611" s="16"/>
      <c r="G611" s="16"/>
    </row>
    <row r="612" customFormat="false" ht="26.6" hidden="false" customHeight="true" outlineLevel="0" collapsed="false">
      <c r="A612" s="4" t="n">
        <v>611</v>
      </c>
      <c r="B612" s="5" t="s">
        <v>1250</v>
      </c>
      <c r="C612" s="6" t="s">
        <v>1251</v>
      </c>
      <c r="D612" s="7" t="s">
        <v>12</v>
      </c>
      <c r="E612" s="8" t="n">
        <v>9</v>
      </c>
      <c r="F612" s="16"/>
      <c r="G612" s="16"/>
    </row>
    <row r="613" customFormat="false" ht="26.6" hidden="false" customHeight="true" outlineLevel="0" collapsed="false">
      <c r="A613" s="4" t="n">
        <v>612</v>
      </c>
      <c r="B613" s="5" t="s">
        <v>1252</v>
      </c>
      <c r="C613" s="6" t="s">
        <v>1253</v>
      </c>
      <c r="D613" s="7" t="s">
        <v>12</v>
      </c>
      <c r="E613" s="8" t="n">
        <v>6</v>
      </c>
      <c r="F613" s="16"/>
      <c r="G613" s="16"/>
    </row>
    <row r="614" customFormat="false" ht="26.6" hidden="false" customHeight="true" outlineLevel="0" collapsed="false">
      <c r="A614" s="4" t="n">
        <v>613</v>
      </c>
      <c r="B614" s="5" t="s">
        <v>1254</v>
      </c>
      <c r="C614" s="6" t="s">
        <v>1255</v>
      </c>
      <c r="D614" s="7" t="s">
        <v>1256</v>
      </c>
      <c r="E614" s="8" t="n">
        <v>1020</v>
      </c>
      <c r="F614" s="16"/>
      <c r="G614" s="16"/>
    </row>
    <row r="615" customFormat="false" ht="26.6" hidden="false" customHeight="true" outlineLevel="0" collapsed="false">
      <c r="A615" s="4" t="n">
        <v>614</v>
      </c>
      <c r="B615" s="5" t="s">
        <v>1257</v>
      </c>
      <c r="C615" s="6" t="s">
        <v>1258</v>
      </c>
      <c r="D615" s="7" t="s">
        <v>1256</v>
      </c>
      <c r="E615" s="8" t="n">
        <v>450</v>
      </c>
      <c r="F615" s="16"/>
      <c r="G615" s="16"/>
    </row>
    <row r="616" customFormat="false" ht="26.6" hidden="false" customHeight="true" outlineLevel="0" collapsed="false">
      <c r="A616" s="4" t="n">
        <v>615</v>
      </c>
      <c r="B616" s="5" t="s">
        <v>1259</v>
      </c>
      <c r="C616" s="6" t="s">
        <v>1260</v>
      </c>
      <c r="D616" s="7" t="s">
        <v>12</v>
      </c>
      <c r="E616" s="8" t="n">
        <v>63</v>
      </c>
      <c r="F616" s="16"/>
      <c r="G616" s="16"/>
    </row>
    <row r="617" customFormat="false" ht="26.6" hidden="false" customHeight="true" outlineLevel="0" collapsed="false">
      <c r="A617" s="4" t="n">
        <v>616</v>
      </c>
      <c r="B617" s="5" t="s">
        <v>1261</v>
      </c>
      <c r="C617" s="6" t="s">
        <v>1262</v>
      </c>
      <c r="D617" s="7" t="s">
        <v>12</v>
      </c>
      <c r="E617" s="12" t="n">
        <v>267</v>
      </c>
      <c r="F617" s="16"/>
      <c r="G617" s="16"/>
    </row>
    <row r="618" customFormat="false" ht="26.6" hidden="false" customHeight="true" outlineLevel="0" collapsed="false">
      <c r="A618" s="4" t="n">
        <v>617</v>
      </c>
      <c r="B618" s="5" t="s">
        <v>1263</v>
      </c>
      <c r="C618" s="6" t="s">
        <v>1264</v>
      </c>
      <c r="D618" s="7" t="s">
        <v>12</v>
      </c>
      <c r="E618" s="8" t="n">
        <v>999</v>
      </c>
      <c r="F618" s="16"/>
      <c r="G618" s="16"/>
    </row>
    <row r="619" customFormat="false" ht="26.6" hidden="false" customHeight="true" outlineLevel="0" collapsed="false">
      <c r="A619" s="4" t="n">
        <v>618</v>
      </c>
      <c r="B619" s="5" t="s">
        <v>1265</v>
      </c>
      <c r="C619" s="6" t="s">
        <v>1266</v>
      </c>
      <c r="D619" s="7" t="s">
        <v>12</v>
      </c>
      <c r="E619" s="8" t="n">
        <v>909</v>
      </c>
      <c r="F619" s="16"/>
      <c r="G619" s="16"/>
    </row>
    <row r="620" customFormat="false" ht="26.6" hidden="false" customHeight="true" outlineLevel="0" collapsed="false">
      <c r="A620" s="4" t="n">
        <v>619</v>
      </c>
      <c r="B620" s="5" t="s">
        <v>1267</v>
      </c>
      <c r="C620" s="6" t="s">
        <v>1268</v>
      </c>
      <c r="D620" s="7" t="s">
        <v>12</v>
      </c>
      <c r="E620" s="8" t="n">
        <v>450</v>
      </c>
      <c r="F620" s="16"/>
      <c r="G620" s="16"/>
    </row>
    <row r="621" customFormat="false" ht="26.6" hidden="false" customHeight="true" outlineLevel="0" collapsed="false">
      <c r="A621" s="4" t="n">
        <v>620</v>
      </c>
      <c r="B621" s="5" t="s">
        <v>1269</v>
      </c>
      <c r="C621" s="6" t="s">
        <v>1270</v>
      </c>
      <c r="D621" s="7" t="s">
        <v>12</v>
      </c>
      <c r="E621" s="8" t="n">
        <v>30</v>
      </c>
      <c r="F621" s="16"/>
      <c r="G621" s="16"/>
    </row>
    <row r="622" customFormat="false" ht="26.6" hidden="false" customHeight="true" outlineLevel="0" collapsed="false">
      <c r="A622" s="4" t="n">
        <v>621</v>
      </c>
      <c r="B622" s="5" t="s">
        <v>1271</v>
      </c>
      <c r="C622" s="6" t="s">
        <v>1272</v>
      </c>
      <c r="D622" s="7" t="s">
        <v>12</v>
      </c>
      <c r="E622" s="8" t="n">
        <v>21</v>
      </c>
      <c r="F622" s="16"/>
      <c r="G622" s="16"/>
    </row>
    <row r="623" customFormat="false" ht="26.6" hidden="false" customHeight="true" outlineLevel="0" collapsed="false">
      <c r="A623" s="4" t="n">
        <v>622</v>
      </c>
      <c r="B623" s="5" t="s">
        <v>1273</v>
      </c>
      <c r="C623" s="6" t="s">
        <v>1274</v>
      </c>
      <c r="D623" s="7" t="s">
        <v>12</v>
      </c>
      <c r="E623" s="8" t="n">
        <v>309</v>
      </c>
      <c r="F623" s="16"/>
      <c r="G623" s="16"/>
    </row>
    <row r="624" customFormat="false" ht="26.6" hidden="false" customHeight="true" outlineLevel="0" collapsed="false">
      <c r="A624" s="4" t="n">
        <v>623</v>
      </c>
      <c r="B624" s="5" t="s">
        <v>1275</v>
      </c>
      <c r="C624" s="6" t="s">
        <v>1276</v>
      </c>
      <c r="D624" s="7" t="s">
        <v>12</v>
      </c>
      <c r="E624" s="8" t="n">
        <v>384</v>
      </c>
      <c r="F624" s="16"/>
      <c r="G624" s="16"/>
    </row>
    <row r="625" customFormat="false" ht="26.6" hidden="false" customHeight="true" outlineLevel="0" collapsed="false">
      <c r="A625" s="4" t="n">
        <v>624</v>
      </c>
      <c r="B625" s="5" t="s">
        <v>1277</v>
      </c>
      <c r="C625" s="6" t="s">
        <v>1278</v>
      </c>
      <c r="D625" s="7" t="s">
        <v>987</v>
      </c>
      <c r="E625" s="8" t="n">
        <v>150</v>
      </c>
      <c r="F625" s="16"/>
      <c r="G625" s="16"/>
    </row>
    <row r="626" customFormat="false" ht="26.6" hidden="false" customHeight="true" outlineLevel="0" collapsed="false">
      <c r="A626" s="4" t="n">
        <v>625</v>
      </c>
      <c r="B626" s="5" t="s">
        <v>1279</v>
      </c>
      <c r="C626" s="6" t="s">
        <v>1280</v>
      </c>
      <c r="D626" s="7" t="s">
        <v>12</v>
      </c>
      <c r="E626" s="8" t="n">
        <v>126</v>
      </c>
      <c r="F626" s="16"/>
      <c r="G626" s="16"/>
    </row>
    <row r="627" customFormat="false" ht="28.5" hidden="false" customHeight="true" outlineLevel="0" collapsed="false">
      <c r="A627" s="4" t="n">
        <v>626</v>
      </c>
      <c r="B627" s="5" t="s">
        <v>1281</v>
      </c>
      <c r="C627" s="6" t="s">
        <v>1282</v>
      </c>
      <c r="D627" s="7" t="s">
        <v>12</v>
      </c>
      <c r="E627" s="4" t="n">
        <v>10050</v>
      </c>
      <c r="F627" s="16"/>
      <c r="G627" s="16"/>
    </row>
    <row r="628" customFormat="false" ht="28.5" hidden="false" customHeight="true" outlineLevel="0" collapsed="false">
      <c r="A628" s="4" t="n">
        <v>627</v>
      </c>
      <c r="B628" s="5" t="s">
        <v>1283</v>
      </c>
      <c r="C628" s="6" t="s">
        <v>1284</v>
      </c>
      <c r="D628" s="7" t="s">
        <v>12</v>
      </c>
      <c r="E628" s="4" t="n">
        <v>4590</v>
      </c>
      <c r="F628" s="16"/>
      <c r="G628" s="16"/>
    </row>
    <row r="629" customFormat="false" ht="26.6" hidden="false" customHeight="true" outlineLevel="0" collapsed="false">
      <c r="A629" s="4" t="n">
        <v>628</v>
      </c>
      <c r="B629" s="5" t="s">
        <v>1285</v>
      </c>
      <c r="C629" s="6" t="s">
        <v>1286</v>
      </c>
      <c r="D629" s="7" t="s">
        <v>12</v>
      </c>
      <c r="E629" s="8" t="n">
        <v>675</v>
      </c>
      <c r="F629" s="16"/>
      <c r="G629" s="16"/>
    </row>
    <row r="630" customFormat="false" ht="26.6" hidden="false" customHeight="true" outlineLevel="0" collapsed="false">
      <c r="A630" s="4" t="n">
        <v>629</v>
      </c>
      <c r="B630" s="5" t="s">
        <v>1287</v>
      </c>
      <c r="C630" s="6" t="s">
        <v>1288</v>
      </c>
      <c r="D630" s="7" t="s">
        <v>12</v>
      </c>
      <c r="E630" s="8" t="n">
        <v>48</v>
      </c>
      <c r="F630" s="16"/>
      <c r="G630" s="16"/>
    </row>
    <row r="631" customFormat="false" ht="26.6" hidden="false" customHeight="true" outlineLevel="0" collapsed="false">
      <c r="A631" s="4" t="n">
        <v>630</v>
      </c>
      <c r="B631" s="5" t="s">
        <v>1289</v>
      </c>
      <c r="C631" s="6" t="s">
        <v>1290</v>
      </c>
      <c r="D631" s="7" t="s">
        <v>12</v>
      </c>
      <c r="E631" s="8" t="n">
        <v>198</v>
      </c>
      <c r="F631" s="16"/>
      <c r="G631" s="16"/>
    </row>
    <row r="632" customFormat="false" ht="26.6" hidden="false" customHeight="true" outlineLevel="0" collapsed="false">
      <c r="A632" s="4" t="n">
        <v>631</v>
      </c>
      <c r="B632" s="5" t="s">
        <v>1291</v>
      </c>
      <c r="C632" s="6" t="s">
        <v>1292</v>
      </c>
      <c r="D632" s="7" t="s">
        <v>12</v>
      </c>
      <c r="E632" s="12" t="n">
        <v>9</v>
      </c>
      <c r="F632" s="16"/>
      <c r="G632" s="16"/>
    </row>
    <row r="633" customFormat="false" ht="26.6" hidden="false" customHeight="true" outlineLevel="0" collapsed="false">
      <c r="A633" s="4" t="n">
        <v>632</v>
      </c>
      <c r="B633" s="5" t="s">
        <v>1293</v>
      </c>
      <c r="C633" s="6" t="s">
        <v>1294</v>
      </c>
      <c r="D633" s="7" t="s">
        <v>12</v>
      </c>
      <c r="E633" s="8" t="n">
        <v>42</v>
      </c>
      <c r="F633" s="16"/>
      <c r="G633" s="16"/>
    </row>
    <row r="634" customFormat="false" ht="26.6" hidden="false" customHeight="true" outlineLevel="0" collapsed="false">
      <c r="A634" s="4" t="n">
        <v>633</v>
      </c>
      <c r="B634" s="5" t="s">
        <v>1295</v>
      </c>
      <c r="C634" s="6" t="s">
        <v>1296</v>
      </c>
      <c r="D634" s="7" t="s">
        <v>12</v>
      </c>
      <c r="E634" s="12" t="n">
        <v>42</v>
      </c>
      <c r="F634" s="16"/>
      <c r="G634" s="16"/>
    </row>
    <row r="635" customFormat="false" ht="26.6" hidden="false" customHeight="true" outlineLevel="0" collapsed="false">
      <c r="A635" s="4" t="n">
        <v>634</v>
      </c>
      <c r="B635" s="5" t="s">
        <v>1297</v>
      </c>
      <c r="C635" s="6" t="s">
        <v>1298</v>
      </c>
      <c r="D635" s="7" t="s">
        <v>12</v>
      </c>
      <c r="E635" s="8" t="n">
        <v>624</v>
      </c>
      <c r="F635" s="16"/>
      <c r="G635" s="16"/>
    </row>
    <row r="636" customFormat="false" ht="26.6" hidden="false" customHeight="true" outlineLevel="0" collapsed="false">
      <c r="A636" s="4" t="n">
        <v>635</v>
      </c>
      <c r="B636" s="5" t="s">
        <v>1299</v>
      </c>
      <c r="C636" s="6" t="s">
        <v>1300</v>
      </c>
      <c r="D636" s="7" t="s">
        <v>12</v>
      </c>
      <c r="E636" s="8" t="n">
        <v>5700</v>
      </c>
      <c r="F636" s="16"/>
      <c r="G636" s="16"/>
    </row>
    <row r="637" customFormat="false" ht="26.6" hidden="false" customHeight="true" outlineLevel="0" collapsed="false">
      <c r="A637" s="4" t="n">
        <v>636</v>
      </c>
      <c r="B637" s="5" t="s">
        <v>1301</v>
      </c>
      <c r="C637" s="6" t="s">
        <v>1302</v>
      </c>
      <c r="D637" s="7" t="s">
        <v>12</v>
      </c>
      <c r="E637" s="8" t="n">
        <v>1500</v>
      </c>
      <c r="F637" s="16"/>
      <c r="G637" s="16"/>
    </row>
    <row r="638" customFormat="false" ht="26.6" hidden="false" customHeight="true" outlineLevel="0" collapsed="false">
      <c r="A638" s="4" t="n">
        <v>637</v>
      </c>
      <c r="B638" s="5" t="s">
        <v>1303</v>
      </c>
      <c r="C638" s="6" t="s">
        <v>1304</v>
      </c>
      <c r="D638" s="7" t="s">
        <v>12</v>
      </c>
      <c r="E638" s="8" t="n">
        <v>390</v>
      </c>
      <c r="F638" s="16"/>
      <c r="G638" s="16"/>
    </row>
    <row r="639" customFormat="false" ht="26.6" hidden="false" customHeight="true" outlineLevel="0" collapsed="false">
      <c r="A639" s="4" t="n">
        <v>638</v>
      </c>
      <c r="B639" s="5" t="s">
        <v>1305</v>
      </c>
      <c r="C639" s="6" t="s">
        <v>1306</v>
      </c>
      <c r="D639" s="7" t="s">
        <v>12</v>
      </c>
      <c r="E639" s="8" t="n">
        <v>300</v>
      </c>
      <c r="F639" s="16"/>
      <c r="G639" s="16"/>
    </row>
    <row r="640" customFormat="false" ht="26.6" hidden="false" customHeight="true" outlineLevel="0" collapsed="false">
      <c r="A640" s="4" t="n">
        <v>639</v>
      </c>
      <c r="B640" s="5" t="s">
        <v>1307</v>
      </c>
      <c r="C640" s="6" t="s">
        <v>1308</v>
      </c>
      <c r="D640" s="7" t="s">
        <v>12</v>
      </c>
      <c r="E640" s="8" t="n">
        <v>750</v>
      </c>
      <c r="F640" s="16"/>
      <c r="G640" s="16"/>
    </row>
    <row r="641" customFormat="false" ht="26.6" hidden="false" customHeight="true" outlineLevel="0" collapsed="false">
      <c r="A641" s="4" t="n">
        <v>640</v>
      </c>
      <c r="B641" s="5" t="s">
        <v>1309</v>
      </c>
      <c r="C641" s="6" t="s">
        <v>1310</v>
      </c>
      <c r="D641" s="7" t="s">
        <v>12</v>
      </c>
      <c r="E641" s="8" t="n">
        <v>2400</v>
      </c>
      <c r="F641" s="16"/>
      <c r="G641" s="16"/>
    </row>
    <row r="642" customFormat="false" ht="26.6" hidden="false" customHeight="true" outlineLevel="0" collapsed="false">
      <c r="A642" s="4" t="n">
        <v>641</v>
      </c>
      <c r="B642" s="5" t="s">
        <v>1311</v>
      </c>
      <c r="C642" s="6" t="s">
        <v>1312</v>
      </c>
      <c r="D642" s="7" t="s">
        <v>12</v>
      </c>
      <c r="E642" s="8" t="n">
        <v>2550</v>
      </c>
      <c r="F642" s="16"/>
      <c r="G642" s="16"/>
    </row>
    <row r="643" customFormat="false" ht="26.6" hidden="false" customHeight="true" outlineLevel="0" collapsed="false">
      <c r="A643" s="4" t="n">
        <v>642</v>
      </c>
      <c r="B643" s="5" t="s">
        <v>1313</v>
      </c>
      <c r="C643" s="6" t="s">
        <v>1314</v>
      </c>
      <c r="D643" s="7" t="s">
        <v>12</v>
      </c>
      <c r="E643" s="8" t="n">
        <v>2880</v>
      </c>
      <c r="F643" s="16"/>
      <c r="G643" s="16"/>
    </row>
    <row r="644" customFormat="false" ht="28.5" hidden="false" customHeight="true" outlineLevel="0" collapsed="false">
      <c r="A644" s="4" t="n">
        <v>643</v>
      </c>
      <c r="B644" s="5" t="s">
        <v>1315</v>
      </c>
      <c r="C644" s="6" t="s">
        <v>1316</v>
      </c>
      <c r="D644" s="7" t="s">
        <v>12</v>
      </c>
      <c r="E644" s="4" t="n">
        <v>21</v>
      </c>
      <c r="F644" s="16"/>
      <c r="G644" s="16"/>
    </row>
    <row r="645" customFormat="false" ht="26.6" hidden="false" customHeight="true" outlineLevel="0" collapsed="false">
      <c r="A645" s="4" t="n">
        <v>644</v>
      </c>
      <c r="B645" s="5" t="s">
        <v>1317</v>
      </c>
      <c r="C645" s="6" t="s">
        <v>1318</v>
      </c>
      <c r="D645" s="7" t="s">
        <v>12</v>
      </c>
      <c r="E645" s="8" t="n">
        <v>9600</v>
      </c>
      <c r="F645" s="16"/>
      <c r="G645" s="16"/>
    </row>
    <row r="646" customFormat="false" ht="26.6" hidden="false" customHeight="true" outlineLevel="0" collapsed="false">
      <c r="A646" s="4" t="n">
        <v>645</v>
      </c>
      <c r="B646" s="5" t="s">
        <v>1319</v>
      </c>
      <c r="C646" s="6" t="s">
        <v>1320</v>
      </c>
      <c r="D646" s="7" t="s">
        <v>12</v>
      </c>
      <c r="E646" s="8" t="n">
        <v>10800</v>
      </c>
      <c r="F646" s="16"/>
      <c r="G646" s="16"/>
    </row>
    <row r="647" customFormat="false" ht="26.6" hidden="false" customHeight="true" outlineLevel="0" collapsed="false">
      <c r="A647" s="4" t="n">
        <v>646</v>
      </c>
      <c r="B647" s="5" t="s">
        <v>1321</v>
      </c>
      <c r="C647" s="6" t="s">
        <v>1322</v>
      </c>
      <c r="D647" s="7" t="s">
        <v>12</v>
      </c>
      <c r="E647" s="8" t="n">
        <v>2700</v>
      </c>
      <c r="F647" s="16"/>
      <c r="G647" s="16"/>
    </row>
    <row r="648" customFormat="false" ht="28.5" hidden="false" customHeight="true" outlineLevel="0" collapsed="false">
      <c r="A648" s="4" t="n">
        <v>647</v>
      </c>
      <c r="B648" s="5" t="s">
        <v>1323</v>
      </c>
      <c r="C648" s="6" t="s">
        <v>1324</v>
      </c>
      <c r="D648" s="7" t="s">
        <v>1325</v>
      </c>
      <c r="E648" s="4" t="n">
        <v>918</v>
      </c>
      <c r="F648" s="16"/>
      <c r="G648" s="16"/>
    </row>
    <row r="649" customFormat="false" ht="28.5" hidden="false" customHeight="true" outlineLevel="0" collapsed="false">
      <c r="A649" s="4" t="n">
        <v>648</v>
      </c>
      <c r="B649" s="5" t="s">
        <v>1326</v>
      </c>
      <c r="C649" s="6" t="s">
        <v>1327</v>
      </c>
      <c r="D649" s="7" t="s">
        <v>1237</v>
      </c>
      <c r="E649" s="8" t="n">
        <v>45</v>
      </c>
      <c r="F649" s="16"/>
      <c r="G649" s="16"/>
    </row>
    <row r="650" customFormat="false" ht="26.6" hidden="false" customHeight="true" outlineLevel="0" collapsed="false">
      <c r="A650" s="4" t="n">
        <v>649</v>
      </c>
      <c r="B650" s="5" t="s">
        <v>1328</v>
      </c>
      <c r="C650" s="6" t="s">
        <v>1329</v>
      </c>
      <c r="D650" s="7" t="s">
        <v>12</v>
      </c>
      <c r="E650" s="4" t="n">
        <v>7680</v>
      </c>
      <c r="F650" s="16"/>
      <c r="G650" s="16"/>
    </row>
    <row r="651" customFormat="false" ht="26.6" hidden="false" customHeight="true" outlineLevel="0" collapsed="false">
      <c r="A651" s="4" t="n">
        <v>650</v>
      </c>
      <c r="B651" s="5" t="s">
        <v>1330</v>
      </c>
      <c r="C651" s="6" t="s">
        <v>1331</v>
      </c>
      <c r="D651" s="7" t="s">
        <v>12</v>
      </c>
      <c r="E651" s="4" t="n">
        <v>1500</v>
      </c>
      <c r="F651" s="16"/>
      <c r="G651" s="16"/>
    </row>
    <row r="652" customFormat="false" ht="26.6" hidden="false" customHeight="true" outlineLevel="0" collapsed="false">
      <c r="A652" s="4" t="n">
        <v>651</v>
      </c>
      <c r="B652" s="5" t="s">
        <v>1332</v>
      </c>
      <c r="C652" s="6" t="s">
        <v>1333</v>
      </c>
      <c r="D652" s="7" t="s">
        <v>37</v>
      </c>
      <c r="E652" s="4" t="n">
        <v>60</v>
      </c>
      <c r="F652" s="16"/>
      <c r="G652" s="16"/>
    </row>
    <row r="653" customFormat="false" ht="26.6" hidden="false" customHeight="true" outlineLevel="0" collapsed="false">
      <c r="A653" s="4" t="n">
        <v>652</v>
      </c>
      <c r="B653" s="5" t="s">
        <v>1334</v>
      </c>
      <c r="C653" s="6" t="s">
        <v>1335</v>
      </c>
      <c r="D653" s="7" t="s">
        <v>718</v>
      </c>
      <c r="E653" s="4" t="n">
        <v>81</v>
      </c>
      <c r="F653" s="16"/>
      <c r="G653" s="16"/>
    </row>
    <row r="654" customFormat="false" ht="26.6" hidden="false" customHeight="true" outlineLevel="0" collapsed="false">
      <c r="A654" s="4" t="n">
        <v>653</v>
      </c>
      <c r="B654" s="5" t="s">
        <v>1336</v>
      </c>
      <c r="C654" s="6" t="s">
        <v>1337</v>
      </c>
      <c r="D654" s="7" t="s">
        <v>996</v>
      </c>
      <c r="E654" s="4" t="n">
        <v>30</v>
      </c>
      <c r="F654" s="16"/>
      <c r="G654" s="16"/>
    </row>
    <row r="655" customFormat="false" ht="28.5" hidden="false" customHeight="true" outlineLevel="0" collapsed="false">
      <c r="A655" s="4" t="n">
        <v>654</v>
      </c>
      <c r="B655" s="5" t="s">
        <v>1338</v>
      </c>
      <c r="C655" s="6" t="s">
        <v>1339</v>
      </c>
      <c r="D655" s="7" t="s">
        <v>12</v>
      </c>
      <c r="E655" s="4" t="n">
        <v>120</v>
      </c>
      <c r="F655" s="16"/>
      <c r="G655" s="16"/>
    </row>
    <row r="656" customFormat="false" ht="26.6" hidden="false" customHeight="true" outlineLevel="0" collapsed="false">
      <c r="A656" s="4" t="n">
        <v>655</v>
      </c>
      <c r="B656" s="5" t="s">
        <v>1340</v>
      </c>
      <c r="C656" s="6" t="s">
        <v>1341</v>
      </c>
      <c r="D656" s="7" t="s">
        <v>12</v>
      </c>
      <c r="E656" s="4" t="n">
        <v>150</v>
      </c>
      <c r="F656" s="16"/>
      <c r="G656" s="16"/>
    </row>
    <row r="657" customFormat="false" ht="26.6" hidden="false" customHeight="true" outlineLevel="0" collapsed="false">
      <c r="A657" s="4" t="n">
        <v>656</v>
      </c>
      <c r="B657" s="5" t="s">
        <v>1342</v>
      </c>
      <c r="C657" s="6" t="s">
        <v>1343</v>
      </c>
      <c r="D657" s="7" t="s">
        <v>1344</v>
      </c>
      <c r="E657" s="4" t="n">
        <v>51</v>
      </c>
      <c r="F657" s="16"/>
      <c r="G657" s="16"/>
    </row>
    <row r="658" customFormat="false" ht="26.6" hidden="false" customHeight="true" outlineLevel="0" collapsed="false">
      <c r="A658" s="4" t="n">
        <v>657</v>
      </c>
      <c r="B658" s="5" t="s">
        <v>1345</v>
      </c>
      <c r="C658" s="6" t="s">
        <v>1346</v>
      </c>
      <c r="D658" s="7" t="s">
        <v>1344</v>
      </c>
      <c r="E658" s="4" t="n">
        <v>45</v>
      </c>
      <c r="F658" s="16"/>
      <c r="G658" s="16"/>
    </row>
    <row r="659" customFormat="false" ht="28.5" hidden="false" customHeight="true" outlineLevel="0" collapsed="false">
      <c r="A659" s="4" t="n">
        <v>658</v>
      </c>
      <c r="B659" s="5" t="s">
        <v>1347</v>
      </c>
      <c r="C659" s="6" t="s">
        <v>1348</v>
      </c>
      <c r="D659" s="7" t="s">
        <v>12</v>
      </c>
      <c r="E659" s="4" t="n">
        <v>42</v>
      </c>
      <c r="F659" s="16"/>
      <c r="G659" s="16"/>
    </row>
    <row r="660" customFormat="false" ht="28.5" hidden="false" customHeight="true" outlineLevel="0" collapsed="false">
      <c r="A660" s="4" t="n">
        <v>659</v>
      </c>
      <c r="B660" s="5" t="s">
        <v>1349</v>
      </c>
      <c r="C660" s="6" t="s">
        <v>1350</v>
      </c>
      <c r="D660" s="7" t="s">
        <v>1351</v>
      </c>
      <c r="E660" s="4" t="n">
        <v>3</v>
      </c>
      <c r="F660" s="16"/>
      <c r="G660" s="16"/>
    </row>
    <row r="661" customFormat="false" ht="28.5" hidden="false" customHeight="true" outlineLevel="0" collapsed="false">
      <c r="A661" s="4" t="n">
        <v>660</v>
      </c>
      <c r="B661" s="5" t="s">
        <v>1352</v>
      </c>
      <c r="C661" s="6" t="s">
        <v>1353</v>
      </c>
      <c r="D661" s="7" t="s">
        <v>1351</v>
      </c>
      <c r="E661" s="4" t="n">
        <v>3</v>
      </c>
      <c r="F661" s="16"/>
      <c r="G661" s="16"/>
    </row>
    <row r="662" customFormat="false" ht="28.5" hidden="false" customHeight="true" outlineLevel="0" collapsed="false">
      <c r="A662" s="4" t="n">
        <v>661</v>
      </c>
      <c r="B662" s="5" t="s">
        <v>1354</v>
      </c>
      <c r="C662" s="6" t="s">
        <v>1355</v>
      </c>
      <c r="D662" s="7" t="s">
        <v>1351</v>
      </c>
      <c r="E662" s="4" t="n">
        <v>3</v>
      </c>
      <c r="F662" s="16"/>
      <c r="G662" s="16"/>
    </row>
    <row r="663" customFormat="false" ht="26.6" hidden="false" customHeight="true" outlineLevel="0" collapsed="false">
      <c r="A663" s="4" t="n">
        <v>662</v>
      </c>
      <c r="B663" s="5" t="s">
        <v>1356</v>
      </c>
      <c r="C663" s="6" t="s">
        <v>1357</v>
      </c>
      <c r="D663" s="7" t="s">
        <v>1358</v>
      </c>
      <c r="E663" s="4" t="n">
        <v>6</v>
      </c>
      <c r="F663" s="16"/>
      <c r="G663" s="16"/>
    </row>
    <row r="664" customFormat="false" ht="28.5" hidden="false" customHeight="true" outlineLevel="0" collapsed="false">
      <c r="A664" s="4" t="n">
        <v>663</v>
      </c>
      <c r="B664" s="5" t="s">
        <v>1359</v>
      </c>
      <c r="C664" s="6" t="s">
        <v>1360</v>
      </c>
      <c r="D664" s="7" t="s">
        <v>718</v>
      </c>
      <c r="E664" s="4" t="n">
        <v>105</v>
      </c>
      <c r="F664" s="16"/>
      <c r="G664" s="16"/>
    </row>
    <row r="665" customFormat="false" ht="28.5" hidden="false" customHeight="true" outlineLevel="0" collapsed="false">
      <c r="A665" s="4" t="n">
        <v>664</v>
      </c>
      <c r="B665" s="5" t="s">
        <v>1361</v>
      </c>
      <c r="C665" s="6" t="s">
        <v>1362</v>
      </c>
      <c r="D665" s="7" t="s">
        <v>718</v>
      </c>
      <c r="E665" s="4" t="n">
        <v>750</v>
      </c>
      <c r="F665" s="16"/>
      <c r="G665" s="16"/>
    </row>
    <row r="666" customFormat="false" ht="28.5" hidden="false" customHeight="true" outlineLevel="0" collapsed="false">
      <c r="A666" s="4" t="n">
        <v>665</v>
      </c>
      <c r="B666" s="5" t="s">
        <v>1363</v>
      </c>
      <c r="C666" s="6" t="s">
        <v>1364</v>
      </c>
      <c r="D666" s="7" t="s">
        <v>817</v>
      </c>
      <c r="E666" s="4" t="n">
        <v>144</v>
      </c>
      <c r="F666" s="16"/>
      <c r="G666" s="16"/>
    </row>
    <row r="667" customFormat="false" ht="26.6" hidden="false" customHeight="true" outlineLevel="0" collapsed="false">
      <c r="A667" s="4" t="n">
        <v>666</v>
      </c>
      <c r="B667" s="5" t="s">
        <v>1365</v>
      </c>
      <c r="C667" s="6" t="s">
        <v>1366</v>
      </c>
      <c r="D667" s="7" t="s">
        <v>718</v>
      </c>
      <c r="E667" s="4" t="n">
        <v>174</v>
      </c>
      <c r="F667" s="3"/>
      <c r="G667" s="16"/>
    </row>
    <row r="668" customFormat="false" ht="28.5" hidden="false" customHeight="true" outlineLevel="0" collapsed="false">
      <c r="A668" s="4" t="n">
        <v>667</v>
      </c>
      <c r="B668" s="5" t="s">
        <v>1367</v>
      </c>
      <c r="C668" s="6" t="s">
        <v>1368</v>
      </c>
      <c r="D668" s="7" t="s">
        <v>718</v>
      </c>
      <c r="E668" s="4" t="n">
        <v>105</v>
      </c>
      <c r="F668" s="17" t="s">
        <v>1369</v>
      </c>
      <c r="G668" s="22"/>
    </row>
    <row r="669" customFormat="false" ht="42.75" hidden="false" customHeight="true" outlineLevel="0" collapsed="false">
      <c r="A669" s="4" t="n">
        <v>668</v>
      </c>
      <c r="B669" s="5" t="s">
        <v>1370</v>
      </c>
      <c r="C669" s="6" t="s">
        <v>1371</v>
      </c>
      <c r="D669" s="7" t="s">
        <v>12</v>
      </c>
      <c r="E669" s="4" t="n">
        <v>660</v>
      </c>
      <c r="F669" s="15"/>
      <c r="G669" s="16"/>
    </row>
    <row r="670" customFormat="false" ht="28.5" hidden="false" customHeight="true" outlineLevel="0" collapsed="false">
      <c r="A670" s="4" t="n">
        <v>669</v>
      </c>
      <c r="B670" s="5" t="s">
        <v>1372</v>
      </c>
      <c r="C670" s="6" t="s">
        <v>1373</v>
      </c>
      <c r="D670" s="7" t="s">
        <v>996</v>
      </c>
      <c r="E670" s="4" t="n">
        <v>12</v>
      </c>
      <c r="F670" s="16"/>
      <c r="G670" s="16"/>
    </row>
    <row r="671" customFormat="false" ht="26.6" hidden="false" customHeight="true" outlineLevel="0" collapsed="false">
      <c r="A671" s="4" t="n">
        <v>670</v>
      </c>
      <c r="B671" s="5" t="s">
        <v>1374</v>
      </c>
      <c r="C671" s="6" t="s">
        <v>1375</v>
      </c>
      <c r="D671" s="7" t="s">
        <v>996</v>
      </c>
      <c r="E671" s="4" t="n">
        <v>9</v>
      </c>
      <c r="F671" s="16"/>
      <c r="G671" s="16"/>
    </row>
    <row r="672" customFormat="false" ht="26.6" hidden="false" customHeight="true" outlineLevel="0" collapsed="false">
      <c r="A672" s="4" t="n">
        <v>671</v>
      </c>
      <c r="B672" s="5" t="s">
        <v>1376</v>
      </c>
      <c r="C672" s="6" t="s">
        <v>1377</v>
      </c>
      <c r="D672" s="7" t="s">
        <v>37</v>
      </c>
      <c r="E672" s="4" t="n">
        <v>6</v>
      </c>
      <c r="F672" s="16"/>
      <c r="G672" s="16"/>
    </row>
    <row r="673" customFormat="false" ht="26.6" hidden="false" customHeight="true" outlineLevel="0" collapsed="false">
      <c r="A673" s="4" t="n">
        <v>672</v>
      </c>
      <c r="B673" s="5" t="s">
        <v>1378</v>
      </c>
      <c r="C673" s="6" t="s">
        <v>1379</v>
      </c>
      <c r="D673" s="7" t="s">
        <v>37</v>
      </c>
      <c r="E673" s="4" t="n">
        <v>165</v>
      </c>
      <c r="F673" s="16"/>
      <c r="G673" s="16"/>
    </row>
    <row r="674" customFormat="false" ht="26.6" hidden="false" customHeight="true" outlineLevel="0" collapsed="false">
      <c r="A674" s="4" t="n">
        <v>673</v>
      </c>
      <c r="B674" s="5" t="s">
        <v>1380</v>
      </c>
      <c r="C674" s="6" t="s">
        <v>1381</v>
      </c>
      <c r="D674" s="7" t="s">
        <v>996</v>
      </c>
      <c r="E674" s="4" t="n">
        <v>135</v>
      </c>
      <c r="F674" s="16"/>
      <c r="G674" s="16"/>
    </row>
    <row r="675" customFormat="false" ht="26.6" hidden="false" customHeight="true" outlineLevel="0" collapsed="false">
      <c r="A675" s="4" t="n">
        <v>674</v>
      </c>
      <c r="B675" s="5" t="s">
        <v>1382</v>
      </c>
      <c r="C675" s="6" t="s">
        <v>1383</v>
      </c>
      <c r="D675" s="7" t="s">
        <v>12</v>
      </c>
      <c r="E675" s="8" t="n">
        <v>1950</v>
      </c>
      <c r="F675" s="16"/>
      <c r="G675" s="16"/>
    </row>
    <row r="676" customFormat="false" ht="26.6" hidden="false" customHeight="true" outlineLevel="0" collapsed="false">
      <c r="A676" s="4" t="n">
        <v>675</v>
      </c>
      <c r="B676" s="5" t="s">
        <v>1384</v>
      </c>
      <c r="C676" s="6" t="s">
        <v>1385</v>
      </c>
      <c r="D676" s="7" t="s">
        <v>1165</v>
      </c>
      <c r="E676" s="8" t="n">
        <v>7.5</v>
      </c>
      <c r="F676" s="16"/>
      <c r="G676" s="16"/>
    </row>
    <row r="677" customFormat="false" ht="26.6" hidden="false" customHeight="true" outlineLevel="0" collapsed="false">
      <c r="A677" s="4" t="n">
        <v>676</v>
      </c>
      <c r="B677" s="5" t="s">
        <v>1386</v>
      </c>
      <c r="C677" s="6" t="s">
        <v>1387</v>
      </c>
      <c r="D677" s="7" t="s">
        <v>1388</v>
      </c>
      <c r="E677" s="12" t="n">
        <v>63</v>
      </c>
      <c r="F677" s="16"/>
      <c r="G677" s="16"/>
    </row>
    <row r="678" customFormat="false" ht="26.6" hidden="false" customHeight="true" outlineLevel="0" collapsed="false">
      <c r="A678" s="4" t="n">
        <v>677</v>
      </c>
      <c r="B678" s="5" t="s">
        <v>1389</v>
      </c>
      <c r="C678" s="6" t="s">
        <v>1390</v>
      </c>
      <c r="D678" s="7" t="s">
        <v>1391</v>
      </c>
      <c r="E678" s="8" t="n">
        <v>63</v>
      </c>
      <c r="F678" s="16"/>
      <c r="G678" s="16"/>
    </row>
    <row r="679" customFormat="false" ht="28.5" hidden="false" customHeight="true" outlineLevel="0" collapsed="false">
      <c r="A679" s="4" t="n">
        <v>678</v>
      </c>
      <c r="B679" s="5" t="s">
        <v>1392</v>
      </c>
      <c r="C679" s="6" t="s">
        <v>1393</v>
      </c>
      <c r="D679" s="7" t="s">
        <v>12</v>
      </c>
      <c r="E679" s="12" t="n">
        <v>33</v>
      </c>
      <c r="F679" s="16"/>
      <c r="G679" s="16"/>
    </row>
    <row r="680" customFormat="false" ht="26.6" hidden="false" customHeight="true" outlineLevel="0" collapsed="false">
      <c r="A680" s="4" t="n">
        <v>679</v>
      </c>
      <c r="B680" s="5" t="s">
        <v>1394</v>
      </c>
      <c r="C680" s="6" t="s">
        <v>1395</v>
      </c>
      <c r="D680" s="7" t="s">
        <v>1391</v>
      </c>
      <c r="E680" s="12" t="n">
        <v>30</v>
      </c>
      <c r="F680" s="16"/>
      <c r="G680" s="16"/>
    </row>
    <row r="681" customFormat="false" ht="26.6" hidden="false" customHeight="true" outlineLevel="0" collapsed="false">
      <c r="A681" s="4" t="n">
        <v>680</v>
      </c>
      <c r="B681" s="5" t="s">
        <v>1396</v>
      </c>
      <c r="C681" s="6" t="s">
        <v>1397</v>
      </c>
      <c r="D681" s="7" t="s">
        <v>1398</v>
      </c>
      <c r="E681" s="12" t="n">
        <v>315</v>
      </c>
      <c r="F681" s="16"/>
      <c r="G681" s="16"/>
    </row>
    <row r="682" customFormat="false" ht="26.6" hidden="false" customHeight="true" outlineLevel="0" collapsed="false">
      <c r="A682" s="4" t="n">
        <v>681</v>
      </c>
      <c r="B682" s="5" t="s">
        <v>1399</v>
      </c>
      <c r="C682" s="6" t="s">
        <v>1400</v>
      </c>
      <c r="D682" s="7" t="s">
        <v>1358</v>
      </c>
      <c r="E682" s="8" t="n">
        <v>51</v>
      </c>
      <c r="F682" s="16"/>
      <c r="G682" s="16"/>
    </row>
    <row r="683" customFormat="false" ht="42.75" hidden="false" customHeight="true" outlineLevel="0" collapsed="false">
      <c r="A683" s="4" t="n">
        <v>682</v>
      </c>
      <c r="B683" s="5" t="s">
        <v>1401</v>
      </c>
      <c r="C683" s="6" t="s">
        <v>1402</v>
      </c>
      <c r="D683" s="7" t="s">
        <v>1358</v>
      </c>
      <c r="E683" s="4" t="n">
        <v>15</v>
      </c>
      <c r="F683" s="16"/>
      <c r="G683" s="16"/>
    </row>
    <row r="684" customFormat="false" ht="26.6" hidden="false" customHeight="true" outlineLevel="0" collapsed="false">
      <c r="A684" s="4" t="n">
        <v>683</v>
      </c>
      <c r="B684" s="5" t="s">
        <v>1403</v>
      </c>
      <c r="C684" s="6" t="s">
        <v>1404</v>
      </c>
      <c r="D684" s="7" t="s">
        <v>12</v>
      </c>
      <c r="E684" s="8" t="n">
        <v>411</v>
      </c>
      <c r="F684" s="16"/>
      <c r="G684" s="16"/>
    </row>
    <row r="685" customFormat="false" ht="26.6" hidden="false" customHeight="true" outlineLevel="0" collapsed="false">
      <c r="A685" s="4" t="n">
        <v>684</v>
      </c>
      <c r="B685" s="5" t="s">
        <v>1405</v>
      </c>
      <c r="C685" s="6" t="s">
        <v>1406</v>
      </c>
      <c r="D685" s="7" t="s">
        <v>1237</v>
      </c>
      <c r="E685" s="8" t="n">
        <v>603</v>
      </c>
      <c r="F685" s="16"/>
      <c r="G685" s="16"/>
    </row>
    <row r="686" customFormat="false" ht="28.5" hidden="false" customHeight="true" outlineLevel="0" collapsed="false">
      <c r="A686" s="4" t="n">
        <v>685</v>
      </c>
      <c r="B686" s="5" t="s">
        <v>1407</v>
      </c>
      <c r="C686" s="6" t="s">
        <v>1408</v>
      </c>
      <c r="D686" s="7" t="s">
        <v>1409</v>
      </c>
      <c r="E686" s="4" t="n">
        <v>376.5</v>
      </c>
      <c r="F686" s="16"/>
      <c r="G686" s="16"/>
    </row>
    <row r="687" customFormat="false" ht="28.5" hidden="false" customHeight="true" outlineLevel="0" collapsed="false">
      <c r="A687" s="4" t="n">
        <v>686</v>
      </c>
      <c r="B687" s="5" t="s">
        <v>1410</v>
      </c>
      <c r="C687" s="6" t="s">
        <v>1411</v>
      </c>
      <c r="D687" s="7" t="s">
        <v>1409</v>
      </c>
      <c r="E687" s="12" t="n">
        <v>300</v>
      </c>
      <c r="F687" s="16"/>
      <c r="G687" s="16"/>
    </row>
    <row r="688" customFormat="false" ht="26.6" hidden="false" customHeight="true" outlineLevel="0" collapsed="false">
      <c r="A688" s="4" t="n">
        <v>687</v>
      </c>
      <c r="B688" s="5" t="s">
        <v>1412</v>
      </c>
      <c r="C688" s="6" t="s">
        <v>1413</v>
      </c>
      <c r="D688" s="7" t="s">
        <v>1414</v>
      </c>
      <c r="E688" s="8" t="n">
        <v>369</v>
      </c>
      <c r="F688" s="16"/>
      <c r="G688" s="16"/>
    </row>
    <row r="689" customFormat="false" ht="26.6" hidden="false" customHeight="true" outlineLevel="0" collapsed="false">
      <c r="A689" s="4" t="n">
        <v>688</v>
      </c>
      <c r="B689" s="5" t="s">
        <v>1415</v>
      </c>
      <c r="C689" s="6" t="s">
        <v>1416</v>
      </c>
      <c r="D689" s="7" t="s">
        <v>1414</v>
      </c>
      <c r="E689" s="8" t="n">
        <v>309</v>
      </c>
      <c r="F689" s="16"/>
      <c r="G689" s="16"/>
    </row>
    <row r="690" customFormat="false" ht="26.6" hidden="false" customHeight="true" outlineLevel="0" collapsed="false">
      <c r="A690" s="4" t="n">
        <v>689</v>
      </c>
      <c r="B690" s="5" t="s">
        <v>1417</v>
      </c>
      <c r="C690" s="6" t="s">
        <v>1418</v>
      </c>
      <c r="D690" s="7" t="s">
        <v>1414</v>
      </c>
      <c r="E690" s="8" t="n">
        <v>129</v>
      </c>
      <c r="F690" s="16"/>
      <c r="G690" s="16"/>
    </row>
    <row r="691" customFormat="false" ht="26.6" hidden="false" customHeight="true" outlineLevel="0" collapsed="false">
      <c r="A691" s="4" t="n">
        <v>690</v>
      </c>
      <c r="B691" s="5" t="s">
        <v>1419</v>
      </c>
      <c r="C691" s="6" t="s">
        <v>1420</v>
      </c>
      <c r="D691" s="7" t="s">
        <v>718</v>
      </c>
      <c r="E691" s="8" t="n">
        <v>12</v>
      </c>
      <c r="F691" s="16"/>
      <c r="G691" s="16"/>
    </row>
    <row r="692" customFormat="false" ht="26.6" hidden="false" customHeight="true" outlineLevel="0" collapsed="false">
      <c r="A692" s="4" t="n">
        <v>691</v>
      </c>
      <c r="B692" s="5" t="s">
        <v>1421</v>
      </c>
      <c r="C692" s="6" t="s">
        <v>1422</v>
      </c>
      <c r="D692" s="7" t="s">
        <v>934</v>
      </c>
      <c r="E692" s="8" t="n">
        <v>15</v>
      </c>
      <c r="F692" s="16"/>
      <c r="G692" s="16"/>
    </row>
    <row r="693" customFormat="false" ht="28.5" hidden="false" customHeight="true" outlineLevel="0" collapsed="false">
      <c r="A693" s="4" t="n">
        <v>692</v>
      </c>
      <c r="B693" s="5" t="s">
        <v>1423</v>
      </c>
      <c r="C693" s="6" t="s">
        <v>1424</v>
      </c>
      <c r="D693" s="7" t="s">
        <v>934</v>
      </c>
      <c r="E693" s="8" t="n">
        <v>12</v>
      </c>
      <c r="F693" s="16"/>
      <c r="G693" s="16"/>
    </row>
    <row r="694" customFormat="false" ht="26.6" hidden="false" customHeight="true" outlineLevel="0" collapsed="false">
      <c r="A694" s="4" t="n">
        <v>693</v>
      </c>
      <c r="B694" s="5" t="s">
        <v>1425</v>
      </c>
      <c r="C694" s="6" t="s">
        <v>1426</v>
      </c>
      <c r="D694" s="7" t="s">
        <v>934</v>
      </c>
      <c r="E694" s="12" t="n">
        <v>48</v>
      </c>
      <c r="F694" s="16"/>
      <c r="G694" s="16"/>
    </row>
    <row r="695" customFormat="false" ht="26.6" hidden="false" customHeight="true" outlineLevel="0" collapsed="false">
      <c r="A695" s="4" t="n">
        <v>694</v>
      </c>
      <c r="B695" s="5" t="s">
        <v>1427</v>
      </c>
      <c r="C695" s="6" t="s">
        <v>1428</v>
      </c>
      <c r="D695" s="7" t="s">
        <v>934</v>
      </c>
      <c r="E695" s="12" t="n">
        <v>45</v>
      </c>
      <c r="F695" s="16"/>
      <c r="G695" s="16"/>
    </row>
    <row r="696" customFormat="false" ht="26.6" hidden="false" customHeight="true" outlineLevel="0" collapsed="false">
      <c r="A696" s="4" t="n">
        <v>695</v>
      </c>
      <c r="B696" s="5" t="s">
        <v>1429</v>
      </c>
      <c r="C696" s="6" t="s">
        <v>1430</v>
      </c>
      <c r="D696" s="7" t="s">
        <v>934</v>
      </c>
      <c r="E696" s="12" t="n">
        <v>12</v>
      </c>
      <c r="F696" s="16"/>
      <c r="G696" s="16"/>
    </row>
    <row r="697" customFormat="false" ht="26.6" hidden="false" customHeight="true" outlineLevel="0" collapsed="false">
      <c r="A697" s="4" t="n">
        <v>696</v>
      </c>
      <c r="B697" s="5" t="s">
        <v>1431</v>
      </c>
      <c r="C697" s="6" t="s">
        <v>1432</v>
      </c>
      <c r="D697" s="7" t="s">
        <v>934</v>
      </c>
      <c r="E697" s="12" t="n">
        <v>18</v>
      </c>
      <c r="F697" s="16"/>
      <c r="G697" s="16"/>
    </row>
    <row r="698" customFormat="false" ht="26.6" hidden="false" customHeight="true" outlineLevel="0" collapsed="false">
      <c r="A698" s="4" t="n">
        <v>697</v>
      </c>
      <c r="B698" s="5" t="s">
        <v>1433</v>
      </c>
      <c r="C698" s="6" t="s">
        <v>1434</v>
      </c>
      <c r="D698" s="7" t="s">
        <v>934</v>
      </c>
      <c r="E698" s="12" t="n">
        <v>15</v>
      </c>
      <c r="F698" s="16"/>
      <c r="G698" s="16"/>
    </row>
    <row r="699" customFormat="false" ht="26.6" hidden="false" customHeight="true" outlineLevel="0" collapsed="false">
      <c r="A699" s="4" t="n">
        <v>698</v>
      </c>
      <c r="B699" s="5" t="s">
        <v>1435</v>
      </c>
      <c r="C699" s="6" t="s">
        <v>1436</v>
      </c>
      <c r="D699" s="7" t="s">
        <v>934</v>
      </c>
      <c r="E699" s="12" t="n">
        <v>45</v>
      </c>
      <c r="F699" s="16"/>
      <c r="G699" s="16"/>
    </row>
    <row r="700" customFormat="false" ht="26.6" hidden="false" customHeight="true" outlineLevel="0" collapsed="false">
      <c r="A700" s="4" t="n">
        <v>699</v>
      </c>
      <c r="B700" s="5" t="s">
        <v>1437</v>
      </c>
      <c r="C700" s="6" t="s">
        <v>1438</v>
      </c>
      <c r="D700" s="7" t="s">
        <v>934</v>
      </c>
      <c r="E700" s="8" t="n">
        <v>15</v>
      </c>
      <c r="F700" s="16"/>
      <c r="G700" s="16"/>
    </row>
    <row r="701" customFormat="false" ht="26.6" hidden="false" customHeight="true" outlineLevel="0" collapsed="false">
      <c r="A701" s="4" t="n">
        <v>700</v>
      </c>
      <c r="B701" s="5" t="s">
        <v>1439</v>
      </c>
      <c r="C701" s="6" t="s">
        <v>1440</v>
      </c>
      <c r="D701" s="7" t="s">
        <v>934</v>
      </c>
      <c r="E701" s="8" t="n">
        <v>15</v>
      </c>
      <c r="F701" s="16"/>
      <c r="G701" s="16"/>
    </row>
    <row r="702" customFormat="false" ht="26.6" hidden="false" customHeight="true" outlineLevel="0" collapsed="false">
      <c r="A702" s="4" t="n">
        <v>701</v>
      </c>
      <c r="B702" s="5" t="s">
        <v>1441</v>
      </c>
      <c r="C702" s="6" t="s">
        <v>1442</v>
      </c>
      <c r="D702" s="7" t="s">
        <v>934</v>
      </c>
      <c r="E702" s="12" t="n">
        <v>18</v>
      </c>
      <c r="F702" s="16"/>
      <c r="G702" s="16"/>
    </row>
    <row r="703" customFormat="false" ht="26.6" hidden="false" customHeight="true" outlineLevel="0" collapsed="false">
      <c r="A703" s="4" t="n">
        <v>702</v>
      </c>
      <c r="B703" s="5" t="s">
        <v>1443</v>
      </c>
      <c r="C703" s="6" t="s">
        <v>1444</v>
      </c>
      <c r="D703" s="7" t="s">
        <v>934</v>
      </c>
      <c r="E703" s="8" t="n">
        <v>24</v>
      </c>
      <c r="F703" s="16"/>
      <c r="G703" s="16"/>
    </row>
    <row r="704" customFormat="false" ht="26.6" hidden="false" customHeight="true" outlineLevel="0" collapsed="false">
      <c r="A704" s="4" t="n">
        <v>703</v>
      </c>
      <c r="B704" s="5" t="s">
        <v>1445</v>
      </c>
      <c r="C704" s="6" t="s">
        <v>1446</v>
      </c>
      <c r="D704" s="7" t="s">
        <v>934</v>
      </c>
      <c r="E704" s="12" t="n">
        <v>843</v>
      </c>
      <c r="F704" s="16"/>
      <c r="G704" s="16"/>
    </row>
    <row r="705" customFormat="false" ht="26.6" hidden="false" customHeight="true" outlineLevel="0" collapsed="false">
      <c r="A705" s="4" t="n">
        <v>704</v>
      </c>
      <c r="B705" s="5" t="s">
        <v>1447</v>
      </c>
      <c r="C705" s="6" t="s">
        <v>1448</v>
      </c>
      <c r="D705" s="7" t="s">
        <v>934</v>
      </c>
      <c r="E705" s="12" t="n">
        <v>30</v>
      </c>
      <c r="F705" s="16"/>
      <c r="G705" s="16"/>
    </row>
    <row r="706" customFormat="false" ht="26.6" hidden="false" customHeight="true" outlineLevel="0" collapsed="false">
      <c r="A706" s="4" t="n">
        <v>705</v>
      </c>
      <c r="B706" s="5" t="s">
        <v>1449</v>
      </c>
      <c r="C706" s="6" t="s">
        <v>1450</v>
      </c>
      <c r="D706" s="7" t="s">
        <v>934</v>
      </c>
      <c r="E706" s="12" t="n">
        <v>72</v>
      </c>
      <c r="F706" s="16"/>
      <c r="G706" s="16"/>
    </row>
    <row r="707" customFormat="false" ht="26.6" hidden="false" customHeight="true" outlineLevel="0" collapsed="false">
      <c r="A707" s="4" t="n">
        <v>706</v>
      </c>
      <c r="B707" s="5" t="s">
        <v>1451</v>
      </c>
      <c r="C707" s="6" t="s">
        <v>1452</v>
      </c>
      <c r="D707" s="7" t="s">
        <v>934</v>
      </c>
      <c r="E707" s="12" t="n">
        <v>27</v>
      </c>
      <c r="F707" s="16"/>
      <c r="G707" s="16"/>
    </row>
    <row r="708" customFormat="false" ht="26.6" hidden="false" customHeight="true" outlineLevel="0" collapsed="false">
      <c r="A708" s="4" t="n">
        <v>707</v>
      </c>
      <c r="B708" s="5" t="s">
        <v>1453</v>
      </c>
      <c r="C708" s="6" t="s">
        <v>1454</v>
      </c>
      <c r="D708" s="7" t="s">
        <v>934</v>
      </c>
      <c r="E708" s="12" t="n">
        <v>27</v>
      </c>
      <c r="F708" s="16"/>
      <c r="G708" s="16"/>
    </row>
    <row r="709" customFormat="false" ht="26.6" hidden="false" customHeight="true" outlineLevel="0" collapsed="false">
      <c r="A709" s="4" t="n">
        <v>708</v>
      </c>
      <c r="B709" s="5" t="s">
        <v>1455</v>
      </c>
      <c r="C709" s="6" t="s">
        <v>1456</v>
      </c>
      <c r="D709" s="7" t="s">
        <v>934</v>
      </c>
      <c r="E709" s="12" t="n">
        <v>27</v>
      </c>
      <c r="F709" s="16"/>
      <c r="G709" s="16"/>
    </row>
    <row r="710" customFormat="false" ht="26.6" hidden="false" customHeight="true" outlineLevel="0" collapsed="false">
      <c r="A710" s="4" t="n">
        <v>709</v>
      </c>
      <c r="B710" s="5" t="s">
        <v>1457</v>
      </c>
      <c r="C710" s="6" t="s">
        <v>1458</v>
      </c>
      <c r="D710" s="7" t="s">
        <v>934</v>
      </c>
      <c r="E710" s="12" t="n">
        <v>21</v>
      </c>
      <c r="F710" s="16"/>
      <c r="G710" s="16"/>
    </row>
    <row r="711" customFormat="false" ht="26.6" hidden="false" customHeight="true" outlineLevel="0" collapsed="false">
      <c r="A711" s="4" t="n">
        <v>710</v>
      </c>
      <c r="B711" s="5" t="s">
        <v>1459</v>
      </c>
      <c r="C711" s="6" t="s">
        <v>1460</v>
      </c>
      <c r="D711" s="7" t="s">
        <v>718</v>
      </c>
      <c r="E711" s="8" t="n">
        <v>15</v>
      </c>
      <c r="F711" s="16"/>
      <c r="G711" s="16"/>
    </row>
    <row r="712" customFormat="false" ht="26.6" hidden="false" customHeight="true" outlineLevel="0" collapsed="false">
      <c r="A712" s="4" t="n">
        <v>711</v>
      </c>
      <c r="B712" s="5" t="s">
        <v>1461</v>
      </c>
      <c r="C712" s="6" t="s">
        <v>1462</v>
      </c>
      <c r="D712" s="7" t="s">
        <v>12</v>
      </c>
      <c r="E712" s="8" t="n">
        <v>510</v>
      </c>
      <c r="F712" s="16"/>
      <c r="G712" s="16"/>
    </row>
    <row r="713" customFormat="false" ht="28.5" hidden="false" customHeight="true" outlineLevel="0" collapsed="false">
      <c r="A713" s="4" t="n">
        <v>712</v>
      </c>
      <c r="B713" s="5" t="s">
        <v>1463</v>
      </c>
      <c r="C713" s="6" t="s">
        <v>1464</v>
      </c>
      <c r="D713" s="7" t="s">
        <v>12</v>
      </c>
      <c r="E713" s="8" t="n">
        <v>15</v>
      </c>
      <c r="F713" s="16"/>
      <c r="G713" s="16"/>
    </row>
    <row r="714" customFormat="false" ht="28.5" hidden="false" customHeight="true" outlineLevel="0" collapsed="false">
      <c r="A714" s="4" t="n">
        <v>713</v>
      </c>
      <c r="B714" s="5" t="s">
        <v>1465</v>
      </c>
      <c r="C714" s="6" t="s">
        <v>1466</v>
      </c>
      <c r="D714" s="7" t="s">
        <v>12</v>
      </c>
      <c r="E714" s="8" t="n">
        <v>18</v>
      </c>
      <c r="F714" s="16"/>
      <c r="G714" s="16"/>
    </row>
    <row r="715" customFormat="false" ht="26.6" hidden="false" customHeight="true" outlineLevel="0" collapsed="false">
      <c r="A715" s="4" t="n">
        <v>714</v>
      </c>
      <c r="B715" s="5" t="s">
        <v>1467</v>
      </c>
      <c r="C715" s="6" t="s">
        <v>1468</v>
      </c>
      <c r="D715" s="7" t="s">
        <v>12</v>
      </c>
      <c r="E715" s="8" t="n">
        <v>18</v>
      </c>
      <c r="F715" s="16"/>
      <c r="G715" s="16"/>
    </row>
    <row r="716" customFormat="false" ht="26.6" hidden="false" customHeight="true" outlineLevel="0" collapsed="false">
      <c r="A716" s="4" t="n">
        <v>715</v>
      </c>
      <c r="B716" s="5" t="s">
        <v>1469</v>
      </c>
      <c r="C716" s="6" t="s">
        <v>1470</v>
      </c>
      <c r="D716" s="7" t="s">
        <v>12</v>
      </c>
      <c r="E716" s="12" t="n">
        <v>2175</v>
      </c>
      <c r="F716" s="16"/>
      <c r="G716" s="16"/>
    </row>
    <row r="717" customFormat="false" ht="26.6" hidden="false" customHeight="true" outlineLevel="0" collapsed="false">
      <c r="A717" s="4" t="n">
        <v>716</v>
      </c>
      <c r="B717" s="5" t="s">
        <v>1471</v>
      </c>
      <c r="C717" s="6" t="s">
        <v>1472</v>
      </c>
      <c r="D717" s="7" t="s">
        <v>12</v>
      </c>
      <c r="E717" s="8" t="n">
        <v>1500</v>
      </c>
      <c r="F717" s="16"/>
      <c r="G717" s="16"/>
    </row>
    <row r="718" customFormat="false" ht="28.5" hidden="false" customHeight="true" outlineLevel="0" collapsed="false">
      <c r="A718" s="4" t="n">
        <v>717</v>
      </c>
      <c r="B718" s="5" t="s">
        <v>1473</v>
      </c>
      <c r="C718" s="6" t="s">
        <v>1474</v>
      </c>
      <c r="D718" s="7" t="s">
        <v>996</v>
      </c>
      <c r="E718" s="8" t="n">
        <v>6</v>
      </c>
      <c r="F718" s="16"/>
      <c r="G718" s="16"/>
    </row>
    <row r="719" customFormat="false" ht="26.6" hidden="false" customHeight="true" outlineLevel="0" collapsed="false">
      <c r="A719" s="4" t="n">
        <v>718</v>
      </c>
      <c r="B719" s="5" t="s">
        <v>1475</v>
      </c>
      <c r="C719" s="6" t="s">
        <v>1476</v>
      </c>
      <c r="D719" s="7" t="s">
        <v>934</v>
      </c>
      <c r="E719" s="8" t="n">
        <v>10.5</v>
      </c>
      <c r="F719" s="16"/>
      <c r="G719" s="16"/>
    </row>
    <row r="720" customFormat="false" ht="28.5" hidden="false" customHeight="true" outlineLevel="0" collapsed="false">
      <c r="A720" s="4" t="n">
        <v>719</v>
      </c>
      <c r="B720" s="5" t="s">
        <v>1477</v>
      </c>
      <c r="C720" s="6" t="s">
        <v>1478</v>
      </c>
      <c r="D720" s="7" t="s">
        <v>1344</v>
      </c>
      <c r="E720" s="8" t="n">
        <v>21</v>
      </c>
      <c r="F720" s="16"/>
      <c r="G720" s="16"/>
    </row>
    <row r="721" customFormat="false" ht="28.5" hidden="false" customHeight="true" outlineLevel="0" collapsed="false">
      <c r="A721" s="4" t="n">
        <v>720</v>
      </c>
      <c r="B721" s="5" t="s">
        <v>1479</v>
      </c>
      <c r="C721" s="6" t="s">
        <v>1480</v>
      </c>
      <c r="D721" s="7" t="s">
        <v>718</v>
      </c>
      <c r="E721" s="8" t="n">
        <v>24</v>
      </c>
      <c r="F721" s="16"/>
      <c r="G721" s="16"/>
    </row>
    <row r="722" customFormat="false" ht="26.6" hidden="false" customHeight="true" outlineLevel="0" collapsed="false">
      <c r="A722" s="4" t="n">
        <v>721</v>
      </c>
      <c r="B722" s="5" t="s">
        <v>1481</v>
      </c>
      <c r="C722" s="6" t="s">
        <v>1482</v>
      </c>
      <c r="D722" s="7" t="s">
        <v>934</v>
      </c>
      <c r="E722" s="12" t="n">
        <v>105</v>
      </c>
      <c r="F722" s="16"/>
      <c r="G722" s="16"/>
    </row>
    <row r="723" customFormat="false" ht="28.5" hidden="false" customHeight="true" outlineLevel="0" collapsed="false">
      <c r="A723" s="4" t="n">
        <v>722</v>
      </c>
      <c r="B723" s="5" t="s">
        <v>1483</v>
      </c>
      <c r="C723" s="6" t="s">
        <v>1484</v>
      </c>
      <c r="D723" s="7" t="s">
        <v>12</v>
      </c>
      <c r="E723" s="12" t="n">
        <v>855</v>
      </c>
      <c r="F723" s="16"/>
      <c r="G723" s="16"/>
    </row>
    <row r="724" customFormat="false" ht="26.6" hidden="false" customHeight="true" outlineLevel="0" collapsed="false">
      <c r="A724" s="4" t="n">
        <v>723</v>
      </c>
      <c r="B724" s="5" t="s">
        <v>1485</v>
      </c>
      <c r="C724" s="6" t="s">
        <v>1486</v>
      </c>
      <c r="D724" s="7" t="s">
        <v>1358</v>
      </c>
      <c r="E724" s="8" t="n">
        <v>24</v>
      </c>
      <c r="F724" s="16"/>
      <c r="G724" s="16"/>
    </row>
    <row r="725" customFormat="false" ht="26.6" hidden="false" customHeight="true" outlineLevel="0" collapsed="false">
      <c r="A725" s="4" t="n">
        <v>724</v>
      </c>
      <c r="B725" s="5" t="s">
        <v>1487</v>
      </c>
      <c r="C725" s="6" t="s">
        <v>1488</v>
      </c>
      <c r="D725" s="7" t="s">
        <v>1358</v>
      </c>
      <c r="E725" s="8" t="n">
        <v>36</v>
      </c>
      <c r="F725" s="16"/>
      <c r="G725" s="16"/>
    </row>
    <row r="726" customFormat="false" ht="26.6" hidden="false" customHeight="true" outlineLevel="0" collapsed="false">
      <c r="A726" s="4" t="n">
        <v>725</v>
      </c>
      <c r="B726" s="5" t="s">
        <v>1489</v>
      </c>
      <c r="C726" s="6" t="s">
        <v>1490</v>
      </c>
      <c r="D726" s="7" t="s">
        <v>718</v>
      </c>
      <c r="E726" s="8" t="n">
        <v>39</v>
      </c>
      <c r="F726" s="16"/>
      <c r="G726" s="16"/>
    </row>
    <row r="727" customFormat="false" ht="28.5" hidden="false" customHeight="true" outlineLevel="0" collapsed="false">
      <c r="A727" s="4" t="n">
        <v>726</v>
      </c>
      <c r="B727" s="5" t="s">
        <v>1491</v>
      </c>
      <c r="C727" s="6" t="s">
        <v>1492</v>
      </c>
      <c r="D727" s="7" t="s">
        <v>718</v>
      </c>
      <c r="E727" s="8" t="n">
        <v>315</v>
      </c>
      <c r="F727" s="16"/>
      <c r="G727" s="16"/>
    </row>
    <row r="728" customFormat="false" ht="26.6" hidden="false" customHeight="true" outlineLevel="0" collapsed="false">
      <c r="A728" s="4" t="n">
        <v>727</v>
      </c>
      <c r="B728" s="5" t="s">
        <v>1493</v>
      </c>
      <c r="C728" s="6" t="s">
        <v>1494</v>
      </c>
      <c r="D728" s="7" t="s">
        <v>12</v>
      </c>
      <c r="E728" s="8" t="n">
        <v>750</v>
      </c>
      <c r="F728" s="16"/>
      <c r="G728" s="16"/>
    </row>
    <row r="729" customFormat="false" ht="26.6" hidden="false" customHeight="true" outlineLevel="0" collapsed="false">
      <c r="A729" s="4" t="n">
        <v>728</v>
      </c>
      <c r="B729" s="5" t="s">
        <v>1495</v>
      </c>
      <c r="C729" s="6" t="s">
        <v>1496</v>
      </c>
      <c r="D729" s="7" t="s">
        <v>12</v>
      </c>
      <c r="E729" s="12" t="n">
        <v>450</v>
      </c>
      <c r="F729" s="16"/>
      <c r="G729" s="16"/>
    </row>
    <row r="730" customFormat="false" ht="28.5" hidden="false" customHeight="true" outlineLevel="0" collapsed="false">
      <c r="A730" s="4" t="n">
        <v>729</v>
      </c>
      <c r="B730" s="5" t="s">
        <v>1497</v>
      </c>
      <c r="C730" s="6" t="s">
        <v>1498</v>
      </c>
      <c r="D730" s="7" t="s">
        <v>718</v>
      </c>
      <c r="E730" s="4" t="n">
        <v>18</v>
      </c>
      <c r="F730" s="16"/>
      <c r="G730" s="16"/>
    </row>
    <row r="731" customFormat="false" ht="28.5" hidden="false" customHeight="true" outlineLevel="0" collapsed="false">
      <c r="A731" s="4" t="n">
        <v>730</v>
      </c>
      <c r="B731" s="5" t="s">
        <v>1499</v>
      </c>
      <c r="C731" s="6" t="s">
        <v>1500</v>
      </c>
      <c r="D731" s="7" t="s">
        <v>12</v>
      </c>
      <c r="E731" s="4" t="n">
        <v>3300</v>
      </c>
      <c r="F731" s="16"/>
      <c r="G731" s="16"/>
    </row>
    <row r="732" customFormat="false" ht="42.75" hidden="false" customHeight="true" outlineLevel="0" collapsed="false">
      <c r="A732" s="4" t="n">
        <v>731</v>
      </c>
      <c r="B732" s="5" t="s">
        <v>1501</v>
      </c>
      <c r="C732" s="6" t="s">
        <v>1502</v>
      </c>
      <c r="D732" s="7" t="s">
        <v>12</v>
      </c>
      <c r="E732" s="4" t="n">
        <v>3000</v>
      </c>
      <c r="F732" s="16"/>
      <c r="G732" s="16"/>
    </row>
    <row r="733" customFormat="false" ht="28.5" hidden="false" customHeight="true" outlineLevel="0" collapsed="false">
      <c r="A733" s="4" t="n">
        <v>732</v>
      </c>
      <c r="B733" s="5" t="s">
        <v>1503</v>
      </c>
      <c r="C733" s="6" t="s">
        <v>1504</v>
      </c>
      <c r="D733" s="7" t="s">
        <v>12</v>
      </c>
      <c r="E733" s="4" t="n">
        <v>600</v>
      </c>
      <c r="F733" s="16"/>
      <c r="G733" s="16"/>
    </row>
    <row r="734" customFormat="false" ht="28.5" hidden="false" customHeight="true" outlineLevel="0" collapsed="false">
      <c r="A734" s="4" t="n">
        <v>733</v>
      </c>
      <c r="B734" s="5" t="s">
        <v>1505</v>
      </c>
      <c r="C734" s="6" t="s">
        <v>1506</v>
      </c>
      <c r="D734" s="7" t="s">
        <v>12</v>
      </c>
      <c r="E734" s="8" t="n">
        <v>1800</v>
      </c>
      <c r="F734" s="16"/>
      <c r="G734" s="16"/>
    </row>
    <row r="735" customFormat="false" ht="28.5" hidden="false" customHeight="true" outlineLevel="0" collapsed="false">
      <c r="A735" s="4" t="n">
        <v>734</v>
      </c>
      <c r="B735" s="5" t="s">
        <v>1507</v>
      </c>
      <c r="C735" s="6" t="s">
        <v>1508</v>
      </c>
      <c r="D735" s="7" t="s">
        <v>12</v>
      </c>
      <c r="E735" s="4" t="n">
        <v>5400</v>
      </c>
      <c r="F735" s="16"/>
      <c r="G735" s="16"/>
    </row>
    <row r="736" customFormat="false" ht="26.6" hidden="false" customHeight="true" outlineLevel="0" collapsed="false">
      <c r="A736" s="4" t="n">
        <v>735</v>
      </c>
      <c r="B736" s="5" t="s">
        <v>1509</v>
      </c>
      <c r="C736" s="6" t="s">
        <v>1510</v>
      </c>
      <c r="D736" s="7" t="s">
        <v>718</v>
      </c>
      <c r="E736" s="12" t="n">
        <v>6</v>
      </c>
      <c r="F736" s="16"/>
      <c r="G736" s="16"/>
    </row>
    <row r="737" customFormat="false" ht="26.6" hidden="false" customHeight="true" outlineLevel="0" collapsed="false">
      <c r="A737" s="4" t="n">
        <v>736</v>
      </c>
      <c r="B737" s="5" t="s">
        <v>1511</v>
      </c>
      <c r="C737" s="6" t="s">
        <v>1512</v>
      </c>
      <c r="D737" s="7" t="s">
        <v>718</v>
      </c>
      <c r="E737" s="8" t="n">
        <v>9</v>
      </c>
      <c r="F737" s="16"/>
      <c r="G737" s="16"/>
    </row>
    <row r="738" customFormat="false" ht="26.6" hidden="false" customHeight="true" outlineLevel="0" collapsed="false">
      <c r="A738" s="4" t="n">
        <v>737</v>
      </c>
      <c r="B738" s="5" t="s">
        <v>1513</v>
      </c>
      <c r="C738" s="6" t="s">
        <v>1514</v>
      </c>
      <c r="D738" s="7" t="s">
        <v>1515</v>
      </c>
      <c r="E738" s="8" t="n">
        <v>6</v>
      </c>
      <c r="F738" s="16"/>
      <c r="G738" s="16"/>
    </row>
    <row r="739" customFormat="false" ht="26.6" hidden="false" customHeight="true" outlineLevel="0" collapsed="false">
      <c r="A739" s="4" t="n">
        <v>738</v>
      </c>
      <c r="B739" s="5" t="s">
        <v>1516</v>
      </c>
      <c r="C739" s="6" t="s">
        <v>1517</v>
      </c>
      <c r="D739" s="7" t="s">
        <v>12</v>
      </c>
      <c r="E739" s="8" t="n">
        <v>360</v>
      </c>
      <c r="F739" s="16"/>
      <c r="G739" s="16"/>
    </row>
    <row r="740" customFormat="false" ht="26.6" hidden="false" customHeight="true" outlineLevel="0" collapsed="false">
      <c r="A740" s="4" t="n">
        <v>739</v>
      </c>
      <c r="B740" s="5" t="s">
        <v>1518</v>
      </c>
      <c r="C740" s="6" t="s">
        <v>1519</v>
      </c>
      <c r="D740" s="7" t="s">
        <v>12</v>
      </c>
      <c r="E740" s="8" t="n">
        <v>450</v>
      </c>
      <c r="F740" s="16"/>
      <c r="G740" s="16"/>
    </row>
    <row r="741" customFormat="false" ht="26.6" hidden="false" customHeight="true" outlineLevel="0" collapsed="false">
      <c r="A741" s="4" t="n">
        <v>740</v>
      </c>
      <c r="B741" s="5" t="s">
        <v>1520</v>
      </c>
      <c r="C741" s="6" t="s">
        <v>1521</v>
      </c>
      <c r="D741" s="7" t="s">
        <v>12</v>
      </c>
      <c r="E741" s="8" t="n">
        <v>450</v>
      </c>
      <c r="F741" s="16"/>
      <c r="G741" s="16"/>
    </row>
    <row r="742" customFormat="false" ht="26.6" hidden="false" customHeight="true" outlineLevel="0" collapsed="false">
      <c r="A742" s="21" t="s">
        <v>1522</v>
      </c>
      <c r="B742" s="5" t="s">
        <v>1523</v>
      </c>
      <c r="C742" s="23"/>
      <c r="D742" s="24"/>
      <c r="E742" s="25"/>
      <c r="F742" s="22"/>
      <c r="G742" s="16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7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375" defaultRowHeight="15" zeroHeight="false" outlineLevelRow="0" outlineLevelCol="0"/>
  <cols>
    <col collapsed="false" customWidth="false" hidden="false" outlineLevel="0" max="1" min="1" style="1" width="8.85"/>
    <col collapsed="false" customWidth="true" hidden="false" outlineLevel="0" max="2" min="2" style="1" width="15.5"/>
    <col collapsed="false" customWidth="true" hidden="false" outlineLevel="0" max="3" min="3" style="1" width="20.5"/>
    <col collapsed="false" customWidth="true" hidden="false" outlineLevel="0" max="4" min="4" style="1" width="52.67"/>
    <col collapsed="false" customWidth="false" hidden="false" outlineLevel="0" max="256" min="5" style="1" width="8.85"/>
  </cols>
  <sheetData>
    <row r="1" customFormat="false" ht="13.75" hidden="false" customHeight="true" outlineLevel="0" collapsed="false">
      <c r="A1" s="26" t="n">
        <v>3</v>
      </c>
      <c r="B1" s="27" t="s">
        <v>1524</v>
      </c>
      <c r="C1" s="28" t="s">
        <v>1525</v>
      </c>
      <c r="D1" s="28" t="s">
        <v>1526</v>
      </c>
      <c r="E1" s="29" t="s">
        <v>987</v>
      </c>
      <c r="F1" s="27" t="s">
        <v>1527</v>
      </c>
      <c r="G1" s="30" t="n">
        <v>24.9</v>
      </c>
      <c r="H1" s="31" t="n">
        <v>90</v>
      </c>
      <c r="I1" s="30" t="n">
        <f aca="false">H1*G1</f>
        <v>2241</v>
      </c>
      <c r="J1" s="32" t="n">
        <v>0.12</v>
      </c>
      <c r="K1" s="33" t="n">
        <f aca="false">I1+O1</f>
        <v>2509.92</v>
      </c>
      <c r="L1" s="28" t="s">
        <v>1528</v>
      </c>
      <c r="M1" s="34"/>
      <c r="N1" s="34"/>
      <c r="O1" s="34" t="n">
        <f aca="false">I1*J1</f>
        <v>268.92</v>
      </c>
      <c r="P1" s="34"/>
      <c r="Q1" s="34"/>
      <c r="R1" s="34"/>
      <c r="S1" s="34"/>
      <c r="T1" s="34"/>
      <c r="U1" s="34"/>
      <c r="V1" s="35"/>
      <c r="W1" s="35"/>
      <c r="X1" s="35"/>
      <c r="Y1" s="35"/>
      <c r="Z1" s="35"/>
    </row>
    <row r="2" customFormat="false" ht="13.75" hidden="false" customHeight="true" outlineLevel="0" collapsed="false">
      <c r="A2" s="26" t="n">
        <v>8</v>
      </c>
      <c r="B2" s="27" t="s">
        <v>1529</v>
      </c>
      <c r="C2" s="28" t="s">
        <v>1530</v>
      </c>
      <c r="D2" s="28" t="s">
        <v>23</v>
      </c>
      <c r="E2" s="29" t="s">
        <v>12</v>
      </c>
      <c r="F2" s="28" t="s">
        <v>1531</v>
      </c>
      <c r="G2" s="30" t="n">
        <v>31</v>
      </c>
      <c r="H2" s="31" t="n">
        <v>720</v>
      </c>
      <c r="I2" s="30" t="n">
        <f aca="false">H2*G2</f>
        <v>22320</v>
      </c>
      <c r="J2" s="32" t="n">
        <v>0.12</v>
      </c>
      <c r="K2" s="33" t="n">
        <f aca="false">I2+O2</f>
        <v>24998.4</v>
      </c>
      <c r="L2" s="28" t="s">
        <v>1532</v>
      </c>
      <c r="M2" s="36" t="s">
        <v>1533</v>
      </c>
      <c r="N2" s="34"/>
      <c r="O2" s="34" t="n">
        <f aca="false">I2*J2</f>
        <v>2678.4</v>
      </c>
      <c r="P2" s="34"/>
      <c r="Q2" s="34"/>
      <c r="R2" s="34"/>
      <c r="S2" s="34"/>
      <c r="T2" s="34"/>
      <c r="U2" s="34"/>
      <c r="V2" s="35"/>
      <c r="W2" s="35"/>
      <c r="X2" s="35"/>
      <c r="Y2" s="35"/>
      <c r="Z2" s="35"/>
    </row>
    <row r="3" customFormat="false" ht="13.75" hidden="false" customHeight="true" outlineLevel="0" collapsed="false">
      <c r="A3" s="37" t="n">
        <v>9</v>
      </c>
      <c r="B3" s="27" t="s">
        <v>1534</v>
      </c>
      <c r="C3" s="28" t="s">
        <v>1535</v>
      </c>
      <c r="D3" s="28" t="s">
        <v>25</v>
      </c>
      <c r="E3" s="29" t="s">
        <v>26</v>
      </c>
      <c r="F3" s="28" t="s">
        <v>1536</v>
      </c>
      <c r="G3" s="28" t="s">
        <v>1537</v>
      </c>
      <c r="H3" s="31" t="n">
        <v>321</v>
      </c>
      <c r="I3" s="30" t="n">
        <f aca="false">H3*G3</f>
        <v>216675</v>
      </c>
      <c r="J3" s="32" t="n">
        <v>0.12</v>
      </c>
      <c r="K3" s="33" t="n">
        <f aca="false">I3+O3</f>
        <v>242676</v>
      </c>
      <c r="L3" s="28" t="s">
        <v>1538</v>
      </c>
      <c r="M3" s="36" t="s">
        <v>1533</v>
      </c>
      <c r="N3" s="34"/>
      <c r="O3" s="34" t="n">
        <f aca="false">I3*J3</f>
        <v>26001</v>
      </c>
      <c r="P3" s="34"/>
      <c r="Q3" s="34"/>
      <c r="R3" s="38" t="n">
        <v>12</v>
      </c>
      <c r="S3" s="35"/>
      <c r="T3" s="35"/>
      <c r="U3" s="35"/>
      <c r="V3" s="35"/>
      <c r="W3" s="35"/>
      <c r="X3" s="35"/>
      <c r="Y3" s="35"/>
      <c r="Z3" s="35"/>
    </row>
    <row r="4" customFormat="false" ht="13.75" hidden="false" customHeight="true" outlineLevel="0" collapsed="false">
      <c r="A4" s="37" t="n">
        <v>10</v>
      </c>
      <c r="B4" s="27" t="s">
        <v>1539</v>
      </c>
      <c r="C4" s="28" t="s">
        <v>1540</v>
      </c>
      <c r="D4" s="28" t="s">
        <v>28</v>
      </c>
      <c r="E4" s="29" t="s">
        <v>26</v>
      </c>
      <c r="F4" s="28" t="s">
        <v>1541</v>
      </c>
      <c r="G4" s="28" t="s">
        <v>1542</v>
      </c>
      <c r="H4" s="31" t="n">
        <v>690</v>
      </c>
      <c r="I4" s="30" t="n">
        <f aca="false">H4*G4</f>
        <v>67544.1</v>
      </c>
      <c r="J4" s="32" t="n">
        <v>0.12</v>
      </c>
      <c r="K4" s="33" t="n">
        <f aca="false">O4+I4</f>
        <v>75649.392</v>
      </c>
      <c r="L4" s="28" t="s">
        <v>1528</v>
      </c>
      <c r="M4" s="36" t="s">
        <v>1533</v>
      </c>
      <c r="N4" s="34"/>
      <c r="O4" s="34" t="n">
        <f aca="false">I4*J4</f>
        <v>8105.292</v>
      </c>
      <c r="P4" s="34"/>
      <c r="Q4" s="34"/>
      <c r="R4" s="38" t="n">
        <v>12.0032689753805</v>
      </c>
      <c r="S4" s="35"/>
      <c r="T4" s="35"/>
      <c r="U4" s="35"/>
      <c r="V4" s="35"/>
      <c r="W4" s="35"/>
      <c r="X4" s="35"/>
      <c r="Y4" s="35"/>
      <c r="Z4" s="35"/>
    </row>
    <row r="5" customFormat="false" ht="25.5" hidden="false" customHeight="true" outlineLevel="0" collapsed="false">
      <c r="A5" s="37" t="n">
        <v>12</v>
      </c>
      <c r="B5" s="27" t="s">
        <v>1543</v>
      </c>
      <c r="C5" s="28" t="s">
        <v>1544</v>
      </c>
      <c r="D5" s="28" t="s">
        <v>32</v>
      </c>
      <c r="E5" s="29" t="s">
        <v>12</v>
      </c>
      <c r="F5" s="28" t="s">
        <v>1545</v>
      </c>
      <c r="G5" s="28" t="s">
        <v>1546</v>
      </c>
      <c r="H5" s="31" t="n">
        <v>213</v>
      </c>
      <c r="I5" s="30" t="n">
        <f aca="false">H5*G5</f>
        <v>66796.8</v>
      </c>
      <c r="J5" s="32" t="n">
        <v>0.12</v>
      </c>
      <c r="K5" s="33" t="n">
        <f aca="false">I5+O5</f>
        <v>74812.416</v>
      </c>
      <c r="L5" s="28" t="s">
        <v>1547</v>
      </c>
      <c r="M5" s="28" t="s">
        <v>1533</v>
      </c>
      <c r="N5" s="36" t="s">
        <v>1533</v>
      </c>
      <c r="O5" s="34" t="n">
        <f aca="false">I5*J5</f>
        <v>8015.616</v>
      </c>
      <c r="P5" s="34"/>
      <c r="Q5" s="34"/>
      <c r="R5" s="38" t="n">
        <v>11.999362244898</v>
      </c>
      <c r="S5" s="35"/>
      <c r="T5" s="35"/>
      <c r="U5" s="35"/>
      <c r="V5" s="35"/>
      <c r="W5" s="35"/>
      <c r="X5" s="35"/>
      <c r="Y5" s="35"/>
      <c r="Z5" s="35"/>
    </row>
    <row r="6" customFormat="false" ht="72" hidden="false" customHeight="true" outlineLevel="0" collapsed="false">
      <c r="A6" s="26" t="n">
        <v>13</v>
      </c>
      <c r="B6" s="27" t="s">
        <v>1548</v>
      </c>
      <c r="C6" s="28" t="s">
        <v>1549</v>
      </c>
      <c r="D6" s="28" t="s">
        <v>1550</v>
      </c>
      <c r="E6" s="29" t="s">
        <v>26</v>
      </c>
      <c r="F6" s="28" t="s">
        <v>1541</v>
      </c>
      <c r="G6" s="28" t="s">
        <v>1551</v>
      </c>
      <c r="H6" s="31" t="n">
        <v>66</v>
      </c>
      <c r="I6" s="30" t="n">
        <f aca="false">H6*G6</f>
        <v>262646.34</v>
      </c>
      <c r="J6" s="31"/>
      <c r="K6" s="30"/>
      <c r="L6" s="28" t="s">
        <v>1532</v>
      </c>
      <c r="M6" s="28" t="s">
        <v>1533</v>
      </c>
      <c r="N6" s="39" t="n">
        <v>10303</v>
      </c>
      <c r="O6" s="40" t="n">
        <v>4976.16</v>
      </c>
      <c r="P6" s="29" t="s">
        <v>1541</v>
      </c>
      <c r="Q6" s="33" t="n">
        <f aca="false">(G6-O6)/O6*100</f>
        <v>-20.0288977846372</v>
      </c>
      <c r="R6" s="33" t="n">
        <v>0</v>
      </c>
      <c r="S6" s="41" t="s">
        <v>1552</v>
      </c>
      <c r="T6" s="42" t="s">
        <v>1553</v>
      </c>
      <c r="U6" s="43"/>
      <c r="V6" s="35"/>
      <c r="W6" s="35"/>
      <c r="X6" s="35"/>
      <c r="Y6" s="35"/>
      <c r="Z6" s="35"/>
    </row>
    <row r="7" customFormat="false" ht="25.5" hidden="false" customHeight="true" outlineLevel="0" collapsed="false">
      <c r="A7" s="26" t="n">
        <v>15</v>
      </c>
      <c r="B7" s="27" t="s">
        <v>1554</v>
      </c>
      <c r="C7" s="28" t="s">
        <v>1555</v>
      </c>
      <c r="D7" s="28" t="s">
        <v>1556</v>
      </c>
      <c r="E7" s="29" t="s">
        <v>987</v>
      </c>
      <c r="F7" s="27" t="s">
        <v>1557</v>
      </c>
      <c r="G7" s="28" t="s">
        <v>1558</v>
      </c>
      <c r="H7" s="31" t="n">
        <v>123</v>
      </c>
      <c r="I7" s="30" t="n">
        <f aca="false">H7*G7</f>
        <v>587325</v>
      </c>
      <c r="J7" s="32" t="n">
        <v>0.12</v>
      </c>
      <c r="K7" s="33" t="n">
        <f aca="false">I7+S7</f>
        <v>657804</v>
      </c>
      <c r="L7" s="28" t="s">
        <v>1559</v>
      </c>
      <c r="M7" s="28" t="s">
        <v>1533</v>
      </c>
      <c r="N7" s="34"/>
      <c r="O7" s="34"/>
      <c r="P7" s="34"/>
      <c r="Q7" s="34"/>
      <c r="R7" s="34" t="n">
        <f aca="false">H7*G7</f>
        <v>587325</v>
      </c>
      <c r="S7" s="44" t="n">
        <f aca="false">R7*J7</f>
        <v>70479</v>
      </c>
      <c r="T7" s="34"/>
      <c r="U7" s="34"/>
      <c r="V7" s="35"/>
      <c r="W7" s="35"/>
      <c r="X7" s="35"/>
      <c r="Y7" s="35"/>
      <c r="Z7" s="35"/>
    </row>
    <row r="8" customFormat="false" ht="13.75" hidden="false" customHeight="true" outlineLevel="0" collapsed="false">
      <c r="A8" s="26" t="n">
        <v>21</v>
      </c>
      <c r="B8" s="27" t="s">
        <v>1560</v>
      </c>
      <c r="C8" s="28" t="s">
        <v>1561</v>
      </c>
      <c r="D8" s="28" t="s">
        <v>1562</v>
      </c>
      <c r="E8" s="29" t="s">
        <v>1081</v>
      </c>
      <c r="F8" s="28" t="s">
        <v>1563</v>
      </c>
      <c r="G8" s="30" t="n">
        <v>116.5</v>
      </c>
      <c r="H8" s="31" t="n">
        <v>36</v>
      </c>
      <c r="I8" s="30" t="n">
        <f aca="false">H8*G8</f>
        <v>4194</v>
      </c>
      <c r="J8" s="45" t="n">
        <v>0.12</v>
      </c>
      <c r="K8" s="30" t="n">
        <f aca="false">I8+N8</f>
        <v>4697.28</v>
      </c>
      <c r="L8" s="28" t="s">
        <v>1528</v>
      </c>
      <c r="M8" s="31"/>
      <c r="N8" s="34" t="n">
        <f aca="false">I8*J8</f>
        <v>503.28</v>
      </c>
      <c r="O8" s="46" t="n">
        <v>11.9996571526528</v>
      </c>
      <c r="P8" s="34"/>
      <c r="Q8" s="34"/>
      <c r="R8" s="34"/>
      <c r="S8" s="43"/>
      <c r="T8" s="43"/>
      <c r="U8" s="43"/>
      <c r="V8" s="35"/>
      <c r="W8" s="35"/>
      <c r="X8" s="35"/>
      <c r="Y8" s="35"/>
      <c r="Z8" s="35"/>
    </row>
    <row r="9" customFormat="false" ht="72" hidden="false" customHeight="true" outlineLevel="0" collapsed="false">
      <c r="A9" s="34" t="n">
        <v>24</v>
      </c>
      <c r="B9" s="27" t="s">
        <v>1564</v>
      </c>
      <c r="C9" s="28" t="s">
        <v>1565</v>
      </c>
      <c r="D9" s="28" t="s">
        <v>1566</v>
      </c>
      <c r="E9" s="29" t="s">
        <v>987</v>
      </c>
      <c r="F9" s="28" t="s">
        <v>1567</v>
      </c>
      <c r="G9" s="28" t="s">
        <v>1568</v>
      </c>
      <c r="H9" s="31" t="n">
        <v>3</v>
      </c>
      <c r="I9" s="30" t="n">
        <f aca="false">H9*G9</f>
        <v>30900</v>
      </c>
      <c r="J9" s="31"/>
      <c r="K9" s="30"/>
      <c r="L9" s="28" t="s">
        <v>1569</v>
      </c>
      <c r="M9" s="31"/>
      <c r="N9" s="39" t="n">
        <v>19500</v>
      </c>
      <c r="O9" s="40" t="n">
        <v>16083.2</v>
      </c>
      <c r="P9" s="29" t="s">
        <v>1570</v>
      </c>
      <c r="Q9" s="33" t="n">
        <f aca="false">(G9-O9)/O9*100</f>
        <v>-35.958018304815</v>
      </c>
      <c r="R9" s="33" t="n">
        <v>0</v>
      </c>
      <c r="S9" s="41" t="s">
        <v>1552</v>
      </c>
      <c r="T9" s="42" t="s">
        <v>1553</v>
      </c>
      <c r="U9" s="43"/>
      <c r="V9" s="35"/>
      <c r="W9" s="35"/>
      <c r="X9" s="35"/>
      <c r="Y9" s="35"/>
      <c r="Z9" s="35"/>
    </row>
    <row r="10" customFormat="false" ht="13.75" hidden="false" customHeight="true" outlineLevel="0" collapsed="false">
      <c r="A10" s="34" t="n">
        <v>28</v>
      </c>
      <c r="B10" s="27" t="s">
        <v>1571</v>
      </c>
      <c r="C10" s="28" t="s">
        <v>1572</v>
      </c>
      <c r="D10" s="28" t="s">
        <v>1573</v>
      </c>
      <c r="E10" s="29" t="s">
        <v>987</v>
      </c>
      <c r="F10" s="28" t="s">
        <v>1574</v>
      </c>
      <c r="G10" s="30" t="n">
        <v>13.14</v>
      </c>
      <c r="H10" s="31" t="n">
        <v>600</v>
      </c>
      <c r="I10" s="30" t="n">
        <f aca="false">H10*G10</f>
        <v>7884</v>
      </c>
      <c r="J10" s="32" t="n">
        <v>0.18</v>
      </c>
      <c r="K10" s="33" t="n">
        <f aca="false">I10+N10</f>
        <v>9303.12</v>
      </c>
      <c r="L10" s="28" t="s">
        <v>1575</v>
      </c>
      <c r="M10" s="28" t="s">
        <v>1533</v>
      </c>
      <c r="N10" s="34" t="n">
        <f aca="false">I10*J10</f>
        <v>1419.12</v>
      </c>
      <c r="O10" s="34"/>
      <c r="P10" s="34"/>
      <c r="Q10" s="34"/>
      <c r="R10" s="34"/>
      <c r="S10" s="34"/>
      <c r="T10" s="34"/>
      <c r="U10" s="34"/>
      <c r="V10" s="35"/>
      <c r="W10" s="35"/>
      <c r="X10" s="35"/>
      <c r="Y10" s="35"/>
      <c r="Z10" s="35"/>
    </row>
    <row r="11" customFormat="false" ht="13.75" hidden="false" customHeight="true" outlineLevel="0" collapsed="false">
      <c r="A11" s="47" t="n">
        <v>29</v>
      </c>
      <c r="B11" s="27" t="s">
        <v>1576</v>
      </c>
      <c r="C11" s="28" t="s">
        <v>1577</v>
      </c>
      <c r="D11" s="28" t="s">
        <v>70</v>
      </c>
      <c r="E11" s="29" t="s">
        <v>12</v>
      </c>
      <c r="F11" s="28" t="s">
        <v>1578</v>
      </c>
      <c r="G11" s="28" t="s">
        <v>1579</v>
      </c>
      <c r="H11" s="31" t="n">
        <v>930</v>
      </c>
      <c r="I11" s="30" t="n">
        <f aca="false">H11*G11</f>
        <v>8667.6</v>
      </c>
      <c r="J11" s="32" t="n">
        <v>0.12</v>
      </c>
      <c r="K11" s="33" t="n">
        <f aca="false">I11+N11</f>
        <v>9707.712</v>
      </c>
      <c r="L11" s="28" t="s">
        <v>1580</v>
      </c>
      <c r="M11" s="31"/>
      <c r="N11" s="34" t="n">
        <f aca="false">I11*J11</f>
        <v>1040.112</v>
      </c>
      <c r="O11" s="34"/>
      <c r="P11" s="34"/>
      <c r="Q11" s="34"/>
      <c r="R11" s="38" t="n">
        <v>12.0171673819742</v>
      </c>
      <c r="S11" s="35"/>
      <c r="T11" s="35"/>
      <c r="U11" s="35"/>
      <c r="V11" s="35"/>
      <c r="W11" s="35"/>
      <c r="X11" s="35"/>
      <c r="Y11" s="35"/>
      <c r="Z11" s="35"/>
    </row>
    <row r="12" customFormat="false" ht="13.75" hidden="false" customHeight="true" outlineLevel="0" collapsed="false">
      <c r="A12" s="47" t="n">
        <v>32</v>
      </c>
      <c r="B12" s="27" t="s">
        <v>1581</v>
      </c>
      <c r="C12" s="28" t="s">
        <v>1582</v>
      </c>
      <c r="D12" s="28" t="s">
        <v>76</v>
      </c>
      <c r="E12" s="29" t="s">
        <v>12</v>
      </c>
      <c r="F12" s="28" t="s">
        <v>1583</v>
      </c>
      <c r="G12" s="30" t="n">
        <v>35</v>
      </c>
      <c r="H12" s="48" t="n">
        <v>1080</v>
      </c>
      <c r="I12" s="30" t="n">
        <f aca="false">H12*G12</f>
        <v>37800</v>
      </c>
      <c r="J12" s="32" t="n">
        <v>0.12</v>
      </c>
      <c r="K12" s="33" t="n">
        <f aca="false">I12+N12</f>
        <v>42336</v>
      </c>
      <c r="L12" s="28" t="s">
        <v>1528</v>
      </c>
      <c r="M12" s="28" t="s">
        <v>1533</v>
      </c>
      <c r="N12" s="34" t="n">
        <f aca="false">I12*J12</f>
        <v>4536</v>
      </c>
      <c r="O12" s="34"/>
      <c r="P12" s="34"/>
      <c r="Q12" s="34"/>
      <c r="R12" s="38" t="n">
        <v>12</v>
      </c>
      <c r="S12" s="35"/>
      <c r="T12" s="35"/>
      <c r="U12" s="35"/>
      <c r="V12" s="35"/>
      <c r="W12" s="35"/>
      <c r="X12" s="35"/>
      <c r="Y12" s="35"/>
      <c r="Z12" s="35"/>
    </row>
    <row r="13" customFormat="false" ht="84" hidden="false" customHeight="true" outlineLevel="0" collapsed="false">
      <c r="A13" s="34" t="n">
        <v>34</v>
      </c>
      <c r="B13" s="27" t="s">
        <v>1584</v>
      </c>
      <c r="C13" s="28" t="s">
        <v>1585</v>
      </c>
      <c r="D13" s="28" t="s">
        <v>1586</v>
      </c>
      <c r="E13" s="29" t="s">
        <v>987</v>
      </c>
      <c r="F13" s="28" t="s">
        <v>1587</v>
      </c>
      <c r="G13" s="28" t="s">
        <v>1588</v>
      </c>
      <c r="H13" s="31" t="n">
        <v>90</v>
      </c>
      <c r="I13" s="30" t="n">
        <f aca="false">H13*G13</f>
        <v>110661.3</v>
      </c>
      <c r="J13" s="31"/>
      <c r="K13" s="30"/>
      <c r="L13" s="28" t="s">
        <v>1528</v>
      </c>
      <c r="M13" s="28" t="s">
        <v>1533</v>
      </c>
      <c r="N13" s="39" t="n">
        <v>2170.57</v>
      </c>
      <c r="O13" s="40" t="n">
        <v>1635.2</v>
      </c>
      <c r="P13" s="28" t="s">
        <v>1587</v>
      </c>
      <c r="Q13" s="33" t="n">
        <f aca="false">(G13-O13)/O13*100</f>
        <v>-24.8061399217221</v>
      </c>
      <c r="R13" s="33" t="n">
        <v>0</v>
      </c>
      <c r="S13" s="41" t="s">
        <v>1589</v>
      </c>
      <c r="T13" s="42" t="s">
        <v>1590</v>
      </c>
      <c r="U13" s="43"/>
      <c r="V13" s="35"/>
      <c r="W13" s="35"/>
      <c r="X13" s="35"/>
      <c r="Y13" s="35"/>
      <c r="Z13" s="35"/>
    </row>
    <row r="14" customFormat="false" ht="13.75" hidden="false" customHeight="true" outlineLevel="0" collapsed="false">
      <c r="A14" s="47" t="n">
        <v>36</v>
      </c>
      <c r="B14" s="27" t="s">
        <v>1591</v>
      </c>
      <c r="C14" s="28" t="s">
        <v>1592</v>
      </c>
      <c r="D14" s="28" t="s">
        <v>84</v>
      </c>
      <c r="E14" s="29" t="s">
        <v>12</v>
      </c>
      <c r="F14" s="28" t="s">
        <v>1587</v>
      </c>
      <c r="G14" s="28" t="s">
        <v>1593</v>
      </c>
      <c r="H14" s="31" t="n">
        <v>3000</v>
      </c>
      <c r="I14" s="30" t="n">
        <f aca="false">H14*G14</f>
        <v>519000</v>
      </c>
      <c r="J14" s="32" t="n">
        <v>0.12</v>
      </c>
      <c r="K14" s="33" t="n">
        <f aca="false">I14+N14</f>
        <v>581280</v>
      </c>
      <c r="L14" s="28" t="s">
        <v>1528</v>
      </c>
      <c r="M14" s="28" t="s">
        <v>1533</v>
      </c>
      <c r="N14" s="34" t="n">
        <f aca="false">I14*J14</f>
        <v>62280</v>
      </c>
      <c r="O14" s="34"/>
      <c r="P14" s="34"/>
      <c r="Q14" s="34"/>
      <c r="R14" s="38" t="n">
        <v>12</v>
      </c>
      <c r="S14" s="35"/>
      <c r="T14" s="35"/>
      <c r="U14" s="35"/>
      <c r="V14" s="35"/>
      <c r="W14" s="35"/>
      <c r="X14" s="35"/>
      <c r="Y14" s="35"/>
      <c r="Z14" s="35"/>
    </row>
    <row r="15" customFormat="false" ht="13.75" hidden="false" customHeight="true" outlineLevel="0" collapsed="false">
      <c r="A15" s="47" t="n">
        <v>37</v>
      </c>
      <c r="B15" s="27" t="s">
        <v>1594</v>
      </c>
      <c r="C15" s="28" t="s">
        <v>1595</v>
      </c>
      <c r="D15" s="28" t="s">
        <v>1596</v>
      </c>
      <c r="E15" s="29" t="s">
        <v>12</v>
      </c>
      <c r="F15" s="28" t="s">
        <v>1597</v>
      </c>
      <c r="G15" s="28" t="s">
        <v>1598</v>
      </c>
      <c r="H15" s="31" t="n">
        <v>660</v>
      </c>
      <c r="I15" s="30" t="n">
        <f aca="false">H15*G15</f>
        <v>2765.4</v>
      </c>
      <c r="J15" s="32" t="n">
        <v>0.12</v>
      </c>
      <c r="K15" s="33" t="n">
        <f aca="false">I15+N15</f>
        <v>3097.248</v>
      </c>
      <c r="L15" s="28" t="s">
        <v>1569</v>
      </c>
      <c r="M15" s="31"/>
      <c r="N15" s="34" t="n">
        <f aca="false">I15*J15</f>
        <v>331.848</v>
      </c>
      <c r="O15" s="34"/>
      <c r="P15" s="34"/>
      <c r="Q15" s="34"/>
      <c r="R15" s="38" t="n">
        <v>11.9331742243437</v>
      </c>
      <c r="S15" s="35"/>
      <c r="T15" s="35"/>
      <c r="U15" s="35"/>
      <c r="V15" s="35"/>
      <c r="W15" s="35"/>
      <c r="X15" s="35"/>
      <c r="Y15" s="35"/>
      <c r="Z15" s="35"/>
    </row>
    <row r="16" customFormat="false" ht="13.75" hidden="false" customHeight="true" outlineLevel="0" collapsed="false">
      <c r="A16" s="47" t="n">
        <v>38</v>
      </c>
      <c r="B16" s="27" t="s">
        <v>1599</v>
      </c>
      <c r="C16" s="28" t="s">
        <v>1600</v>
      </c>
      <c r="D16" s="28" t="s">
        <v>88</v>
      </c>
      <c r="E16" s="29" t="s">
        <v>12</v>
      </c>
      <c r="F16" s="28" t="s">
        <v>1601</v>
      </c>
      <c r="G16" s="28" t="s">
        <v>1602</v>
      </c>
      <c r="H16" s="31" t="n">
        <v>4800</v>
      </c>
      <c r="I16" s="30" t="n">
        <f aca="false">H16*G16</f>
        <v>28800</v>
      </c>
      <c r="J16" s="32" t="n">
        <v>0.12</v>
      </c>
      <c r="K16" s="33" t="n">
        <f aca="false">I16+N16</f>
        <v>32256</v>
      </c>
      <c r="L16" s="28" t="s">
        <v>1528</v>
      </c>
      <c r="M16" s="28" t="s">
        <v>1533</v>
      </c>
      <c r="N16" s="34" t="n">
        <f aca="false">I16*J16</f>
        <v>3456</v>
      </c>
      <c r="O16" s="34"/>
      <c r="P16" s="34"/>
      <c r="Q16" s="34"/>
      <c r="R16" s="38" t="n">
        <v>12</v>
      </c>
      <c r="S16" s="35"/>
      <c r="T16" s="35"/>
      <c r="U16" s="35"/>
      <c r="V16" s="35"/>
      <c r="W16" s="35"/>
      <c r="X16" s="35"/>
      <c r="Y16" s="35"/>
      <c r="Z16" s="35"/>
    </row>
    <row r="17" customFormat="false" ht="13.75" hidden="false" customHeight="true" outlineLevel="0" collapsed="false">
      <c r="A17" s="47" t="n">
        <v>39</v>
      </c>
      <c r="B17" s="27" t="s">
        <v>1603</v>
      </c>
      <c r="C17" s="28" t="s">
        <v>1604</v>
      </c>
      <c r="D17" s="28" t="s">
        <v>90</v>
      </c>
      <c r="E17" s="29" t="s">
        <v>12</v>
      </c>
      <c r="F17" s="28" t="s">
        <v>1536</v>
      </c>
      <c r="G17" s="30" t="n">
        <v>18.4</v>
      </c>
      <c r="H17" s="31" t="n">
        <v>3300</v>
      </c>
      <c r="I17" s="30" t="n">
        <f aca="false">H17*G17</f>
        <v>60720</v>
      </c>
      <c r="J17" s="32" t="n">
        <v>0.12</v>
      </c>
      <c r="K17" s="33" t="n">
        <f aca="false">I17+N17</f>
        <v>68006.4</v>
      </c>
      <c r="L17" s="28" t="s">
        <v>1538</v>
      </c>
      <c r="M17" s="28" t="s">
        <v>1533</v>
      </c>
      <c r="N17" s="34" t="n">
        <f aca="false">I17*J17</f>
        <v>7286.4</v>
      </c>
      <c r="O17" s="34"/>
      <c r="P17" s="34"/>
      <c r="Q17" s="34"/>
      <c r="R17" s="38" t="n">
        <v>8.10810810810811</v>
      </c>
      <c r="S17" s="35"/>
      <c r="T17" s="35"/>
      <c r="U17" s="35"/>
      <c r="V17" s="35"/>
      <c r="W17" s="35"/>
      <c r="X17" s="35"/>
      <c r="Y17" s="35"/>
      <c r="Z17" s="35"/>
    </row>
    <row r="18" customFormat="false" ht="13.75" hidden="false" customHeight="true" outlineLevel="0" collapsed="false">
      <c r="A18" s="47" t="n">
        <v>40</v>
      </c>
      <c r="B18" s="27" t="s">
        <v>1605</v>
      </c>
      <c r="C18" s="28" t="s">
        <v>1606</v>
      </c>
      <c r="D18" s="28" t="s">
        <v>92</v>
      </c>
      <c r="E18" s="29" t="s">
        <v>12</v>
      </c>
      <c r="F18" s="28" t="s">
        <v>1607</v>
      </c>
      <c r="G18" s="28" t="s">
        <v>1608</v>
      </c>
      <c r="H18" s="31" t="n">
        <v>3840</v>
      </c>
      <c r="I18" s="30" t="n">
        <f aca="false">H18*G18</f>
        <v>16512</v>
      </c>
      <c r="J18" s="32" t="n">
        <v>0.12</v>
      </c>
      <c r="K18" s="33" t="n">
        <f aca="false">I18+N18</f>
        <v>18493.44</v>
      </c>
      <c r="L18" s="28" t="s">
        <v>1528</v>
      </c>
      <c r="M18" s="31"/>
      <c r="N18" s="34" t="n">
        <f aca="false">I18*J18</f>
        <v>1981.44</v>
      </c>
      <c r="O18" s="34"/>
      <c r="P18" s="34"/>
      <c r="Q18" s="34"/>
      <c r="R18" s="38" t="n">
        <v>12.093023255814</v>
      </c>
      <c r="S18" s="35"/>
      <c r="T18" s="35"/>
      <c r="U18" s="35"/>
      <c r="V18" s="35"/>
      <c r="W18" s="35"/>
      <c r="X18" s="35"/>
      <c r="Y18" s="35"/>
      <c r="Z18" s="35"/>
    </row>
    <row r="19" customFormat="false" ht="13.75" hidden="false" customHeight="true" outlineLevel="0" collapsed="false">
      <c r="A19" s="47" t="n">
        <v>42</v>
      </c>
      <c r="B19" s="27" t="s">
        <v>1609</v>
      </c>
      <c r="C19" s="28" t="s">
        <v>1610</v>
      </c>
      <c r="D19" s="28" t="s">
        <v>96</v>
      </c>
      <c r="E19" s="29" t="s">
        <v>12</v>
      </c>
      <c r="F19" s="28" t="s">
        <v>1611</v>
      </c>
      <c r="G19" s="30" t="n">
        <v>19.5</v>
      </c>
      <c r="H19" s="31" t="n">
        <v>1260</v>
      </c>
      <c r="I19" s="30" t="n">
        <f aca="false">H19*G19</f>
        <v>24570</v>
      </c>
      <c r="J19" s="32" t="n">
        <v>0.12</v>
      </c>
      <c r="K19" s="33" t="n">
        <f aca="false">I19+N19</f>
        <v>27518.4</v>
      </c>
      <c r="L19" s="28" t="s">
        <v>1532</v>
      </c>
      <c r="M19" s="28" t="s">
        <v>1533</v>
      </c>
      <c r="N19" s="34" t="n">
        <f aca="false">I19*J19</f>
        <v>2948.4</v>
      </c>
      <c r="O19" s="34"/>
      <c r="P19" s="34"/>
      <c r="Q19" s="34"/>
      <c r="R19" s="38" t="n">
        <v>11.9938493080472</v>
      </c>
      <c r="S19" s="35"/>
      <c r="T19" s="35"/>
      <c r="U19" s="35"/>
      <c r="V19" s="35"/>
      <c r="W19" s="35"/>
      <c r="X19" s="35"/>
      <c r="Y19" s="35"/>
      <c r="Z19" s="35"/>
    </row>
    <row r="20" customFormat="false" ht="13.75" hidden="false" customHeight="true" outlineLevel="0" collapsed="false">
      <c r="A20" s="47" t="n">
        <v>44</v>
      </c>
      <c r="B20" s="27" t="s">
        <v>1612</v>
      </c>
      <c r="C20" s="28" t="s">
        <v>1613</v>
      </c>
      <c r="D20" s="28" t="s">
        <v>1614</v>
      </c>
      <c r="E20" s="29" t="s">
        <v>12</v>
      </c>
      <c r="F20" s="28" t="s">
        <v>1615</v>
      </c>
      <c r="G20" s="28" t="s">
        <v>1616</v>
      </c>
      <c r="H20" s="31" t="n">
        <v>15</v>
      </c>
      <c r="I20" s="30" t="n">
        <f aca="false">H20*G20</f>
        <v>915</v>
      </c>
      <c r="J20" s="32" t="n">
        <v>0.12</v>
      </c>
      <c r="K20" s="33" t="n">
        <f aca="false">I20+N20</f>
        <v>1024.8</v>
      </c>
      <c r="L20" s="28" t="s">
        <v>1617</v>
      </c>
      <c r="M20" s="31"/>
      <c r="N20" s="34" t="n">
        <f aca="false">I20*J20</f>
        <v>109.8</v>
      </c>
      <c r="O20" s="34"/>
      <c r="P20" s="34"/>
      <c r="Q20" s="34"/>
      <c r="R20" s="38" t="n">
        <v>12</v>
      </c>
      <c r="S20" s="35"/>
      <c r="T20" s="35"/>
      <c r="U20" s="35"/>
      <c r="V20" s="35"/>
      <c r="W20" s="35"/>
      <c r="X20" s="35"/>
      <c r="Y20" s="35"/>
      <c r="Z20" s="35"/>
    </row>
    <row r="21" customFormat="false" ht="13.75" hidden="false" customHeight="true" outlineLevel="0" collapsed="false">
      <c r="A21" s="47" t="n">
        <v>45</v>
      </c>
      <c r="B21" s="27" t="s">
        <v>1618</v>
      </c>
      <c r="C21" s="28" t="s">
        <v>1619</v>
      </c>
      <c r="D21" s="28" t="s">
        <v>1620</v>
      </c>
      <c r="E21" s="29" t="s">
        <v>12</v>
      </c>
      <c r="F21" s="28" t="s">
        <v>1615</v>
      </c>
      <c r="G21" s="30" t="n">
        <v>13.78</v>
      </c>
      <c r="H21" s="31" t="n">
        <v>15</v>
      </c>
      <c r="I21" s="30" t="n">
        <f aca="false">H21*G21</f>
        <v>206.7</v>
      </c>
      <c r="J21" s="32" t="n">
        <v>0.18</v>
      </c>
      <c r="K21" s="33" t="n">
        <f aca="false">I21+N21</f>
        <v>243.906</v>
      </c>
      <c r="L21" s="28" t="s">
        <v>1617</v>
      </c>
      <c r="M21" s="31"/>
      <c r="N21" s="34" t="n">
        <f aca="false">I21*J21</f>
        <v>37.206</v>
      </c>
      <c r="O21" s="34"/>
      <c r="P21" s="34"/>
      <c r="Q21" s="34"/>
      <c r="R21" s="38" t="n">
        <v>12</v>
      </c>
      <c r="S21" s="35"/>
      <c r="T21" s="35"/>
      <c r="U21" s="35"/>
      <c r="V21" s="35"/>
      <c r="W21" s="35"/>
      <c r="X21" s="35"/>
      <c r="Y21" s="35"/>
      <c r="Z21" s="35"/>
    </row>
    <row r="22" customFormat="false" ht="13.75" hidden="false" customHeight="true" outlineLevel="0" collapsed="false">
      <c r="A22" s="47" t="n">
        <v>46</v>
      </c>
      <c r="B22" s="27" t="s">
        <v>1621</v>
      </c>
      <c r="C22" s="28" t="s">
        <v>1622</v>
      </c>
      <c r="D22" s="28" t="s">
        <v>1623</v>
      </c>
      <c r="E22" s="29" t="s">
        <v>12</v>
      </c>
      <c r="F22" s="28" t="s">
        <v>1615</v>
      </c>
      <c r="G22" s="30" t="n">
        <v>178</v>
      </c>
      <c r="H22" s="48" t="n">
        <v>15</v>
      </c>
      <c r="I22" s="30" t="n">
        <f aca="false">H22*G22</f>
        <v>2670</v>
      </c>
      <c r="J22" s="32" t="n">
        <v>0.12</v>
      </c>
      <c r="K22" s="33" t="n">
        <f aca="false">I22+N22</f>
        <v>2990.4</v>
      </c>
      <c r="L22" s="28" t="s">
        <v>1617</v>
      </c>
      <c r="M22" s="31"/>
      <c r="N22" s="34" t="n">
        <f aca="false">I22*J22</f>
        <v>320.4</v>
      </c>
      <c r="O22" s="34"/>
      <c r="P22" s="34"/>
      <c r="Q22" s="34"/>
      <c r="R22" s="38" t="n">
        <v>12</v>
      </c>
      <c r="S22" s="35"/>
      <c r="T22" s="35"/>
      <c r="U22" s="35"/>
      <c r="V22" s="35"/>
      <c r="W22" s="35"/>
      <c r="X22" s="35"/>
      <c r="Y22" s="35"/>
      <c r="Z22" s="35"/>
    </row>
    <row r="23" customFormat="false" ht="13.75" hidden="false" customHeight="true" outlineLevel="0" collapsed="false">
      <c r="A23" s="47" t="n">
        <v>48</v>
      </c>
      <c r="B23" s="27" t="s">
        <v>1624</v>
      </c>
      <c r="C23" s="28" t="s">
        <v>1625</v>
      </c>
      <c r="D23" s="28" t="s">
        <v>1626</v>
      </c>
      <c r="E23" s="29" t="s">
        <v>12</v>
      </c>
      <c r="F23" s="28" t="s">
        <v>1615</v>
      </c>
      <c r="G23" s="28" t="s">
        <v>1627</v>
      </c>
      <c r="H23" s="31" t="n">
        <v>15</v>
      </c>
      <c r="I23" s="30" t="n">
        <f aca="false">H23*G23</f>
        <v>5850</v>
      </c>
      <c r="J23" s="32" t="n">
        <v>0.18</v>
      </c>
      <c r="K23" s="33" t="n">
        <f aca="false">I23+N23</f>
        <v>6903</v>
      </c>
      <c r="L23" s="28" t="s">
        <v>1617</v>
      </c>
      <c r="M23" s="31"/>
      <c r="N23" s="34" t="n">
        <f aca="false">I23*J23</f>
        <v>1053</v>
      </c>
      <c r="O23" s="34"/>
      <c r="P23" s="34"/>
      <c r="Q23" s="34"/>
      <c r="R23" s="38" t="n">
        <v>18</v>
      </c>
      <c r="S23" s="35"/>
      <c r="T23" s="35"/>
      <c r="U23" s="35"/>
      <c r="V23" s="35"/>
      <c r="W23" s="35"/>
      <c r="X23" s="35"/>
      <c r="Y23" s="35"/>
      <c r="Z23" s="35"/>
    </row>
    <row r="24" customFormat="false" ht="13.75" hidden="false" customHeight="true" outlineLevel="0" collapsed="false">
      <c r="A24" s="47" t="n">
        <v>49</v>
      </c>
      <c r="B24" s="27" t="s">
        <v>1628</v>
      </c>
      <c r="C24" s="28" t="s">
        <v>1629</v>
      </c>
      <c r="D24" s="28" t="s">
        <v>1630</v>
      </c>
      <c r="E24" s="29" t="s">
        <v>12</v>
      </c>
      <c r="F24" s="28" t="s">
        <v>1615</v>
      </c>
      <c r="G24" s="28" t="s">
        <v>1631</v>
      </c>
      <c r="H24" s="31" t="n">
        <v>15</v>
      </c>
      <c r="I24" s="30" t="n">
        <f aca="false">H24*G24</f>
        <v>3675</v>
      </c>
      <c r="J24" s="32" t="n">
        <v>0.18</v>
      </c>
      <c r="K24" s="33" t="n">
        <f aca="false">I24+N24</f>
        <v>4336.5</v>
      </c>
      <c r="L24" s="28" t="s">
        <v>1617</v>
      </c>
      <c r="M24" s="31"/>
      <c r="N24" s="34" t="n">
        <f aca="false">I24*J24</f>
        <v>661.5</v>
      </c>
      <c r="O24" s="34"/>
      <c r="P24" s="34"/>
      <c r="Q24" s="34"/>
      <c r="R24" s="38" t="n">
        <v>18</v>
      </c>
      <c r="S24" s="35"/>
      <c r="T24" s="35"/>
      <c r="U24" s="35"/>
      <c r="V24" s="35"/>
      <c r="W24" s="35"/>
      <c r="X24" s="35"/>
      <c r="Y24" s="35"/>
      <c r="Z24" s="35"/>
    </row>
    <row r="25" customFormat="false" ht="13.75" hidden="false" customHeight="true" outlineLevel="0" collapsed="false">
      <c r="A25" s="47" t="n">
        <v>50</v>
      </c>
      <c r="B25" s="27" t="s">
        <v>1632</v>
      </c>
      <c r="C25" s="28" t="s">
        <v>1633</v>
      </c>
      <c r="D25" s="28" t="s">
        <v>1634</v>
      </c>
      <c r="E25" s="29" t="s">
        <v>12</v>
      </c>
      <c r="F25" s="28" t="s">
        <v>1615</v>
      </c>
      <c r="G25" s="30" t="n">
        <v>178</v>
      </c>
      <c r="H25" s="48" t="n">
        <v>15</v>
      </c>
      <c r="I25" s="30" t="n">
        <f aca="false">H25*G25</f>
        <v>2670</v>
      </c>
      <c r="J25" s="32" t="n">
        <v>0.12</v>
      </c>
      <c r="K25" s="33" t="n">
        <f aca="false">I25+N25</f>
        <v>2990.4</v>
      </c>
      <c r="L25" s="28" t="s">
        <v>1617</v>
      </c>
      <c r="M25" s="31"/>
      <c r="N25" s="34" t="n">
        <f aca="false">I25*J25</f>
        <v>320.4</v>
      </c>
      <c r="O25" s="34"/>
      <c r="P25" s="34"/>
      <c r="Q25" s="34"/>
      <c r="R25" s="38" t="n">
        <v>12</v>
      </c>
      <c r="S25" s="35"/>
      <c r="T25" s="35"/>
      <c r="U25" s="35"/>
      <c r="V25" s="35"/>
      <c r="W25" s="35"/>
      <c r="X25" s="35"/>
      <c r="Y25" s="35"/>
      <c r="Z25" s="35"/>
    </row>
    <row r="26" customFormat="false" ht="13.75" hidden="false" customHeight="true" outlineLevel="0" collapsed="false">
      <c r="A26" s="47" t="n">
        <v>51</v>
      </c>
      <c r="B26" s="27" t="s">
        <v>1635</v>
      </c>
      <c r="C26" s="28" t="s">
        <v>1636</v>
      </c>
      <c r="D26" s="28" t="s">
        <v>1637</v>
      </c>
      <c r="E26" s="29" t="s">
        <v>12</v>
      </c>
      <c r="F26" s="28" t="s">
        <v>1597</v>
      </c>
      <c r="G26" s="28" t="s">
        <v>1638</v>
      </c>
      <c r="H26" s="31" t="n">
        <v>7650</v>
      </c>
      <c r="I26" s="30" t="n">
        <f aca="false">H26*G26</f>
        <v>1147.5</v>
      </c>
      <c r="J26" s="32" t="n">
        <v>0.12</v>
      </c>
      <c r="K26" s="33" t="n">
        <f aca="false">I26+N26</f>
        <v>1285.2</v>
      </c>
      <c r="L26" s="28" t="s">
        <v>1569</v>
      </c>
      <c r="M26" s="31"/>
      <c r="N26" s="34" t="n">
        <f aca="false">I26*J26</f>
        <v>137.7</v>
      </c>
      <c r="O26" s="34"/>
      <c r="P26" s="34"/>
      <c r="Q26" s="34"/>
      <c r="R26" s="38" t="n">
        <v>13.3333333333333</v>
      </c>
      <c r="S26" s="35"/>
      <c r="T26" s="35"/>
      <c r="U26" s="35"/>
      <c r="V26" s="35"/>
      <c r="W26" s="35"/>
      <c r="X26" s="35"/>
      <c r="Y26" s="35"/>
      <c r="Z26" s="35"/>
    </row>
    <row r="27" customFormat="false" ht="13.75" hidden="false" customHeight="true" outlineLevel="0" collapsed="false">
      <c r="A27" s="47" t="n">
        <v>52</v>
      </c>
      <c r="B27" s="27" t="s">
        <v>1639</v>
      </c>
      <c r="C27" s="28" t="s">
        <v>1640</v>
      </c>
      <c r="D27" s="28" t="s">
        <v>116</v>
      </c>
      <c r="E27" s="29" t="s">
        <v>12</v>
      </c>
      <c r="F27" s="28" t="s">
        <v>1641</v>
      </c>
      <c r="G27" s="28" t="s">
        <v>1642</v>
      </c>
      <c r="H27" s="31" t="n">
        <v>61500</v>
      </c>
      <c r="I27" s="30" t="n">
        <f aca="false">H27*G27</f>
        <v>11070</v>
      </c>
      <c r="J27" s="32" t="n">
        <v>0.12</v>
      </c>
      <c r="K27" s="33" t="n">
        <f aca="false">I27+N27</f>
        <v>12398.4</v>
      </c>
      <c r="L27" s="28" t="s">
        <v>1643</v>
      </c>
      <c r="M27" s="31"/>
      <c r="N27" s="34" t="n">
        <f aca="false">I27*J27</f>
        <v>1328.4</v>
      </c>
      <c r="O27" s="34"/>
      <c r="P27" s="34"/>
      <c r="Q27" s="34"/>
      <c r="R27" s="38" t="n">
        <v>11.1111111111111</v>
      </c>
      <c r="S27" s="35"/>
      <c r="T27" s="35"/>
      <c r="U27" s="35"/>
      <c r="V27" s="35"/>
      <c r="W27" s="35"/>
      <c r="X27" s="35"/>
      <c r="Y27" s="35"/>
      <c r="Z27" s="35"/>
    </row>
    <row r="28" customFormat="false" ht="13.75" hidden="false" customHeight="true" outlineLevel="0" collapsed="false">
      <c r="A28" s="47" t="n">
        <v>53</v>
      </c>
      <c r="B28" s="27" t="s">
        <v>1644</v>
      </c>
      <c r="C28" s="28" t="s">
        <v>1645</v>
      </c>
      <c r="D28" s="28" t="s">
        <v>1646</v>
      </c>
      <c r="E28" s="29" t="s">
        <v>12</v>
      </c>
      <c r="F28" s="28" t="s">
        <v>1597</v>
      </c>
      <c r="G28" s="28" t="s">
        <v>1638</v>
      </c>
      <c r="H28" s="31" t="n">
        <v>50700</v>
      </c>
      <c r="I28" s="30" t="n">
        <f aca="false">H28*G28</f>
        <v>7605</v>
      </c>
      <c r="J28" s="32" t="n">
        <v>0.12</v>
      </c>
      <c r="K28" s="33" t="n">
        <f aca="false">I28+N28</f>
        <v>8517.6</v>
      </c>
      <c r="L28" s="28" t="s">
        <v>1569</v>
      </c>
      <c r="M28" s="31"/>
      <c r="N28" s="34" t="n">
        <f aca="false">I28*J28</f>
        <v>912.6</v>
      </c>
      <c r="O28" s="34"/>
      <c r="P28" s="34"/>
      <c r="Q28" s="34"/>
      <c r="R28" s="38" t="n">
        <v>13.3333333333333</v>
      </c>
      <c r="S28" s="35"/>
      <c r="T28" s="35"/>
      <c r="U28" s="35"/>
      <c r="V28" s="35"/>
      <c r="W28" s="35"/>
      <c r="X28" s="35"/>
      <c r="Y28" s="35"/>
      <c r="Z28" s="35"/>
    </row>
    <row r="29" customFormat="false" ht="13.75" hidden="false" customHeight="true" outlineLevel="0" collapsed="false">
      <c r="A29" s="47" t="n">
        <v>54</v>
      </c>
      <c r="B29" s="27" t="s">
        <v>1647</v>
      </c>
      <c r="C29" s="28" t="s">
        <v>1648</v>
      </c>
      <c r="D29" s="28" t="s">
        <v>1649</v>
      </c>
      <c r="E29" s="29" t="s">
        <v>12</v>
      </c>
      <c r="F29" s="28" t="s">
        <v>1597</v>
      </c>
      <c r="G29" s="28" t="s">
        <v>1650</v>
      </c>
      <c r="H29" s="31" t="n">
        <v>39930</v>
      </c>
      <c r="I29" s="30" t="n">
        <f aca="false">H29*G29</f>
        <v>7586.7</v>
      </c>
      <c r="J29" s="32" t="n">
        <v>0.12</v>
      </c>
      <c r="K29" s="33" t="n">
        <f aca="false">I29+N29</f>
        <v>8497.104</v>
      </c>
      <c r="L29" s="28" t="s">
        <v>1569</v>
      </c>
      <c r="M29" s="31"/>
      <c r="N29" s="34" t="n">
        <f aca="false">I29*J29</f>
        <v>910.404</v>
      </c>
      <c r="O29" s="34"/>
      <c r="P29" s="34"/>
      <c r="Q29" s="34"/>
      <c r="R29" s="38" t="n">
        <v>10.5263157894737</v>
      </c>
      <c r="S29" s="35"/>
      <c r="T29" s="35"/>
      <c r="U29" s="35"/>
      <c r="V29" s="35"/>
      <c r="W29" s="35"/>
      <c r="X29" s="35"/>
      <c r="Y29" s="35"/>
      <c r="Z29" s="35"/>
    </row>
    <row r="30" customFormat="false" ht="13.75" hidden="false" customHeight="true" outlineLevel="0" collapsed="false">
      <c r="A30" s="34" t="n">
        <v>55</v>
      </c>
      <c r="B30" s="27" t="s">
        <v>1651</v>
      </c>
      <c r="C30" s="28" t="s">
        <v>1652</v>
      </c>
      <c r="D30" s="28" t="s">
        <v>1653</v>
      </c>
      <c r="E30" s="29" t="s">
        <v>987</v>
      </c>
      <c r="F30" s="28" t="s">
        <v>1654</v>
      </c>
      <c r="G30" s="28" t="s">
        <v>1655</v>
      </c>
      <c r="H30" s="31" t="n">
        <v>14580</v>
      </c>
      <c r="I30" s="30" t="n">
        <f aca="false">H30*G30</f>
        <v>4082.4</v>
      </c>
      <c r="J30" s="32" t="n">
        <v>0.12</v>
      </c>
      <c r="K30" s="33" t="n">
        <f aca="false">I30+N30</f>
        <v>4572.288</v>
      </c>
      <c r="L30" s="28" t="s">
        <v>1656</v>
      </c>
      <c r="M30" s="31"/>
      <c r="N30" s="34" t="n">
        <f aca="false">I30*J30</f>
        <v>489.888</v>
      </c>
      <c r="O30" s="34"/>
      <c r="P30" s="34"/>
      <c r="Q30" s="34"/>
      <c r="R30" s="34"/>
      <c r="S30" s="34"/>
      <c r="T30" s="34"/>
      <c r="U30" s="34"/>
      <c r="V30" s="35"/>
      <c r="W30" s="35"/>
      <c r="X30" s="35"/>
      <c r="Y30" s="35"/>
      <c r="Z30" s="35"/>
    </row>
    <row r="31" customFormat="false" ht="84" hidden="false" customHeight="true" outlineLevel="0" collapsed="false">
      <c r="A31" s="34" t="n">
        <v>56</v>
      </c>
      <c r="B31" s="27" t="s">
        <v>1657</v>
      </c>
      <c r="C31" s="28" t="s">
        <v>1658</v>
      </c>
      <c r="D31" s="28" t="s">
        <v>1659</v>
      </c>
      <c r="E31" s="29" t="s">
        <v>987</v>
      </c>
      <c r="F31" s="28" t="s">
        <v>1611</v>
      </c>
      <c r="G31" s="28" t="s">
        <v>1660</v>
      </c>
      <c r="H31" s="31" t="n">
        <v>630</v>
      </c>
      <c r="I31" s="30" t="n">
        <f aca="false">H31*G31</f>
        <v>428.4</v>
      </c>
      <c r="J31" s="31"/>
      <c r="K31" s="30"/>
      <c r="L31" s="28" t="s">
        <v>1532</v>
      </c>
      <c r="M31" s="31"/>
      <c r="N31" s="39" t="n">
        <v>0.94</v>
      </c>
      <c r="O31" s="40" t="n">
        <v>0.5824</v>
      </c>
      <c r="P31" s="29" t="s">
        <v>1611</v>
      </c>
      <c r="Q31" s="33" t="n">
        <f aca="false">(G31-O31)/O31*100</f>
        <v>16.7582417582418</v>
      </c>
      <c r="R31" s="33" t="n">
        <v>0</v>
      </c>
      <c r="S31" s="41" t="s">
        <v>1661</v>
      </c>
      <c r="T31" s="42" t="s">
        <v>1553</v>
      </c>
      <c r="U31" s="43"/>
      <c r="V31" s="35"/>
      <c r="W31" s="35"/>
      <c r="X31" s="35"/>
      <c r="Y31" s="35"/>
      <c r="Z31" s="35"/>
    </row>
    <row r="32" customFormat="false" ht="13.75" hidden="false" customHeight="true" outlineLevel="0" collapsed="false">
      <c r="A32" s="34" t="n">
        <v>57</v>
      </c>
      <c r="B32" s="27" t="s">
        <v>1662</v>
      </c>
      <c r="C32" s="28" t="s">
        <v>1663</v>
      </c>
      <c r="D32" s="28" t="s">
        <v>1664</v>
      </c>
      <c r="E32" s="29" t="s">
        <v>987</v>
      </c>
      <c r="F32" s="28" t="s">
        <v>1541</v>
      </c>
      <c r="G32" s="28" t="s">
        <v>1665</v>
      </c>
      <c r="H32" s="31" t="n">
        <v>1140</v>
      </c>
      <c r="I32" s="30" t="n">
        <f aca="false">H32*G32</f>
        <v>638.4</v>
      </c>
      <c r="J32" s="32" t="n">
        <v>0.12</v>
      </c>
      <c r="K32" s="33" t="n">
        <f aca="false">I32+N32</f>
        <v>715.008</v>
      </c>
      <c r="L32" s="28" t="s">
        <v>1575</v>
      </c>
      <c r="M32" s="31"/>
      <c r="N32" s="34" t="n">
        <f aca="false">I32*J32</f>
        <v>76.608</v>
      </c>
      <c r="O32" s="34"/>
      <c r="P32" s="34"/>
      <c r="Q32" s="34"/>
      <c r="R32" s="34"/>
      <c r="S32" s="34"/>
      <c r="T32" s="34"/>
      <c r="U32" s="34"/>
      <c r="V32" s="35"/>
      <c r="W32" s="35"/>
      <c r="X32" s="35"/>
      <c r="Y32" s="35"/>
      <c r="Z32" s="35"/>
    </row>
    <row r="33" customFormat="false" ht="72" hidden="false" customHeight="true" outlineLevel="0" collapsed="false">
      <c r="A33" s="34" t="n">
        <v>59</v>
      </c>
      <c r="B33" s="27" t="s">
        <v>1666</v>
      </c>
      <c r="C33" s="28" t="s">
        <v>1667</v>
      </c>
      <c r="D33" s="28" t="s">
        <v>1668</v>
      </c>
      <c r="E33" s="29" t="s">
        <v>987</v>
      </c>
      <c r="F33" s="28" t="s">
        <v>1597</v>
      </c>
      <c r="G33" s="28" t="s">
        <v>1669</v>
      </c>
      <c r="H33" s="31" t="n">
        <v>3210</v>
      </c>
      <c r="I33" s="30" t="n">
        <f aca="false">H33*G33</f>
        <v>6066.9</v>
      </c>
      <c r="J33" s="31"/>
      <c r="K33" s="30"/>
      <c r="L33" s="28" t="s">
        <v>1569</v>
      </c>
      <c r="M33" s="31"/>
      <c r="N33" s="39" t="n">
        <v>4.2</v>
      </c>
      <c r="O33" s="40" t="n">
        <v>2.9904</v>
      </c>
      <c r="P33" s="28" t="s">
        <v>1597</v>
      </c>
      <c r="Q33" s="33" t="n">
        <f aca="false">(G33-O33)/O33*100</f>
        <v>-36.7977528089888</v>
      </c>
      <c r="R33" s="33" t="n">
        <v>0</v>
      </c>
      <c r="S33" s="41" t="s">
        <v>1552</v>
      </c>
      <c r="T33" s="42" t="s">
        <v>1553</v>
      </c>
      <c r="U33" s="43"/>
      <c r="V33" s="35"/>
      <c r="W33" s="35"/>
      <c r="X33" s="35"/>
      <c r="Y33" s="35"/>
      <c r="Z33" s="35"/>
    </row>
    <row r="34" customFormat="false" ht="13.75" hidden="false" customHeight="true" outlineLevel="0" collapsed="false">
      <c r="A34" s="47" t="n">
        <v>61</v>
      </c>
      <c r="B34" s="27" t="s">
        <v>1670</v>
      </c>
      <c r="C34" s="28" t="s">
        <v>1671</v>
      </c>
      <c r="D34" s="28" t="s">
        <v>134</v>
      </c>
      <c r="E34" s="29" t="s">
        <v>12</v>
      </c>
      <c r="F34" s="28" t="s">
        <v>1597</v>
      </c>
      <c r="G34" s="28" t="s">
        <v>1672</v>
      </c>
      <c r="H34" s="31" t="n">
        <v>1560</v>
      </c>
      <c r="I34" s="30" t="n">
        <f aca="false">H34*G34</f>
        <v>5694</v>
      </c>
      <c r="J34" s="32" t="n">
        <v>0.12</v>
      </c>
      <c r="K34" s="33" t="n">
        <f aca="false">I34+N34</f>
        <v>6377.28</v>
      </c>
      <c r="L34" s="28" t="s">
        <v>1569</v>
      </c>
      <c r="M34" s="31"/>
      <c r="N34" s="34" t="n">
        <f aca="false">I34*J34</f>
        <v>683.28</v>
      </c>
      <c r="O34" s="34"/>
      <c r="P34" s="34"/>
      <c r="Q34" s="34"/>
      <c r="R34" s="38" t="n">
        <v>12.0547945205479</v>
      </c>
      <c r="S34" s="35"/>
      <c r="T34" s="35"/>
      <c r="U34" s="35"/>
      <c r="V34" s="35"/>
      <c r="W34" s="35"/>
      <c r="X34" s="35"/>
      <c r="Y34" s="35"/>
      <c r="Z34" s="35"/>
    </row>
    <row r="35" customFormat="false" ht="13.75" hidden="false" customHeight="true" outlineLevel="0" collapsed="false">
      <c r="A35" s="47" t="n">
        <v>62</v>
      </c>
      <c r="B35" s="27" t="s">
        <v>1673</v>
      </c>
      <c r="C35" s="28" t="s">
        <v>1674</v>
      </c>
      <c r="D35" s="28" t="s">
        <v>136</v>
      </c>
      <c r="E35" s="29" t="s">
        <v>12</v>
      </c>
      <c r="F35" s="28" t="s">
        <v>1675</v>
      </c>
      <c r="G35" s="28" t="s">
        <v>1676</v>
      </c>
      <c r="H35" s="31" t="n">
        <v>4800</v>
      </c>
      <c r="I35" s="30" t="n">
        <f aca="false">H35*G35</f>
        <v>259632</v>
      </c>
      <c r="J35" s="32" t="n">
        <v>0.12</v>
      </c>
      <c r="K35" s="33" t="n">
        <f aca="false">I35+N35</f>
        <v>290787.84</v>
      </c>
      <c r="L35" s="28" t="s">
        <v>1532</v>
      </c>
      <c r="M35" s="28" t="s">
        <v>1533</v>
      </c>
      <c r="N35" s="34" t="n">
        <f aca="false">I35*J35</f>
        <v>31155.84</v>
      </c>
      <c r="O35" s="34"/>
      <c r="P35" s="34"/>
      <c r="Q35" s="34"/>
      <c r="R35" s="38" t="n">
        <v>11.9985209835459</v>
      </c>
      <c r="S35" s="35"/>
      <c r="T35" s="35"/>
      <c r="U35" s="35"/>
      <c r="V35" s="35"/>
      <c r="W35" s="35"/>
      <c r="X35" s="35"/>
      <c r="Y35" s="35"/>
      <c r="Z35" s="35"/>
    </row>
    <row r="36" customFormat="false" ht="13.75" hidden="false" customHeight="true" outlineLevel="0" collapsed="false">
      <c r="A36" s="47" t="n">
        <v>64</v>
      </c>
      <c r="B36" s="27" t="s">
        <v>1677</v>
      </c>
      <c r="C36" s="28" t="s">
        <v>1678</v>
      </c>
      <c r="D36" s="28" t="s">
        <v>140</v>
      </c>
      <c r="E36" s="29" t="s">
        <v>12</v>
      </c>
      <c r="F36" s="28" t="s">
        <v>1679</v>
      </c>
      <c r="G36" s="28" t="s">
        <v>1680</v>
      </c>
      <c r="H36" s="31" t="n">
        <v>164700</v>
      </c>
      <c r="I36" s="30" t="n">
        <f aca="false">H36*G36</f>
        <v>23058</v>
      </c>
      <c r="J36" s="32" t="n">
        <v>0.12</v>
      </c>
      <c r="K36" s="33" t="n">
        <f aca="false">I36+N36</f>
        <v>25824.96</v>
      </c>
      <c r="L36" s="28" t="s">
        <v>1547</v>
      </c>
      <c r="M36" s="28" t="s">
        <v>1533</v>
      </c>
      <c r="N36" s="34" t="n">
        <f aca="false">I36*J36</f>
        <v>2766.96</v>
      </c>
      <c r="O36" s="34"/>
      <c r="P36" s="34"/>
      <c r="Q36" s="34"/>
      <c r="R36" s="38" t="n">
        <v>7.14285714285713</v>
      </c>
      <c r="S36" s="35"/>
      <c r="T36" s="35"/>
      <c r="U36" s="35"/>
      <c r="V36" s="35"/>
      <c r="W36" s="35"/>
      <c r="X36" s="35"/>
      <c r="Y36" s="35"/>
      <c r="Z36" s="35"/>
    </row>
    <row r="37" customFormat="false" ht="84" hidden="false" customHeight="true" outlineLevel="0" collapsed="false">
      <c r="A37" s="47" t="n">
        <v>67</v>
      </c>
      <c r="B37" s="27" t="s">
        <v>1681</v>
      </c>
      <c r="C37" s="28" t="s">
        <v>1682</v>
      </c>
      <c r="D37" s="28" t="s">
        <v>1683</v>
      </c>
      <c r="E37" s="29" t="s">
        <v>987</v>
      </c>
      <c r="F37" s="28" t="s">
        <v>1597</v>
      </c>
      <c r="G37" s="28" t="s">
        <v>1684</v>
      </c>
      <c r="H37" s="49" t="n">
        <v>33000</v>
      </c>
      <c r="I37" s="30" t="n">
        <f aca="false">H37*G37</f>
        <v>11220</v>
      </c>
      <c r="J37" s="31"/>
      <c r="K37" s="30"/>
      <c r="L37" s="28" t="s">
        <v>1569</v>
      </c>
      <c r="M37" s="31"/>
      <c r="N37" s="39" t="n">
        <v>0.7</v>
      </c>
      <c r="O37" s="40" t="n">
        <v>0.3808</v>
      </c>
      <c r="P37" s="28" t="s">
        <v>1685</v>
      </c>
      <c r="Q37" s="33" t="n">
        <v>0</v>
      </c>
      <c r="R37" s="33" t="n">
        <f aca="false">(N37-G37)/N37*100</f>
        <v>51.4285714285714</v>
      </c>
      <c r="S37" s="41" t="s">
        <v>1686</v>
      </c>
      <c r="T37" s="42" t="s">
        <v>1553</v>
      </c>
      <c r="U37" s="35"/>
      <c r="V37" s="35"/>
      <c r="W37" s="35"/>
      <c r="X37" s="35"/>
      <c r="Y37" s="35"/>
      <c r="Z37" s="35"/>
    </row>
    <row r="38" customFormat="false" ht="13.75" hidden="false" customHeight="true" outlineLevel="0" collapsed="false">
      <c r="A38" s="26" t="n">
        <v>69</v>
      </c>
      <c r="B38" s="27" t="s">
        <v>1687</v>
      </c>
      <c r="C38" s="28" t="s">
        <v>1688</v>
      </c>
      <c r="D38" s="28" t="s">
        <v>150</v>
      </c>
      <c r="E38" s="29" t="s">
        <v>12</v>
      </c>
      <c r="F38" s="28" t="s">
        <v>1641</v>
      </c>
      <c r="G38" s="28" t="s">
        <v>1689</v>
      </c>
      <c r="H38" s="49" t="n">
        <v>105900</v>
      </c>
      <c r="I38" s="30" t="n">
        <f aca="false">H38*G38</f>
        <v>48714</v>
      </c>
      <c r="J38" s="32" t="n">
        <v>0.12</v>
      </c>
      <c r="K38" s="33" t="n">
        <f aca="false">I38+N38</f>
        <v>54559.68</v>
      </c>
      <c r="L38" s="28" t="s">
        <v>1643</v>
      </c>
      <c r="M38" s="28" t="s">
        <v>1533</v>
      </c>
      <c r="N38" s="34" t="n">
        <f aca="false">I38*J38</f>
        <v>5845.68</v>
      </c>
      <c r="O38" s="34"/>
      <c r="P38" s="34"/>
      <c r="Q38" s="34"/>
      <c r="R38" s="34"/>
      <c r="S38" s="35"/>
      <c r="T38" s="35"/>
      <c r="U38" s="35"/>
      <c r="V38" s="35"/>
      <c r="W38" s="35"/>
      <c r="X38" s="35"/>
      <c r="Y38" s="35"/>
      <c r="Z38" s="35"/>
    </row>
    <row r="39" customFormat="false" ht="13.75" hidden="false" customHeight="true" outlineLevel="0" collapsed="false">
      <c r="A39" s="26" t="n">
        <v>70</v>
      </c>
      <c r="B39" s="27" t="s">
        <v>1690</v>
      </c>
      <c r="C39" s="28" t="s">
        <v>1691</v>
      </c>
      <c r="D39" s="28" t="s">
        <v>152</v>
      </c>
      <c r="E39" s="29" t="s">
        <v>12</v>
      </c>
      <c r="F39" s="28" t="s">
        <v>1692</v>
      </c>
      <c r="G39" s="30" t="n">
        <v>0.9</v>
      </c>
      <c r="H39" s="49" t="n">
        <v>16800</v>
      </c>
      <c r="I39" s="30" t="n">
        <f aca="false">H39*G39</f>
        <v>15120</v>
      </c>
      <c r="J39" s="32" t="n">
        <v>0.12</v>
      </c>
      <c r="K39" s="33" t="n">
        <f aca="false">I39+N39</f>
        <v>16934.4</v>
      </c>
      <c r="L39" s="28" t="s">
        <v>1693</v>
      </c>
      <c r="M39" s="31"/>
      <c r="N39" s="34" t="n">
        <f aca="false">I39*J39</f>
        <v>1814.4</v>
      </c>
      <c r="O39" s="34"/>
      <c r="P39" s="34"/>
      <c r="Q39" s="34"/>
      <c r="R39" s="34"/>
      <c r="S39" s="35"/>
      <c r="T39" s="35"/>
      <c r="U39" s="35"/>
      <c r="V39" s="35"/>
      <c r="W39" s="35"/>
      <c r="X39" s="35"/>
      <c r="Y39" s="35"/>
      <c r="Z39" s="35"/>
    </row>
    <row r="40" customFormat="false" ht="13.75" hidden="false" customHeight="true" outlineLevel="0" collapsed="false">
      <c r="A40" s="26" t="n">
        <v>71</v>
      </c>
      <c r="B40" s="27" t="s">
        <v>1694</v>
      </c>
      <c r="C40" s="28" t="s">
        <v>1695</v>
      </c>
      <c r="D40" s="28" t="s">
        <v>154</v>
      </c>
      <c r="E40" s="29" t="s">
        <v>12</v>
      </c>
      <c r="F40" s="28" t="s">
        <v>1641</v>
      </c>
      <c r="G40" s="28" t="s">
        <v>1696</v>
      </c>
      <c r="H40" s="49" t="n">
        <v>3390</v>
      </c>
      <c r="I40" s="30" t="n">
        <f aca="false">H40*G40</f>
        <v>7797</v>
      </c>
      <c r="J40" s="32" t="n">
        <v>0.12</v>
      </c>
      <c r="K40" s="33" t="n">
        <f aca="false">I40+N40</f>
        <v>8732.64</v>
      </c>
      <c r="L40" s="28" t="s">
        <v>1643</v>
      </c>
      <c r="M40" s="31"/>
      <c r="N40" s="34" t="n">
        <f aca="false">I40*J40</f>
        <v>935.64</v>
      </c>
      <c r="O40" s="34"/>
      <c r="P40" s="34"/>
      <c r="Q40" s="34"/>
      <c r="R40" s="34"/>
      <c r="S40" s="35"/>
      <c r="T40" s="35"/>
      <c r="U40" s="35"/>
      <c r="V40" s="35"/>
      <c r="W40" s="35"/>
      <c r="X40" s="35"/>
      <c r="Y40" s="35"/>
      <c r="Z40" s="35"/>
    </row>
    <row r="41" customFormat="false" ht="84" hidden="false" customHeight="true" outlineLevel="0" collapsed="false">
      <c r="A41" s="26" t="n">
        <v>72</v>
      </c>
      <c r="B41" s="27" t="s">
        <v>1697</v>
      </c>
      <c r="C41" s="28" t="s">
        <v>1698</v>
      </c>
      <c r="D41" s="28" t="s">
        <v>1699</v>
      </c>
      <c r="E41" s="29" t="s">
        <v>987</v>
      </c>
      <c r="F41" s="28" t="s">
        <v>1597</v>
      </c>
      <c r="G41" s="28" t="s">
        <v>1700</v>
      </c>
      <c r="H41" s="49" t="n">
        <v>1260</v>
      </c>
      <c r="I41" s="30" t="n">
        <f aca="false">H41*G41</f>
        <v>5027.4</v>
      </c>
      <c r="J41" s="31"/>
      <c r="K41" s="30"/>
      <c r="L41" s="28" t="s">
        <v>1569</v>
      </c>
      <c r="M41" s="31"/>
      <c r="N41" s="39" t="n">
        <v>7.58</v>
      </c>
      <c r="O41" s="40" t="n">
        <v>5.6</v>
      </c>
      <c r="P41" s="28" t="s">
        <v>1570</v>
      </c>
      <c r="Q41" s="33" t="n">
        <v>0</v>
      </c>
      <c r="R41" s="33" t="n">
        <f aca="false">(N41-G41)/N41*100</f>
        <v>47.3614775725594</v>
      </c>
      <c r="S41" s="41" t="s">
        <v>1686</v>
      </c>
      <c r="T41" s="42" t="s">
        <v>1553</v>
      </c>
      <c r="U41" s="35"/>
      <c r="V41" s="35"/>
      <c r="W41" s="35"/>
      <c r="X41" s="35"/>
      <c r="Y41" s="35"/>
      <c r="Z41" s="35"/>
    </row>
    <row r="42" customFormat="false" ht="84" hidden="false" customHeight="true" outlineLevel="0" collapsed="false">
      <c r="A42" s="26" t="n">
        <v>73</v>
      </c>
      <c r="B42" s="27" t="s">
        <v>1701</v>
      </c>
      <c r="C42" s="28" t="s">
        <v>1702</v>
      </c>
      <c r="D42" s="28" t="s">
        <v>1703</v>
      </c>
      <c r="E42" s="29" t="s">
        <v>987</v>
      </c>
      <c r="F42" s="28" t="s">
        <v>1574</v>
      </c>
      <c r="G42" s="28" t="s">
        <v>1669</v>
      </c>
      <c r="H42" s="49" t="n">
        <v>960</v>
      </c>
      <c r="I42" s="30" t="n">
        <f aca="false">H42*G42</f>
        <v>1814.4</v>
      </c>
      <c r="J42" s="31"/>
      <c r="K42" s="30"/>
      <c r="L42" s="28" t="s">
        <v>1532</v>
      </c>
      <c r="M42" s="31"/>
      <c r="N42" s="39" t="n">
        <v>3</v>
      </c>
      <c r="O42" s="40" t="n">
        <v>2.1952</v>
      </c>
      <c r="P42" s="28" t="s">
        <v>1704</v>
      </c>
      <c r="Q42" s="33" t="n">
        <v>0</v>
      </c>
      <c r="R42" s="33" t="n">
        <f aca="false">(N42-G42)/N42*100</f>
        <v>37</v>
      </c>
      <c r="S42" s="41" t="s">
        <v>1705</v>
      </c>
      <c r="T42" s="42" t="s">
        <v>1553</v>
      </c>
      <c r="U42" s="35"/>
      <c r="V42" s="35"/>
      <c r="W42" s="35"/>
      <c r="X42" s="35"/>
      <c r="Y42" s="35"/>
      <c r="Z42" s="35"/>
    </row>
    <row r="43" customFormat="false" ht="84" hidden="false" customHeight="true" outlineLevel="0" collapsed="false">
      <c r="A43" s="26" t="n">
        <v>74</v>
      </c>
      <c r="B43" s="27" t="s">
        <v>1706</v>
      </c>
      <c r="C43" s="28" t="s">
        <v>1707</v>
      </c>
      <c r="D43" s="28" t="s">
        <v>1708</v>
      </c>
      <c r="E43" s="29" t="s">
        <v>987</v>
      </c>
      <c r="F43" s="28" t="s">
        <v>1641</v>
      </c>
      <c r="G43" s="28" t="s">
        <v>1709</v>
      </c>
      <c r="H43" s="49" t="n">
        <v>5520</v>
      </c>
      <c r="I43" s="30" t="n">
        <f aca="false">H43*G43</f>
        <v>3367.2</v>
      </c>
      <c r="J43" s="31"/>
      <c r="K43" s="30"/>
      <c r="L43" s="28" t="s">
        <v>1547</v>
      </c>
      <c r="M43" s="31"/>
      <c r="N43" s="39" t="n">
        <v>5.5</v>
      </c>
      <c r="O43" s="40" t="n">
        <v>1.064</v>
      </c>
      <c r="P43" s="28" t="s">
        <v>1710</v>
      </c>
      <c r="Q43" s="33" t="n">
        <v>0</v>
      </c>
      <c r="R43" s="33" t="n">
        <f aca="false">(N43-G43)/N43*100</f>
        <v>88.9090909090909</v>
      </c>
      <c r="S43" s="41" t="s">
        <v>1686</v>
      </c>
      <c r="T43" s="42" t="s">
        <v>1553</v>
      </c>
      <c r="U43" s="35"/>
      <c r="V43" s="35"/>
      <c r="W43" s="35"/>
      <c r="X43" s="35"/>
      <c r="Y43" s="35"/>
      <c r="Z43" s="35"/>
    </row>
    <row r="44" customFormat="false" ht="84" hidden="false" customHeight="true" outlineLevel="0" collapsed="false">
      <c r="A44" s="26" t="n">
        <v>75</v>
      </c>
      <c r="B44" s="27" t="s">
        <v>1711</v>
      </c>
      <c r="C44" s="28" t="s">
        <v>1712</v>
      </c>
      <c r="D44" s="28" t="s">
        <v>1713</v>
      </c>
      <c r="E44" s="29" t="s">
        <v>1714</v>
      </c>
      <c r="F44" s="28" t="s">
        <v>1641</v>
      </c>
      <c r="G44" s="28" t="s">
        <v>1715</v>
      </c>
      <c r="H44" s="49" t="n">
        <v>5580</v>
      </c>
      <c r="I44" s="30" t="n">
        <f aca="false">H44*G44</f>
        <v>4743</v>
      </c>
      <c r="J44" s="31"/>
      <c r="K44" s="30"/>
      <c r="L44" s="28" t="s">
        <v>1547</v>
      </c>
      <c r="M44" s="31"/>
      <c r="N44" s="39" t="n">
        <v>8.8</v>
      </c>
      <c r="O44" s="40" t="n">
        <v>1.3216</v>
      </c>
      <c r="P44" s="29" t="s">
        <v>1710</v>
      </c>
      <c r="Q44" s="33" t="n">
        <v>0</v>
      </c>
      <c r="R44" s="33" t="n">
        <f aca="false">(N44-G44)/N44*100</f>
        <v>90.3409090909091</v>
      </c>
      <c r="S44" s="41" t="s">
        <v>1686</v>
      </c>
      <c r="T44" s="42" t="s">
        <v>1553</v>
      </c>
      <c r="U44" s="35"/>
      <c r="V44" s="35"/>
      <c r="W44" s="35"/>
      <c r="X44" s="35"/>
      <c r="Y44" s="35"/>
      <c r="Z44" s="35"/>
    </row>
    <row r="45" customFormat="false" ht="13.75" hidden="false" customHeight="true" outlineLevel="0" collapsed="false">
      <c r="A45" s="26" t="n">
        <v>77</v>
      </c>
      <c r="B45" s="27" t="s">
        <v>1716</v>
      </c>
      <c r="C45" s="28" t="s">
        <v>1717</v>
      </c>
      <c r="D45" s="28" t="s">
        <v>166</v>
      </c>
      <c r="E45" s="29" t="s">
        <v>12</v>
      </c>
      <c r="F45" s="28" t="s">
        <v>1607</v>
      </c>
      <c r="G45" s="28" t="s">
        <v>1718</v>
      </c>
      <c r="H45" s="31" t="n">
        <v>10260</v>
      </c>
      <c r="I45" s="30" t="n">
        <f aca="false">H45*G45</f>
        <v>10773</v>
      </c>
      <c r="J45" s="32" t="n">
        <v>0.12</v>
      </c>
      <c r="K45" s="33" t="n">
        <f aca="false">I45+N45</f>
        <v>12065.76</v>
      </c>
      <c r="L45" s="28" t="s">
        <v>1528</v>
      </c>
      <c r="M45" s="31"/>
      <c r="N45" s="34" t="n">
        <f aca="false">I45*J45</f>
        <v>1292.76</v>
      </c>
      <c r="O45" s="34"/>
      <c r="P45" s="34"/>
      <c r="Q45" s="34"/>
      <c r="R45" s="34"/>
      <c r="S45" s="35"/>
      <c r="T45" s="35"/>
      <c r="U45" s="35"/>
      <c r="V45" s="35"/>
      <c r="W45" s="35"/>
      <c r="X45" s="35"/>
      <c r="Y45" s="35"/>
      <c r="Z45" s="35"/>
    </row>
    <row r="46" customFormat="false" ht="84" hidden="false" customHeight="true" outlineLevel="0" collapsed="false">
      <c r="A46" s="26" t="n">
        <v>78</v>
      </c>
      <c r="B46" s="27" t="s">
        <v>1719</v>
      </c>
      <c r="C46" s="28" t="s">
        <v>1720</v>
      </c>
      <c r="D46" s="28" t="s">
        <v>1721</v>
      </c>
      <c r="E46" s="29" t="s">
        <v>987</v>
      </c>
      <c r="F46" s="28" t="s">
        <v>1607</v>
      </c>
      <c r="G46" s="28" t="s">
        <v>1722</v>
      </c>
      <c r="H46" s="49" t="n">
        <v>1980</v>
      </c>
      <c r="I46" s="30" t="n">
        <f aca="false">H46*G46</f>
        <v>10890</v>
      </c>
      <c r="J46" s="31"/>
      <c r="K46" s="30"/>
      <c r="L46" s="28" t="s">
        <v>1528</v>
      </c>
      <c r="M46" s="31"/>
      <c r="N46" s="39" t="n">
        <v>7.59</v>
      </c>
      <c r="O46" s="40" t="n">
        <v>6.216</v>
      </c>
      <c r="P46" s="28" t="s">
        <v>1723</v>
      </c>
      <c r="Q46" s="33" t="n">
        <v>0</v>
      </c>
      <c r="R46" s="33" t="n">
        <f aca="false">(N46-G46)/N46*100</f>
        <v>27.536231884058</v>
      </c>
      <c r="S46" s="41" t="s">
        <v>1705</v>
      </c>
      <c r="T46" s="42" t="s">
        <v>1553</v>
      </c>
      <c r="U46" s="35"/>
      <c r="V46" s="35"/>
      <c r="W46" s="35"/>
      <c r="X46" s="35"/>
      <c r="Y46" s="35"/>
      <c r="Z46" s="35"/>
    </row>
    <row r="47" customFormat="false" ht="84" hidden="false" customHeight="true" outlineLevel="0" collapsed="false">
      <c r="A47" s="26" t="n">
        <v>79</v>
      </c>
      <c r="B47" s="27" t="s">
        <v>1724</v>
      </c>
      <c r="C47" s="28" t="s">
        <v>1725</v>
      </c>
      <c r="D47" s="28" t="s">
        <v>1726</v>
      </c>
      <c r="E47" s="29" t="s">
        <v>987</v>
      </c>
      <c r="F47" s="28" t="s">
        <v>1607</v>
      </c>
      <c r="G47" s="28" t="s">
        <v>1727</v>
      </c>
      <c r="H47" s="49" t="n">
        <v>1080</v>
      </c>
      <c r="I47" s="30" t="n">
        <f aca="false">H47*G47</f>
        <v>9396</v>
      </c>
      <c r="J47" s="31"/>
      <c r="K47" s="30"/>
      <c r="L47" s="28" t="s">
        <v>1528</v>
      </c>
      <c r="M47" s="31"/>
      <c r="N47" s="39" t="n">
        <v>12.65</v>
      </c>
      <c r="O47" s="40" t="n">
        <v>9.7776</v>
      </c>
      <c r="P47" s="28" t="s">
        <v>1723</v>
      </c>
      <c r="Q47" s="33" t="n">
        <v>0</v>
      </c>
      <c r="R47" s="33" t="n">
        <f aca="false">(N47-G47)/N47*100</f>
        <v>31.2252964426878</v>
      </c>
      <c r="S47" s="41" t="s">
        <v>1705</v>
      </c>
      <c r="T47" s="42" t="s">
        <v>1553</v>
      </c>
      <c r="U47" s="35"/>
      <c r="V47" s="35"/>
      <c r="W47" s="35"/>
      <c r="X47" s="35"/>
      <c r="Y47" s="35"/>
      <c r="Z47" s="35"/>
    </row>
    <row r="48" customFormat="false" ht="13.75" hidden="false" customHeight="true" outlineLevel="0" collapsed="false">
      <c r="A48" s="26" t="n">
        <v>80</v>
      </c>
      <c r="B48" s="27" t="s">
        <v>1728</v>
      </c>
      <c r="C48" s="28" t="s">
        <v>1729</v>
      </c>
      <c r="D48" s="28" t="s">
        <v>172</v>
      </c>
      <c r="E48" s="29" t="s">
        <v>12</v>
      </c>
      <c r="F48" s="28" t="s">
        <v>1641</v>
      </c>
      <c r="G48" s="28" t="s">
        <v>1730</v>
      </c>
      <c r="H48" s="49" t="n">
        <v>47100</v>
      </c>
      <c r="I48" s="30" t="n">
        <f aca="false">H48*G48</f>
        <v>29673</v>
      </c>
      <c r="J48" s="32" t="n">
        <v>0.12</v>
      </c>
      <c r="K48" s="33" t="n">
        <f aca="false">I48+N48</f>
        <v>33233.76</v>
      </c>
      <c r="L48" s="28" t="s">
        <v>1538</v>
      </c>
      <c r="M48" s="28" t="s">
        <v>1533</v>
      </c>
      <c r="N48" s="34" t="n">
        <f aca="false">I48*J48</f>
        <v>3560.76</v>
      </c>
      <c r="O48" s="34"/>
      <c r="P48" s="34"/>
      <c r="Q48" s="34"/>
      <c r="R48" s="34"/>
      <c r="S48" s="35"/>
      <c r="T48" s="35"/>
      <c r="U48" s="35"/>
      <c r="V48" s="35"/>
      <c r="W48" s="35"/>
      <c r="X48" s="35"/>
      <c r="Y48" s="35"/>
      <c r="Z48" s="35"/>
    </row>
    <row r="49" customFormat="false" ht="25.5" hidden="false" customHeight="true" outlineLevel="0" collapsed="false">
      <c r="A49" s="26" t="n">
        <v>81</v>
      </c>
      <c r="B49" s="27" t="s">
        <v>1731</v>
      </c>
      <c r="C49" s="28" t="s">
        <v>1732</v>
      </c>
      <c r="D49" s="28" t="s">
        <v>174</v>
      </c>
      <c r="E49" s="29" t="s">
        <v>12</v>
      </c>
      <c r="F49" s="28" t="s">
        <v>1733</v>
      </c>
      <c r="G49" s="28" t="s">
        <v>1734</v>
      </c>
      <c r="H49" s="49" t="n">
        <v>3000</v>
      </c>
      <c r="I49" s="30" t="n">
        <f aca="false">H49*G49</f>
        <v>1410</v>
      </c>
      <c r="J49" s="32" t="n">
        <v>0.12</v>
      </c>
      <c r="K49" s="33" t="n">
        <f aca="false">I49+N49</f>
        <v>1579.2</v>
      </c>
      <c r="L49" s="28" t="s">
        <v>1735</v>
      </c>
      <c r="M49" s="31"/>
      <c r="N49" s="34" t="n">
        <f aca="false">I49*J49</f>
        <v>169.2</v>
      </c>
      <c r="O49" s="34"/>
      <c r="P49" s="34"/>
      <c r="Q49" s="34"/>
      <c r="R49" s="34"/>
      <c r="S49" s="35"/>
      <c r="T49" s="35"/>
      <c r="U49" s="35"/>
      <c r="V49" s="35"/>
      <c r="W49" s="35"/>
      <c r="X49" s="35"/>
      <c r="Y49" s="35"/>
      <c r="Z49" s="35"/>
    </row>
    <row r="50" customFormat="false" ht="25.5" hidden="false" customHeight="true" outlineLevel="0" collapsed="false">
      <c r="A50" s="26" t="n">
        <v>82</v>
      </c>
      <c r="B50" s="27" t="s">
        <v>1736</v>
      </c>
      <c r="C50" s="28" t="s">
        <v>1737</v>
      </c>
      <c r="D50" s="28" t="s">
        <v>176</v>
      </c>
      <c r="E50" s="29" t="s">
        <v>12</v>
      </c>
      <c r="F50" s="28" t="s">
        <v>1738</v>
      </c>
      <c r="G50" s="28" t="s">
        <v>1739</v>
      </c>
      <c r="H50" s="49" t="n">
        <v>117600</v>
      </c>
      <c r="I50" s="30" t="n">
        <f aca="false">H50*G50</f>
        <v>83496</v>
      </c>
      <c r="J50" s="32" t="n">
        <v>0.12</v>
      </c>
      <c r="K50" s="33" t="n">
        <f aca="false">I50+N50</f>
        <v>93515.52</v>
      </c>
      <c r="L50" s="28" t="s">
        <v>1547</v>
      </c>
      <c r="M50" s="28" t="s">
        <v>1533</v>
      </c>
      <c r="N50" s="34" t="n">
        <f aca="false">I50*J50</f>
        <v>10019.52</v>
      </c>
      <c r="O50" s="34"/>
      <c r="P50" s="34"/>
      <c r="Q50" s="34"/>
      <c r="R50" s="34"/>
      <c r="S50" s="35"/>
      <c r="T50" s="35"/>
      <c r="U50" s="35"/>
      <c r="V50" s="35"/>
      <c r="W50" s="35"/>
      <c r="X50" s="35"/>
      <c r="Y50" s="35"/>
      <c r="Z50" s="35"/>
    </row>
    <row r="51" customFormat="false" ht="13.75" hidden="false" customHeight="true" outlineLevel="0" collapsed="false">
      <c r="A51" s="26" t="n">
        <v>83</v>
      </c>
      <c r="B51" s="27" t="s">
        <v>1740</v>
      </c>
      <c r="C51" s="28" t="s">
        <v>1741</v>
      </c>
      <c r="D51" s="28" t="s">
        <v>178</v>
      </c>
      <c r="E51" s="29" t="s">
        <v>12</v>
      </c>
      <c r="F51" s="28" t="s">
        <v>1742</v>
      </c>
      <c r="G51" s="28" t="s">
        <v>1743</v>
      </c>
      <c r="H51" s="49" t="n">
        <v>2970</v>
      </c>
      <c r="I51" s="30" t="n">
        <f aca="false">H51*G51</f>
        <v>35135.1</v>
      </c>
      <c r="J51" s="32" t="n">
        <v>0.12</v>
      </c>
      <c r="K51" s="33" t="n">
        <f aca="false">I51+N51</f>
        <v>39351.312</v>
      </c>
      <c r="L51" s="28" t="s">
        <v>1735</v>
      </c>
      <c r="M51" s="28" t="s">
        <v>1533</v>
      </c>
      <c r="N51" s="34" t="n">
        <f aca="false">I51*J51</f>
        <v>4216.212</v>
      </c>
      <c r="O51" s="34"/>
      <c r="P51" s="34"/>
      <c r="Q51" s="34"/>
      <c r="R51" s="34"/>
      <c r="S51" s="35"/>
      <c r="T51" s="35"/>
      <c r="U51" s="35"/>
      <c r="V51" s="35"/>
      <c r="W51" s="35"/>
      <c r="X51" s="35"/>
      <c r="Y51" s="35"/>
      <c r="Z51" s="35"/>
    </row>
    <row r="52" customFormat="false" ht="13.75" hidden="false" customHeight="true" outlineLevel="0" collapsed="false">
      <c r="A52" s="26" t="n">
        <v>84</v>
      </c>
      <c r="B52" s="27" t="s">
        <v>1744</v>
      </c>
      <c r="C52" s="28" t="s">
        <v>1745</v>
      </c>
      <c r="D52" s="28" t="s">
        <v>180</v>
      </c>
      <c r="E52" s="29" t="s">
        <v>12</v>
      </c>
      <c r="F52" s="28" t="s">
        <v>1746</v>
      </c>
      <c r="G52" s="28" t="s">
        <v>1747</v>
      </c>
      <c r="H52" s="49" t="n">
        <v>1770</v>
      </c>
      <c r="I52" s="30" t="n">
        <f aca="false">H52*G52</f>
        <v>22620.6</v>
      </c>
      <c r="J52" s="32" t="n">
        <v>0.12</v>
      </c>
      <c r="K52" s="33" t="n">
        <f aca="false">I52+N52</f>
        <v>25335.072</v>
      </c>
      <c r="L52" s="28" t="s">
        <v>1569</v>
      </c>
      <c r="M52" s="28" t="s">
        <v>1533</v>
      </c>
      <c r="N52" s="34" t="n">
        <f aca="false">I52*J52</f>
        <v>2714.472</v>
      </c>
      <c r="O52" s="34"/>
      <c r="P52" s="34"/>
      <c r="Q52" s="34"/>
      <c r="R52" s="34"/>
      <c r="S52" s="35"/>
      <c r="T52" s="35"/>
      <c r="U52" s="35"/>
      <c r="V52" s="35"/>
      <c r="W52" s="35"/>
      <c r="X52" s="35"/>
      <c r="Y52" s="35"/>
      <c r="Z52" s="35"/>
    </row>
    <row r="53" customFormat="false" ht="13.75" hidden="false" customHeight="true" outlineLevel="0" collapsed="false">
      <c r="A53" s="26" t="n">
        <v>85</v>
      </c>
      <c r="B53" s="27" t="s">
        <v>1748</v>
      </c>
      <c r="C53" s="28" t="s">
        <v>1749</v>
      </c>
      <c r="D53" s="28" t="s">
        <v>182</v>
      </c>
      <c r="E53" s="29" t="s">
        <v>12</v>
      </c>
      <c r="F53" s="28" t="s">
        <v>1679</v>
      </c>
      <c r="G53" s="28" t="s">
        <v>1750</v>
      </c>
      <c r="H53" s="49" t="n">
        <v>3240</v>
      </c>
      <c r="I53" s="30" t="n">
        <f aca="false">H53*G53</f>
        <v>1749.6</v>
      </c>
      <c r="J53" s="32" t="n">
        <v>0.12</v>
      </c>
      <c r="K53" s="33" t="n">
        <f aca="false">I53+N53</f>
        <v>1959.552</v>
      </c>
      <c r="L53" s="28" t="s">
        <v>1547</v>
      </c>
      <c r="M53" s="31"/>
      <c r="N53" s="34" t="n">
        <f aca="false">I53*J53</f>
        <v>209.952</v>
      </c>
      <c r="O53" s="34"/>
      <c r="P53" s="34"/>
      <c r="Q53" s="34"/>
      <c r="R53" s="34"/>
      <c r="S53" s="35"/>
      <c r="T53" s="35"/>
      <c r="U53" s="35"/>
      <c r="V53" s="35"/>
      <c r="W53" s="35"/>
      <c r="X53" s="35"/>
      <c r="Y53" s="35"/>
      <c r="Z53" s="35"/>
    </row>
    <row r="54" customFormat="false" ht="13.75" hidden="false" customHeight="true" outlineLevel="0" collapsed="false">
      <c r="A54" s="26" t="n">
        <v>86</v>
      </c>
      <c r="B54" s="27" t="s">
        <v>1751</v>
      </c>
      <c r="C54" s="28" t="s">
        <v>1752</v>
      </c>
      <c r="D54" s="28" t="s">
        <v>184</v>
      </c>
      <c r="E54" s="29" t="s">
        <v>12</v>
      </c>
      <c r="F54" s="28" t="s">
        <v>1710</v>
      </c>
      <c r="G54" s="28" t="s">
        <v>1753</v>
      </c>
      <c r="H54" s="49" t="n">
        <v>3390</v>
      </c>
      <c r="I54" s="30" t="n">
        <f aca="false">H54*G54</f>
        <v>1966.2</v>
      </c>
      <c r="J54" s="32" t="n">
        <v>0.12</v>
      </c>
      <c r="K54" s="33" t="n">
        <f aca="false">I54+N54</f>
        <v>2202.144</v>
      </c>
      <c r="L54" s="28" t="s">
        <v>1735</v>
      </c>
      <c r="M54" s="31"/>
      <c r="N54" s="34" t="n">
        <f aca="false">I54*J54</f>
        <v>235.944</v>
      </c>
      <c r="O54" s="34"/>
      <c r="P54" s="34"/>
      <c r="Q54" s="34"/>
      <c r="R54" s="34"/>
      <c r="S54" s="35"/>
      <c r="T54" s="35"/>
      <c r="U54" s="35"/>
      <c r="V54" s="35"/>
      <c r="W54" s="35"/>
      <c r="X54" s="35"/>
      <c r="Y54" s="35"/>
      <c r="Z54" s="35"/>
    </row>
    <row r="55" customFormat="false" ht="13.75" hidden="false" customHeight="true" outlineLevel="0" collapsed="false">
      <c r="A55" s="26" t="n">
        <v>87</v>
      </c>
      <c r="B55" s="27" t="s">
        <v>1754</v>
      </c>
      <c r="C55" s="28" t="s">
        <v>1755</v>
      </c>
      <c r="D55" s="28" t="s">
        <v>186</v>
      </c>
      <c r="E55" s="29" t="s">
        <v>12</v>
      </c>
      <c r="F55" s="28" t="s">
        <v>1597</v>
      </c>
      <c r="G55" s="30" t="n">
        <v>0.68</v>
      </c>
      <c r="H55" s="49" t="n">
        <v>4320</v>
      </c>
      <c r="I55" s="30" t="n">
        <f aca="false">H55*G55</f>
        <v>2937.6</v>
      </c>
      <c r="J55" s="32" t="n">
        <v>0.12</v>
      </c>
      <c r="K55" s="33" t="n">
        <f aca="false">I55+N55</f>
        <v>3290.112</v>
      </c>
      <c r="L55" s="28" t="s">
        <v>1569</v>
      </c>
      <c r="M55" s="31"/>
      <c r="N55" s="34" t="n">
        <f aca="false">I55*J55</f>
        <v>352.512</v>
      </c>
      <c r="O55" s="34"/>
      <c r="P55" s="34"/>
      <c r="Q55" s="34"/>
      <c r="R55" s="34"/>
      <c r="S55" s="35"/>
      <c r="T55" s="35"/>
      <c r="U55" s="35"/>
      <c r="V55" s="35"/>
      <c r="W55" s="35"/>
      <c r="X55" s="35"/>
      <c r="Y55" s="35"/>
      <c r="Z55" s="35"/>
    </row>
    <row r="56" customFormat="false" ht="13.75" hidden="false" customHeight="true" outlineLevel="0" collapsed="false">
      <c r="A56" s="26" t="n">
        <v>88</v>
      </c>
      <c r="B56" s="27" t="s">
        <v>1756</v>
      </c>
      <c r="C56" s="28" t="s">
        <v>1757</v>
      </c>
      <c r="D56" s="28" t="s">
        <v>188</v>
      </c>
      <c r="E56" s="29" t="s">
        <v>12</v>
      </c>
      <c r="F56" s="28" t="s">
        <v>1710</v>
      </c>
      <c r="G56" s="30" t="n">
        <v>1.24</v>
      </c>
      <c r="H56" s="49" t="n">
        <v>4770</v>
      </c>
      <c r="I56" s="30" t="n">
        <f aca="false">H56*G56</f>
        <v>5914.8</v>
      </c>
      <c r="J56" s="32" t="n">
        <v>0.12</v>
      </c>
      <c r="K56" s="33" t="n">
        <f aca="false">I56+N56</f>
        <v>6624.576</v>
      </c>
      <c r="L56" s="28" t="s">
        <v>1569</v>
      </c>
      <c r="M56" s="31"/>
      <c r="N56" s="34" t="n">
        <f aca="false">I56*J56</f>
        <v>709.776</v>
      </c>
      <c r="O56" s="34"/>
      <c r="P56" s="34"/>
      <c r="Q56" s="34"/>
      <c r="R56" s="34"/>
      <c r="S56" s="35"/>
      <c r="T56" s="35"/>
      <c r="U56" s="35"/>
      <c r="V56" s="35"/>
      <c r="W56" s="35"/>
      <c r="X56" s="35"/>
      <c r="Y56" s="35"/>
      <c r="Z56" s="35"/>
    </row>
    <row r="57" customFormat="false" ht="13.75" hidden="false" customHeight="true" outlineLevel="0" collapsed="false">
      <c r="A57" s="26" t="n">
        <v>89</v>
      </c>
      <c r="B57" s="27" t="s">
        <v>1758</v>
      </c>
      <c r="C57" s="28" t="s">
        <v>1759</v>
      </c>
      <c r="D57" s="28" t="s">
        <v>190</v>
      </c>
      <c r="E57" s="29" t="s">
        <v>12</v>
      </c>
      <c r="F57" s="28" t="s">
        <v>1611</v>
      </c>
      <c r="G57" s="28" t="s">
        <v>1760</v>
      </c>
      <c r="H57" s="49" t="n">
        <v>12300</v>
      </c>
      <c r="I57" s="30" t="n">
        <f aca="false">H57*G57</f>
        <v>2091</v>
      </c>
      <c r="J57" s="32" t="n">
        <v>0.12</v>
      </c>
      <c r="K57" s="33" t="n">
        <f aca="false">I57+N57</f>
        <v>2341.92</v>
      </c>
      <c r="L57" s="28" t="s">
        <v>1580</v>
      </c>
      <c r="M57" s="31"/>
      <c r="N57" s="34" t="n">
        <f aca="false">I57*J57</f>
        <v>250.92</v>
      </c>
      <c r="O57" s="34"/>
      <c r="P57" s="34"/>
      <c r="Q57" s="34"/>
      <c r="R57" s="34"/>
      <c r="S57" s="35"/>
      <c r="T57" s="35"/>
      <c r="U57" s="35"/>
      <c r="V57" s="35"/>
      <c r="W57" s="35"/>
      <c r="X57" s="35"/>
      <c r="Y57" s="35"/>
      <c r="Z57" s="35"/>
    </row>
    <row r="58" customFormat="false" ht="13.75" hidden="false" customHeight="true" outlineLevel="0" collapsed="false">
      <c r="A58" s="26" t="n">
        <v>91</v>
      </c>
      <c r="B58" s="27" t="s">
        <v>1761</v>
      </c>
      <c r="C58" s="28" t="s">
        <v>1762</v>
      </c>
      <c r="D58" s="28" t="s">
        <v>1763</v>
      </c>
      <c r="E58" s="29" t="s">
        <v>987</v>
      </c>
      <c r="F58" s="27" t="s">
        <v>1597</v>
      </c>
      <c r="G58" s="28" t="s">
        <v>1764</v>
      </c>
      <c r="H58" s="49" t="n">
        <v>4890</v>
      </c>
      <c r="I58" s="30" t="n">
        <f aca="false">H58*G58</f>
        <v>2200.5</v>
      </c>
      <c r="J58" s="32" t="n">
        <v>0.12</v>
      </c>
      <c r="K58" s="33" t="n">
        <f aca="false">I58+N58</f>
        <v>2464.56</v>
      </c>
      <c r="L58" s="28" t="s">
        <v>1559</v>
      </c>
      <c r="M58" s="31"/>
      <c r="N58" s="34" t="n">
        <f aca="false">I58*J58</f>
        <v>264.06</v>
      </c>
      <c r="O58" s="34"/>
      <c r="P58" s="34"/>
      <c r="Q58" s="34"/>
      <c r="R58" s="34"/>
      <c r="S58" s="35"/>
      <c r="T58" s="35"/>
      <c r="U58" s="35"/>
      <c r="V58" s="35"/>
      <c r="W58" s="35"/>
      <c r="X58" s="35"/>
      <c r="Y58" s="35"/>
      <c r="Z58" s="35"/>
    </row>
    <row r="59" customFormat="false" ht="126" hidden="false" customHeight="true" outlineLevel="0" collapsed="false">
      <c r="A59" s="26" t="n">
        <v>92</v>
      </c>
      <c r="B59" s="27" t="s">
        <v>1761</v>
      </c>
      <c r="C59" s="28" t="s">
        <v>1765</v>
      </c>
      <c r="D59" s="28" t="s">
        <v>1766</v>
      </c>
      <c r="E59" s="29" t="s">
        <v>987</v>
      </c>
      <c r="F59" s="28" t="s">
        <v>1597</v>
      </c>
      <c r="G59" s="28" t="s">
        <v>1767</v>
      </c>
      <c r="H59" s="49" t="n">
        <v>690</v>
      </c>
      <c r="I59" s="30" t="n">
        <f aca="false">H59*G59</f>
        <v>924.6</v>
      </c>
      <c r="J59" s="31"/>
      <c r="K59" s="30"/>
      <c r="L59" s="28" t="s">
        <v>1569</v>
      </c>
      <c r="M59" s="31"/>
      <c r="N59" s="39" t="n">
        <v>2.65</v>
      </c>
      <c r="O59" s="40" t="n">
        <v>2.1728</v>
      </c>
      <c r="P59" s="28" t="s">
        <v>1704</v>
      </c>
      <c r="Q59" s="33" t="n">
        <v>0</v>
      </c>
      <c r="R59" s="33" t="n">
        <f aca="false">(N59-G59)/N59*100</f>
        <v>49.4339622641509</v>
      </c>
      <c r="S59" s="50" t="s">
        <v>1686</v>
      </c>
      <c r="T59" s="51" t="s">
        <v>1553</v>
      </c>
      <c r="U59" s="35"/>
      <c r="V59" s="35"/>
      <c r="W59" s="35"/>
      <c r="X59" s="35"/>
      <c r="Y59" s="35"/>
      <c r="Z59" s="35"/>
    </row>
    <row r="60" customFormat="false" ht="13.75" hidden="false" customHeight="true" outlineLevel="0" collapsed="false">
      <c r="A60" s="26" t="n">
        <v>94</v>
      </c>
      <c r="B60" s="27" t="s">
        <v>1768</v>
      </c>
      <c r="C60" s="28" t="s">
        <v>1769</v>
      </c>
      <c r="D60" s="28" t="s">
        <v>201</v>
      </c>
      <c r="E60" s="29" t="s">
        <v>12</v>
      </c>
      <c r="F60" s="28" t="s">
        <v>1641</v>
      </c>
      <c r="G60" s="30" t="n">
        <v>1.3</v>
      </c>
      <c r="H60" s="49" t="n">
        <v>5460</v>
      </c>
      <c r="I60" s="30" t="n">
        <f aca="false">H60*G60</f>
        <v>7098</v>
      </c>
      <c r="J60" s="32" t="n">
        <v>0.12</v>
      </c>
      <c r="K60" s="33" t="n">
        <f aca="false">I60+N60</f>
        <v>7949.76</v>
      </c>
      <c r="L60" s="28" t="s">
        <v>1538</v>
      </c>
      <c r="M60" s="31"/>
      <c r="N60" s="34" t="n">
        <f aca="false">I60*J60</f>
        <v>851.76</v>
      </c>
      <c r="O60" s="34"/>
      <c r="P60" s="34"/>
      <c r="Q60" s="34"/>
      <c r="R60" s="34"/>
      <c r="S60" s="35"/>
      <c r="T60" s="35"/>
      <c r="U60" s="35"/>
      <c r="V60" s="35"/>
      <c r="W60" s="35"/>
      <c r="X60" s="35"/>
      <c r="Y60" s="35"/>
      <c r="Z60" s="35"/>
    </row>
    <row r="61" customFormat="false" ht="13.75" hidden="false" customHeight="true" outlineLevel="0" collapsed="false">
      <c r="A61" s="26" t="n">
        <v>97</v>
      </c>
      <c r="B61" s="27" t="s">
        <v>1770</v>
      </c>
      <c r="C61" s="28" t="s">
        <v>1771</v>
      </c>
      <c r="D61" s="28" t="s">
        <v>1772</v>
      </c>
      <c r="E61" s="29" t="s">
        <v>12</v>
      </c>
      <c r="F61" s="28" t="s">
        <v>1654</v>
      </c>
      <c r="G61" s="28" t="s">
        <v>1773</v>
      </c>
      <c r="H61" s="49" t="n">
        <v>24300</v>
      </c>
      <c r="I61" s="30" t="n">
        <f aca="false">H61*G61</f>
        <v>7776</v>
      </c>
      <c r="J61" s="32" t="n">
        <v>0.12</v>
      </c>
      <c r="K61" s="33" t="n">
        <f aca="false">I61+N61</f>
        <v>8709.12</v>
      </c>
      <c r="L61" s="28" t="s">
        <v>1643</v>
      </c>
      <c r="M61" s="31"/>
      <c r="N61" s="34" t="n">
        <f aca="false">I61*J61</f>
        <v>933.12</v>
      </c>
      <c r="O61" s="34"/>
      <c r="P61" s="34"/>
      <c r="Q61" s="34"/>
      <c r="R61" s="34"/>
      <c r="S61" s="35"/>
      <c r="T61" s="35"/>
      <c r="U61" s="35"/>
      <c r="V61" s="35"/>
      <c r="W61" s="35"/>
      <c r="X61" s="35"/>
      <c r="Y61" s="35"/>
      <c r="Z61" s="35"/>
    </row>
    <row r="62" customFormat="false" ht="13.75" hidden="false" customHeight="true" outlineLevel="0" collapsed="false">
      <c r="A62" s="26" t="n">
        <v>98</v>
      </c>
      <c r="B62" s="27" t="s">
        <v>1774</v>
      </c>
      <c r="C62" s="28" t="s">
        <v>1775</v>
      </c>
      <c r="D62" s="28" t="s">
        <v>209</v>
      </c>
      <c r="E62" s="29" t="s">
        <v>12</v>
      </c>
      <c r="F62" s="28" t="s">
        <v>1692</v>
      </c>
      <c r="G62" s="28" t="s">
        <v>1776</v>
      </c>
      <c r="H62" s="49" t="n">
        <v>1500</v>
      </c>
      <c r="I62" s="30" t="n">
        <f aca="false">H62*G62</f>
        <v>555</v>
      </c>
      <c r="J62" s="32" t="n">
        <v>0.12</v>
      </c>
      <c r="K62" s="33" t="n">
        <f aca="false">I62+N62</f>
        <v>621.6</v>
      </c>
      <c r="L62" s="28" t="s">
        <v>1693</v>
      </c>
      <c r="M62" s="31"/>
      <c r="N62" s="34" t="n">
        <f aca="false">I62*J62</f>
        <v>66.6</v>
      </c>
      <c r="O62" s="34"/>
      <c r="P62" s="34"/>
      <c r="Q62" s="34"/>
      <c r="R62" s="34"/>
      <c r="S62" s="35"/>
      <c r="T62" s="35"/>
      <c r="U62" s="35"/>
      <c r="V62" s="35"/>
      <c r="W62" s="35"/>
      <c r="X62" s="35"/>
      <c r="Y62" s="35"/>
      <c r="Z62" s="35"/>
    </row>
    <row r="63" customFormat="false" ht="13.75" hidden="false" customHeight="true" outlineLevel="0" collapsed="false">
      <c r="A63" s="26" t="n">
        <v>99</v>
      </c>
      <c r="B63" s="27" t="s">
        <v>1777</v>
      </c>
      <c r="C63" s="28" t="s">
        <v>1778</v>
      </c>
      <c r="D63" s="28" t="s">
        <v>211</v>
      </c>
      <c r="E63" s="29" t="s">
        <v>12</v>
      </c>
      <c r="F63" s="28" t="s">
        <v>1710</v>
      </c>
      <c r="G63" s="28" t="s">
        <v>1779</v>
      </c>
      <c r="H63" s="49" t="n">
        <v>10770</v>
      </c>
      <c r="I63" s="30" t="n">
        <f aca="false">H63*G63</f>
        <v>7539</v>
      </c>
      <c r="J63" s="32" t="n">
        <v>0.12</v>
      </c>
      <c r="K63" s="33" t="n">
        <f aca="false">I63+N63</f>
        <v>8443.68</v>
      </c>
      <c r="L63" s="28" t="s">
        <v>1735</v>
      </c>
      <c r="M63" s="31"/>
      <c r="N63" s="34" t="n">
        <f aca="false">I63*J63</f>
        <v>904.68</v>
      </c>
      <c r="O63" s="34"/>
      <c r="P63" s="34"/>
      <c r="Q63" s="34"/>
      <c r="R63" s="34"/>
      <c r="S63" s="35"/>
      <c r="T63" s="35"/>
      <c r="U63" s="35"/>
      <c r="V63" s="35"/>
      <c r="W63" s="35"/>
      <c r="X63" s="35"/>
      <c r="Y63" s="35"/>
      <c r="Z63" s="35"/>
    </row>
    <row r="64" customFormat="false" ht="13.75" hidden="false" customHeight="true" outlineLevel="0" collapsed="false">
      <c r="A64" s="26" t="n">
        <v>100</v>
      </c>
      <c r="B64" s="27" t="s">
        <v>1780</v>
      </c>
      <c r="C64" s="28" t="s">
        <v>1781</v>
      </c>
      <c r="D64" s="28" t="s">
        <v>213</v>
      </c>
      <c r="E64" s="29" t="s">
        <v>12</v>
      </c>
      <c r="F64" s="28" t="s">
        <v>1601</v>
      </c>
      <c r="G64" s="28" t="s">
        <v>1782</v>
      </c>
      <c r="H64" s="49" t="n">
        <v>8430</v>
      </c>
      <c r="I64" s="30" t="n">
        <f aca="false">H64*G64</f>
        <v>2444.7</v>
      </c>
      <c r="J64" s="32" t="n">
        <v>0.12</v>
      </c>
      <c r="K64" s="33" t="n">
        <f aca="false">I64+N64</f>
        <v>2738.064</v>
      </c>
      <c r="L64" s="28" t="s">
        <v>1528</v>
      </c>
      <c r="M64" s="31"/>
      <c r="N64" s="34" t="n">
        <f aca="false">I64*J64</f>
        <v>293.364</v>
      </c>
      <c r="O64" s="34"/>
      <c r="P64" s="34"/>
      <c r="Q64" s="34"/>
      <c r="R64" s="34"/>
      <c r="S64" s="35"/>
      <c r="T64" s="35"/>
      <c r="U64" s="35"/>
      <c r="V64" s="35"/>
      <c r="W64" s="35"/>
      <c r="X64" s="35"/>
      <c r="Y64" s="35"/>
      <c r="Z64" s="35"/>
    </row>
    <row r="65" customFormat="false" ht="13.75" hidden="false" customHeight="true" outlineLevel="0" collapsed="false">
      <c r="A65" s="26" t="n">
        <v>101</v>
      </c>
      <c r="B65" s="27" t="s">
        <v>1783</v>
      </c>
      <c r="C65" s="28" t="s">
        <v>1784</v>
      </c>
      <c r="D65" s="28" t="s">
        <v>1785</v>
      </c>
      <c r="E65" s="29" t="s">
        <v>12</v>
      </c>
      <c r="F65" s="28" t="s">
        <v>1597</v>
      </c>
      <c r="G65" s="28" t="s">
        <v>1786</v>
      </c>
      <c r="H65" s="49" t="n">
        <v>9420</v>
      </c>
      <c r="I65" s="30" t="n">
        <f aca="false">H65*G65</f>
        <v>3297</v>
      </c>
      <c r="J65" s="32" t="n">
        <v>0.12</v>
      </c>
      <c r="K65" s="33" t="n">
        <f aca="false">I65+N65</f>
        <v>3692.64</v>
      </c>
      <c r="L65" s="28" t="s">
        <v>1569</v>
      </c>
      <c r="M65" s="31"/>
      <c r="N65" s="34" t="n">
        <f aca="false">I65*J65</f>
        <v>395.64</v>
      </c>
      <c r="O65" s="34"/>
      <c r="P65" s="34"/>
      <c r="Q65" s="34"/>
      <c r="R65" s="34"/>
      <c r="S65" s="35"/>
      <c r="T65" s="35"/>
      <c r="U65" s="35"/>
      <c r="V65" s="35"/>
      <c r="W65" s="35"/>
      <c r="X65" s="35"/>
      <c r="Y65" s="35"/>
      <c r="Z65" s="35"/>
    </row>
    <row r="66" customFormat="false" ht="96" hidden="false" customHeight="true" outlineLevel="0" collapsed="false">
      <c r="A66" s="26" t="n">
        <v>102</v>
      </c>
      <c r="B66" s="27" t="s">
        <v>1787</v>
      </c>
      <c r="C66" s="28" t="s">
        <v>1788</v>
      </c>
      <c r="D66" s="28" t="s">
        <v>1789</v>
      </c>
      <c r="E66" s="29" t="s">
        <v>987</v>
      </c>
      <c r="F66" s="28" t="s">
        <v>1607</v>
      </c>
      <c r="G66" s="28" t="s">
        <v>1790</v>
      </c>
      <c r="H66" s="49" t="n">
        <v>2280</v>
      </c>
      <c r="I66" s="30" t="n">
        <f aca="false">H66*G66</f>
        <v>14113.2</v>
      </c>
      <c r="J66" s="31"/>
      <c r="K66" s="30"/>
      <c r="L66" s="28" t="s">
        <v>1532</v>
      </c>
      <c r="M66" s="31"/>
      <c r="N66" s="39" t="n">
        <v>8.7</v>
      </c>
      <c r="O66" s="40" t="n">
        <v>3.864</v>
      </c>
      <c r="P66" s="28" t="s">
        <v>1601</v>
      </c>
      <c r="Q66" s="33" t="n">
        <v>0</v>
      </c>
      <c r="R66" s="33" t="n">
        <f aca="false">(N66-G66)/N66*100</f>
        <v>28.8505747126437</v>
      </c>
      <c r="S66" s="41" t="s">
        <v>1791</v>
      </c>
      <c r="T66" s="42" t="s">
        <v>1590</v>
      </c>
      <c r="U66" s="35"/>
      <c r="V66" s="35"/>
      <c r="W66" s="35"/>
      <c r="X66" s="35"/>
      <c r="Y66" s="35"/>
      <c r="Z66" s="35"/>
    </row>
    <row r="67" customFormat="false" ht="84" hidden="false" customHeight="true" outlineLevel="0" collapsed="false">
      <c r="A67" s="26" t="n">
        <v>103</v>
      </c>
      <c r="B67" s="27" t="s">
        <v>1792</v>
      </c>
      <c r="C67" s="28" t="s">
        <v>1793</v>
      </c>
      <c r="D67" s="28" t="s">
        <v>1794</v>
      </c>
      <c r="E67" s="29" t="s">
        <v>987</v>
      </c>
      <c r="F67" s="28" t="s">
        <v>1692</v>
      </c>
      <c r="G67" s="28" t="s">
        <v>1795</v>
      </c>
      <c r="H67" s="49" t="n">
        <v>5790</v>
      </c>
      <c r="I67" s="30" t="n">
        <f aca="false">H67*G67</f>
        <v>27907.8</v>
      </c>
      <c r="J67" s="31"/>
      <c r="K67" s="30"/>
      <c r="L67" s="28" t="s">
        <v>1693</v>
      </c>
      <c r="M67" s="28" t="s">
        <v>1533</v>
      </c>
      <c r="N67" s="39" t="n">
        <v>8.44</v>
      </c>
      <c r="O67" s="40" t="n">
        <v>5.4208</v>
      </c>
      <c r="P67" s="28" t="s">
        <v>1704</v>
      </c>
      <c r="Q67" s="33" t="n">
        <v>0</v>
      </c>
      <c r="R67" s="33" t="n">
        <f aca="false">(N67-G67)/N67*100</f>
        <v>42.8909952606635</v>
      </c>
      <c r="S67" s="41" t="s">
        <v>1686</v>
      </c>
      <c r="T67" s="42" t="s">
        <v>1553</v>
      </c>
      <c r="U67" s="35"/>
      <c r="V67" s="35"/>
      <c r="W67" s="35"/>
      <c r="X67" s="35"/>
      <c r="Y67" s="35"/>
      <c r="Z67" s="35"/>
    </row>
    <row r="68" customFormat="false" ht="13.75" hidden="false" customHeight="true" outlineLevel="0" collapsed="false">
      <c r="A68" s="26" t="n">
        <v>106</v>
      </c>
      <c r="B68" s="27" t="s">
        <v>1796</v>
      </c>
      <c r="C68" s="28" t="s">
        <v>1797</v>
      </c>
      <c r="D68" s="28" t="s">
        <v>225</v>
      </c>
      <c r="E68" s="29" t="s">
        <v>12</v>
      </c>
      <c r="F68" s="28" t="s">
        <v>1692</v>
      </c>
      <c r="G68" s="30" t="n">
        <v>0.4</v>
      </c>
      <c r="H68" s="49" t="n">
        <v>36000</v>
      </c>
      <c r="I68" s="30" t="n">
        <f aca="false">H68*G68</f>
        <v>14400</v>
      </c>
      <c r="J68" s="32" t="n">
        <v>0.12</v>
      </c>
      <c r="K68" s="33" t="n">
        <f aca="false">I68+N68</f>
        <v>16128</v>
      </c>
      <c r="L68" s="28" t="s">
        <v>1693</v>
      </c>
      <c r="M68" s="31"/>
      <c r="N68" s="34" t="n">
        <f aca="false">I68*J68</f>
        <v>1728</v>
      </c>
      <c r="O68" s="34"/>
      <c r="P68" s="34"/>
      <c r="Q68" s="34"/>
      <c r="R68" s="34"/>
      <c r="S68" s="35"/>
      <c r="T68" s="35"/>
      <c r="U68" s="35"/>
      <c r="V68" s="35"/>
      <c r="W68" s="35"/>
      <c r="X68" s="35"/>
      <c r="Y68" s="35"/>
      <c r="Z68" s="35"/>
    </row>
    <row r="69" customFormat="false" ht="13.75" hidden="false" customHeight="true" outlineLevel="0" collapsed="false">
      <c r="A69" s="26" t="n">
        <v>107</v>
      </c>
      <c r="B69" s="27" t="s">
        <v>1798</v>
      </c>
      <c r="C69" s="28" t="s">
        <v>1799</v>
      </c>
      <c r="D69" s="28" t="s">
        <v>227</v>
      </c>
      <c r="E69" s="29" t="s">
        <v>12</v>
      </c>
      <c r="F69" s="28" t="s">
        <v>1574</v>
      </c>
      <c r="G69" s="28" t="s">
        <v>1800</v>
      </c>
      <c r="H69" s="49" t="n">
        <v>20700</v>
      </c>
      <c r="I69" s="30" t="n">
        <f aca="false">H69*G69</f>
        <v>11799</v>
      </c>
      <c r="J69" s="32" t="n">
        <v>0.12</v>
      </c>
      <c r="K69" s="33" t="n">
        <f aca="false">I69+N69</f>
        <v>13214.88</v>
      </c>
      <c r="L69" s="28" t="s">
        <v>1547</v>
      </c>
      <c r="M69" s="31"/>
      <c r="N69" s="34" t="n">
        <f aca="false">I69*J69</f>
        <v>1415.88</v>
      </c>
      <c r="O69" s="34"/>
      <c r="P69" s="34"/>
      <c r="Q69" s="34"/>
      <c r="R69" s="34"/>
      <c r="S69" s="35"/>
      <c r="T69" s="35"/>
      <c r="U69" s="35"/>
      <c r="V69" s="35"/>
      <c r="W69" s="35"/>
      <c r="X69" s="35"/>
      <c r="Y69" s="35"/>
      <c r="Z69" s="35"/>
    </row>
    <row r="70" customFormat="false" ht="72" hidden="false" customHeight="true" outlineLevel="0" collapsed="false">
      <c r="A70" s="26" t="n">
        <v>108</v>
      </c>
      <c r="B70" s="27" t="s">
        <v>1801</v>
      </c>
      <c r="C70" s="28" t="s">
        <v>1802</v>
      </c>
      <c r="D70" s="28" t="s">
        <v>1803</v>
      </c>
      <c r="E70" s="29" t="s">
        <v>987</v>
      </c>
      <c r="F70" s="28" t="s">
        <v>1804</v>
      </c>
      <c r="G70" s="28" t="s">
        <v>1805</v>
      </c>
      <c r="H70" s="49" t="n">
        <v>52500</v>
      </c>
      <c r="I70" s="30" t="n">
        <f aca="false">H70*G70</f>
        <v>22050</v>
      </c>
      <c r="J70" s="31"/>
      <c r="K70" s="30"/>
      <c r="L70" s="28" t="s">
        <v>1547</v>
      </c>
      <c r="M70" s="31"/>
      <c r="N70" s="39" t="n">
        <v>3.84</v>
      </c>
      <c r="O70" s="40" t="n">
        <v>0.5824</v>
      </c>
      <c r="P70" s="29" t="s">
        <v>1804</v>
      </c>
      <c r="Q70" s="33" t="n">
        <f aca="false">(G70-O70)/O70*100</f>
        <v>-27.8846153846154</v>
      </c>
      <c r="R70" s="33" t="n">
        <v>0</v>
      </c>
      <c r="S70" s="41" t="s">
        <v>1552</v>
      </c>
      <c r="T70" s="42" t="s">
        <v>1553</v>
      </c>
      <c r="U70" s="35"/>
      <c r="V70" s="35"/>
      <c r="W70" s="35"/>
      <c r="X70" s="35"/>
      <c r="Y70" s="35"/>
      <c r="Z70" s="35"/>
    </row>
    <row r="71" customFormat="false" ht="84" hidden="false" customHeight="true" outlineLevel="0" collapsed="false">
      <c r="A71" s="26" t="n">
        <v>109</v>
      </c>
      <c r="B71" s="27" t="s">
        <v>1806</v>
      </c>
      <c r="C71" s="28" t="s">
        <v>1807</v>
      </c>
      <c r="D71" s="28" t="s">
        <v>1808</v>
      </c>
      <c r="E71" s="29" t="s">
        <v>987</v>
      </c>
      <c r="F71" s="28" t="s">
        <v>1574</v>
      </c>
      <c r="G71" s="28" t="s">
        <v>1809</v>
      </c>
      <c r="H71" s="49" t="n">
        <v>1410</v>
      </c>
      <c r="I71" s="30" t="n">
        <f aca="false">H71*G71</f>
        <v>4187.7</v>
      </c>
      <c r="J71" s="31"/>
      <c r="K71" s="30"/>
      <c r="L71" s="28" t="s">
        <v>1532</v>
      </c>
      <c r="M71" s="31"/>
      <c r="N71" s="39" t="n">
        <v>4</v>
      </c>
      <c r="O71" s="40" t="n">
        <v>2.0272</v>
      </c>
      <c r="P71" s="28" t="s">
        <v>1601</v>
      </c>
      <c r="Q71" s="33" t="n">
        <v>0</v>
      </c>
      <c r="R71" s="33" t="n">
        <f aca="false">(N71-G71)/N71*100</f>
        <v>25.75</v>
      </c>
      <c r="S71" s="41" t="s">
        <v>1705</v>
      </c>
      <c r="T71" s="42" t="s">
        <v>1553</v>
      </c>
      <c r="U71" s="35"/>
      <c r="V71" s="35"/>
      <c r="W71" s="35"/>
      <c r="X71" s="35"/>
      <c r="Y71" s="35"/>
      <c r="Z71" s="35"/>
    </row>
    <row r="72" customFormat="false" ht="13.75" hidden="false" customHeight="true" outlineLevel="0" collapsed="false">
      <c r="A72" s="26" t="n">
        <v>110</v>
      </c>
      <c r="B72" s="27" t="s">
        <v>1810</v>
      </c>
      <c r="C72" s="28" t="s">
        <v>1811</v>
      </c>
      <c r="D72" s="28" t="s">
        <v>1812</v>
      </c>
      <c r="E72" s="29" t="s">
        <v>12</v>
      </c>
      <c r="F72" s="28" t="s">
        <v>1597</v>
      </c>
      <c r="G72" s="28" t="s">
        <v>1813</v>
      </c>
      <c r="H72" s="49" t="n">
        <v>1800</v>
      </c>
      <c r="I72" s="30" t="n">
        <f aca="false">H72*G72</f>
        <v>2160</v>
      </c>
      <c r="J72" s="32" t="n">
        <v>0.12</v>
      </c>
      <c r="K72" s="33" t="n">
        <f aca="false">I72+N72</f>
        <v>2419.2</v>
      </c>
      <c r="L72" s="28" t="s">
        <v>1569</v>
      </c>
      <c r="M72" s="31"/>
      <c r="N72" s="34" t="n">
        <f aca="false">I72*J72</f>
        <v>259.2</v>
      </c>
      <c r="O72" s="34"/>
      <c r="P72" s="34"/>
      <c r="Q72" s="34"/>
      <c r="R72" s="34"/>
      <c r="S72" s="35"/>
      <c r="T72" s="35"/>
      <c r="U72" s="35"/>
      <c r="V72" s="35"/>
      <c r="W72" s="35"/>
      <c r="X72" s="35"/>
      <c r="Y72" s="35"/>
      <c r="Z72" s="35"/>
    </row>
    <row r="73" customFormat="false" ht="13.75" hidden="false" customHeight="true" outlineLevel="0" collapsed="false">
      <c r="A73" s="26" t="n">
        <v>111</v>
      </c>
      <c r="B73" s="27" t="s">
        <v>1814</v>
      </c>
      <c r="C73" s="28" t="s">
        <v>1815</v>
      </c>
      <c r="D73" s="28" t="s">
        <v>1816</v>
      </c>
      <c r="E73" s="29" t="s">
        <v>12</v>
      </c>
      <c r="F73" s="28" t="s">
        <v>1597</v>
      </c>
      <c r="G73" s="30" t="n">
        <v>1.87</v>
      </c>
      <c r="H73" s="49" t="n">
        <v>4710</v>
      </c>
      <c r="I73" s="30" t="n">
        <f aca="false">H73*G73</f>
        <v>8807.7</v>
      </c>
      <c r="J73" s="32" t="n">
        <v>0.12</v>
      </c>
      <c r="K73" s="33" t="n">
        <f aca="false">I73+N73</f>
        <v>9864.624</v>
      </c>
      <c r="L73" s="28" t="s">
        <v>1569</v>
      </c>
      <c r="M73" s="31"/>
      <c r="N73" s="34" t="n">
        <f aca="false">I73*J73</f>
        <v>1056.924</v>
      </c>
      <c r="O73" s="34"/>
      <c r="P73" s="34"/>
      <c r="Q73" s="34"/>
      <c r="R73" s="34"/>
      <c r="S73" s="35"/>
      <c r="T73" s="35"/>
      <c r="U73" s="35"/>
      <c r="V73" s="35"/>
      <c r="W73" s="35"/>
      <c r="X73" s="35"/>
      <c r="Y73" s="35"/>
      <c r="Z73" s="35"/>
    </row>
    <row r="74" customFormat="false" ht="13.75" hidden="false" customHeight="true" outlineLevel="0" collapsed="false">
      <c r="A74" s="26" t="n">
        <v>112</v>
      </c>
      <c r="B74" s="27" t="s">
        <v>1817</v>
      </c>
      <c r="C74" s="28" t="s">
        <v>1818</v>
      </c>
      <c r="D74" s="28" t="s">
        <v>237</v>
      </c>
      <c r="E74" s="29" t="s">
        <v>12</v>
      </c>
      <c r="F74" s="28" t="s">
        <v>1710</v>
      </c>
      <c r="G74" s="28" t="s">
        <v>1819</v>
      </c>
      <c r="H74" s="49" t="n">
        <v>8790</v>
      </c>
      <c r="I74" s="30" t="n">
        <f aca="false">H74*G74</f>
        <v>10108.5</v>
      </c>
      <c r="J74" s="32" t="n">
        <v>0.12</v>
      </c>
      <c r="K74" s="33" t="n">
        <f aca="false">I74+N74</f>
        <v>11321.52</v>
      </c>
      <c r="L74" s="28" t="s">
        <v>1735</v>
      </c>
      <c r="M74" s="31"/>
      <c r="N74" s="34" t="n">
        <f aca="false">I74*J74</f>
        <v>1213.02</v>
      </c>
      <c r="O74" s="34"/>
      <c r="P74" s="34"/>
      <c r="Q74" s="34"/>
      <c r="R74" s="34"/>
      <c r="S74" s="35"/>
      <c r="T74" s="35"/>
      <c r="U74" s="35"/>
      <c r="V74" s="35"/>
      <c r="W74" s="35"/>
      <c r="X74" s="35"/>
      <c r="Y74" s="35"/>
      <c r="Z74" s="35"/>
    </row>
    <row r="75" customFormat="false" ht="25.5" hidden="false" customHeight="true" outlineLevel="0" collapsed="false">
      <c r="A75" s="26" t="n">
        <v>113</v>
      </c>
      <c r="B75" s="27" t="s">
        <v>1820</v>
      </c>
      <c r="C75" s="28" t="s">
        <v>1821</v>
      </c>
      <c r="D75" s="28" t="s">
        <v>1822</v>
      </c>
      <c r="E75" s="29" t="s">
        <v>12</v>
      </c>
      <c r="F75" s="28" t="s">
        <v>1823</v>
      </c>
      <c r="G75" s="28" t="s">
        <v>1824</v>
      </c>
      <c r="H75" s="49" t="n">
        <v>12540</v>
      </c>
      <c r="I75" s="30" t="n">
        <f aca="false">H75*G75</f>
        <v>17556</v>
      </c>
      <c r="J75" s="32" t="n">
        <v>0.12</v>
      </c>
      <c r="K75" s="33" t="n">
        <f aca="false">I75+N75</f>
        <v>19662.72</v>
      </c>
      <c r="L75" s="28" t="s">
        <v>1569</v>
      </c>
      <c r="M75" s="31"/>
      <c r="N75" s="34" t="n">
        <f aca="false">I75*J75</f>
        <v>2106.72</v>
      </c>
      <c r="O75" s="34"/>
      <c r="P75" s="34"/>
      <c r="Q75" s="34"/>
      <c r="R75" s="34"/>
      <c r="S75" s="35"/>
      <c r="T75" s="35"/>
      <c r="U75" s="35"/>
      <c r="V75" s="35"/>
      <c r="W75" s="35"/>
      <c r="X75" s="35"/>
      <c r="Y75" s="35"/>
      <c r="Z75" s="35"/>
    </row>
    <row r="76" customFormat="false" ht="13.75" hidden="false" customHeight="true" outlineLevel="0" collapsed="false">
      <c r="A76" s="26" t="n">
        <v>114</v>
      </c>
      <c r="B76" s="27" t="s">
        <v>1825</v>
      </c>
      <c r="C76" s="28" t="s">
        <v>1826</v>
      </c>
      <c r="D76" s="28" t="s">
        <v>241</v>
      </c>
      <c r="E76" s="29" t="s">
        <v>12</v>
      </c>
      <c r="F76" s="28" t="s">
        <v>1710</v>
      </c>
      <c r="G76" s="28" t="s">
        <v>1827</v>
      </c>
      <c r="H76" s="49" t="n">
        <v>2400</v>
      </c>
      <c r="I76" s="30" t="n">
        <f aca="false">H76*G76</f>
        <v>912</v>
      </c>
      <c r="J76" s="32" t="n">
        <v>0.12</v>
      </c>
      <c r="K76" s="33" t="n">
        <f aca="false">I76+N76</f>
        <v>1021.44</v>
      </c>
      <c r="L76" s="28" t="s">
        <v>1569</v>
      </c>
      <c r="M76" s="31"/>
      <c r="N76" s="34" t="n">
        <f aca="false">I76*J76</f>
        <v>109.44</v>
      </c>
      <c r="O76" s="34"/>
      <c r="P76" s="34"/>
      <c r="Q76" s="34"/>
      <c r="R76" s="34"/>
      <c r="S76" s="35"/>
      <c r="T76" s="35"/>
      <c r="U76" s="35"/>
      <c r="V76" s="35"/>
      <c r="W76" s="35"/>
      <c r="X76" s="35"/>
      <c r="Y76" s="35"/>
      <c r="Z76" s="35"/>
    </row>
    <row r="77" customFormat="false" ht="13.75" hidden="false" customHeight="true" outlineLevel="0" collapsed="false">
      <c r="A77" s="26" t="n">
        <v>115</v>
      </c>
      <c r="B77" s="27" t="s">
        <v>1828</v>
      </c>
      <c r="C77" s="28" t="s">
        <v>1829</v>
      </c>
      <c r="D77" s="28" t="s">
        <v>1830</v>
      </c>
      <c r="E77" s="29" t="s">
        <v>12</v>
      </c>
      <c r="F77" s="28" t="s">
        <v>1597</v>
      </c>
      <c r="G77" s="28" t="s">
        <v>1831</v>
      </c>
      <c r="H77" s="49" t="n">
        <v>11430</v>
      </c>
      <c r="I77" s="30" t="n">
        <f aca="false">H77*G77</f>
        <v>10744.2</v>
      </c>
      <c r="J77" s="32" t="n">
        <v>0.12</v>
      </c>
      <c r="K77" s="33" t="n">
        <f aca="false">I77+N77</f>
        <v>12033.504</v>
      </c>
      <c r="L77" s="28" t="s">
        <v>1569</v>
      </c>
      <c r="M77" s="31"/>
      <c r="N77" s="34" t="n">
        <f aca="false">I77*J77</f>
        <v>1289.304</v>
      </c>
      <c r="O77" s="34"/>
      <c r="P77" s="34"/>
      <c r="Q77" s="34"/>
      <c r="R77" s="34"/>
      <c r="S77" s="35"/>
      <c r="T77" s="35"/>
      <c r="U77" s="35"/>
      <c r="V77" s="35"/>
      <c r="W77" s="35"/>
      <c r="X77" s="35"/>
      <c r="Y77" s="35"/>
      <c r="Z77" s="35"/>
    </row>
    <row r="78" customFormat="false" ht="13.75" hidden="false" customHeight="true" outlineLevel="0" collapsed="false">
      <c r="A78" s="26" t="n">
        <v>116</v>
      </c>
      <c r="B78" s="27" t="s">
        <v>1832</v>
      </c>
      <c r="C78" s="28" t="s">
        <v>1833</v>
      </c>
      <c r="D78" s="28" t="s">
        <v>1834</v>
      </c>
      <c r="E78" s="29" t="s">
        <v>12</v>
      </c>
      <c r="F78" s="28" t="s">
        <v>1654</v>
      </c>
      <c r="G78" s="28" t="s">
        <v>1835</v>
      </c>
      <c r="H78" s="49" t="n">
        <v>11400</v>
      </c>
      <c r="I78" s="30" t="n">
        <f aca="false">H78*G78</f>
        <v>15732</v>
      </c>
      <c r="J78" s="32" t="n">
        <v>0.12</v>
      </c>
      <c r="K78" s="33" t="n">
        <f aca="false">I78+N78</f>
        <v>17619.84</v>
      </c>
      <c r="L78" s="28" t="s">
        <v>1643</v>
      </c>
      <c r="M78" s="31"/>
      <c r="N78" s="34" t="n">
        <f aca="false">I78*J78</f>
        <v>1887.84</v>
      </c>
      <c r="O78" s="34"/>
      <c r="P78" s="34"/>
      <c r="Q78" s="34"/>
      <c r="R78" s="34"/>
      <c r="S78" s="35"/>
      <c r="T78" s="35"/>
      <c r="U78" s="35"/>
      <c r="V78" s="35"/>
      <c r="W78" s="35"/>
      <c r="X78" s="35"/>
      <c r="Y78" s="35"/>
      <c r="Z78" s="35"/>
    </row>
    <row r="79" customFormat="false" ht="13.75" hidden="false" customHeight="true" outlineLevel="0" collapsed="false">
      <c r="A79" s="26" t="n">
        <v>117</v>
      </c>
      <c r="B79" s="27" t="s">
        <v>1836</v>
      </c>
      <c r="C79" s="28" t="s">
        <v>1837</v>
      </c>
      <c r="D79" s="28" t="s">
        <v>247</v>
      </c>
      <c r="E79" s="29" t="s">
        <v>12</v>
      </c>
      <c r="F79" s="28" t="s">
        <v>1692</v>
      </c>
      <c r="G79" s="30" t="n">
        <v>2.6</v>
      </c>
      <c r="H79" s="49" t="n">
        <v>5250</v>
      </c>
      <c r="I79" s="30" t="n">
        <f aca="false">H79*G79</f>
        <v>13650</v>
      </c>
      <c r="J79" s="32" t="n">
        <v>0.12</v>
      </c>
      <c r="K79" s="33" t="n">
        <f aca="false">I79+N79</f>
        <v>15288</v>
      </c>
      <c r="L79" s="28" t="s">
        <v>1693</v>
      </c>
      <c r="M79" s="31"/>
      <c r="N79" s="34" t="n">
        <f aca="false">I79*J79</f>
        <v>1638</v>
      </c>
      <c r="O79" s="34"/>
      <c r="P79" s="34"/>
      <c r="Q79" s="34"/>
      <c r="R79" s="34"/>
      <c r="S79" s="35"/>
      <c r="T79" s="35"/>
      <c r="U79" s="35"/>
      <c r="V79" s="35"/>
      <c r="W79" s="35"/>
      <c r="X79" s="35"/>
      <c r="Y79" s="35"/>
      <c r="Z79" s="35"/>
    </row>
    <row r="80" customFormat="false" ht="13.75" hidden="false" customHeight="true" outlineLevel="0" collapsed="false">
      <c r="A80" s="26" t="n">
        <v>118</v>
      </c>
      <c r="B80" s="27" t="s">
        <v>1838</v>
      </c>
      <c r="C80" s="28" t="s">
        <v>1839</v>
      </c>
      <c r="D80" s="28" t="s">
        <v>249</v>
      </c>
      <c r="E80" s="29" t="s">
        <v>12</v>
      </c>
      <c r="F80" s="28" t="s">
        <v>1692</v>
      </c>
      <c r="G80" s="30" t="n">
        <v>5.09</v>
      </c>
      <c r="H80" s="49" t="n">
        <v>1500</v>
      </c>
      <c r="I80" s="30" t="n">
        <f aca="false">H80*G80</f>
        <v>7635</v>
      </c>
      <c r="J80" s="32" t="n">
        <v>0.12</v>
      </c>
      <c r="K80" s="33" t="n">
        <f aca="false">I80+N80</f>
        <v>8551.2</v>
      </c>
      <c r="L80" s="28" t="s">
        <v>1693</v>
      </c>
      <c r="M80" s="31"/>
      <c r="N80" s="34" t="n">
        <f aca="false">I80*J80</f>
        <v>916.2</v>
      </c>
      <c r="O80" s="34"/>
      <c r="P80" s="34"/>
      <c r="Q80" s="34"/>
      <c r="R80" s="34"/>
      <c r="S80" s="35"/>
      <c r="T80" s="35"/>
      <c r="U80" s="35"/>
      <c r="V80" s="35"/>
      <c r="W80" s="35"/>
      <c r="X80" s="35"/>
      <c r="Y80" s="35"/>
      <c r="Z80" s="35"/>
    </row>
    <row r="81" customFormat="false" ht="39.75" hidden="false" customHeight="true" outlineLevel="0" collapsed="false">
      <c r="A81" s="26" t="n">
        <v>119</v>
      </c>
      <c r="B81" s="27" t="s">
        <v>1840</v>
      </c>
      <c r="C81" s="28" t="s">
        <v>1841</v>
      </c>
      <c r="D81" s="28" t="s">
        <v>1842</v>
      </c>
      <c r="E81" s="29" t="s">
        <v>987</v>
      </c>
      <c r="F81" s="28" t="s">
        <v>1597</v>
      </c>
      <c r="G81" s="28" t="s">
        <v>1843</v>
      </c>
      <c r="H81" s="49" t="n">
        <v>1500</v>
      </c>
      <c r="I81" s="30" t="n">
        <f aca="false">H81*G81</f>
        <v>4470</v>
      </c>
      <c r="J81" s="31"/>
      <c r="K81" s="30"/>
      <c r="L81" s="28" t="s">
        <v>1569</v>
      </c>
      <c r="M81" s="31"/>
      <c r="N81" s="39" t="n">
        <v>5.98</v>
      </c>
      <c r="O81" s="40" t="n">
        <v>3.584</v>
      </c>
      <c r="P81" s="29" t="s">
        <v>1597</v>
      </c>
      <c r="Q81" s="33" t="n">
        <f aca="false">(G81-O81)/O81*100</f>
        <v>-16.8526785714286</v>
      </c>
      <c r="R81" s="33" t="n">
        <v>0</v>
      </c>
      <c r="S81" s="41" t="s">
        <v>1552</v>
      </c>
      <c r="T81" s="42" t="s">
        <v>1553</v>
      </c>
      <c r="U81" s="35"/>
      <c r="V81" s="35"/>
      <c r="W81" s="35"/>
      <c r="X81" s="35"/>
      <c r="Y81" s="35"/>
      <c r="Z81" s="35"/>
    </row>
    <row r="82" customFormat="false" ht="84" hidden="false" customHeight="true" outlineLevel="0" collapsed="false">
      <c r="A82" s="26" t="n">
        <v>120</v>
      </c>
      <c r="B82" s="27" t="s">
        <v>1844</v>
      </c>
      <c r="C82" s="28" t="s">
        <v>1845</v>
      </c>
      <c r="D82" s="28" t="s">
        <v>1846</v>
      </c>
      <c r="E82" s="29" t="s">
        <v>987</v>
      </c>
      <c r="F82" s="28" t="s">
        <v>1654</v>
      </c>
      <c r="G82" s="28" t="s">
        <v>1847</v>
      </c>
      <c r="H82" s="49" t="n">
        <v>2040</v>
      </c>
      <c r="I82" s="30" t="n">
        <f aca="false">H82*G82</f>
        <v>7854</v>
      </c>
      <c r="J82" s="31"/>
      <c r="K82" s="30"/>
      <c r="L82" s="28" t="s">
        <v>1643</v>
      </c>
      <c r="M82" s="31"/>
      <c r="N82" s="39" t="n">
        <v>7.2</v>
      </c>
      <c r="O82" s="40" t="n">
        <v>4.424</v>
      </c>
      <c r="P82" s="29" t="s">
        <v>1597</v>
      </c>
      <c r="Q82" s="33" t="n">
        <v>0</v>
      </c>
      <c r="R82" s="33" t="n">
        <f aca="false">(N82-G82)/N82*100</f>
        <v>46.5277777777778</v>
      </c>
      <c r="S82" s="41" t="s">
        <v>1686</v>
      </c>
      <c r="T82" s="42" t="s">
        <v>1553</v>
      </c>
      <c r="U82" s="35"/>
      <c r="V82" s="35"/>
      <c r="W82" s="35"/>
      <c r="X82" s="35"/>
      <c r="Y82" s="35"/>
      <c r="Z82" s="35"/>
    </row>
    <row r="83" customFormat="false" ht="13.75" hidden="false" customHeight="true" outlineLevel="0" collapsed="false">
      <c r="A83" s="26" t="n">
        <v>121</v>
      </c>
      <c r="B83" s="27" t="s">
        <v>1848</v>
      </c>
      <c r="C83" s="28" t="s">
        <v>1849</v>
      </c>
      <c r="D83" s="28" t="s">
        <v>255</v>
      </c>
      <c r="E83" s="29" t="s">
        <v>12</v>
      </c>
      <c r="F83" s="28" t="s">
        <v>1710</v>
      </c>
      <c r="G83" s="28" t="s">
        <v>1850</v>
      </c>
      <c r="H83" s="49" t="n">
        <v>11550</v>
      </c>
      <c r="I83" s="30" t="n">
        <f aca="false">H83*G83</f>
        <v>9124.5</v>
      </c>
      <c r="J83" s="32" t="n">
        <v>0.12</v>
      </c>
      <c r="K83" s="33" t="n">
        <f aca="false">I83+N83</f>
        <v>10219.44</v>
      </c>
      <c r="L83" s="28" t="s">
        <v>1735</v>
      </c>
      <c r="M83" s="31"/>
      <c r="N83" s="34" t="n">
        <f aca="false">I83*J83</f>
        <v>1094.94</v>
      </c>
      <c r="O83" s="34"/>
      <c r="P83" s="34"/>
      <c r="Q83" s="34"/>
      <c r="R83" s="34"/>
      <c r="S83" s="35"/>
      <c r="T83" s="35"/>
      <c r="U83" s="35"/>
      <c r="V83" s="35"/>
      <c r="W83" s="35"/>
      <c r="X83" s="35"/>
      <c r="Y83" s="35"/>
      <c r="Z83" s="35"/>
    </row>
    <row r="84" customFormat="false" ht="13.75" hidden="false" customHeight="true" outlineLevel="0" collapsed="false">
      <c r="A84" s="26" t="n">
        <v>122</v>
      </c>
      <c r="B84" s="27" t="s">
        <v>1851</v>
      </c>
      <c r="C84" s="28" t="s">
        <v>1852</v>
      </c>
      <c r="D84" s="28" t="s">
        <v>257</v>
      </c>
      <c r="E84" s="29" t="s">
        <v>12</v>
      </c>
      <c r="F84" s="28" t="s">
        <v>1710</v>
      </c>
      <c r="G84" s="28" t="s">
        <v>1853</v>
      </c>
      <c r="H84" s="49" t="n">
        <v>11700</v>
      </c>
      <c r="I84" s="30" t="n">
        <f aca="false">H84*G84</f>
        <v>13104</v>
      </c>
      <c r="J84" s="32" t="n">
        <v>0.12</v>
      </c>
      <c r="K84" s="33" t="n">
        <f aca="false">I84+N84</f>
        <v>14676.48</v>
      </c>
      <c r="L84" s="28" t="s">
        <v>1735</v>
      </c>
      <c r="M84" s="31"/>
      <c r="N84" s="34" t="n">
        <f aca="false">I84*J84</f>
        <v>1572.48</v>
      </c>
      <c r="O84" s="34"/>
      <c r="P84" s="34"/>
      <c r="Q84" s="34"/>
      <c r="R84" s="34"/>
      <c r="S84" s="35"/>
      <c r="T84" s="35"/>
      <c r="U84" s="35"/>
      <c r="V84" s="35"/>
      <c r="W84" s="35"/>
      <c r="X84" s="35"/>
      <c r="Y84" s="35"/>
      <c r="Z84" s="35"/>
    </row>
    <row r="85" customFormat="false" ht="13.75" hidden="false" customHeight="true" outlineLevel="0" collapsed="false">
      <c r="A85" s="26" t="n">
        <v>123</v>
      </c>
      <c r="B85" s="27" t="s">
        <v>1854</v>
      </c>
      <c r="C85" s="28" t="s">
        <v>1855</v>
      </c>
      <c r="D85" s="28" t="s">
        <v>259</v>
      </c>
      <c r="E85" s="29" t="s">
        <v>12</v>
      </c>
      <c r="F85" s="28" t="s">
        <v>1679</v>
      </c>
      <c r="G85" s="28" t="s">
        <v>1856</v>
      </c>
      <c r="H85" s="31" t="n">
        <v>2100</v>
      </c>
      <c r="I85" s="30" t="n">
        <f aca="false">H85*G85</f>
        <v>756</v>
      </c>
      <c r="J85" s="32" t="n">
        <v>0.12</v>
      </c>
      <c r="K85" s="33" t="n">
        <f aca="false">I85+N85</f>
        <v>846.72</v>
      </c>
      <c r="L85" s="28" t="s">
        <v>1547</v>
      </c>
      <c r="M85" s="31"/>
      <c r="N85" s="34" t="n">
        <f aca="false">I85*J85</f>
        <v>90.72</v>
      </c>
      <c r="O85" s="34"/>
      <c r="P85" s="34"/>
      <c r="Q85" s="34"/>
      <c r="R85" s="38" t="n">
        <v>11.1111111111111</v>
      </c>
      <c r="S85" s="35"/>
      <c r="T85" s="35"/>
      <c r="U85" s="35"/>
      <c r="V85" s="35"/>
      <c r="W85" s="35"/>
      <c r="X85" s="35"/>
      <c r="Y85" s="35"/>
      <c r="Z85" s="35"/>
    </row>
    <row r="86" customFormat="false" ht="13.75" hidden="false" customHeight="true" outlineLevel="0" collapsed="false">
      <c r="A86" s="47" t="n">
        <v>127</v>
      </c>
      <c r="B86" s="27" t="s">
        <v>1857</v>
      </c>
      <c r="C86" s="28" t="s">
        <v>1858</v>
      </c>
      <c r="D86" s="28" t="s">
        <v>1859</v>
      </c>
      <c r="E86" s="29" t="s">
        <v>12</v>
      </c>
      <c r="F86" s="28" t="s">
        <v>1641</v>
      </c>
      <c r="G86" s="28" t="s">
        <v>1850</v>
      </c>
      <c r="H86" s="31" t="n">
        <v>9990</v>
      </c>
      <c r="I86" s="30" t="n">
        <f aca="false">H86*G86</f>
        <v>7892.1</v>
      </c>
      <c r="J86" s="32" t="n">
        <v>0.12</v>
      </c>
      <c r="K86" s="33" t="n">
        <f aca="false">I86+N86</f>
        <v>8839.152</v>
      </c>
      <c r="L86" s="28" t="s">
        <v>1643</v>
      </c>
      <c r="M86" s="31"/>
      <c r="N86" s="34" t="n">
        <f aca="false">I86*J86</f>
        <v>947.052</v>
      </c>
      <c r="O86" s="34"/>
      <c r="P86" s="34"/>
      <c r="Q86" s="34"/>
      <c r="R86" s="38" t="n">
        <v>11.3924050632911</v>
      </c>
      <c r="S86" s="35"/>
      <c r="T86" s="35"/>
      <c r="U86" s="35"/>
      <c r="V86" s="35"/>
      <c r="W86" s="35"/>
      <c r="X86" s="35"/>
      <c r="Y86" s="35"/>
      <c r="Z86" s="35"/>
    </row>
    <row r="87" customFormat="false" ht="84" hidden="false" customHeight="true" outlineLevel="0" collapsed="false">
      <c r="A87" s="34" t="n">
        <v>128</v>
      </c>
      <c r="B87" s="27" t="s">
        <v>1860</v>
      </c>
      <c r="C87" s="28" t="s">
        <v>1861</v>
      </c>
      <c r="D87" s="28" t="s">
        <v>1862</v>
      </c>
      <c r="E87" s="29" t="s">
        <v>987</v>
      </c>
      <c r="F87" s="28" t="s">
        <v>1692</v>
      </c>
      <c r="G87" s="28" t="s">
        <v>1863</v>
      </c>
      <c r="H87" s="31" t="n">
        <v>8760</v>
      </c>
      <c r="I87" s="30" t="n">
        <f aca="false">H87*G87</f>
        <v>19622.4</v>
      </c>
      <c r="J87" s="45"/>
      <c r="K87" s="30"/>
      <c r="L87" s="28" t="s">
        <v>1693</v>
      </c>
      <c r="M87" s="31"/>
      <c r="N87" s="39" t="n">
        <v>3.92</v>
      </c>
      <c r="O87" s="40" t="n">
        <v>2.5424</v>
      </c>
      <c r="P87" s="29" t="s">
        <v>1864</v>
      </c>
      <c r="Q87" s="33" t="n">
        <v>0</v>
      </c>
      <c r="R87" s="33" t="n">
        <f aca="false">(N87-G87)/N87*100</f>
        <v>42.8571428571429</v>
      </c>
      <c r="S87" s="41" t="s">
        <v>1686</v>
      </c>
      <c r="T87" s="42" t="s">
        <v>1553</v>
      </c>
      <c r="U87" s="43"/>
      <c r="V87" s="35"/>
      <c r="W87" s="35"/>
      <c r="X87" s="35"/>
      <c r="Y87" s="35"/>
      <c r="Z87" s="35"/>
    </row>
    <row r="88" customFormat="false" ht="72" hidden="false" customHeight="true" outlineLevel="0" collapsed="false">
      <c r="A88" s="34" t="n">
        <v>129</v>
      </c>
      <c r="B88" s="27" t="s">
        <v>1865</v>
      </c>
      <c r="C88" s="28" t="s">
        <v>1866</v>
      </c>
      <c r="D88" s="28" t="s">
        <v>1867</v>
      </c>
      <c r="E88" s="29" t="s">
        <v>987</v>
      </c>
      <c r="F88" s="28" t="s">
        <v>1597</v>
      </c>
      <c r="G88" s="28" t="s">
        <v>1868</v>
      </c>
      <c r="H88" s="31" t="n">
        <v>11700</v>
      </c>
      <c r="I88" s="30" t="n">
        <f aca="false">H88*G88</f>
        <v>8073</v>
      </c>
      <c r="J88" s="31"/>
      <c r="K88" s="30"/>
      <c r="L88" s="28" t="s">
        <v>1569</v>
      </c>
      <c r="M88" s="31"/>
      <c r="N88" s="39" t="n">
        <v>4.2</v>
      </c>
      <c r="O88" s="40" t="n">
        <v>0.8736</v>
      </c>
      <c r="P88" s="29" t="s">
        <v>1597</v>
      </c>
      <c r="Q88" s="33" t="n">
        <f aca="false">(G88-O88)/O88*100</f>
        <v>-21.0164835164835</v>
      </c>
      <c r="R88" s="33" t="n">
        <v>0</v>
      </c>
      <c r="S88" s="41" t="s">
        <v>1552</v>
      </c>
      <c r="T88" s="42" t="s">
        <v>1553</v>
      </c>
      <c r="U88" s="43"/>
      <c r="V88" s="35"/>
      <c r="W88" s="35"/>
      <c r="X88" s="35"/>
      <c r="Y88" s="35"/>
      <c r="Z88" s="35"/>
    </row>
    <row r="89" customFormat="false" ht="13.75" hidden="false" customHeight="true" outlineLevel="0" collapsed="false">
      <c r="A89" s="34" t="n">
        <v>130</v>
      </c>
      <c r="B89" s="27" t="s">
        <v>1869</v>
      </c>
      <c r="C89" s="28" t="s">
        <v>1870</v>
      </c>
      <c r="D89" s="28" t="s">
        <v>273</v>
      </c>
      <c r="E89" s="29" t="s">
        <v>12</v>
      </c>
      <c r="F89" s="28" t="s">
        <v>1641</v>
      </c>
      <c r="G89" s="28" t="s">
        <v>1871</v>
      </c>
      <c r="H89" s="31" t="n">
        <v>24600</v>
      </c>
      <c r="I89" s="30" t="n">
        <f aca="false">H89*G89</f>
        <v>22140</v>
      </c>
      <c r="J89" s="32" t="n">
        <v>0.12</v>
      </c>
      <c r="K89" s="33" t="n">
        <f aca="false">I89+N89</f>
        <v>24796.8</v>
      </c>
      <c r="L89" s="28" t="s">
        <v>1643</v>
      </c>
      <c r="M89" s="28" t="s">
        <v>1533</v>
      </c>
      <c r="N89" s="34" t="n">
        <f aca="false">I89*J89</f>
        <v>2656.8</v>
      </c>
      <c r="O89" s="34"/>
      <c r="P89" s="34"/>
      <c r="Q89" s="34"/>
      <c r="R89" s="38" t="n">
        <v>12.2222222222222</v>
      </c>
      <c r="S89" s="35"/>
      <c r="T89" s="35"/>
      <c r="U89" s="35"/>
      <c r="V89" s="35"/>
      <c r="W89" s="35"/>
      <c r="X89" s="35"/>
      <c r="Y89" s="35"/>
      <c r="Z89" s="35"/>
    </row>
    <row r="90" customFormat="false" ht="13.75" hidden="false" customHeight="true" outlineLevel="0" collapsed="false">
      <c r="A90" s="34" t="n">
        <v>131</v>
      </c>
      <c r="B90" s="27" t="s">
        <v>1872</v>
      </c>
      <c r="C90" s="28" t="s">
        <v>1873</v>
      </c>
      <c r="D90" s="28" t="s">
        <v>275</v>
      </c>
      <c r="E90" s="29" t="s">
        <v>12</v>
      </c>
      <c r="F90" s="28" t="s">
        <v>1692</v>
      </c>
      <c r="G90" s="28" t="s">
        <v>1874</v>
      </c>
      <c r="H90" s="31" t="n">
        <v>8400</v>
      </c>
      <c r="I90" s="30" t="n">
        <f aca="false">H90*G90</f>
        <v>10584</v>
      </c>
      <c r="J90" s="32" t="n">
        <v>0.12</v>
      </c>
      <c r="K90" s="33" t="n">
        <f aca="false">I90+N90</f>
        <v>11854.08</v>
      </c>
      <c r="L90" s="28" t="s">
        <v>1693</v>
      </c>
      <c r="M90" s="31"/>
      <c r="N90" s="34" t="n">
        <f aca="false">I90*J90</f>
        <v>1270.08</v>
      </c>
      <c r="O90" s="34"/>
      <c r="P90" s="34"/>
      <c r="Q90" s="34"/>
      <c r="R90" s="38" t="n">
        <v>11.9047619047619</v>
      </c>
      <c r="S90" s="35"/>
      <c r="T90" s="35"/>
      <c r="U90" s="35"/>
      <c r="V90" s="35"/>
      <c r="W90" s="35"/>
      <c r="X90" s="35"/>
      <c r="Y90" s="35"/>
      <c r="Z90" s="35"/>
    </row>
    <row r="91" customFormat="false" ht="13.75" hidden="false" customHeight="true" outlineLevel="0" collapsed="false">
      <c r="A91" s="47" t="n">
        <v>134</v>
      </c>
      <c r="B91" s="27" t="s">
        <v>1875</v>
      </c>
      <c r="C91" s="28" t="s">
        <v>1876</v>
      </c>
      <c r="D91" s="28" t="s">
        <v>281</v>
      </c>
      <c r="E91" s="29" t="s">
        <v>12</v>
      </c>
      <c r="F91" s="28" t="s">
        <v>1601</v>
      </c>
      <c r="G91" s="30" t="n">
        <v>0.48</v>
      </c>
      <c r="H91" s="31" t="n">
        <v>4170</v>
      </c>
      <c r="I91" s="30" t="n">
        <f aca="false">H91*G91</f>
        <v>2001.6</v>
      </c>
      <c r="J91" s="32" t="n">
        <v>0.12</v>
      </c>
      <c r="K91" s="33" t="n">
        <f aca="false">I91+N91</f>
        <v>2241.792</v>
      </c>
      <c r="L91" s="28" t="s">
        <v>1528</v>
      </c>
      <c r="M91" s="31"/>
      <c r="N91" s="34" t="n">
        <f aca="false">I91*J91</f>
        <v>240.192</v>
      </c>
      <c r="O91" s="34"/>
      <c r="P91" s="34"/>
      <c r="Q91" s="34"/>
      <c r="R91" s="38" t="n">
        <v>11.7647058823529</v>
      </c>
      <c r="S91" s="35"/>
      <c r="T91" s="35"/>
      <c r="U91" s="35"/>
      <c r="V91" s="35"/>
      <c r="W91" s="35"/>
      <c r="X91" s="35"/>
      <c r="Y91" s="35"/>
      <c r="Z91" s="35"/>
    </row>
    <row r="92" customFormat="false" ht="13.75" hidden="false" customHeight="true" outlineLevel="0" collapsed="false">
      <c r="A92" s="47" t="n">
        <v>136</v>
      </c>
      <c r="B92" s="27" t="s">
        <v>1877</v>
      </c>
      <c r="C92" s="28" t="s">
        <v>1878</v>
      </c>
      <c r="D92" s="28" t="s">
        <v>285</v>
      </c>
      <c r="E92" s="29" t="s">
        <v>12</v>
      </c>
      <c r="F92" s="28" t="s">
        <v>1879</v>
      </c>
      <c r="G92" s="28" t="s">
        <v>1880</v>
      </c>
      <c r="H92" s="31" t="n">
        <v>9000</v>
      </c>
      <c r="I92" s="30" t="n">
        <f aca="false">H92*G92</f>
        <v>4500</v>
      </c>
      <c r="J92" s="32" t="n">
        <v>0.12</v>
      </c>
      <c r="K92" s="33" t="n">
        <f aca="false">I92+N92</f>
        <v>5040</v>
      </c>
      <c r="L92" s="28" t="s">
        <v>1528</v>
      </c>
      <c r="M92" s="31"/>
      <c r="N92" s="34" t="n">
        <f aca="false">I92*J92</f>
        <v>540</v>
      </c>
      <c r="O92" s="34"/>
      <c r="P92" s="34"/>
      <c r="Q92" s="34"/>
      <c r="R92" s="38" t="n">
        <v>12</v>
      </c>
      <c r="S92" s="35"/>
      <c r="T92" s="35"/>
      <c r="U92" s="35"/>
      <c r="V92" s="35"/>
      <c r="W92" s="35"/>
      <c r="X92" s="35"/>
      <c r="Y92" s="35"/>
      <c r="Z92" s="35"/>
    </row>
    <row r="93" customFormat="false" ht="13.75" hidden="false" customHeight="true" outlineLevel="0" collapsed="false">
      <c r="A93" s="47" t="n">
        <v>137</v>
      </c>
      <c r="B93" s="27" t="s">
        <v>1881</v>
      </c>
      <c r="C93" s="28" t="s">
        <v>1882</v>
      </c>
      <c r="D93" s="28" t="s">
        <v>287</v>
      </c>
      <c r="E93" s="29" t="s">
        <v>12</v>
      </c>
      <c r="F93" s="28" t="s">
        <v>1879</v>
      </c>
      <c r="G93" s="28" t="s">
        <v>1883</v>
      </c>
      <c r="H93" s="31" t="n">
        <v>159000</v>
      </c>
      <c r="I93" s="30" t="n">
        <f aca="false">H93*G93</f>
        <v>104940</v>
      </c>
      <c r="J93" s="32" t="n">
        <v>0.12</v>
      </c>
      <c r="K93" s="33" t="n">
        <f aca="false">I93+N93</f>
        <v>117532.8</v>
      </c>
      <c r="L93" s="28" t="s">
        <v>1528</v>
      </c>
      <c r="M93" s="28" t="s">
        <v>1533</v>
      </c>
      <c r="N93" s="34" t="n">
        <f aca="false">I93*J93</f>
        <v>12592.8</v>
      </c>
      <c r="O93" s="34"/>
      <c r="P93" s="34"/>
      <c r="Q93" s="34"/>
      <c r="R93" s="38" t="n">
        <v>12.1212121212121</v>
      </c>
      <c r="S93" s="35"/>
      <c r="T93" s="35"/>
      <c r="U93" s="35"/>
      <c r="V93" s="35"/>
      <c r="W93" s="35"/>
      <c r="X93" s="35"/>
      <c r="Y93" s="35"/>
      <c r="Z93" s="35"/>
    </row>
    <row r="94" customFormat="false" ht="13.75" hidden="false" customHeight="true" outlineLevel="0" collapsed="false">
      <c r="A94" s="47" t="n">
        <v>138</v>
      </c>
      <c r="B94" s="27" t="s">
        <v>1884</v>
      </c>
      <c r="C94" s="28" t="s">
        <v>1885</v>
      </c>
      <c r="D94" s="28" t="s">
        <v>289</v>
      </c>
      <c r="E94" s="29" t="s">
        <v>12</v>
      </c>
      <c r="F94" s="28" t="s">
        <v>1879</v>
      </c>
      <c r="G94" s="30" t="n">
        <v>1.1</v>
      </c>
      <c r="H94" s="31" t="n">
        <v>6900</v>
      </c>
      <c r="I94" s="30" t="n">
        <f aca="false">H94*G94</f>
        <v>7590</v>
      </c>
      <c r="J94" s="32" t="n">
        <v>0.12</v>
      </c>
      <c r="K94" s="33" t="n">
        <f aca="false">I94+N94</f>
        <v>8500.8</v>
      </c>
      <c r="L94" s="28" t="s">
        <v>1528</v>
      </c>
      <c r="M94" s="31"/>
      <c r="N94" s="34" t="n">
        <f aca="false">I94*J94</f>
        <v>910.8</v>
      </c>
      <c r="O94" s="34"/>
      <c r="P94" s="34"/>
      <c r="Q94" s="34"/>
      <c r="R94" s="38" t="n">
        <v>12.396694214876</v>
      </c>
      <c r="S94" s="35"/>
      <c r="T94" s="35"/>
      <c r="U94" s="35"/>
      <c r="V94" s="35"/>
      <c r="W94" s="35"/>
      <c r="X94" s="35"/>
      <c r="Y94" s="35"/>
      <c r="Z94" s="35"/>
    </row>
    <row r="95" customFormat="false" ht="13.75" hidden="false" customHeight="true" outlineLevel="0" collapsed="false">
      <c r="A95" s="47" t="n">
        <v>139</v>
      </c>
      <c r="B95" s="27" t="s">
        <v>1886</v>
      </c>
      <c r="C95" s="28" t="s">
        <v>1887</v>
      </c>
      <c r="D95" s="28" t="s">
        <v>291</v>
      </c>
      <c r="E95" s="29" t="s">
        <v>12</v>
      </c>
      <c r="F95" s="28" t="s">
        <v>1654</v>
      </c>
      <c r="G95" s="28" t="s">
        <v>1888</v>
      </c>
      <c r="H95" s="31" t="n">
        <v>63000</v>
      </c>
      <c r="I95" s="30"/>
      <c r="J95" s="32" t="n">
        <v>0.12</v>
      </c>
      <c r="K95" s="33"/>
      <c r="L95" s="28" t="s">
        <v>1643</v>
      </c>
      <c r="M95" s="31"/>
      <c r="N95" s="36" t="s">
        <v>1889</v>
      </c>
      <c r="O95" s="52" t="n">
        <v>43430</v>
      </c>
      <c r="P95" s="52" t="n">
        <v>44160</v>
      </c>
      <c r="Q95" s="53" t="s">
        <v>12</v>
      </c>
      <c r="R95" s="38"/>
      <c r="S95" s="35"/>
      <c r="T95" s="35"/>
      <c r="U95" s="35"/>
      <c r="V95" s="35"/>
      <c r="W95" s="35"/>
      <c r="X95" s="35"/>
      <c r="Y95" s="35"/>
      <c r="Z95" s="35"/>
    </row>
    <row r="96" customFormat="false" ht="25.5" hidden="false" customHeight="true" outlineLevel="0" collapsed="false">
      <c r="A96" s="47" t="n">
        <v>140</v>
      </c>
      <c r="B96" s="27" t="s">
        <v>1890</v>
      </c>
      <c r="C96" s="28" t="s">
        <v>1891</v>
      </c>
      <c r="D96" s="28" t="s">
        <v>293</v>
      </c>
      <c r="E96" s="29" t="s">
        <v>12</v>
      </c>
      <c r="F96" s="28" t="s">
        <v>1574</v>
      </c>
      <c r="G96" s="28" t="s">
        <v>1892</v>
      </c>
      <c r="H96" s="31" t="n">
        <v>600</v>
      </c>
      <c r="I96" s="30" t="n">
        <f aca="false">H96*G96</f>
        <v>1980</v>
      </c>
      <c r="J96" s="32" t="n">
        <v>0.12</v>
      </c>
      <c r="K96" s="33" t="n">
        <f aca="false">I96+N96</f>
        <v>2217.6</v>
      </c>
      <c r="L96" s="28" t="s">
        <v>1547</v>
      </c>
      <c r="M96" s="31"/>
      <c r="N96" s="34" t="n">
        <f aca="false">I96*J96</f>
        <v>237.6</v>
      </c>
      <c r="O96" s="34"/>
      <c r="P96" s="34"/>
      <c r="Q96" s="34"/>
      <c r="R96" s="38" t="n">
        <v>11.8181818181818</v>
      </c>
      <c r="S96" s="35"/>
      <c r="T96" s="35"/>
      <c r="U96" s="35"/>
      <c r="V96" s="35"/>
      <c r="W96" s="35"/>
      <c r="X96" s="35"/>
      <c r="Y96" s="35"/>
      <c r="Z96" s="35"/>
    </row>
    <row r="97" customFormat="false" ht="13.75" hidden="false" customHeight="true" outlineLevel="0" collapsed="false">
      <c r="A97" s="34" t="n">
        <v>141</v>
      </c>
      <c r="B97" s="27" t="s">
        <v>1893</v>
      </c>
      <c r="C97" s="28" t="s">
        <v>1894</v>
      </c>
      <c r="D97" s="28" t="s">
        <v>1895</v>
      </c>
      <c r="E97" s="29" t="s">
        <v>987</v>
      </c>
      <c r="F97" s="27" t="s">
        <v>1896</v>
      </c>
      <c r="G97" s="28" t="s">
        <v>1897</v>
      </c>
      <c r="H97" s="31" t="n">
        <v>34050</v>
      </c>
      <c r="I97" s="30" t="n">
        <f aca="false">H97*G97</f>
        <v>584298</v>
      </c>
      <c r="J97" s="32" t="n">
        <v>0.12</v>
      </c>
      <c r="K97" s="33" t="n">
        <f aca="false">I97+N97</f>
        <v>654413.76</v>
      </c>
      <c r="L97" s="28" t="s">
        <v>1898</v>
      </c>
      <c r="M97" s="28" t="s">
        <v>1533</v>
      </c>
      <c r="N97" s="34" t="n">
        <f aca="false">I97*J97</f>
        <v>70115.76</v>
      </c>
      <c r="O97" s="34"/>
      <c r="P97" s="34"/>
      <c r="Q97" s="34"/>
      <c r="R97" s="34"/>
      <c r="S97" s="34"/>
      <c r="T97" s="34"/>
      <c r="U97" s="34"/>
      <c r="V97" s="35"/>
      <c r="W97" s="35"/>
      <c r="X97" s="35"/>
      <c r="Y97" s="35"/>
      <c r="Z97" s="35"/>
    </row>
    <row r="98" customFormat="false" ht="84" hidden="false" customHeight="true" outlineLevel="0" collapsed="false">
      <c r="A98" s="34" t="n">
        <v>142</v>
      </c>
      <c r="B98" s="27" t="s">
        <v>1899</v>
      </c>
      <c r="C98" s="28" t="s">
        <v>1900</v>
      </c>
      <c r="D98" s="28" t="s">
        <v>1901</v>
      </c>
      <c r="E98" s="29" t="s">
        <v>987</v>
      </c>
      <c r="F98" s="28" t="s">
        <v>1902</v>
      </c>
      <c r="G98" s="28" t="s">
        <v>1903</v>
      </c>
      <c r="H98" s="31" t="n">
        <v>6180</v>
      </c>
      <c r="I98" s="30" t="n">
        <f aca="false">H98*G98</f>
        <v>6612.6</v>
      </c>
      <c r="J98" s="31"/>
      <c r="K98" s="30"/>
      <c r="L98" s="28" t="s">
        <v>1528</v>
      </c>
      <c r="M98" s="31"/>
      <c r="N98" s="39" t="n">
        <v>15.54</v>
      </c>
      <c r="O98" s="40" t="n">
        <v>1.4784</v>
      </c>
      <c r="P98" s="29" t="s">
        <v>1597</v>
      </c>
      <c r="Q98" s="33" t="n">
        <v>0</v>
      </c>
      <c r="R98" s="33" t="n">
        <f aca="false">(N98-G98)/N98*100</f>
        <v>93.1145431145431</v>
      </c>
      <c r="S98" s="41" t="s">
        <v>1686</v>
      </c>
      <c r="T98" s="42" t="s">
        <v>1553</v>
      </c>
      <c r="U98" s="43"/>
      <c r="V98" s="35"/>
      <c r="W98" s="35"/>
      <c r="X98" s="35"/>
      <c r="Y98" s="35"/>
      <c r="Z98" s="35"/>
    </row>
    <row r="99" customFormat="false" ht="13.75" hidden="false" customHeight="true" outlineLevel="0" collapsed="false">
      <c r="A99" s="34" t="n">
        <v>143</v>
      </c>
      <c r="B99" s="27" t="s">
        <v>1904</v>
      </c>
      <c r="C99" s="28" t="s">
        <v>1905</v>
      </c>
      <c r="D99" s="28" t="s">
        <v>299</v>
      </c>
      <c r="E99" s="29" t="s">
        <v>12</v>
      </c>
      <c r="F99" s="28" t="s">
        <v>1574</v>
      </c>
      <c r="G99" s="28" t="s">
        <v>1906</v>
      </c>
      <c r="H99" s="31" t="n">
        <v>2400</v>
      </c>
      <c r="I99" s="30" t="n">
        <f aca="false">H99*G99</f>
        <v>14520</v>
      </c>
      <c r="J99" s="32" t="n">
        <v>0.12</v>
      </c>
      <c r="K99" s="33" t="n">
        <f aca="false">I99+N99</f>
        <v>16262.4</v>
      </c>
      <c r="L99" s="28" t="s">
        <v>1547</v>
      </c>
      <c r="M99" s="31"/>
      <c r="N99" s="34" t="n">
        <f aca="false">I99*J99</f>
        <v>1742.4</v>
      </c>
      <c r="O99" s="34"/>
      <c r="P99" s="34"/>
      <c r="Q99" s="34"/>
      <c r="R99" s="38" t="n">
        <v>11.900826446281</v>
      </c>
      <c r="S99" s="35"/>
      <c r="T99" s="35"/>
      <c r="U99" s="35"/>
      <c r="V99" s="35"/>
      <c r="W99" s="35"/>
      <c r="X99" s="35"/>
      <c r="Y99" s="35"/>
      <c r="Z99" s="35"/>
    </row>
    <row r="100" customFormat="false" ht="13.75" hidden="false" customHeight="true" outlineLevel="0" collapsed="false">
      <c r="A100" s="34" t="n">
        <v>144</v>
      </c>
      <c r="B100" s="27" t="s">
        <v>1907</v>
      </c>
      <c r="C100" s="28" t="s">
        <v>1908</v>
      </c>
      <c r="D100" s="28" t="s">
        <v>301</v>
      </c>
      <c r="E100" s="29" t="s">
        <v>12</v>
      </c>
      <c r="F100" s="28" t="s">
        <v>1607</v>
      </c>
      <c r="G100" s="28" t="s">
        <v>1909</v>
      </c>
      <c r="H100" s="31" t="n">
        <v>4440</v>
      </c>
      <c r="I100" s="30" t="n">
        <f aca="false">H100*G100</f>
        <v>7548</v>
      </c>
      <c r="J100" s="32" t="n">
        <v>0.12</v>
      </c>
      <c r="K100" s="33" t="n">
        <f aca="false">I100+N100</f>
        <v>8453.76</v>
      </c>
      <c r="L100" s="28" t="s">
        <v>1528</v>
      </c>
      <c r="M100" s="31"/>
      <c r="N100" s="34" t="n">
        <f aca="false">I100*J100</f>
        <v>905.76</v>
      </c>
      <c r="O100" s="34"/>
      <c r="P100" s="34"/>
      <c r="Q100" s="34"/>
      <c r="R100" s="38" t="n">
        <v>11.7647058823529</v>
      </c>
      <c r="S100" s="35"/>
      <c r="T100" s="35"/>
      <c r="U100" s="35"/>
      <c r="V100" s="35"/>
      <c r="W100" s="35"/>
      <c r="X100" s="35"/>
      <c r="Y100" s="35"/>
      <c r="Z100" s="35"/>
    </row>
    <row r="101" customFormat="false" ht="84" hidden="false" customHeight="true" outlineLevel="0" collapsed="false">
      <c r="A101" s="34" t="n">
        <v>146</v>
      </c>
      <c r="B101" s="27" t="s">
        <v>1910</v>
      </c>
      <c r="C101" s="28" t="s">
        <v>1911</v>
      </c>
      <c r="D101" s="28" t="s">
        <v>1912</v>
      </c>
      <c r="E101" s="29" t="s">
        <v>987</v>
      </c>
      <c r="F101" s="28" t="s">
        <v>1746</v>
      </c>
      <c r="G101" s="28" t="s">
        <v>1913</v>
      </c>
      <c r="H101" s="31" t="n">
        <v>2430</v>
      </c>
      <c r="I101" s="30" t="n">
        <f aca="false">H101*G101</f>
        <v>1579.5</v>
      </c>
      <c r="J101" s="31"/>
      <c r="K101" s="30"/>
      <c r="L101" s="28" t="s">
        <v>1569</v>
      </c>
      <c r="M101" s="31"/>
      <c r="N101" s="39" t="n">
        <v>1.28</v>
      </c>
      <c r="O101" s="40" t="n">
        <v>0.4368</v>
      </c>
      <c r="P101" s="28" t="s">
        <v>1879</v>
      </c>
      <c r="Q101" s="33" t="n">
        <v>0</v>
      </c>
      <c r="R101" s="33" t="n">
        <f aca="false">(N101-G101)/N101*100</f>
        <v>49.21875</v>
      </c>
      <c r="S101" s="41" t="s">
        <v>1686</v>
      </c>
      <c r="T101" s="42" t="s">
        <v>1553</v>
      </c>
      <c r="U101" s="43"/>
      <c r="V101" s="35"/>
      <c r="W101" s="35"/>
      <c r="X101" s="35"/>
      <c r="Y101" s="35"/>
      <c r="Z101" s="35"/>
    </row>
    <row r="102" customFormat="false" ht="25.5" hidden="false" customHeight="true" outlineLevel="0" collapsed="false">
      <c r="A102" s="47" t="n">
        <v>149</v>
      </c>
      <c r="B102" s="27" t="s">
        <v>1914</v>
      </c>
      <c r="C102" s="28" t="s">
        <v>1915</v>
      </c>
      <c r="D102" s="28" t="s">
        <v>311</v>
      </c>
      <c r="E102" s="29" t="s">
        <v>37</v>
      </c>
      <c r="F102" s="28" t="s">
        <v>1916</v>
      </c>
      <c r="G102" s="28" t="s">
        <v>1917</v>
      </c>
      <c r="H102" s="31" t="n">
        <v>24</v>
      </c>
      <c r="I102" s="30" t="n">
        <f aca="false">H102*G102</f>
        <v>100.8</v>
      </c>
      <c r="J102" s="32" t="n">
        <v>0.12</v>
      </c>
      <c r="K102" s="33" t="n">
        <f aca="false">I102+N102</f>
        <v>112.896</v>
      </c>
      <c r="L102" s="28" t="s">
        <v>1918</v>
      </c>
      <c r="M102" s="31"/>
      <c r="N102" s="34" t="n">
        <f aca="false">I102*J102</f>
        <v>12.096</v>
      </c>
      <c r="O102" s="34"/>
      <c r="P102" s="34"/>
      <c r="Q102" s="34"/>
      <c r="R102" s="38" t="n">
        <v>11.9047619047619</v>
      </c>
      <c r="S102" s="35"/>
      <c r="T102" s="35"/>
      <c r="U102" s="35"/>
      <c r="V102" s="35"/>
      <c r="W102" s="35"/>
      <c r="X102" s="35"/>
      <c r="Y102" s="35"/>
      <c r="Z102" s="35"/>
    </row>
    <row r="103" customFormat="false" ht="13.75" hidden="false" customHeight="true" outlineLevel="0" collapsed="false">
      <c r="A103" s="47" t="n">
        <v>150</v>
      </c>
      <c r="B103" s="27" t="s">
        <v>1919</v>
      </c>
      <c r="C103" s="28" t="s">
        <v>1920</v>
      </c>
      <c r="D103" s="28" t="s">
        <v>313</v>
      </c>
      <c r="E103" s="29" t="s">
        <v>12</v>
      </c>
      <c r="F103" s="28" t="s">
        <v>1607</v>
      </c>
      <c r="G103" s="28" t="s">
        <v>1921</v>
      </c>
      <c r="H103" s="31" t="n">
        <v>5190</v>
      </c>
      <c r="I103" s="30" t="n">
        <f aca="false">H103*G103</f>
        <v>9342</v>
      </c>
      <c r="J103" s="32" t="n">
        <v>0.12</v>
      </c>
      <c r="K103" s="33" t="n">
        <f aca="false">I103+N103</f>
        <v>10463.04</v>
      </c>
      <c r="L103" s="28" t="s">
        <v>1528</v>
      </c>
      <c r="M103" s="31"/>
      <c r="N103" s="34" t="n">
        <f aca="false">I103*J103</f>
        <v>1121.04</v>
      </c>
      <c r="O103" s="34"/>
      <c r="P103" s="34"/>
      <c r="Q103" s="34"/>
      <c r="R103" s="38" t="n">
        <v>12.2222222222222</v>
      </c>
      <c r="S103" s="35"/>
      <c r="T103" s="35"/>
      <c r="U103" s="35"/>
      <c r="V103" s="35"/>
      <c r="W103" s="35"/>
      <c r="X103" s="35"/>
      <c r="Y103" s="35"/>
      <c r="Z103" s="35"/>
    </row>
    <row r="104" customFormat="false" ht="13.75" hidden="false" customHeight="true" outlineLevel="0" collapsed="false">
      <c r="A104" s="47" t="n">
        <v>151</v>
      </c>
      <c r="B104" s="27" t="s">
        <v>1922</v>
      </c>
      <c r="C104" s="28" t="s">
        <v>1923</v>
      </c>
      <c r="D104" s="28" t="s">
        <v>315</v>
      </c>
      <c r="E104" s="29" t="s">
        <v>12</v>
      </c>
      <c r="F104" s="28" t="s">
        <v>1679</v>
      </c>
      <c r="G104" s="28" t="s">
        <v>1924</v>
      </c>
      <c r="H104" s="31" t="n">
        <v>5040</v>
      </c>
      <c r="I104" s="30" t="n">
        <f aca="false">H104*G104</f>
        <v>1310.4</v>
      </c>
      <c r="J104" s="32" t="n">
        <v>0.12</v>
      </c>
      <c r="K104" s="33" t="n">
        <f aca="false">I104+N104</f>
        <v>1467.648</v>
      </c>
      <c r="L104" s="28" t="s">
        <v>1547</v>
      </c>
      <c r="M104" s="31"/>
      <c r="N104" s="34" t="n">
        <f aca="false">I104*J104</f>
        <v>157.248</v>
      </c>
      <c r="O104" s="34"/>
      <c r="P104" s="34"/>
      <c r="Q104" s="34"/>
      <c r="R104" s="38" t="n">
        <v>11.5384615384615</v>
      </c>
      <c r="S104" s="35"/>
      <c r="T104" s="35"/>
      <c r="U104" s="35"/>
      <c r="V104" s="35"/>
      <c r="W104" s="35"/>
      <c r="X104" s="35"/>
      <c r="Y104" s="35"/>
      <c r="Z104" s="35"/>
    </row>
    <row r="105" customFormat="false" ht="13.75" hidden="false" customHeight="true" outlineLevel="0" collapsed="false">
      <c r="A105" s="47" t="n">
        <v>152</v>
      </c>
      <c r="B105" s="27" t="s">
        <v>1925</v>
      </c>
      <c r="C105" s="28" t="s">
        <v>1926</v>
      </c>
      <c r="D105" s="28" t="s">
        <v>317</v>
      </c>
      <c r="E105" s="29" t="s">
        <v>12</v>
      </c>
      <c r="F105" s="28" t="s">
        <v>1574</v>
      </c>
      <c r="G105" s="28" t="s">
        <v>1853</v>
      </c>
      <c r="H105" s="31" t="n">
        <v>2100</v>
      </c>
      <c r="I105" s="30" t="n">
        <f aca="false">H105*G105</f>
        <v>2352</v>
      </c>
      <c r="J105" s="32" t="n">
        <v>0.12</v>
      </c>
      <c r="K105" s="33" t="n">
        <f aca="false">I105+N105</f>
        <v>2634.24</v>
      </c>
      <c r="L105" s="28" t="s">
        <v>1547</v>
      </c>
      <c r="M105" s="31"/>
      <c r="N105" s="34" t="n">
        <f aca="false">I105*J105</f>
        <v>282.24</v>
      </c>
      <c r="O105" s="34"/>
      <c r="P105" s="34"/>
      <c r="Q105" s="34"/>
      <c r="R105" s="38" t="n">
        <v>11.6071428571428</v>
      </c>
      <c r="S105" s="35"/>
      <c r="T105" s="35"/>
      <c r="U105" s="35"/>
      <c r="V105" s="35"/>
      <c r="W105" s="35"/>
      <c r="X105" s="35"/>
      <c r="Y105" s="35"/>
      <c r="Z105" s="35"/>
    </row>
    <row r="106" customFormat="false" ht="13.75" hidden="false" customHeight="true" outlineLevel="0" collapsed="false">
      <c r="A106" s="47" t="n">
        <v>153</v>
      </c>
      <c r="B106" s="27" t="s">
        <v>1927</v>
      </c>
      <c r="C106" s="28" t="s">
        <v>1928</v>
      </c>
      <c r="D106" s="28" t="s">
        <v>319</v>
      </c>
      <c r="E106" s="29" t="s">
        <v>12</v>
      </c>
      <c r="F106" s="28" t="s">
        <v>1929</v>
      </c>
      <c r="G106" s="28" t="s">
        <v>1930</v>
      </c>
      <c r="H106" s="31" t="n">
        <v>3690</v>
      </c>
      <c r="I106" s="30" t="n">
        <f aca="false">H106*G106</f>
        <v>39372.3</v>
      </c>
      <c r="J106" s="32" t="n">
        <v>0.12</v>
      </c>
      <c r="K106" s="33" t="n">
        <f aca="false">I106+N106</f>
        <v>44096.976</v>
      </c>
      <c r="L106" s="28" t="s">
        <v>1528</v>
      </c>
      <c r="M106" s="28" t="s">
        <v>1533</v>
      </c>
      <c r="N106" s="34" t="n">
        <f aca="false">I106*J106</f>
        <v>4724.676</v>
      </c>
      <c r="O106" s="34"/>
      <c r="P106" s="34"/>
      <c r="Q106" s="34"/>
      <c r="R106" s="38" t="n">
        <v>11.9962511715089</v>
      </c>
      <c r="S106" s="35"/>
      <c r="T106" s="35"/>
      <c r="U106" s="35"/>
      <c r="V106" s="35"/>
      <c r="W106" s="35"/>
      <c r="X106" s="35"/>
      <c r="Y106" s="35"/>
      <c r="Z106" s="35"/>
    </row>
    <row r="107" customFormat="false" ht="13.75" hidden="false" customHeight="true" outlineLevel="0" collapsed="false">
      <c r="A107" s="47" t="n">
        <v>155</v>
      </c>
      <c r="B107" s="27" t="s">
        <v>1931</v>
      </c>
      <c r="C107" s="28" t="s">
        <v>1932</v>
      </c>
      <c r="D107" s="28" t="s">
        <v>323</v>
      </c>
      <c r="E107" s="29" t="s">
        <v>12</v>
      </c>
      <c r="F107" s="28" t="s">
        <v>1597</v>
      </c>
      <c r="G107" s="28" t="s">
        <v>1880</v>
      </c>
      <c r="H107" s="31" t="n">
        <v>2100</v>
      </c>
      <c r="I107" s="30" t="n">
        <f aca="false">H107*G107</f>
        <v>1050</v>
      </c>
      <c r="J107" s="32" t="n">
        <v>0.12</v>
      </c>
      <c r="K107" s="33" t="n">
        <f aca="false">I107+N107</f>
        <v>1176</v>
      </c>
      <c r="L107" s="28" t="s">
        <v>1569</v>
      </c>
      <c r="M107" s="31"/>
      <c r="N107" s="34" t="n">
        <f aca="false">I107*J107</f>
        <v>126</v>
      </c>
      <c r="O107" s="34"/>
      <c r="P107" s="34"/>
      <c r="Q107" s="34"/>
      <c r="R107" s="38" t="n">
        <v>12</v>
      </c>
      <c r="S107" s="35"/>
      <c r="T107" s="35"/>
      <c r="U107" s="35"/>
      <c r="V107" s="35"/>
      <c r="W107" s="35"/>
      <c r="X107" s="35"/>
      <c r="Y107" s="35"/>
      <c r="Z107" s="35"/>
    </row>
    <row r="108" customFormat="false" ht="84" hidden="false" customHeight="true" outlineLevel="0" collapsed="false">
      <c r="A108" s="34" t="n">
        <v>156</v>
      </c>
      <c r="B108" s="27" t="s">
        <v>1933</v>
      </c>
      <c r="C108" s="28" t="s">
        <v>1934</v>
      </c>
      <c r="D108" s="28" t="s">
        <v>1935</v>
      </c>
      <c r="E108" s="29" t="s">
        <v>987</v>
      </c>
      <c r="F108" s="28" t="s">
        <v>1654</v>
      </c>
      <c r="G108" s="28" t="s">
        <v>1936</v>
      </c>
      <c r="H108" s="31" t="n">
        <v>1050</v>
      </c>
      <c r="I108" s="30" t="n">
        <f aca="false">H108*G108</f>
        <v>2887.5</v>
      </c>
      <c r="J108" s="31"/>
      <c r="K108" s="30"/>
      <c r="L108" s="28" t="s">
        <v>1643</v>
      </c>
      <c r="M108" s="31"/>
      <c r="N108" s="39" t="n">
        <v>5.8</v>
      </c>
      <c r="O108" s="40" t="n">
        <v>6.0928</v>
      </c>
      <c r="P108" s="28" t="s">
        <v>1704</v>
      </c>
      <c r="Q108" s="33" t="n">
        <v>0</v>
      </c>
      <c r="R108" s="33" t="n">
        <f aca="false">(N108-G108)/N108*100</f>
        <v>52.5862068965517</v>
      </c>
      <c r="S108" s="41" t="s">
        <v>1686</v>
      </c>
      <c r="T108" s="42" t="s">
        <v>1553</v>
      </c>
      <c r="U108" s="43"/>
      <c r="V108" s="35"/>
      <c r="W108" s="35"/>
      <c r="X108" s="35"/>
      <c r="Y108" s="35"/>
      <c r="Z108" s="35"/>
    </row>
    <row r="109" customFormat="false" ht="13.75" hidden="false" customHeight="true" outlineLevel="0" collapsed="false">
      <c r="A109" s="47" t="n">
        <v>158</v>
      </c>
      <c r="B109" s="27" t="s">
        <v>1937</v>
      </c>
      <c r="C109" s="28" t="s">
        <v>1938</v>
      </c>
      <c r="D109" s="28" t="s">
        <v>329</v>
      </c>
      <c r="E109" s="29" t="s">
        <v>12</v>
      </c>
      <c r="F109" s="28" t="s">
        <v>1597</v>
      </c>
      <c r="G109" s="28" t="s">
        <v>1669</v>
      </c>
      <c r="H109" s="31" t="n">
        <v>18780</v>
      </c>
      <c r="I109" s="30" t="n">
        <f aca="false">H109*G109</f>
        <v>35494.2</v>
      </c>
      <c r="J109" s="32" t="n">
        <v>0.12</v>
      </c>
      <c r="K109" s="33" t="n">
        <f aca="false">I109+N109</f>
        <v>39753.504</v>
      </c>
      <c r="L109" s="28" t="s">
        <v>1569</v>
      </c>
      <c r="M109" s="28" t="s">
        <v>1533</v>
      </c>
      <c r="N109" s="34" t="n">
        <f aca="false">I109*J109</f>
        <v>4259.304</v>
      </c>
      <c r="O109" s="34"/>
      <c r="P109" s="34"/>
      <c r="Q109" s="34"/>
      <c r="R109" s="38" t="n">
        <v>12.1693121693122</v>
      </c>
      <c r="S109" s="35"/>
      <c r="T109" s="35"/>
      <c r="U109" s="35"/>
      <c r="V109" s="35"/>
      <c r="W109" s="35"/>
      <c r="X109" s="35"/>
      <c r="Y109" s="35"/>
      <c r="Z109" s="35"/>
    </row>
    <row r="110" customFormat="false" ht="25.5" hidden="false" customHeight="true" outlineLevel="0" collapsed="false">
      <c r="A110" s="47" t="n">
        <v>165</v>
      </c>
      <c r="B110" s="27" t="s">
        <v>1939</v>
      </c>
      <c r="C110" s="28" t="s">
        <v>1940</v>
      </c>
      <c r="D110" s="28" t="s">
        <v>343</v>
      </c>
      <c r="E110" s="29" t="s">
        <v>12</v>
      </c>
      <c r="F110" s="28" t="s">
        <v>1896</v>
      </c>
      <c r="G110" s="28" t="s">
        <v>1941</v>
      </c>
      <c r="H110" s="31" t="n">
        <v>1800</v>
      </c>
      <c r="I110" s="30" t="n">
        <f aca="false">H110*G110</f>
        <v>35118</v>
      </c>
      <c r="J110" s="32" t="n">
        <v>0.12</v>
      </c>
      <c r="K110" s="33" t="n">
        <f aca="false">I110+N110</f>
        <v>39332.16</v>
      </c>
      <c r="L110" s="28" t="s">
        <v>1617</v>
      </c>
      <c r="M110" s="28" t="s">
        <v>1533</v>
      </c>
      <c r="N110" s="34" t="n">
        <f aca="false">I110*J110</f>
        <v>4214.16</v>
      </c>
      <c r="O110" s="34"/>
      <c r="P110" s="34"/>
      <c r="Q110" s="34"/>
      <c r="R110" s="38" t="n">
        <v>11.9938493080472</v>
      </c>
      <c r="S110" s="35"/>
      <c r="T110" s="35"/>
      <c r="U110" s="35"/>
      <c r="V110" s="35"/>
      <c r="W110" s="35"/>
      <c r="X110" s="35"/>
      <c r="Y110" s="35"/>
      <c r="Z110" s="35"/>
    </row>
    <row r="111" customFormat="false" ht="13.75" hidden="false" customHeight="true" outlineLevel="0" collapsed="false">
      <c r="A111" s="47" t="n">
        <v>166</v>
      </c>
      <c r="B111" s="27" t="s">
        <v>1942</v>
      </c>
      <c r="C111" s="28" t="s">
        <v>1943</v>
      </c>
      <c r="D111" s="28" t="s">
        <v>345</v>
      </c>
      <c r="E111" s="29" t="s">
        <v>12</v>
      </c>
      <c r="F111" s="28" t="s">
        <v>1944</v>
      </c>
      <c r="G111" s="28" t="s">
        <v>1945</v>
      </c>
      <c r="H111" s="31" t="n">
        <v>15600</v>
      </c>
      <c r="I111" s="30" t="n">
        <f aca="false">H111*G111</f>
        <v>3276</v>
      </c>
      <c r="J111" s="32" t="n">
        <v>0.12</v>
      </c>
      <c r="K111" s="33" t="n">
        <f aca="false">I111+N111</f>
        <v>3669.12</v>
      </c>
      <c r="L111" s="28" t="s">
        <v>1735</v>
      </c>
      <c r="M111" s="31"/>
      <c r="N111" s="34" t="n">
        <f aca="false">I111*J111</f>
        <v>393.12</v>
      </c>
      <c r="O111" s="34"/>
      <c r="P111" s="34"/>
      <c r="Q111" s="34"/>
      <c r="R111" s="38" t="n">
        <v>14.2857142857143</v>
      </c>
      <c r="S111" s="35"/>
      <c r="T111" s="35"/>
      <c r="U111" s="35"/>
      <c r="V111" s="35"/>
      <c r="W111" s="35"/>
      <c r="X111" s="35"/>
      <c r="Y111" s="35"/>
      <c r="Z111" s="35"/>
    </row>
    <row r="112" customFormat="false" ht="13.75" hidden="false" customHeight="true" outlineLevel="0" collapsed="false">
      <c r="A112" s="47" t="n">
        <v>167</v>
      </c>
      <c r="B112" s="27" t="s">
        <v>1946</v>
      </c>
      <c r="C112" s="28" t="s">
        <v>1947</v>
      </c>
      <c r="D112" s="28" t="s">
        <v>347</v>
      </c>
      <c r="E112" s="29" t="s">
        <v>12</v>
      </c>
      <c r="F112" s="28" t="s">
        <v>1692</v>
      </c>
      <c r="G112" s="30" t="n">
        <v>0.9</v>
      </c>
      <c r="H112" s="31" t="n">
        <v>10080</v>
      </c>
      <c r="I112" s="30" t="n">
        <f aca="false">H112*G112</f>
        <v>9072</v>
      </c>
      <c r="J112" s="32" t="n">
        <v>0.12</v>
      </c>
      <c r="K112" s="33" t="n">
        <f aca="false">I112+N112</f>
        <v>10160.64</v>
      </c>
      <c r="L112" s="28" t="s">
        <v>1693</v>
      </c>
      <c r="M112" s="31"/>
      <c r="N112" s="34" t="n">
        <f aca="false">I112*J112</f>
        <v>1088.64</v>
      </c>
      <c r="O112" s="34"/>
      <c r="P112" s="34"/>
      <c r="Q112" s="34"/>
      <c r="R112" s="38" t="n">
        <v>11.5789473684211</v>
      </c>
      <c r="S112" s="35"/>
      <c r="T112" s="35"/>
      <c r="U112" s="35"/>
      <c r="V112" s="35"/>
      <c r="W112" s="35"/>
      <c r="X112" s="35"/>
      <c r="Y112" s="35"/>
      <c r="Z112" s="35"/>
    </row>
    <row r="113" customFormat="false" ht="13.75" hidden="false" customHeight="true" outlineLevel="0" collapsed="false">
      <c r="A113" s="47" t="n">
        <v>168</v>
      </c>
      <c r="B113" s="27" t="s">
        <v>1948</v>
      </c>
      <c r="C113" s="28" t="s">
        <v>1949</v>
      </c>
      <c r="D113" s="28" t="s">
        <v>1950</v>
      </c>
      <c r="E113" s="29" t="s">
        <v>12</v>
      </c>
      <c r="F113" s="28" t="s">
        <v>1654</v>
      </c>
      <c r="G113" s="28" t="s">
        <v>1951</v>
      </c>
      <c r="H113" s="31" t="n">
        <v>3150</v>
      </c>
      <c r="I113" s="30" t="n">
        <f aca="false">H113*G113</f>
        <v>1386</v>
      </c>
      <c r="J113" s="32" t="n">
        <v>0.12</v>
      </c>
      <c r="K113" s="33" t="n">
        <f aca="false">I113+N113</f>
        <v>1552.32</v>
      </c>
      <c r="L113" s="28" t="s">
        <v>1643</v>
      </c>
      <c r="M113" s="31"/>
      <c r="N113" s="34" t="n">
        <f aca="false">I113*J113</f>
        <v>166.32</v>
      </c>
      <c r="O113" s="34"/>
      <c r="P113" s="34"/>
      <c r="Q113" s="34"/>
      <c r="R113" s="38" t="n">
        <v>11.3636363636364</v>
      </c>
      <c r="S113" s="35"/>
      <c r="T113" s="35"/>
      <c r="U113" s="35"/>
      <c r="V113" s="35"/>
      <c r="W113" s="35"/>
      <c r="X113" s="35"/>
      <c r="Y113" s="35"/>
      <c r="Z113" s="35"/>
    </row>
    <row r="114" customFormat="false" ht="13.75" hidden="false" customHeight="true" outlineLevel="0" collapsed="false">
      <c r="A114" s="47" t="n">
        <v>170</v>
      </c>
      <c r="B114" s="27" t="s">
        <v>1952</v>
      </c>
      <c r="C114" s="28" t="s">
        <v>1953</v>
      </c>
      <c r="D114" s="28" t="s">
        <v>353</v>
      </c>
      <c r="E114" s="29" t="s">
        <v>12</v>
      </c>
      <c r="F114" s="28" t="s">
        <v>1597</v>
      </c>
      <c r="G114" s="28" t="s">
        <v>1945</v>
      </c>
      <c r="H114" s="31" t="n">
        <v>171000</v>
      </c>
      <c r="I114" s="30" t="n">
        <f aca="false">H114*G114</f>
        <v>35910</v>
      </c>
      <c r="J114" s="32" t="n">
        <v>0.12</v>
      </c>
      <c r="K114" s="33" t="n">
        <f aca="false">I114+N114</f>
        <v>40219.2</v>
      </c>
      <c r="L114" s="28" t="s">
        <v>1569</v>
      </c>
      <c r="M114" s="28" t="s">
        <v>1533</v>
      </c>
      <c r="N114" s="34" t="n">
        <f aca="false">I114*J114</f>
        <v>4309.2</v>
      </c>
      <c r="O114" s="34"/>
      <c r="P114" s="34"/>
      <c r="Q114" s="34"/>
      <c r="R114" s="38" t="n">
        <v>14.2857142857143</v>
      </c>
      <c r="S114" s="35"/>
      <c r="T114" s="35"/>
      <c r="U114" s="35"/>
      <c r="V114" s="35"/>
      <c r="W114" s="35"/>
      <c r="X114" s="35"/>
      <c r="Y114" s="35"/>
      <c r="Z114" s="35"/>
    </row>
    <row r="115" customFormat="false" ht="13.75" hidden="false" customHeight="true" outlineLevel="0" collapsed="false">
      <c r="A115" s="47" t="n">
        <v>171</v>
      </c>
      <c r="B115" s="27" t="s">
        <v>1954</v>
      </c>
      <c r="C115" s="28" t="s">
        <v>1955</v>
      </c>
      <c r="D115" s="28" t="s">
        <v>355</v>
      </c>
      <c r="E115" s="29" t="s">
        <v>12</v>
      </c>
      <c r="F115" s="28" t="s">
        <v>1710</v>
      </c>
      <c r="G115" s="28" t="s">
        <v>1924</v>
      </c>
      <c r="H115" s="31" t="n">
        <v>165000</v>
      </c>
      <c r="I115" s="30" t="n">
        <f aca="false">H115*G115</f>
        <v>42900</v>
      </c>
      <c r="J115" s="32" t="n">
        <v>0.12</v>
      </c>
      <c r="K115" s="33" t="n">
        <f aca="false">I115+N115</f>
        <v>48048</v>
      </c>
      <c r="L115" s="28" t="s">
        <v>1735</v>
      </c>
      <c r="M115" s="28" t="s">
        <v>1533</v>
      </c>
      <c r="N115" s="34" t="n">
        <f aca="false">I115*J115</f>
        <v>5148</v>
      </c>
      <c r="O115" s="34"/>
      <c r="P115" s="34"/>
      <c r="Q115" s="34"/>
      <c r="R115" s="38" t="n">
        <v>11.5384615384615</v>
      </c>
      <c r="S115" s="35"/>
      <c r="T115" s="35"/>
      <c r="U115" s="35"/>
      <c r="V115" s="35"/>
      <c r="W115" s="35"/>
      <c r="X115" s="35"/>
      <c r="Y115" s="35"/>
      <c r="Z115" s="35"/>
    </row>
    <row r="116" customFormat="false" ht="13.75" hidden="false" customHeight="true" outlineLevel="0" collapsed="false">
      <c r="A116" s="47" t="n">
        <v>172</v>
      </c>
      <c r="B116" s="27" t="s">
        <v>1956</v>
      </c>
      <c r="C116" s="28" t="s">
        <v>1957</v>
      </c>
      <c r="D116" s="28" t="s">
        <v>357</v>
      </c>
      <c r="E116" s="29" t="s">
        <v>12</v>
      </c>
      <c r="F116" s="28" t="s">
        <v>1710</v>
      </c>
      <c r="G116" s="28" t="s">
        <v>1689</v>
      </c>
      <c r="H116" s="31" t="n">
        <v>30000</v>
      </c>
      <c r="I116" s="30" t="n">
        <f aca="false">H116*G116</f>
        <v>13800</v>
      </c>
      <c r="J116" s="32" t="n">
        <v>0.12</v>
      </c>
      <c r="K116" s="33" t="n">
        <f aca="false">I116+N116</f>
        <v>15456</v>
      </c>
      <c r="L116" s="28" t="s">
        <v>1735</v>
      </c>
      <c r="M116" s="31"/>
      <c r="N116" s="34" t="n">
        <f aca="false">I116*J116</f>
        <v>1656</v>
      </c>
      <c r="O116" s="34"/>
      <c r="P116" s="34"/>
      <c r="Q116" s="34"/>
      <c r="R116" s="38" t="n">
        <v>13.0434782608696</v>
      </c>
      <c r="S116" s="35"/>
      <c r="T116" s="35"/>
      <c r="U116" s="35"/>
      <c r="V116" s="35"/>
      <c r="W116" s="35"/>
      <c r="X116" s="35"/>
      <c r="Y116" s="35"/>
      <c r="Z116" s="35"/>
    </row>
    <row r="117" customFormat="false" ht="13.75" hidden="false" customHeight="true" outlineLevel="0" collapsed="false">
      <c r="A117" s="34" t="n">
        <v>173</v>
      </c>
      <c r="B117" s="27" t="s">
        <v>1958</v>
      </c>
      <c r="C117" s="28" t="s">
        <v>1959</v>
      </c>
      <c r="D117" s="28" t="s">
        <v>359</v>
      </c>
      <c r="E117" s="29" t="s">
        <v>12</v>
      </c>
      <c r="F117" s="28" t="s">
        <v>1710</v>
      </c>
      <c r="G117" s="28" t="s">
        <v>1960</v>
      </c>
      <c r="H117" s="31" t="n">
        <v>27000</v>
      </c>
      <c r="I117" s="30" t="n">
        <f aca="false">H117*G117</f>
        <v>14850</v>
      </c>
      <c r="J117" s="32" t="n">
        <v>0.12</v>
      </c>
      <c r="K117" s="33" t="n">
        <f aca="false">I117+N117</f>
        <v>16632</v>
      </c>
      <c r="L117" s="28" t="s">
        <v>1735</v>
      </c>
      <c r="M117" s="31"/>
      <c r="N117" s="34" t="n">
        <f aca="false">I117*J117</f>
        <v>1782</v>
      </c>
      <c r="O117" s="34"/>
      <c r="P117" s="34"/>
      <c r="Q117" s="34"/>
      <c r="R117" s="38" t="n">
        <v>12.7272727272727</v>
      </c>
      <c r="S117" s="35"/>
      <c r="T117" s="35"/>
      <c r="U117" s="35"/>
      <c r="V117" s="35"/>
      <c r="W117" s="35"/>
      <c r="X117" s="35"/>
      <c r="Y117" s="35"/>
      <c r="Z117" s="35"/>
    </row>
    <row r="118" customFormat="false" ht="13.75" hidden="false" customHeight="true" outlineLevel="0" collapsed="false">
      <c r="A118" s="47" t="n">
        <v>176</v>
      </c>
      <c r="B118" s="27" t="s">
        <v>1961</v>
      </c>
      <c r="C118" s="28" t="s">
        <v>1962</v>
      </c>
      <c r="D118" s="28" t="s">
        <v>365</v>
      </c>
      <c r="E118" s="29" t="s">
        <v>12</v>
      </c>
      <c r="F118" s="28" t="s">
        <v>1641</v>
      </c>
      <c r="G118" s="28" t="s">
        <v>1963</v>
      </c>
      <c r="H118" s="31" t="n">
        <v>187500</v>
      </c>
      <c r="I118" s="30" t="n">
        <f aca="false">H118*G118</f>
        <v>46875</v>
      </c>
      <c r="J118" s="32" t="n">
        <v>0.12</v>
      </c>
      <c r="K118" s="33" t="n">
        <f aca="false">I118+N118</f>
        <v>52500</v>
      </c>
      <c r="L118" s="28" t="s">
        <v>1643</v>
      </c>
      <c r="M118" s="28" t="s">
        <v>1533</v>
      </c>
      <c r="N118" s="34" t="n">
        <f aca="false">I118*J118</f>
        <v>5625</v>
      </c>
      <c r="O118" s="34"/>
      <c r="P118" s="34"/>
      <c r="Q118" s="34"/>
      <c r="R118" s="38" t="n">
        <v>12</v>
      </c>
      <c r="S118" s="35"/>
      <c r="T118" s="35"/>
      <c r="U118" s="35"/>
      <c r="V118" s="35"/>
      <c r="W118" s="35"/>
      <c r="X118" s="35"/>
      <c r="Y118" s="35"/>
      <c r="Z118" s="35"/>
    </row>
    <row r="119" customFormat="false" ht="13.75" hidden="false" customHeight="true" outlineLevel="0" collapsed="false">
      <c r="A119" s="47" t="n">
        <v>177</v>
      </c>
      <c r="B119" s="27" t="s">
        <v>1964</v>
      </c>
      <c r="C119" s="28" t="s">
        <v>1965</v>
      </c>
      <c r="D119" s="28" t="s">
        <v>367</v>
      </c>
      <c r="E119" s="29" t="s">
        <v>12</v>
      </c>
      <c r="F119" s="28" t="s">
        <v>1692</v>
      </c>
      <c r="G119" s="28" t="s">
        <v>1966</v>
      </c>
      <c r="H119" s="31" t="n">
        <v>192000</v>
      </c>
      <c r="I119" s="30" t="n">
        <f aca="false">H119*G119</f>
        <v>92160</v>
      </c>
      <c r="J119" s="32" t="n">
        <v>0.12</v>
      </c>
      <c r="K119" s="33" t="n">
        <f aca="false">I119*J119+I119</f>
        <v>103219.2</v>
      </c>
      <c r="L119" s="28" t="s">
        <v>1693</v>
      </c>
      <c r="M119" s="28" t="s">
        <v>1533</v>
      </c>
      <c r="N119" s="34" t="n">
        <f aca="false">I119*J119</f>
        <v>11059.2</v>
      </c>
      <c r="O119" s="34"/>
      <c r="P119" s="34"/>
      <c r="Q119" s="34"/>
      <c r="R119" s="38" t="n">
        <v>12.5</v>
      </c>
      <c r="S119" s="35"/>
      <c r="T119" s="35"/>
      <c r="U119" s="35"/>
      <c r="V119" s="35"/>
      <c r="W119" s="35"/>
      <c r="X119" s="35"/>
      <c r="Y119" s="35"/>
      <c r="Z119" s="35"/>
    </row>
    <row r="120" customFormat="false" ht="13.75" hidden="false" customHeight="true" outlineLevel="0" collapsed="false">
      <c r="A120" s="47" t="n">
        <v>180</v>
      </c>
      <c r="B120" s="27" t="s">
        <v>1967</v>
      </c>
      <c r="C120" s="28" t="s">
        <v>1968</v>
      </c>
      <c r="D120" s="28" t="s">
        <v>373</v>
      </c>
      <c r="E120" s="29" t="s">
        <v>12</v>
      </c>
      <c r="F120" s="28" t="s">
        <v>1574</v>
      </c>
      <c r="G120" s="28" t="s">
        <v>1969</v>
      </c>
      <c r="H120" s="31" t="n">
        <v>2100</v>
      </c>
      <c r="I120" s="30" t="n">
        <f aca="false">H120*G120</f>
        <v>420</v>
      </c>
      <c r="J120" s="32" t="n">
        <v>0.12</v>
      </c>
      <c r="K120" s="33" t="n">
        <f aca="false">I120*J120+I120</f>
        <v>470.4</v>
      </c>
      <c r="L120" s="28" t="s">
        <v>1970</v>
      </c>
      <c r="M120" s="31"/>
      <c r="N120" s="34" t="n">
        <f aca="false">I120*J120</f>
        <v>50.4</v>
      </c>
      <c r="O120" s="34"/>
      <c r="P120" s="34"/>
      <c r="Q120" s="34"/>
      <c r="R120" s="38" t="n">
        <v>9.99999999999999</v>
      </c>
      <c r="S120" s="35"/>
      <c r="T120" s="35"/>
      <c r="U120" s="35"/>
      <c r="V120" s="35"/>
      <c r="W120" s="35"/>
      <c r="X120" s="35"/>
      <c r="Y120" s="35"/>
      <c r="Z120" s="35"/>
    </row>
    <row r="121" customFormat="false" ht="13.75" hidden="false" customHeight="true" outlineLevel="0" collapsed="false">
      <c r="A121" s="34" t="n">
        <v>181</v>
      </c>
      <c r="B121" s="27" t="s">
        <v>1971</v>
      </c>
      <c r="C121" s="28" t="s">
        <v>1972</v>
      </c>
      <c r="D121" s="28" t="s">
        <v>1973</v>
      </c>
      <c r="E121" s="29" t="s">
        <v>987</v>
      </c>
      <c r="F121" s="27" t="s">
        <v>1896</v>
      </c>
      <c r="G121" s="28" t="s">
        <v>1974</v>
      </c>
      <c r="H121" s="31" t="n">
        <v>2700</v>
      </c>
      <c r="I121" s="30" t="n">
        <f aca="false">H121*G121</f>
        <v>71820</v>
      </c>
      <c r="J121" s="32" t="n">
        <v>0.12</v>
      </c>
      <c r="K121" s="33" t="n">
        <f aca="false">I121*J121+I121</f>
        <v>80438.4</v>
      </c>
      <c r="L121" s="28" t="s">
        <v>1898</v>
      </c>
      <c r="M121" s="28" t="s">
        <v>1533</v>
      </c>
      <c r="N121" s="34" t="n">
        <f aca="false">I121*J121</f>
        <v>8618.4</v>
      </c>
      <c r="O121" s="34"/>
      <c r="P121" s="34"/>
      <c r="Q121" s="34"/>
      <c r="R121" s="34"/>
      <c r="S121" s="34"/>
      <c r="T121" s="34"/>
      <c r="U121" s="34"/>
      <c r="V121" s="35"/>
      <c r="W121" s="35"/>
      <c r="X121" s="35"/>
      <c r="Y121" s="35"/>
      <c r="Z121" s="35"/>
    </row>
    <row r="122" customFormat="false" ht="13.75" hidden="false" customHeight="true" outlineLevel="0" collapsed="false">
      <c r="A122" s="34" t="n">
        <v>182</v>
      </c>
      <c r="B122" s="27" t="s">
        <v>1975</v>
      </c>
      <c r="C122" s="28" t="s">
        <v>1976</v>
      </c>
      <c r="D122" s="28" t="s">
        <v>377</v>
      </c>
      <c r="E122" s="29" t="s">
        <v>987</v>
      </c>
      <c r="F122" s="28" t="s">
        <v>1977</v>
      </c>
      <c r="G122" s="28" t="s">
        <v>1978</v>
      </c>
      <c r="H122" s="31" t="n">
        <v>125100</v>
      </c>
      <c r="I122" s="30" t="n">
        <f aca="false">H122*G122</f>
        <v>3662928</v>
      </c>
      <c r="J122" s="45" t="n">
        <v>0.12</v>
      </c>
      <c r="K122" s="33" t="n">
        <f aca="false">I122*J122+I122</f>
        <v>4102479.36</v>
      </c>
      <c r="L122" s="28" t="s">
        <v>1532</v>
      </c>
      <c r="M122" s="28" t="s">
        <v>1533</v>
      </c>
      <c r="N122" s="34" t="n">
        <f aca="false">I122*J122</f>
        <v>439551.36</v>
      </c>
      <c r="O122" s="46" t="n">
        <v>11.9877049180328</v>
      </c>
      <c r="P122" s="34"/>
      <c r="Q122" s="34"/>
      <c r="R122" s="34"/>
      <c r="S122" s="43"/>
      <c r="T122" s="43"/>
      <c r="U122" s="43"/>
      <c r="V122" s="35"/>
      <c r="W122" s="35"/>
      <c r="X122" s="35"/>
      <c r="Y122" s="35"/>
      <c r="Z122" s="35"/>
    </row>
    <row r="123" customFormat="false" ht="13.75" hidden="false" customHeight="true" outlineLevel="0" collapsed="false">
      <c r="A123" s="47" t="n">
        <v>185</v>
      </c>
      <c r="B123" s="27" t="s">
        <v>1979</v>
      </c>
      <c r="C123" s="28" t="s">
        <v>1980</v>
      </c>
      <c r="D123" s="28" t="s">
        <v>383</v>
      </c>
      <c r="E123" s="29" t="s">
        <v>12</v>
      </c>
      <c r="F123" s="28" t="s">
        <v>1981</v>
      </c>
      <c r="G123" s="28" t="s">
        <v>1982</v>
      </c>
      <c r="H123" s="31" t="n">
        <v>34200</v>
      </c>
      <c r="I123" s="30" t="n">
        <f aca="false">H123*G123</f>
        <v>539676</v>
      </c>
      <c r="J123" s="32" t="n">
        <v>0.12</v>
      </c>
      <c r="K123" s="33" t="n">
        <f aca="false">I123*J123+I123</f>
        <v>604437.12</v>
      </c>
      <c r="L123" s="28" t="s">
        <v>1547</v>
      </c>
      <c r="M123" s="28" t="s">
        <v>1533</v>
      </c>
      <c r="N123" s="34" t="n">
        <f aca="false">I123*J123</f>
        <v>64761.12</v>
      </c>
      <c r="O123" s="34"/>
      <c r="P123" s="34"/>
      <c r="Q123" s="34"/>
      <c r="R123" s="38" t="n">
        <v>11.9771863117871</v>
      </c>
      <c r="S123" s="35"/>
      <c r="T123" s="35"/>
      <c r="U123" s="35"/>
      <c r="V123" s="35"/>
      <c r="W123" s="35"/>
      <c r="X123" s="35"/>
      <c r="Y123" s="35"/>
      <c r="Z123" s="35"/>
    </row>
    <row r="124" customFormat="false" ht="13.75" hidden="false" customHeight="true" outlineLevel="0" collapsed="false">
      <c r="A124" s="34" t="n">
        <v>186</v>
      </c>
      <c r="B124" s="27" t="s">
        <v>1983</v>
      </c>
      <c r="C124" s="28" t="s">
        <v>1984</v>
      </c>
      <c r="D124" s="28" t="s">
        <v>1985</v>
      </c>
      <c r="E124" s="29" t="s">
        <v>987</v>
      </c>
      <c r="F124" s="28" t="s">
        <v>1574</v>
      </c>
      <c r="G124" s="28" t="s">
        <v>1986</v>
      </c>
      <c r="H124" s="31" t="n">
        <v>14700</v>
      </c>
      <c r="I124" s="30" t="n">
        <f aca="false">H124*G124</f>
        <v>28959</v>
      </c>
      <c r="J124" s="32" t="n">
        <v>0.12</v>
      </c>
      <c r="K124" s="33" t="n">
        <f aca="false">I124*J124+I124</f>
        <v>32434.08</v>
      </c>
      <c r="L124" s="28" t="s">
        <v>1575</v>
      </c>
      <c r="M124" s="28" t="s">
        <v>1533</v>
      </c>
      <c r="N124" s="34" t="n">
        <f aca="false">I124*J124</f>
        <v>3475.08</v>
      </c>
      <c r="O124" s="34"/>
      <c r="P124" s="34"/>
      <c r="Q124" s="34"/>
      <c r="R124" s="34"/>
      <c r="S124" s="34"/>
      <c r="T124" s="34"/>
      <c r="U124" s="34"/>
      <c r="V124" s="35"/>
      <c r="W124" s="35"/>
      <c r="X124" s="35"/>
      <c r="Y124" s="35"/>
      <c r="Z124" s="35"/>
    </row>
    <row r="125" customFormat="false" ht="84" hidden="false" customHeight="true" outlineLevel="0" collapsed="false">
      <c r="A125" s="34" t="n">
        <v>187</v>
      </c>
      <c r="B125" s="27" t="s">
        <v>1987</v>
      </c>
      <c r="C125" s="28" t="s">
        <v>1988</v>
      </c>
      <c r="D125" s="28" t="s">
        <v>1989</v>
      </c>
      <c r="E125" s="29" t="s">
        <v>987</v>
      </c>
      <c r="F125" s="28" t="s">
        <v>1990</v>
      </c>
      <c r="G125" s="28" t="s">
        <v>1991</v>
      </c>
      <c r="H125" s="31" t="n">
        <v>9930</v>
      </c>
      <c r="I125" s="30" t="n">
        <f aca="false">H125*G125</f>
        <v>18271.2</v>
      </c>
      <c r="J125" s="31"/>
      <c r="K125" s="30"/>
      <c r="L125" s="28" t="s">
        <v>1528</v>
      </c>
      <c r="M125" s="28" t="s">
        <v>1533</v>
      </c>
      <c r="N125" s="39" t="n">
        <v>21.2</v>
      </c>
      <c r="O125" s="40" t="n">
        <v>16.8112</v>
      </c>
      <c r="P125" s="28" t="s">
        <v>1587</v>
      </c>
      <c r="Q125" s="33" t="n">
        <v>0</v>
      </c>
      <c r="R125" s="33" t="n">
        <f aca="false">(N125-G125)/N125*100</f>
        <v>91.3207547169811</v>
      </c>
      <c r="S125" s="41" t="s">
        <v>1686</v>
      </c>
      <c r="T125" s="42" t="s">
        <v>1553</v>
      </c>
      <c r="U125" s="43"/>
      <c r="V125" s="35"/>
      <c r="W125" s="35"/>
      <c r="X125" s="35"/>
      <c r="Y125" s="35"/>
      <c r="Z125" s="35"/>
    </row>
    <row r="126" customFormat="false" ht="13.75" hidden="false" customHeight="true" outlineLevel="0" collapsed="false">
      <c r="A126" s="47" t="n">
        <v>188</v>
      </c>
      <c r="B126" s="27" t="s">
        <v>1992</v>
      </c>
      <c r="C126" s="28" t="s">
        <v>1993</v>
      </c>
      <c r="D126" s="28" t="s">
        <v>389</v>
      </c>
      <c r="E126" s="29" t="s">
        <v>12</v>
      </c>
      <c r="F126" s="28" t="s">
        <v>1587</v>
      </c>
      <c r="G126" s="28" t="s">
        <v>1994</v>
      </c>
      <c r="H126" s="31" t="n">
        <v>14940</v>
      </c>
      <c r="I126" s="30" t="n">
        <f aca="false">H126*G126</f>
        <v>250693.2</v>
      </c>
      <c r="J126" s="32" t="n">
        <v>0.12</v>
      </c>
      <c r="K126" s="33" t="n">
        <f aca="false">I126*J126+I126</f>
        <v>280776.384</v>
      </c>
      <c r="L126" s="28" t="s">
        <v>1528</v>
      </c>
      <c r="M126" s="28" t="s">
        <v>1533</v>
      </c>
      <c r="N126" s="34"/>
      <c r="O126" s="34"/>
      <c r="P126" s="34"/>
      <c r="Q126" s="34"/>
      <c r="R126" s="38" t="n">
        <v>11.9785458879618</v>
      </c>
      <c r="S126" s="35"/>
      <c r="T126" s="35"/>
      <c r="U126" s="35"/>
      <c r="V126" s="35"/>
      <c r="W126" s="35"/>
      <c r="X126" s="35"/>
      <c r="Y126" s="35"/>
      <c r="Z126" s="35"/>
    </row>
    <row r="127" customFormat="false" ht="13.75" hidden="false" customHeight="true" outlineLevel="0" collapsed="false">
      <c r="A127" s="47" t="n">
        <v>189</v>
      </c>
      <c r="B127" s="27" t="s">
        <v>1995</v>
      </c>
      <c r="C127" s="28" t="s">
        <v>1996</v>
      </c>
      <c r="D127" s="28" t="s">
        <v>391</v>
      </c>
      <c r="E127" s="29" t="s">
        <v>12</v>
      </c>
      <c r="F127" s="28" t="s">
        <v>1587</v>
      </c>
      <c r="G127" s="28" t="s">
        <v>1997</v>
      </c>
      <c r="H127" s="31" t="n">
        <v>12600</v>
      </c>
      <c r="I127" s="30" t="n">
        <f aca="false">H127*G127</f>
        <v>212940</v>
      </c>
      <c r="J127" s="32" t="n">
        <v>0.12</v>
      </c>
      <c r="K127" s="33" t="n">
        <f aca="false">I127*J127+I127</f>
        <v>238492.8</v>
      </c>
      <c r="L127" s="28" t="s">
        <v>1528</v>
      </c>
      <c r="M127" s="28" t="s">
        <v>1533</v>
      </c>
      <c r="N127" s="34"/>
      <c r="O127" s="34"/>
      <c r="P127" s="34"/>
      <c r="Q127" s="34"/>
      <c r="R127" s="38" t="n">
        <v>12.0118343195266</v>
      </c>
      <c r="S127" s="35"/>
      <c r="T127" s="35"/>
      <c r="U127" s="35"/>
      <c r="V127" s="35"/>
      <c r="W127" s="35"/>
      <c r="X127" s="35"/>
      <c r="Y127" s="35"/>
      <c r="Z127" s="35"/>
    </row>
    <row r="128" customFormat="false" ht="13.75" hidden="false" customHeight="true" outlineLevel="0" collapsed="false">
      <c r="A128" s="47" t="n">
        <v>191</v>
      </c>
      <c r="B128" s="27" t="s">
        <v>1998</v>
      </c>
      <c r="C128" s="28" t="s">
        <v>1999</v>
      </c>
      <c r="D128" s="28" t="s">
        <v>2000</v>
      </c>
      <c r="E128" s="29" t="s">
        <v>12</v>
      </c>
      <c r="F128" s="28" t="s">
        <v>1641</v>
      </c>
      <c r="G128" s="28" t="s">
        <v>2001</v>
      </c>
      <c r="H128" s="31" t="n">
        <v>21960</v>
      </c>
      <c r="I128" s="30" t="n">
        <f aca="false">H128*G128</f>
        <v>13615.2</v>
      </c>
      <c r="J128" s="32" t="n">
        <v>0.12</v>
      </c>
      <c r="K128" s="33" t="n">
        <f aca="false">I128*J128+I128</f>
        <v>15249.024</v>
      </c>
      <c r="L128" s="28" t="s">
        <v>1643</v>
      </c>
      <c r="M128" s="31"/>
      <c r="N128" s="34"/>
      <c r="O128" s="34"/>
      <c r="P128" s="34"/>
      <c r="Q128" s="34"/>
      <c r="R128" s="38" t="n">
        <v>11.2903225806452</v>
      </c>
      <c r="S128" s="35"/>
      <c r="T128" s="35"/>
      <c r="U128" s="35"/>
      <c r="V128" s="35"/>
      <c r="W128" s="35"/>
      <c r="X128" s="35"/>
      <c r="Y128" s="35"/>
      <c r="Z128" s="35"/>
    </row>
    <row r="129" customFormat="false" ht="25.5" hidden="false" customHeight="true" outlineLevel="0" collapsed="false">
      <c r="A129" s="47" t="n">
        <v>192</v>
      </c>
      <c r="B129" s="27" t="s">
        <v>2002</v>
      </c>
      <c r="C129" s="28" t="s">
        <v>2003</v>
      </c>
      <c r="D129" s="28" t="s">
        <v>397</v>
      </c>
      <c r="E129" s="29" t="s">
        <v>40</v>
      </c>
      <c r="F129" s="28" t="s">
        <v>1823</v>
      </c>
      <c r="G129" s="28" t="s">
        <v>2004</v>
      </c>
      <c r="H129" s="31" t="n">
        <v>165</v>
      </c>
      <c r="I129" s="30" t="n">
        <f aca="false">H129*G129</f>
        <v>9405</v>
      </c>
      <c r="J129" s="32" t="n">
        <v>0.05</v>
      </c>
      <c r="K129" s="33" t="n">
        <f aca="false">I129*J129+I129</f>
        <v>9875.25</v>
      </c>
      <c r="L129" s="28" t="s">
        <v>1569</v>
      </c>
      <c r="M129" s="31"/>
      <c r="N129" s="34"/>
      <c r="O129" s="34"/>
      <c r="P129" s="34"/>
      <c r="Q129" s="34"/>
      <c r="R129" s="38" t="n">
        <v>5</v>
      </c>
      <c r="S129" s="35"/>
      <c r="T129" s="35"/>
      <c r="U129" s="35"/>
      <c r="V129" s="35"/>
      <c r="W129" s="35"/>
      <c r="X129" s="35"/>
      <c r="Y129" s="35"/>
      <c r="Z129" s="35"/>
    </row>
    <row r="130" customFormat="false" ht="25.5" hidden="false" customHeight="true" outlineLevel="0" collapsed="false">
      <c r="A130" s="47" t="n">
        <v>193</v>
      </c>
      <c r="B130" s="27" t="s">
        <v>2005</v>
      </c>
      <c r="C130" s="28" t="s">
        <v>2006</v>
      </c>
      <c r="D130" s="28" t="s">
        <v>2007</v>
      </c>
      <c r="E130" s="29" t="s">
        <v>26</v>
      </c>
      <c r="F130" s="28" t="s">
        <v>2008</v>
      </c>
      <c r="G130" s="30" t="n">
        <v>1397</v>
      </c>
      <c r="H130" s="31" t="n">
        <v>1602</v>
      </c>
      <c r="I130" s="30" t="n">
        <f aca="false">H130*G130</f>
        <v>2237994</v>
      </c>
      <c r="J130" s="32" t="n">
        <v>0.05</v>
      </c>
      <c r="K130" s="33" t="n">
        <f aca="false">I130*J130+I130</f>
        <v>2349893.7</v>
      </c>
      <c r="L130" s="28" t="s">
        <v>2009</v>
      </c>
      <c r="M130" s="28" t="s">
        <v>1533</v>
      </c>
      <c r="N130" s="34"/>
      <c r="O130" s="34"/>
      <c r="P130" s="34"/>
      <c r="Q130" s="34"/>
      <c r="R130" s="38" t="n">
        <v>5</v>
      </c>
      <c r="S130" s="35"/>
      <c r="T130" s="35"/>
      <c r="U130" s="35"/>
      <c r="V130" s="35"/>
      <c r="W130" s="35"/>
      <c r="X130" s="35"/>
      <c r="Y130" s="35"/>
      <c r="Z130" s="35"/>
    </row>
    <row r="131" customFormat="false" ht="25.5" hidden="false" customHeight="true" outlineLevel="0" collapsed="false">
      <c r="A131" s="34" t="n">
        <v>194</v>
      </c>
      <c r="B131" s="27" t="s">
        <v>2010</v>
      </c>
      <c r="C131" s="28" t="s">
        <v>2011</v>
      </c>
      <c r="D131" s="28" t="s">
        <v>2012</v>
      </c>
      <c r="E131" s="29" t="s">
        <v>26</v>
      </c>
      <c r="F131" s="28" t="s">
        <v>2008</v>
      </c>
      <c r="G131" s="28" t="s">
        <v>2013</v>
      </c>
      <c r="H131" s="31" t="n">
        <v>2400</v>
      </c>
      <c r="I131" s="30" t="n">
        <f aca="false">H131*G131</f>
        <v>3347976</v>
      </c>
      <c r="J131" s="32" t="n">
        <v>0.05</v>
      </c>
      <c r="K131" s="33" t="n">
        <f aca="false">I131*J131+I131</f>
        <v>3515374.8</v>
      </c>
      <c r="L131" s="28" t="s">
        <v>1898</v>
      </c>
      <c r="M131" s="28" t="s">
        <v>1533</v>
      </c>
      <c r="N131" s="34"/>
      <c r="O131" s="34"/>
      <c r="P131" s="34"/>
      <c r="Q131" s="34"/>
      <c r="R131" s="34"/>
      <c r="S131" s="34"/>
      <c r="T131" s="34"/>
      <c r="U131" s="34"/>
      <c r="V131" s="35"/>
      <c r="W131" s="35"/>
      <c r="X131" s="35"/>
      <c r="Y131" s="35"/>
      <c r="Z131" s="35"/>
    </row>
    <row r="132" customFormat="false" ht="25.5" hidden="false" customHeight="true" outlineLevel="0" collapsed="false">
      <c r="A132" s="47" t="n">
        <v>196</v>
      </c>
      <c r="B132" s="27" t="s">
        <v>2014</v>
      </c>
      <c r="C132" s="28" t="s">
        <v>2015</v>
      </c>
      <c r="D132" s="28" t="s">
        <v>406</v>
      </c>
      <c r="E132" s="29" t="s">
        <v>40</v>
      </c>
      <c r="F132" s="28" t="s">
        <v>1823</v>
      </c>
      <c r="G132" s="28" t="s">
        <v>2004</v>
      </c>
      <c r="H132" s="31" t="n">
        <v>330</v>
      </c>
      <c r="I132" s="30" t="n">
        <f aca="false">H132*G132</f>
        <v>18810</v>
      </c>
      <c r="J132" s="32" t="n">
        <v>0.05</v>
      </c>
      <c r="K132" s="33" t="n">
        <f aca="false">I132*J132+I132</f>
        <v>19750.5</v>
      </c>
      <c r="L132" s="28" t="s">
        <v>1569</v>
      </c>
      <c r="M132" s="31"/>
      <c r="N132" s="34"/>
      <c r="O132" s="34"/>
      <c r="P132" s="34"/>
      <c r="Q132" s="34"/>
      <c r="R132" s="38" t="n">
        <v>5</v>
      </c>
      <c r="S132" s="35"/>
      <c r="T132" s="35"/>
      <c r="U132" s="35"/>
      <c r="V132" s="35"/>
      <c r="W132" s="35"/>
      <c r="X132" s="35"/>
      <c r="Y132" s="35"/>
      <c r="Z132" s="35"/>
    </row>
    <row r="133" customFormat="false" ht="72" hidden="false" customHeight="true" outlineLevel="0" collapsed="false">
      <c r="A133" s="34" t="n">
        <v>197</v>
      </c>
      <c r="B133" s="27" t="s">
        <v>2016</v>
      </c>
      <c r="C133" s="28" t="s">
        <v>2017</v>
      </c>
      <c r="D133" s="28" t="s">
        <v>2018</v>
      </c>
      <c r="E133" s="29" t="s">
        <v>2019</v>
      </c>
      <c r="F133" s="28" t="s">
        <v>2020</v>
      </c>
      <c r="G133" s="28" t="s">
        <v>2021</v>
      </c>
      <c r="H133" s="31" t="n">
        <v>3105</v>
      </c>
      <c r="I133" s="30" t="n">
        <f aca="false">H133*G133</f>
        <v>1393524</v>
      </c>
      <c r="J133" s="31"/>
      <c r="K133" s="30"/>
      <c r="L133" s="28" t="s">
        <v>1528</v>
      </c>
      <c r="M133" s="28" t="s">
        <v>1533</v>
      </c>
      <c r="N133" s="39" t="n">
        <v>678</v>
      </c>
      <c r="O133" s="40" t="n">
        <v>502.656</v>
      </c>
      <c r="P133" s="29" t="s">
        <v>2022</v>
      </c>
      <c r="Q133" s="33" t="n">
        <f aca="false">(G133-O133)/O133*100</f>
        <v>-10.7142857142857</v>
      </c>
      <c r="R133" s="33" t="n">
        <v>0</v>
      </c>
      <c r="S133" s="41" t="s">
        <v>1552</v>
      </c>
      <c r="T133" s="42" t="s">
        <v>1553</v>
      </c>
      <c r="U133" s="43"/>
      <c r="V133" s="35"/>
      <c r="W133" s="35"/>
      <c r="X133" s="35"/>
      <c r="Y133" s="35"/>
      <c r="Z133" s="35"/>
    </row>
    <row r="134" customFormat="false" ht="38.25" hidden="false" customHeight="true" outlineLevel="0" collapsed="false">
      <c r="A134" s="47" t="n">
        <v>198</v>
      </c>
      <c r="B134" s="27" t="s">
        <v>2023</v>
      </c>
      <c r="C134" s="28" t="s">
        <v>2024</v>
      </c>
      <c r="D134" s="28" t="s">
        <v>2025</v>
      </c>
      <c r="E134" s="29" t="s">
        <v>402</v>
      </c>
      <c r="F134" s="28" t="s">
        <v>1607</v>
      </c>
      <c r="G134" s="28" t="s">
        <v>2026</v>
      </c>
      <c r="H134" s="31" t="n">
        <v>3510</v>
      </c>
      <c r="I134" s="30" t="n">
        <f aca="false">H134*G134</f>
        <v>2172479.4</v>
      </c>
      <c r="J134" s="32" t="n">
        <v>0.05</v>
      </c>
      <c r="K134" s="33" t="n">
        <f aca="false">I134*J134+I134</f>
        <v>2281103.37</v>
      </c>
      <c r="L134" s="28" t="s">
        <v>1532</v>
      </c>
      <c r="M134" s="28" t="s">
        <v>1533</v>
      </c>
      <c r="N134" s="34"/>
      <c r="O134" s="34"/>
      <c r="P134" s="34"/>
      <c r="Q134" s="34"/>
      <c r="R134" s="38" t="n">
        <v>5.00048469964777</v>
      </c>
      <c r="S134" s="35"/>
      <c r="T134" s="35"/>
      <c r="U134" s="35"/>
      <c r="V134" s="35"/>
      <c r="W134" s="35"/>
      <c r="X134" s="35"/>
      <c r="Y134" s="35"/>
      <c r="Z134" s="35"/>
    </row>
    <row r="135" customFormat="false" ht="25.5" hidden="false" customHeight="true" outlineLevel="0" collapsed="false">
      <c r="A135" s="47" t="n">
        <v>199</v>
      </c>
      <c r="B135" s="27" t="s">
        <v>2027</v>
      </c>
      <c r="C135" s="28" t="s">
        <v>2028</v>
      </c>
      <c r="D135" s="28" t="s">
        <v>414</v>
      </c>
      <c r="E135" s="29" t="s">
        <v>40</v>
      </c>
      <c r="F135" s="28" t="s">
        <v>1823</v>
      </c>
      <c r="G135" s="28" t="s">
        <v>2004</v>
      </c>
      <c r="H135" s="31" t="n">
        <v>1320</v>
      </c>
      <c r="I135" s="30" t="n">
        <f aca="false">H135*G135</f>
        <v>75240</v>
      </c>
      <c r="J135" s="32" t="n">
        <v>0.05</v>
      </c>
      <c r="K135" s="33" t="n">
        <f aca="false">I135*J135+I135</f>
        <v>79002</v>
      </c>
      <c r="L135" s="28" t="s">
        <v>1569</v>
      </c>
      <c r="M135" s="28" t="s">
        <v>1533</v>
      </c>
      <c r="N135" s="34"/>
      <c r="O135" s="34"/>
      <c r="P135" s="34"/>
      <c r="Q135" s="34"/>
      <c r="R135" s="38" t="n">
        <v>5</v>
      </c>
      <c r="S135" s="35"/>
      <c r="T135" s="35"/>
      <c r="U135" s="35"/>
      <c r="V135" s="35"/>
      <c r="W135" s="35"/>
      <c r="X135" s="35"/>
      <c r="Y135" s="35"/>
      <c r="Z135" s="35"/>
    </row>
    <row r="136" customFormat="false" ht="84" hidden="false" customHeight="true" outlineLevel="0" collapsed="false">
      <c r="A136" s="34" t="n">
        <v>200</v>
      </c>
      <c r="B136" s="27" t="s">
        <v>2029</v>
      </c>
      <c r="C136" s="28" t="s">
        <v>2030</v>
      </c>
      <c r="D136" s="28" t="s">
        <v>2031</v>
      </c>
      <c r="E136" s="29" t="s">
        <v>402</v>
      </c>
      <c r="F136" s="28" t="s">
        <v>1607</v>
      </c>
      <c r="G136" s="28" t="s">
        <v>2032</v>
      </c>
      <c r="H136" s="31" t="n">
        <v>900</v>
      </c>
      <c r="I136" s="30" t="n">
        <f aca="false">H136*G136</f>
        <v>385713</v>
      </c>
      <c r="J136" s="31"/>
      <c r="K136" s="30"/>
      <c r="L136" s="28" t="s">
        <v>1528</v>
      </c>
      <c r="M136" s="28" t="s">
        <v>1533</v>
      </c>
      <c r="N136" s="39" t="n">
        <v>1270</v>
      </c>
      <c r="O136" s="40" t="n">
        <v>514.5</v>
      </c>
      <c r="P136" s="28" t="s">
        <v>2008</v>
      </c>
      <c r="Q136" s="33" t="n">
        <v>0</v>
      </c>
      <c r="R136" s="33" t="n">
        <f aca="false">(N136-G136)/N136*100</f>
        <v>66.2543307086614</v>
      </c>
      <c r="S136" s="41" t="s">
        <v>1686</v>
      </c>
      <c r="T136" s="42" t="s">
        <v>1553</v>
      </c>
      <c r="U136" s="43"/>
      <c r="V136" s="35"/>
      <c r="W136" s="35"/>
      <c r="X136" s="35"/>
      <c r="Y136" s="35"/>
      <c r="Z136" s="35"/>
    </row>
    <row r="137" customFormat="false" ht="38.25" hidden="false" customHeight="true" outlineLevel="0" collapsed="false">
      <c r="A137" s="47" t="n">
        <v>201</v>
      </c>
      <c r="B137" s="27" t="s">
        <v>2033</v>
      </c>
      <c r="C137" s="28" t="s">
        <v>2034</v>
      </c>
      <c r="D137" s="28" t="s">
        <v>2035</v>
      </c>
      <c r="E137" s="29" t="s">
        <v>402</v>
      </c>
      <c r="F137" s="28" t="s">
        <v>2008</v>
      </c>
      <c r="G137" s="28" t="s">
        <v>2036</v>
      </c>
      <c r="H137" s="31" t="n">
        <v>4935</v>
      </c>
      <c r="I137" s="30" t="n">
        <f aca="false">H137*G137</f>
        <v>1475022.15</v>
      </c>
      <c r="J137" s="32" t="n">
        <v>0.05</v>
      </c>
      <c r="K137" s="33" t="n">
        <f aca="false">I137*J137+I137</f>
        <v>1548773.2575</v>
      </c>
      <c r="L137" s="28" t="s">
        <v>1617</v>
      </c>
      <c r="M137" s="28" t="s">
        <v>1533</v>
      </c>
      <c r="N137" s="34"/>
      <c r="O137" s="34"/>
      <c r="P137" s="34"/>
      <c r="Q137" s="34"/>
      <c r="R137" s="38" t="n">
        <v>4.99849442938874</v>
      </c>
      <c r="S137" s="35"/>
      <c r="T137" s="35"/>
      <c r="U137" s="35"/>
      <c r="V137" s="35"/>
      <c r="W137" s="35"/>
      <c r="X137" s="35"/>
      <c r="Y137" s="35"/>
      <c r="Z137" s="35"/>
    </row>
    <row r="138" customFormat="false" ht="25.5" hidden="false" customHeight="true" outlineLevel="0" collapsed="false">
      <c r="A138" s="47" t="n">
        <v>202</v>
      </c>
      <c r="B138" s="27" t="s">
        <v>2037</v>
      </c>
      <c r="C138" s="28" t="s">
        <v>2038</v>
      </c>
      <c r="D138" s="28" t="s">
        <v>2039</v>
      </c>
      <c r="E138" s="29" t="s">
        <v>402</v>
      </c>
      <c r="F138" s="28" t="s">
        <v>2008</v>
      </c>
      <c r="G138" s="28" t="s">
        <v>2040</v>
      </c>
      <c r="H138" s="31" t="n">
        <v>126</v>
      </c>
      <c r="I138" s="30" t="n">
        <f aca="false">H138*G138</f>
        <v>516600</v>
      </c>
      <c r="J138" s="32" t="n">
        <v>0.12</v>
      </c>
      <c r="K138" s="33" t="n">
        <f aca="false">I138*J138+I138</f>
        <v>578592</v>
      </c>
      <c r="L138" s="28" t="s">
        <v>1617</v>
      </c>
      <c r="M138" s="31"/>
      <c r="N138" s="36" t="s">
        <v>2041</v>
      </c>
      <c r="O138" s="34"/>
      <c r="P138" s="34"/>
      <c r="Q138" s="34"/>
      <c r="R138" s="38" t="n">
        <v>12</v>
      </c>
      <c r="S138" s="35"/>
      <c r="T138" s="35"/>
      <c r="U138" s="35"/>
      <c r="V138" s="35"/>
      <c r="W138" s="35"/>
      <c r="X138" s="35"/>
      <c r="Y138" s="35"/>
      <c r="Z138" s="35"/>
    </row>
    <row r="139" customFormat="false" ht="13.75" hidden="false" customHeight="true" outlineLevel="0" collapsed="false">
      <c r="A139" s="47" t="n">
        <v>203</v>
      </c>
      <c r="B139" s="27" t="s">
        <v>2042</v>
      </c>
      <c r="C139" s="28" t="s">
        <v>2043</v>
      </c>
      <c r="D139" s="28" t="s">
        <v>422</v>
      </c>
      <c r="E139" s="29" t="s">
        <v>402</v>
      </c>
      <c r="F139" s="28" t="s">
        <v>2044</v>
      </c>
      <c r="G139" s="28" t="s">
        <v>2045</v>
      </c>
      <c r="H139" s="31" t="n">
        <v>6540</v>
      </c>
      <c r="I139" s="30" t="n">
        <f aca="false">H139*G139</f>
        <v>8711280</v>
      </c>
      <c r="J139" s="32" t="n">
        <v>0.05</v>
      </c>
      <c r="K139" s="33" t="n">
        <f aca="false">I139*J139+I139</f>
        <v>9146844</v>
      </c>
      <c r="L139" s="28" t="s">
        <v>1528</v>
      </c>
      <c r="M139" s="28" t="s">
        <v>1533</v>
      </c>
      <c r="N139" s="34"/>
      <c r="O139" s="34"/>
      <c r="P139" s="34"/>
      <c r="Q139" s="34"/>
      <c r="R139" s="38" t="n">
        <v>4.99999999999999</v>
      </c>
      <c r="S139" s="35"/>
      <c r="T139" s="35"/>
      <c r="U139" s="35"/>
      <c r="V139" s="35"/>
      <c r="W139" s="35"/>
      <c r="X139" s="35"/>
      <c r="Y139" s="35"/>
      <c r="Z139" s="35"/>
    </row>
    <row r="140" customFormat="false" ht="13.75" hidden="false" customHeight="true" outlineLevel="0" collapsed="false">
      <c r="A140" s="47" t="n">
        <v>206</v>
      </c>
      <c r="B140" s="27" t="s">
        <v>2046</v>
      </c>
      <c r="C140" s="28" t="s">
        <v>2047</v>
      </c>
      <c r="D140" s="28" t="s">
        <v>428</v>
      </c>
      <c r="E140" s="29" t="s">
        <v>12</v>
      </c>
      <c r="F140" s="28" t="s">
        <v>2048</v>
      </c>
      <c r="G140" s="28" t="s">
        <v>2049</v>
      </c>
      <c r="H140" s="31" t="n">
        <v>18000</v>
      </c>
      <c r="I140" s="30" t="n">
        <f aca="false">H140*G140</f>
        <v>43200</v>
      </c>
      <c r="J140" s="32" t="n">
        <v>0.12</v>
      </c>
      <c r="K140" s="33" t="n">
        <f aca="false">I140*J140+I140</f>
        <v>48384</v>
      </c>
      <c r="L140" s="28" t="s">
        <v>1569</v>
      </c>
      <c r="M140" s="28" t="s">
        <v>1533</v>
      </c>
      <c r="N140" s="34"/>
      <c r="O140" s="34"/>
      <c r="P140" s="34"/>
      <c r="Q140" s="34"/>
      <c r="R140" s="38" t="n">
        <v>12.0833333333333</v>
      </c>
      <c r="S140" s="35"/>
      <c r="T140" s="35"/>
      <c r="U140" s="35"/>
      <c r="V140" s="35"/>
      <c r="W140" s="35"/>
      <c r="X140" s="35"/>
      <c r="Y140" s="35"/>
      <c r="Z140" s="35"/>
    </row>
    <row r="141" customFormat="false" ht="13.75" hidden="false" customHeight="true" outlineLevel="0" collapsed="false">
      <c r="A141" s="54" t="n">
        <v>207</v>
      </c>
      <c r="B141" s="27" t="s">
        <v>2050</v>
      </c>
      <c r="C141" s="28" t="s">
        <v>2051</v>
      </c>
      <c r="D141" s="28" t="s">
        <v>2052</v>
      </c>
      <c r="E141" s="29" t="s">
        <v>40</v>
      </c>
      <c r="F141" s="28" t="s">
        <v>1611</v>
      </c>
      <c r="G141" s="33" t="n">
        <v>7.23</v>
      </c>
      <c r="H141" s="54" t="n">
        <v>33</v>
      </c>
      <c r="I141" s="30" t="n">
        <f aca="false">H141*G141</f>
        <v>238.59</v>
      </c>
      <c r="J141" s="32" t="n">
        <v>0.12</v>
      </c>
      <c r="K141" s="33" t="n">
        <f aca="false">I141*J141+I141</f>
        <v>267.2208</v>
      </c>
      <c r="L141" s="28" t="s">
        <v>1532</v>
      </c>
      <c r="M141" s="31"/>
      <c r="N141" s="34"/>
      <c r="O141" s="34"/>
      <c r="P141" s="34" t="n">
        <v>1560</v>
      </c>
      <c r="Q141" s="34"/>
      <c r="R141" s="34"/>
      <c r="S141" s="34"/>
      <c r="T141" s="34"/>
      <c r="U141" s="34"/>
      <c r="V141" s="35"/>
      <c r="W141" s="35"/>
      <c r="X141" s="35"/>
      <c r="Y141" s="35"/>
      <c r="Z141" s="35"/>
    </row>
    <row r="142" customFormat="false" ht="72" hidden="false" customHeight="true" outlineLevel="0" collapsed="false">
      <c r="A142" s="34" t="n">
        <v>209</v>
      </c>
      <c r="B142" s="27" t="s">
        <v>2053</v>
      </c>
      <c r="C142" s="28" t="s">
        <v>2054</v>
      </c>
      <c r="D142" s="28" t="s">
        <v>2055</v>
      </c>
      <c r="E142" s="29" t="s">
        <v>987</v>
      </c>
      <c r="F142" s="28" t="s">
        <v>2056</v>
      </c>
      <c r="G142" s="28" t="s">
        <v>2057</v>
      </c>
      <c r="H142" s="31" t="n">
        <v>24</v>
      </c>
      <c r="I142" s="30" t="n">
        <f aca="false">H142*G142</f>
        <v>3000</v>
      </c>
      <c r="J142" s="31"/>
      <c r="K142" s="30"/>
      <c r="L142" s="28" t="s">
        <v>1538</v>
      </c>
      <c r="M142" s="31"/>
      <c r="N142" s="39" t="n">
        <v>525</v>
      </c>
      <c r="O142" s="40" t="n">
        <v>151.2</v>
      </c>
      <c r="P142" s="28" t="s">
        <v>2058</v>
      </c>
      <c r="Q142" s="33" t="n">
        <f aca="false">(G142-O142)/O142*100</f>
        <v>-17.3280423280423</v>
      </c>
      <c r="R142" s="33" t="n">
        <v>0</v>
      </c>
      <c r="S142" s="41" t="s">
        <v>1552</v>
      </c>
      <c r="T142" s="42" t="s">
        <v>1553</v>
      </c>
      <c r="U142" s="43"/>
      <c r="V142" s="35"/>
      <c r="W142" s="35"/>
      <c r="X142" s="35"/>
      <c r="Y142" s="35"/>
      <c r="Z142" s="35"/>
    </row>
    <row r="143" customFormat="false" ht="13.75" hidden="false" customHeight="true" outlineLevel="0" collapsed="false">
      <c r="A143" s="34" t="n">
        <v>210</v>
      </c>
      <c r="B143" s="27" t="s">
        <v>2059</v>
      </c>
      <c r="C143" s="28" t="s">
        <v>2060</v>
      </c>
      <c r="D143" s="28" t="s">
        <v>2061</v>
      </c>
      <c r="E143" s="29" t="s">
        <v>2062</v>
      </c>
      <c r="F143" s="28" t="s">
        <v>2063</v>
      </c>
      <c r="G143" s="28" t="s">
        <v>2064</v>
      </c>
      <c r="H143" s="31" t="n">
        <v>6</v>
      </c>
      <c r="I143" s="30" t="n">
        <f aca="false">H143*G143</f>
        <v>91.44</v>
      </c>
      <c r="J143" s="32" t="n">
        <v>0.05</v>
      </c>
      <c r="K143" s="33" t="n">
        <f aca="false">I143*J143+I143</f>
        <v>96.012</v>
      </c>
      <c r="L143" s="28" t="s">
        <v>2065</v>
      </c>
      <c r="M143" s="31"/>
      <c r="N143" s="34"/>
      <c r="O143" s="34"/>
      <c r="P143" s="34"/>
      <c r="Q143" s="34"/>
      <c r="R143" s="34"/>
      <c r="S143" s="34"/>
      <c r="T143" s="34"/>
      <c r="U143" s="34"/>
      <c r="V143" s="35"/>
      <c r="W143" s="35"/>
      <c r="X143" s="35"/>
      <c r="Y143" s="35"/>
      <c r="Z143" s="35"/>
    </row>
    <row r="144" customFormat="false" ht="13.75" hidden="false" customHeight="true" outlineLevel="0" collapsed="false">
      <c r="A144" s="34" t="n">
        <v>213</v>
      </c>
      <c r="B144" s="27" t="s">
        <v>2066</v>
      </c>
      <c r="C144" s="28" t="s">
        <v>2067</v>
      </c>
      <c r="D144" s="28" t="s">
        <v>2068</v>
      </c>
      <c r="E144" s="29" t="s">
        <v>12</v>
      </c>
      <c r="F144" s="28" t="s">
        <v>1654</v>
      </c>
      <c r="G144" s="28" t="s">
        <v>2069</v>
      </c>
      <c r="H144" s="31" t="n">
        <v>3030</v>
      </c>
      <c r="I144" s="30" t="n">
        <f aca="false">H144*G144</f>
        <v>2666.4</v>
      </c>
      <c r="J144" s="32" t="n">
        <v>0.12</v>
      </c>
      <c r="K144" s="33" t="n">
        <f aca="false">I144*J144+I144</f>
        <v>2986.368</v>
      </c>
      <c r="L144" s="28" t="s">
        <v>1656</v>
      </c>
      <c r="M144" s="31"/>
      <c r="N144" s="34"/>
      <c r="O144" s="34"/>
      <c r="P144" s="34"/>
      <c r="Q144" s="34"/>
      <c r="R144" s="34"/>
      <c r="S144" s="34"/>
      <c r="T144" s="34"/>
      <c r="U144" s="34"/>
      <c r="V144" s="35"/>
      <c r="W144" s="35"/>
      <c r="X144" s="35"/>
      <c r="Y144" s="35"/>
      <c r="Z144" s="35"/>
    </row>
    <row r="145" customFormat="false" ht="13.75" hidden="false" customHeight="true" outlineLevel="0" collapsed="false">
      <c r="A145" s="47" t="n">
        <v>217</v>
      </c>
      <c r="B145" s="27" t="s">
        <v>2070</v>
      </c>
      <c r="C145" s="28" t="s">
        <v>2071</v>
      </c>
      <c r="D145" s="28" t="s">
        <v>449</v>
      </c>
      <c r="E145" s="29" t="s">
        <v>12</v>
      </c>
      <c r="F145" s="28" t="s">
        <v>2072</v>
      </c>
      <c r="G145" s="28" t="s">
        <v>2073</v>
      </c>
      <c r="H145" s="31" t="n">
        <v>2100</v>
      </c>
      <c r="I145" s="30" t="n">
        <f aca="false">H145*G145</f>
        <v>7203</v>
      </c>
      <c r="J145" s="32" t="n">
        <v>0.05</v>
      </c>
      <c r="K145" s="33" t="n">
        <f aca="false">I145*J145+I145</f>
        <v>7563.15</v>
      </c>
      <c r="L145" s="28" t="s">
        <v>1528</v>
      </c>
      <c r="M145" s="31"/>
      <c r="N145" s="34"/>
      <c r="O145" s="34"/>
      <c r="P145" s="34"/>
      <c r="Q145" s="34"/>
      <c r="R145" s="38" t="n">
        <v>4.95626822157434</v>
      </c>
      <c r="S145" s="35"/>
      <c r="T145" s="35"/>
      <c r="U145" s="35"/>
      <c r="V145" s="35"/>
      <c r="W145" s="35"/>
      <c r="X145" s="35"/>
      <c r="Y145" s="35"/>
      <c r="Z145" s="35"/>
    </row>
    <row r="146" customFormat="false" ht="84" hidden="false" customHeight="true" outlineLevel="0" collapsed="false">
      <c r="A146" s="34" t="n">
        <v>218</v>
      </c>
      <c r="B146" s="27" t="s">
        <v>2074</v>
      </c>
      <c r="C146" s="28" t="s">
        <v>2075</v>
      </c>
      <c r="D146" s="28" t="s">
        <v>2076</v>
      </c>
      <c r="E146" s="29" t="s">
        <v>987</v>
      </c>
      <c r="F146" s="28" t="s">
        <v>2077</v>
      </c>
      <c r="G146" s="28" t="s">
        <v>2078</v>
      </c>
      <c r="H146" s="31" t="n">
        <v>1410</v>
      </c>
      <c r="I146" s="30" t="n">
        <f aca="false">H146*G146</f>
        <v>1339.5</v>
      </c>
      <c r="J146" s="31"/>
      <c r="K146" s="33"/>
      <c r="L146" s="28" t="s">
        <v>1538</v>
      </c>
      <c r="M146" s="31"/>
      <c r="N146" s="39" t="n">
        <v>5.8</v>
      </c>
      <c r="O146" s="40" t="n">
        <v>1.4336</v>
      </c>
      <c r="P146" s="29" t="s">
        <v>1574</v>
      </c>
      <c r="Q146" s="33" t="n">
        <v>0</v>
      </c>
      <c r="R146" s="33" t="n">
        <f aca="false">(N146-G146)/N146*100</f>
        <v>83.6206896551724</v>
      </c>
      <c r="S146" s="41" t="s">
        <v>1686</v>
      </c>
      <c r="T146" s="42" t="s">
        <v>1553</v>
      </c>
      <c r="U146" s="43"/>
      <c r="V146" s="35"/>
      <c r="W146" s="35"/>
      <c r="X146" s="35"/>
      <c r="Y146" s="35"/>
      <c r="Z146" s="35"/>
    </row>
    <row r="147" customFormat="false" ht="13.75" hidden="false" customHeight="true" outlineLevel="0" collapsed="false">
      <c r="A147" s="47" t="n">
        <v>219</v>
      </c>
      <c r="B147" s="27" t="s">
        <v>2079</v>
      </c>
      <c r="C147" s="28" t="s">
        <v>2080</v>
      </c>
      <c r="D147" s="28" t="s">
        <v>453</v>
      </c>
      <c r="E147" s="29" t="s">
        <v>12</v>
      </c>
      <c r="F147" s="28" t="s">
        <v>1710</v>
      </c>
      <c r="G147" s="28" t="s">
        <v>2081</v>
      </c>
      <c r="H147" s="31" t="n">
        <v>600</v>
      </c>
      <c r="I147" s="30" t="n">
        <f aca="false">H147*G147</f>
        <v>432</v>
      </c>
      <c r="J147" s="32" t="n">
        <v>0.12</v>
      </c>
      <c r="K147" s="33" t="n">
        <f aca="false">I147*J147+I147</f>
        <v>483.84</v>
      </c>
      <c r="L147" s="28" t="s">
        <v>1528</v>
      </c>
      <c r="M147" s="31"/>
      <c r="N147" s="34"/>
      <c r="O147" s="34"/>
      <c r="P147" s="34"/>
      <c r="Q147" s="34"/>
      <c r="R147" s="38" t="n">
        <v>12.5</v>
      </c>
      <c r="S147" s="35"/>
      <c r="T147" s="35"/>
      <c r="U147" s="35"/>
      <c r="V147" s="35"/>
      <c r="W147" s="35"/>
      <c r="X147" s="35"/>
      <c r="Y147" s="35"/>
      <c r="Z147" s="35"/>
    </row>
    <row r="148" customFormat="false" ht="51" hidden="false" customHeight="true" outlineLevel="0" collapsed="false">
      <c r="A148" s="47" t="n">
        <v>221</v>
      </c>
      <c r="B148" s="27" t="s">
        <v>2082</v>
      </c>
      <c r="C148" s="28" t="s">
        <v>2083</v>
      </c>
      <c r="D148" s="28" t="s">
        <v>457</v>
      </c>
      <c r="E148" s="29" t="s">
        <v>12</v>
      </c>
      <c r="F148" s="28" t="s">
        <v>2084</v>
      </c>
      <c r="G148" s="30" t="n">
        <v>0.27</v>
      </c>
      <c r="H148" s="31" t="n">
        <v>69030</v>
      </c>
      <c r="I148" s="30" t="n">
        <f aca="false">H148*G148</f>
        <v>18638.1</v>
      </c>
      <c r="J148" s="32" t="n">
        <v>0.12</v>
      </c>
      <c r="K148" s="33" t="n">
        <f aca="false">I148*J148+I148</f>
        <v>20874.672</v>
      </c>
      <c r="L148" s="28" t="s">
        <v>2085</v>
      </c>
      <c r="M148" s="28" t="s">
        <v>2086</v>
      </c>
      <c r="N148" s="34"/>
      <c r="O148" s="34"/>
      <c r="P148" s="34"/>
      <c r="Q148" s="34"/>
      <c r="R148" s="38" t="n">
        <v>10.3448275862069</v>
      </c>
      <c r="S148" s="35"/>
      <c r="T148" s="35"/>
      <c r="U148" s="35"/>
      <c r="V148" s="35"/>
      <c r="W148" s="35"/>
      <c r="X148" s="35"/>
      <c r="Y148" s="35"/>
      <c r="Z148" s="35"/>
    </row>
    <row r="149" customFormat="false" ht="72" hidden="false" customHeight="true" outlineLevel="0" collapsed="false">
      <c r="A149" s="34" t="n">
        <v>223</v>
      </c>
      <c r="B149" s="27" t="s">
        <v>2087</v>
      </c>
      <c r="C149" s="28" t="s">
        <v>2088</v>
      </c>
      <c r="D149" s="28" t="s">
        <v>2089</v>
      </c>
      <c r="E149" s="29" t="s">
        <v>987</v>
      </c>
      <c r="F149" s="28" t="s">
        <v>1710</v>
      </c>
      <c r="G149" s="28" t="s">
        <v>2090</v>
      </c>
      <c r="H149" s="31" t="n">
        <v>12150</v>
      </c>
      <c r="I149" s="30" t="n">
        <f aca="false">H149*G149</f>
        <v>4738.5</v>
      </c>
      <c r="J149" s="31"/>
      <c r="K149" s="33"/>
      <c r="L149" s="28" t="s">
        <v>1693</v>
      </c>
      <c r="M149" s="31"/>
      <c r="N149" s="39" t="n">
        <v>0.68</v>
      </c>
      <c r="O149" s="40" t="n">
        <v>0.448</v>
      </c>
      <c r="P149" s="28" t="s">
        <v>1710</v>
      </c>
      <c r="Q149" s="33" t="n">
        <f aca="false">(G149-O149)/O149*100</f>
        <v>-12.9464285714286</v>
      </c>
      <c r="R149" s="33" t="n">
        <v>0</v>
      </c>
      <c r="S149" s="41" t="s">
        <v>1552</v>
      </c>
      <c r="T149" s="42" t="s">
        <v>1553</v>
      </c>
      <c r="U149" s="43"/>
      <c r="V149" s="35"/>
      <c r="W149" s="35"/>
      <c r="X149" s="35"/>
      <c r="Y149" s="35"/>
      <c r="Z149" s="35"/>
    </row>
    <row r="150" customFormat="false" ht="13.75" hidden="false" customHeight="true" outlineLevel="0" collapsed="false">
      <c r="A150" s="34" t="n">
        <v>226</v>
      </c>
      <c r="B150" s="27" t="s">
        <v>2091</v>
      </c>
      <c r="C150" s="28" t="s">
        <v>2092</v>
      </c>
      <c r="D150" s="28" t="s">
        <v>2093</v>
      </c>
      <c r="E150" s="29" t="s">
        <v>987</v>
      </c>
      <c r="F150" s="27" t="s">
        <v>2094</v>
      </c>
      <c r="G150" s="28" t="s">
        <v>2095</v>
      </c>
      <c r="H150" s="31" t="n">
        <v>900</v>
      </c>
      <c r="I150" s="30" t="n">
        <f aca="false">H150*G150</f>
        <v>1584</v>
      </c>
      <c r="J150" s="32" t="n">
        <v>0.12</v>
      </c>
      <c r="K150" s="33" t="n">
        <f aca="false">I150*J150+I150</f>
        <v>1774.08</v>
      </c>
      <c r="L150" s="28" t="s">
        <v>1528</v>
      </c>
      <c r="M150" s="31"/>
      <c r="N150" s="34"/>
      <c r="O150" s="34"/>
      <c r="P150" s="34"/>
      <c r="Q150" s="34"/>
      <c r="R150" s="34"/>
      <c r="S150" s="34"/>
      <c r="T150" s="34"/>
      <c r="U150" s="34"/>
      <c r="V150" s="35"/>
      <c r="W150" s="35"/>
      <c r="X150" s="35"/>
      <c r="Y150" s="35"/>
      <c r="Z150" s="35"/>
    </row>
    <row r="151" customFormat="false" ht="13.75" hidden="false" customHeight="true" outlineLevel="0" collapsed="false">
      <c r="A151" s="47" t="n">
        <v>227</v>
      </c>
      <c r="B151" s="27" t="s">
        <v>2096</v>
      </c>
      <c r="C151" s="28" t="s">
        <v>2097</v>
      </c>
      <c r="D151" s="28" t="s">
        <v>469</v>
      </c>
      <c r="E151" s="29" t="s">
        <v>12</v>
      </c>
      <c r="F151" s="28" t="s">
        <v>1597</v>
      </c>
      <c r="G151" s="30" t="n">
        <v>5.74</v>
      </c>
      <c r="H151" s="31" t="n">
        <v>900</v>
      </c>
      <c r="I151" s="30" t="n">
        <f aca="false">H151*G151</f>
        <v>5166</v>
      </c>
      <c r="J151" s="32" t="n">
        <v>0.12</v>
      </c>
      <c r="K151" s="33" t="n">
        <f aca="false">I151*J151+I151</f>
        <v>5785.92</v>
      </c>
      <c r="L151" s="28" t="s">
        <v>1569</v>
      </c>
      <c r="M151" s="31"/>
      <c r="N151" s="34"/>
      <c r="O151" s="34"/>
      <c r="P151" s="34"/>
      <c r="Q151" s="34"/>
      <c r="R151" s="38" t="n">
        <v>11.9377162629758</v>
      </c>
      <c r="S151" s="35"/>
      <c r="T151" s="35"/>
      <c r="U151" s="35"/>
      <c r="V151" s="35"/>
      <c r="W151" s="35"/>
      <c r="X151" s="35"/>
      <c r="Y151" s="35"/>
      <c r="Z151" s="35"/>
    </row>
    <row r="152" customFormat="false" ht="13.75" hidden="false" customHeight="true" outlineLevel="0" collapsed="false">
      <c r="A152" s="47" t="n">
        <v>229</v>
      </c>
      <c r="B152" s="27" t="s">
        <v>2098</v>
      </c>
      <c r="C152" s="28" t="s">
        <v>2099</v>
      </c>
      <c r="D152" s="28" t="s">
        <v>473</v>
      </c>
      <c r="E152" s="29" t="s">
        <v>12</v>
      </c>
      <c r="F152" s="28" t="s">
        <v>1597</v>
      </c>
      <c r="G152" s="28" t="s">
        <v>2100</v>
      </c>
      <c r="H152" s="31" t="n">
        <v>600</v>
      </c>
      <c r="I152" s="30" t="n">
        <f aca="false">H152*G152</f>
        <v>3138</v>
      </c>
      <c r="J152" s="32" t="n">
        <v>0.12</v>
      </c>
      <c r="K152" s="33" t="n">
        <f aca="false">I152*J152+I152</f>
        <v>3514.56</v>
      </c>
      <c r="L152" s="28" t="s">
        <v>1569</v>
      </c>
      <c r="M152" s="31"/>
      <c r="N152" s="34"/>
      <c r="O152" s="34"/>
      <c r="P152" s="34"/>
      <c r="Q152" s="34"/>
      <c r="R152" s="38" t="n">
        <v>12.0458891013384</v>
      </c>
      <c r="S152" s="35"/>
      <c r="T152" s="35"/>
      <c r="U152" s="35"/>
      <c r="V152" s="35"/>
      <c r="W152" s="35"/>
      <c r="X152" s="35"/>
      <c r="Y152" s="35"/>
      <c r="Z152" s="35"/>
    </row>
    <row r="153" customFormat="false" ht="25.5" hidden="false" customHeight="true" outlineLevel="0" collapsed="false">
      <c r="A153" s="47" t="n">
        <v>230</v>
      </c>
      <c r="B153" s="27" t="s">
        <v>2101</v>
      </c>
      <c r="C153" s="28" t="s">
        <v>2102</v>
      </c>
      <c r="D153" s="28" t="s">
        <v>475</v>
      </c>
      <c r="E153" s="29" t="s">
        <v>12</v>
      </c>
      <c r="F153" s="28" t="s">
        <v>1738</v>
      </c>
      <c r="G153" s="30" t="n">
        <v>0.86</v>
      </c>
      <c r="H153" s="31" t="n">
        <v>27600</v>
      </c>
      <c r="I153" s="30" t="n">
        <f aca="false">H153*G153</f>
        <v>23736</v>
      </c>
      <c r="J153" s="32" t="n">
        <v>0.12</v>
      </c>
      <c r="K153" s="33" t="n">
        <f aca="false">I153*J153+I153</f>
        <v>26584.32</v>
      </c>
      <c r="L153" s="28" t="s">
        <v>1547</v>
      </c>
      <c r="M153" s="28" t="s">
        <v>1533</v>
      </c>
      <c r="N153" s="34"/>
      <c r="O153" s="34"/>
      <c r="P153" s="34"/>
      <c r="Q153" s="34"/>
      <c r="R153" s="38" t="n">
        <v>11.4942528735632</v>
      </c>
      <c r="S153" s="35"/>
      <c r="T153" s="35"/>
      <c r="U153" s="35"/>
      <c r="V153" s="35"/>
      <c r="W153" s="35"/>
      <c r="X153" s="35"/>
      <c r="Y153" s="35"/>
      <c r="Z153" s="35"/>
    </row>
    <row r="154" customFormat="false" ht="13.75" hidden="false" customHeight="true" outlineLevel="0" collapsed="false">
      <c r="A154" s="34" t="n">
        <v>234</v>
      </c>
      <c r="B154" s="27" t="s">
        <v>2103</v>
      </c>
      <c r="C154" s="28" t="s">
        <v>2104</v>
      </c>
      <c r="D154" s="28" t="s">
        <v>2105</v>
      </c>
      <c r="E154" s="29" t="s">
        <v>987</v>
      </c>
      <c r="F154" s="28" t="s">
        <v>1607</v>
      </c>
      <c r="G154" s="28" t="s">
        <v>2106</v>
      </c>
      <c r="H154" s="31" t="n">
        <v>1800</v>
      </c>
      <c r="I154" s="30" t="n">
        <f aca="false">H154*G154</f>
        <v>15246</v>
      </c>
      <c r="J154" s="45" t="n">
        <v>0.12</v>
      </c>
      <c r="K154" s="33" t="n">
        <f aca="false">I154*J154+I154</f>
        <v>17075.52</v>
      </c>
      <c r="L154" s="28" t="s">
        <v>1528</v>
      </c>
      <c r="M154" s="31"/>
      <c r="N154" s="34"/>
      <c r="O154" s="46" t="n">
        <v>12.0425029515939</v>
      </c>
      <c r="P154" s="34"/>
      <c r="Q154" s="34"/>
      <c r="R154" s="34"/>
      <c r="S154" s="43"/>
      <c r="T154" s="43"/>
      <c r="U154" s="43"/>
      <c r="V154" s="35"/>
      <c r="W154" s="35"/>
      <c r="X154" s="35"/>
      <c r="Y154" s="35"/>
      <c r="Z154" s="35"/>
    </row>
    <row r="155" customFormat="false" ht="84" hidden="false" customHeight="true" outlineLevel="0" collapsed="false">
      <c r="A155" s="34" t="n">
        <v>235</v>
      </c>
      <c r="B155" s="27" t="s">
        <v>2107</v>
      </c>
      <c r="C155" s="28" t="s">
        <v>2108</v>
      </c>
      <c r="D155" s="28" t="s">
        <v>2109</v>
      </c>
      <c r="E155" s="29" t="s">
        <v>987</v>
      </c>
      <c r="F155" s="28" t="s">
        <v>1654</v>
      </c>
      <c r="G155" s="28" t="s">
        <v>1827</v>
      </c>
      <c r="H155" s="31" t="n">
        <v>14100</v>
      </c>
      <c r="I155" s="30" t="n">
        <f aca="false">H155*G155</f>
        <v>5358</v>
      </c>
      <c r="J155" s="31"/>
      <c r="K155" s="33"/>
      <c r="L155" s="28" t="s">
        <v>1643</v>
      </c>
      <c r="M155" s="31"/>
      <c r="N155" s="39" t="n">
        <v>0.98</v>
      </c>
      <c r="O155" s="40" t="n">
        <v>0.56</v>
      </c>
      <c r="P155" s="29" t="s">
        <v>1710</v>
      </c>
      <c r="Q155" s="33" t="n">
        <v>0</v>
      </c>
      <c r="R155" s="33" t="n">
        <f aca="false">(N155-G155)/N155*100</f>
        <v>61.2244897959184</v>
      </c>
      <c r="S155" s="41" t="s">
        <v>1686</v>
      </c>
      <c r="T155" s="42" t="s">
        <v>1553</v>
      </c>
      <c r="U155" s="43"/>
      <c r="V155" s="35"/>
      <c r="W155" s="35"/>
      <c r="X155" s="35"/>
      <c r="Y155" s="35"/>
      <c r="Z155" s="35"/>
    </row>
    <row r="156" customFormat="false" ht="72" hidden="false" customHeight="true" outlineLevel="0" collapsed="false">
      <c r="A156" s="34" t="n">
        <v>236</v>
      </c>
      <c r="B156" s="27" t="s">
        <v>2110</v>
      </c>
      <c r="C156" s="28" t="s">
        <v>2111</v>
      </c>
      <c r="D156" s="28" t="s">
        <v>2112</v>
      </c>
      <c r="E156" s="29" t="s">
        <v>1714</v>
      </c>
      <c r="F156" s="28" t="s">
        <v>1597</v>
      </c>
      <c r="G156" s="28" t="s">
        <v>1669</v>
      </c>
      <c r="H156" s="31" t="n">
        <v>1200</v>
      </c>
      <c r="I156" s="30" t="n">
        <f aca="false">H156*G156</f>
        <v>2268</v>
      </c>
      <c r="J156" s="31"/>
      <c r="K156" s="33"/>
      <c r="L156" s="28" t="s">
        <v>1569</v>
      </c>
      <c r="M156" s="31"/>
      <c r="N156" s="39" t="n">
        <v>4.5</v>
      </c>
      <c r="O156" s="40" t="n">
        <v>2.1168</v>
      </c>
      <c r="P156" s="29" t="s">
        <v>1597</v>
      </c>
      <c r="Q156" s="33" t="n">
        <f aca="false">(G156-O156)/O156*100</f>
        <v>-10.7142857142857</v>
      </c>
      <c r="R156" s="33" t="n">
        <v>0</v>
      </c>
      <c r="S156" s="41" t="s">
        <v>1552</v>
      </c>
      <c r="T156" s="42" t="s">
        <v>1553</v>
      </c>
      <c r="U156" s="43"/>
      <c r="V156" s="35"/>
      <c r="W156" s="35"/>
      <c r="X156" s="35"/>
      <c r="Y156" s="35"/>
      <c r="Z156" s="35"/>
    </row>
    <row r="157" customFormat="false" ht="13.75" hidden="false" customHeight="true" outlineLevel="0" collapsed="false">
      <c r="A157" s="47" t="n">
        <v>237</v>
      </c>
      <c r="B157" s="27" t="s">
        <v>2113</v>
      </c>
      <c r="C157" s="28" t="s">
        <v>2114</v>
      </c>
      <c r="D157" s="28" t="s">
        <v>2115</v>
      </c>
      <c r="E157" s="29" t="s">
        <v>12</v>
      </c>
      <c r="F157" s="28" t="s">
        <v>1597</v>
      </c>
      <c r="G157" s="28" t="s">
        <v>2116</v>
      </c>
      <c r="H157" s="31" t="n">
        <v>111000</v>
      </c>
      <c r="I157" s="30" t="n">
        <f aca="false">H157*G157</f>
        <v>66600</v>
      </c>
      <c r="J157" s="32" t="n">
        <v>0.12</v>
      </c>
      <c r="K157" s="33" t="n">
        <f aca="false">I157*J157+I157</f>
        <v>74592</v>
      </c>
      <c r="L157" s="28" t="s">
        <v>1569</v>
      </c>
      <c r="M157" s="28" t="s">
        <v>1533</v>
      </c>
      <c r="N157" s="34"/>
      <c r="O157" s="34"/>
      <c r="P157" s="34"/>
      <c r="Q157" s="34"/>
      <c r="R157" s="38" t="n">
        <v>11.6666666666667</v>
      </c>
      <c r="S157" s="35"/>
      <c r="T157" s="35"/>
      <c r="U157" s="35"/>
      <c r="V157" s="35"/>
      <c r="W157" s="35"/>
      <c r="X157" s="35"/>
      <c r="Y157" s="35"/>
      <c r="Z157" s="35"/>
    </row>
    <row r="158" customFormat="false" ht="13.75" hidden="false" customHeight="true" outlineLevel="0" collapsed="false">
      <c r="A158" s="47" t="n">
        <v>238</v>
      </c>
      <c r="B158" s="27" t="s">
        <v>2117</v>
      </c>
      <c r="C158" s="28" t="s">
        <v>2118</v>
      </c>
      <c r="D158" s="28" t="s">
        <v>491</v>
      </c>
      <c r="E158" s="29" t="s">
        <v>12</v>
      </c>
      <c r="F158" s="28" t="s">
        <v>1597</v>
      </c>
      <c r="G158" s="28" t="s">
        <v>1764</v>
      </c>
      <c r="H158" s="31" t="n">
        <v>13980</v>
      </c>
      <c r="I158" s="30" t="n">
        <f aca="false">H158*G158</f>
        <v>6291</v>
      </c>
      <c r="J158" s="32" t="n">
        <v>0.12</v>
      </c>
      <c r="K158" s="33" t="n">
        <f aca="false">I158*J158+I158</f>
        <v>7045.92</v>
      </c>
      <c r="L158" s="28" t="s">
        <v>1569</v>
      </c>
      <c r="M158" s="31"/>
      <c r="N158" s="34"/>
      <c r="O158" s="34"/>
      <c r="P158" s="34"/>
      <c r="Q158" s="34"/>
      <c r="R158" s="38" t="n">
        <v>11.1111111111111</v>
      </c>
      <c r="S158" s="35"/>
      <c r="T158" s="35"/>
      <c r="U158" s="35"/>
      <c r="V158" s="35"/>
      <c r="W158" s="35"/>
      <c r="X158" s="35"/>
      <c r="Y158" s="35"/>
      <c r="Z158" s="35"/>
    </row>
    <row r="159" customFormat="false" ht="13.75" hidden="false" customHeight="true" outlineLevel="0" collapsed="false">
      <c r="A159" s="47" t="n">
        <v>239</v>
      </c>
      <c r="B159" s="27" t="s">
        <v>2119</v>
      </c>
      <c r="C159" s="28" t="s">
        <v>2120</v>
      </c>
      <c r="D159" s="28" t="s">
        <v>493</v>
      </c>
      <c r="E159" s="29" t="s">
        <v>12</v>
      </c>
      <c r="F159" s="28" t="s">
        <v>1541</v>
      </c>
      <c r="G159" s="30" t="n">
        <v>6.9</v>
      </c>
      <c r="H159" s="31" t="n">
        <v>1200</v>
      </c>
      <c r="I159" s="30" t="n">
        <f aca="false">H159*G159</f>
        <v>8280</v>
      </c>
      <c r="J159" s="32" t="n">
        <v>0.12</v>
      </c>
      <c r="K159" s="33" t="n">
        <f aca="false">I159*J159+I159</f>
        <v>9273.6</v>
      </c>
      <c r="L159" s="28" t="s">
        <v>1532</v>
      </c>
      <c r="M159" s="31"/>
      <c r="N159" s="34"/>
      <c r="O159" s="34"/>
      <c r="P159" s="34"/>
      <c r="Q159" s="34"/>
      <c r="R159" s="38" t="n">
        <v>12.0115774240232</v>
      </c>
      <c r="S159" s="35"/>
      <c r="T159" s="35"/>
      <c r="U159" s="35"/>
      <c r="V159" s="35"/>
      <c r="W159" s="35"/>
      <c r="X159" s="35"/>
      <c r="Y159" s="35"/>
      <c r="Z159" s="35"/>
    </row>
    <row r="160" customFormat="false" ht="13.75" hidden="false" customHeight="true" outlineLevel="0" collapsed="false">
      <c r="A160" s="47" t="n">
        <v>240</v>
      </c>
      <c r="B160" s="27" t="s">
        <v>2121</v>
      </c>
      <c r="C160" s="28" t="s">
        <v>2122</v>
      </c>
      <c r="D160" s="28" t="s">
        <v>495</v>
      </c>
      <c r="E160" s="29" t="s">
        <v>12</v>
      </c>
      <c r="F160" s="28" t="s">
        <v>1679</v>
      </c>
      <c r="G160" s="28" t="s">
        <v>2081</v>
      </c>
      <c r="H160" s="31" t="n">
        <v>5400</v>
      </c>
      <c r="I160" s="30" t="n">
        <f aca="false">H160*G160</f>
        <v>3888</v>
      </c>
      <c r="J160" s="32" t="n">
        <v>0.12</v>
      </c>
      <c r="K160" s="33" t="n">
        <f aca="false">I160*J160+I160</f>
        <v>4354.56</v>
      </c>
      <c r="L160" s="28" t="s">
        <v>1547</v>
      </c>
      <c r="M160" s="31"/>
      <c r="N160" s="34"/>
      <c r="O160" s="34"/>
      <c r="P160" s="34"/>
      <c r="Q160" s="34"/>
      <c r="R160" s="38" t="n">
        <v>11.1111111111111</v>
      </c>
      <c r="S160" s="35"/>
      <c r="T160" s="35"/>
      <c r="U160" s="35"/>
      <c r="V160" s="35"/>
      <c r="W160" s="35"/>
      <c r="X160" s="35"/>
      <c r="Y160" s="35"/>
      <c r="Z160" s="35"/>
    </row>
    <row r="161" customFormat="false" ht="25.5" hidden="false" customHeight="true" outlineLevel="0" collapsed="false">
      <c r="A161" s="47" t="n">
        <v>241</v>
      </c>
      <c r="B161" s="27" t="s">
        <v>2123</v>
      </c>
      <c r="C161" s="28" t="s">
        <v>2124</v>
      </c>
      <c r="D161" s="28" t="s">
        <v>497</v>
      </c>
      <c r="E161" s="29" t="s">
        <v>12</v>
      </c>
      <c r="F161" s="28" t="s">
        <v>1601</v>
      </c>
      <c r="G161" s="28" t="s">
        <v>2125</v>
      </c>
      <c r="H161" s="31" t="n">
        <v>2400</v>
      </c>
      <c r="I161" s="30" t="n">
        <f aca="false">H161*G161</f>
        <v>2232</v>
      </c>
      <c r="J161" s="32" t="n">
        <v>0.12</v>
      </c>
      <c r="K161" s="33" t="n">
        <f aca="false">I161*J161+I161</f>
        <v>2499.84</v>
      </c>
      <c r="L161" s="28" t="s">
        <v>2126</v>
      </c>
      <c r="M161" s="31"/>
      <c r="N161" s="34"/>
      <c r="O161" s="34"/>
      <c r="P161" s="34"/>
      <c r="Q161" s="34"/>
      <c r="R161" s="38" t="n">
        <v>11.8279569892473</v>
      </c>
      <c r="S161" s="35"/>
      <c r="T161" s="35"/>
      <c r="U161" s="35"/>
      <c r="V161" s="35"/>
      <c r="W161" s="35"/>
      <c r="X161" s="35"/>
      <c r="Y161" s="35"/>
      <c r="Z161" s="35"/>
    </row>
    <row r="162" customFormat="false" ht="13.75" hidden="false" customHeight="true" outlineLevel="0" collapsed="false">
      <c r="A162" s="47" t="n">
        <v>242</v>
      </c>
      <c r="B162" s="27" t="s">
        <v>2127</v>
      </c>
      <c r="C162" s="28" t="s">
        <v>2128</v>
      </c>
      <c r="D162" s="28" t="s">
        <v>2129</v>
      </c>
      <c r="E162" s="29" t="s">
        <v>12</v>
      </c>
      <c r="F162" s="28" t="s">
        <v>1597</v>
      </c>
      <c r="G162" s="28" t="s">
        <v>2116</v>
      </c>
      <c r="H162" s="31" t="n">
        <v>1290</v>
      </c>
      <c r="I162" s="30" t="n">
        <f aca="false">H162*G162</f>
        <v>774</v>
      </c>
      <c r="J162" s="32" t="n">
        <v>0.12</v>
      </c>
      <c r="K162" s="33" t="n">
        <f aca="false">I162*J162+I162</f>
        <v>866.88</v>
      </c>
      <c r="L162" s="28" t="s">
        <v>1569</v>
      </c>
      <c r="M162" s="31"/>
      <c r="N162" s="34"/>
      <c r="O162" s="34"/>
      <c r="P162" s="34"/>
      <c r="Q162" s="34"/>
      <c r="R162" s="38" t="n">
        <v>11.6666666666667</v>
      </c>
      <c r="S162" s="35"/>
      <c r="T162" s="35"/>
      <c r="U162" s="35"/>
      <c r="V162" s="35"/>
      <c r="W162" s="35"/>
      <c r="X162" s="35"/>
      <c r="Y162" s="35"/>
      <c r="Z162" s="35"/>
    </row>
    <row r="163" customFormat="false" ht="84" hidden="false" customHeight="true" outlineLevel="0" collapsed="false">
      <c r="A163" s="34" t="n">
        <v>245</v>
      </c>
      <c r="B163" s="27" t="s">
        <v>2130</v>
      </c>
      <c r="C163" s="28" t="s">
        <v>2131</v>
      </c>
      <c r="D163" s="28" t="s">
        <v>2132</v>
      </c>
      <c r="E163" s="29" t="s">
        <v>987</v>
      </c>
      <c r="F163" s="28" t="s">
        <v>1654</v>
      </c>
      <c r="G163" s="28" t="s">
        <v>2133</v>
      </c>
      <c r="H163" s="31" t="n">
        <v>4110</v>
      </c>
      <c r="I163" s="30" t="n">
        <f aca="false">H163*G163</f>
        <v>40689</v>
      </c>
      <c r="J163" s="31"/>
      <c r="K163" s="33" t="n">
        <f aca="false">I163*J163+I163</f>
        <v>40689</v>
      </c>
      <c r="L163" s="28" t="s">
        <v>1643</v>
      </c>
      <c r="M163" s="28" t="s">
        <v>1533</v>
      </c>
      <c r="N163" s="39" t="n">
        <v>25</v>
      </c>
      <c r="O163" s="40" t="n">
        <v>12.432</v>
      </c>
      <c r="P163" s="29" t="s">
        <v>2134</v>
      </c>
      <c r="Q163" s="33" t="n">
        <v>0</v>
      </c>
      <c r="R163" s="33" t="n">
        <f aca="false">(N163-G163)/N163*100</f>
        <v>60.4</v>
      </c>
      <c r="S163" s="41" t="s">
        <v>1686</v>
      </c>
      <c r="T163" s="42" t="s">
        <v>1553</v>
      </c>
      <c r="U163" s="43"/>
      <c r="V163" s="35"/>
      <c r="W163" s="35"/>
      <c r="X163" s="35"/>
      <c r="Y163" s="35"/>
      <c r="Z163" s="35"/>
    </row>
    <row r="164" customFormat="false" ht="13.75" hidden="false" customHeight="true" outlineLevel="0" collapsed="false">
      <c r="A164" s="47" t="n">
        <v>246</v>
      </c>
      <c r="B164" s="27" t="s">
        <v>2135</v>
      </c>
      <c r="C164" s="28" t="s">
        <v>2136</v>
      </c>
      <c r="D164" s="28" t="s">
        <v>507</v>
      </c>
      <c r="E164" s="29" t="s">
        <v>12</v>
      </c>
      <c r="F164" s="28" t="s">
        <v>1597</v>
      </c>
      <c r="G164" s="28" t="s">
        <v>2137</v>
      </c>
      <c r="H164" s="31" t="n">
        <v>1680</v>
      </c>
      <c r="I164" s="30" t="n">
        <f aca="false">H164*G164</f>
        <v>2066.4</v>
      </c>
      <c r="J164" s="32" t="n">
        <v>0.12</v>
      </c>
      <c r="K164" s="33" t="n">
        <f aca="false">I164*J164+I164</f>
        <v>2314.368</v>
      </c>
      <c r="L164" s="28" t="s">
        <v>1569</v>
      </c>
      <c r="M164" s="31"/>
      <c r="N164" s="34"/>
      <c r="O164" s="34"/>
      <c r="P164" s="34"/>
      <c r="Q164" s="34"/>
      <c r="R164" s="38" t="n">
        <v>12.1951219512195</v>
      </c>
      <c r="S164" s="35"/>
      <c r="T164" s="35"/>
      <c r="U164" s="35"/>
      <c r="V164" s="35"/>
      <c r="W164" s="35"/>
      <c r="X164" s="35"/>
      <c r="Y164" s="35"/>
      <c r="Z164" s="35"/>
    </row>
    <row r="165" customFormat="false" ht="13.75" hidden="false" customHeight="true" outlineLevel="0" collapsed="false">
      <c r="A165" s="47" t="n">
        <v>248</v>
      </c>
      <c r="B165" s="27" t="s">
        <v>2138</v>
      </c>
      <c r="C165" s="28" t="s">
        <v>2139</v>
      </c>
      <c r="D165" s="28" t="s">
        <v>511</v>
      </c>
      <c r="E165" s="29" t="s">
        <v>12</v>
      </c>
      <c r="F165" s="28" t="s">
        <v>1679</v>
      </c>
      <c r="G165" s="28" t="s">
        <v>1951</v>
      </c>
      <c r="H165" s="31" t="n">
        <v>5580</v>
      </c>
      <c r="I165" s="30" t="n">
        <f aca="false">H165*G165</f>
        <v>2455.2</v>
      </c>
      <c r="J165" s="32" t="n">
        <v>0.12</v>
      </c>
      <c r="K165" s="33" t="n">
        <f aca="false">I165*J165+I165</f>
        <v>2749.824</v>
      </c>
      <c r="L165" s="28" t="s">
        <v>1547</v>
      </c>
      <c r="M165" s="31"/>
      <c r="N165" s="34"/>
      <c r="O165" s="34"/>
      <c r="P165" s="34"/>
      <c r="Q165" s="34"/>
      <c r="R165" s="38" t="n">
        <v>11.3636363636364</v>
      </c>
      <c r="S165" s="35"/>
      <c r="T165" s="35"/>
      <c r="U165" s="35"/>
      <c r="V165" s="35"/>
      <c r="W165" s="35"/>
      <c r="X165" s="35"/>
      <c r="Y165" s="35"/>
      <c r="Z165" s="35"/>
    </row>
    <row r="166" customFormat="false" ht="13.75" hidden="false" customHeight="true" outlineLevel="0" collapsed="false">
      <c r="A166" s="47" t="n">
        <v>249</v>
      </c>
      <c r="B166" s="27" t="s">
        <v>2140</v>
      </c>
      <c r="C166" s="28" t="s">
        <v>2141</v>
      </c>
      <c r="D166" s="28" t="s">
        <v>513</v>
      </c>
      <c r="E166" s="29" t="s">
        <v>12</v>
      </c>
      <c r="F166" s="28" t="s">
        <v>1536</v>
      </c>
      <c r="G166" s="28" t="s">
        <v>2142</v>
      </c>
      <c r="H166" s="31" t="n">
        <v>1800</v>
      </c>
      <c r="I166" s="30" t="n">
        <f aca="false">H166*G166</f>
        <v>1440</v>
      </c>
      <c r="J166" s="32" t="n">
        <v>0.12</v>
      </c>
      <c r="K166" s="33" t="n">
        <f aca="false">I166*J166+I166</f>
        <v>1612.8</v>
      </c>
      <c r="L166" s="28" t="s">
        <v>1538</v>
      </c>
      <c r="M166" s="31"/>
      <c r="N166" s="34"/>
      <c r="O166" s="34"/>
      <c r="P166" s="34"/>
      <c r="Q166" s="34"/>
      <c r="R166" s="38" t="n">
        <v>11.25</v>
      </c>
      <c r="S166" s="35"/>
      <c r="T166" s="35"/>
      <c r="U166" s="35"/>
      <c r="V166" s="35"/>
      <c r="W166" s="35"/>
      <c r="X166" s="35"/>
      <c r="Y166" s="35"/>
      <c r="Z166" s="35"/>
    </row>
    <row r="167" customFormat="false" ht="13.75" hidden="false" customHeight="true" outlineLevel="0" collapsed="false">
      <c r="A167" s="47" t="n">
        <v>250</v>
      </c>
      <c r="B167" s="27" t="s">
        <v>2143</v>
      </c>
      <c r="C167" s="28" t="s">
        <v>2144</v>
      </c>
      <c r="D167" s="28" t="s">
        <v>2145</v>
      </c>
      <c r="E167" s="29" t="s">
        <v>12</v>
      </c>
      <c r="F167" s="28" t="s">
        <v>1597</v>
      </c>
      <c r="G167" s="28" t="s">
        <v>1813</v>
      </c>
      <c r="H167" s="31" t="n">
        <v>1200</v>
      </c>
      <c r="I167" s="30" t="n">
        <f aca="false">H167*G167</f>
        <v>1440</v>
      </c>
      <c r="J167" s="32" t="n">
        <v>0.12</v>
      </c>
      <c r="K167" s="33" t="n">
        <f aca="false">I167*J167+I167</f>
        <v>1612.8</v>
      </c>
      <c r="L167" s="28" t="s">
        <v>1569</v>
      </c>
      <c r="M167" s="31"/>
      <c r="N167" s="34"/>
      <c r="O167" s="34"/>
      <c r="P167" s="34"/>
      <c r="Q167" s="34"/>
      <c r="R167" s="38" t="n">
        <v>11.6666666666667</v>
      </c>
      <c r="S167" s="35"/>
      <c r="T167" s="35"/>
      <c r="U167" s="35"/>
      <c r="V167" s="35"/>
      <c r="W167" s="35"/>
      <c r="X167" s="35"/>
      <c r="Y167" s="35"/>
      <c r="Z167" s="35"/>
    </row>
    <row r="168" customFormat="false" ht="13.75" hidden="false" customHeight="true" outlineLevel="0" collapsed="false">
      <c r="A168" s="47" t="n">
        <v>251</v>
      </c>
      <c r="B168" s="27" t="s">
        <v>2146</v>
      </c>
      <c r="C168" s="28" t="s">
        <v>2147</v>
      </c>
      <c r="D168" s="28" t="s">
        <v>517</v>
      </c>
      <c r="E168" s="29" t="s">
        <v>12</v>
      </c>
      <c r="F168" s="28" t="s">
        <v>1679</v>
      </c>
      <c r="G168" s="28" t="s">
        <v>2148</v>
      </c>
      <c r="H168" s="31" t="n">
        <v>150</v>
      </c>
      <c r="I168" s="30" t="n">
        <f aca="false">H168*G168</f>
        <v>45</v>
      </c>
      <c r="J168" s="32" t="n">
        <v>0.12</v>
      </c>
      <c r="K168" s="33" t="n">
        <f aca="false">I168*J168+I168</f>
        <v>50.4</v>
      </c>
      <c r="L168" s="28" t="s">
        <v>1547</v>
      </c>
      <c r="M168" s="31"/>
      <c r="N168" s="34"/>
      <c r="O168" s="34"/>
      <c r="P168" s="34"/>
      <c r="Q168" s="34"/>
      <c r="R168" s="38" t="n">
        <v>10</v>
      </c>
      <c r="S168" s="35"/>
      <c r="T168" s="35"/>
      <c r="U168" s="35"/>
      <c r="V168" s="35"/>
      <c r="W168" s="35"/>
      <c r="X168" s="35"/>
      <c r="Y168" s="35"/>
      <c r="Z168" s="35"/>
    </row>
    <row r="169" customFormat="false" ht="13.75" hidden="false" customHeight="true" outlineLevel="0" collapsed="false">
      <c r="A169" s="47" t="n">
        <v>252</v>
      </c>
      <c r="B169" s="27" t="s">
        <v>2149</v>
      </c>
      <c r="C169" s="28" t="s">
        <v>2150</v>
      </c>
      <c r="D169" s="28" t="s">
        <v>2151</v>
      </c>
      <c r="E169" s="29" t="s">
        <v>12</v>
      </c>
      <c r="F169" s="28" t="s">
        <v>1654</v>
      </c>
      <c r="G169" s="28" t="s">
        <v>2152</v>
      </c>
      <c r="H169" s="31" t="n">
        <v>4590</v>
      </c>
      <c r="I169" s="30" t="n">
        <f aca="false">H169*G169</f>
        <v>10098</v>
      </c>
      <c r="J169" s="32" t="n">
        <v>0.12</v>
      </c>
      <c r="K169" s="33" t="n">
        <f aca="false">I169*J169+I169</f>
        <v>11309.76</v>
      </c>
      <c r="L169" s="28" t="s">
        <v>1643</v>
      </c>
      <c r="M169" s="31"/>
      <c r="N169" s="34"/>
      <c r="O169" s="34"/>
      <c r="P169" s="34"/>
      <c r="Q169" s="34"/>
      <c r="R169" s="38" t="n">
        <v>11.8181818181818</v>
      </c>
      <c r="S169" s="35"/>
      <c r="T169" s="35"/>
      <c r="U169" s="35"/>
      <c r="V169" s="35"/>
      <c r="W169" s="35"/>
      <c r="X169" s="35"/>
      <c r="Y169" s="35"/>
      <c r="Z169" s="35"/>
    </row>
    <row r="170" customFormat="false" ht="84" hidden="false" customHeight="true" outlineLevel="0" collapsed="false">
      <c r="A170" s="34" t="n">
        <v>253</v>
      </c>
      <c r="B170" s="27" t="s">
        <v>2153</v>
      </c>
      <c r="C170" s="28" t="s">
        <v>2154</v>
      </c>
      <c r="D170" s="28" t="s">
        <v>2155</v>
      </c>
      <c r="E170" s="29" t="s">
        <v>987</v>
      </c>
      <c r="F170" s="28" t="s">
        <v>1654</v>
      </c>
      <c r="G170" s="28" t="s">
        <v>1847</v>
      </c>
      <c r="H170" s="31" t="n">
        <v>1650</v>
      </c>
      <c r="I170" s="30" t="n">
        <f aca="false">H170*G170</f>
        <v>6352.5</v>
      </c>
      <c r="J170" s="31"/>
      <c r="K170" s="33"/>
      <c r="L170" s="28" t="s">
        <v>1643</v>
      </c>
      <c r="M170" s="31"/>
      <c r="N170" s="39" t="n">
        <v>11</v>
      </c>
      <c r="O170" s="40" t="n">
        <v>5.6</v>
      </c>
      <c r="P170" s="28" t="s">
        <v>1601</v>
      </c>
      <c r="Q170" s="33" t="n">
        <v>0</v>
      </c>
      <c r="R170" s="33" t="n">
        <f aca="false">(N170-G170)/N170*100</f>
        <v>65</v>
      </c>
      <c r="S170" s="41" t="s">
        <v>1686</v>
      </c>
      <c r="T170" s="42" t="s">
        <v>1553</v>
      </c>
      <c r="U170" s="43"/>
      <c r="V170" s="35"/>
      <c r="W170" s="35"/>
      <c r="X170" s="35"/>
      <c r="Y170" s="35"/>
      <c r="Z170" s="35"/>
    </row>
    <row r="171" customFormat="false" ht="13.75" hidden="false" customHeight="true" outlineLevel="0" collapsed="false">
      <c r="A171" s="47" t="n">
        <v>254</v>
      </c>
      <c r="B171" s="27" t="s">
        <v>2156</v>
      </c>
      <c r="C171" s="28" t="s">
        <v>2157</v>
      </c>
      <c r="D171" s="28" t="s">
        <v>2158</v>
      </c>
      <c r="E171" s="29" t="s">
        <v>12</v>
      </c>
      <c r="F171" s="28" t="s">
        <v>2159</v>
      </c>
      <c r="G171" s="28" t="s">
        <v>2160</v>
      </c>
      <c r="H171" s="31" t="n">
        <v>1200</v>
      </c>
      <c r="I171" s="30" t="n">
        <f aca="false">H171*G171</f>
        <v>2520</v>
      </c>
      <c r="J171" s="32" t="n">
        <v>0.12</v>
      </c>
      <c r="K171" s="33" t="n">
        <f aca="false">I171*J171+I171</f>
        <v>2822.4</v>
      </c>
      <c r="L171" s="28" t="s">
        <v>1569</v>
      </c>
      <c r="M171" s="31"/>
      <c r="N171" s="34"/>
      <c r="O171" s="34"/>
      <c r="P171" s="34"/>
      <c r="Q171" s="34"/>
      <c r="R171" s="38" t="n">
        <v>11.9047619047619</v>
      </c>
      <c r="S171" s="35"/>
      <c r="T171" s="35"/>
      <c r="U171" s="35"/>
      <c r="V171" s="35"/>
      <c r="W171" s="35"/>
      <c r="X171" s="35"/>
      <c r="Y171" s="35"/>
      <c r="Z171" s="35"/>
    </row>
    <row r="172" customFormat="false" ht="13.75" hidden="false" customHeight="true" outlineLevel="0" collapsed="false">
      <c r="A172" s="47" t="n">
        <v>255</v>
      </c>
      <c r="B172" s="27" t="s">
        <v>2161</v>
      </c>
      <c r="C172" s="28" t="s">
        <v>2162</v>
      </c>
      <c r="D172" s="28" t="s">
        <v>525</v>
      </c>
      <c r="E172" s="29" t="s">
        <v>12</v>
      </c>
      <c r="F172" s="28" t="s">
        <v>2072</v>
      </c>
      <c r="G172" s="28" t="s">
        <v>2163</v>
      </c>
      <c r="H172" s="31" t="n">
        <v>1800</v>
      </c>
      <c r="I172" s="30" t="n">
        <f aca="false">H172*G172</f>
        <v>2088</v>
      </c>
      <c r="J172" s="32" t="n">
        <v>0.12</v>
      </c>
      <c r="K172" s="33" t="n">
        <f aca="false">I172*J172+I172</f>
        <v>2338.56</v>
      </c>
      <c r="L172" s="28" t="s">
        <v>1528</v>
      </c>
      <c r="M172" s="31"/>
      <c r="N172" s="34"/>
      <c r="O172" s="34"/>
      <c r="P172" s="34"/>
      <c r="Q172" s="34"/>
      <c r="R172" s="38" t="n">
        <v>12.0689655172414</v>
      </c>
      <c r="S172" s="35"/>
      <c r="T172" s="35"/>
      <c r="U172" s="35"/>
      <c r="V172" s="35"/>
      <c r="W172" s="35"/>
      <c r="X172" s="35"/>
      <c r="Y172" s="35"/>
      <c r="Z172" s="35"/>
    </row>
    <row r="173" customFormat="false" ht="84" hidden="false" customHeight="true" outlineLevel="0" collapsed="false">
      <c r="A173" s="34" t="n">
        <v>256</v>
      </c>
      <c r="B173" s="27" t="s">
        <v>2164</v>
      </c>
      <c r="C173" s="28" t="s">
        <v>2165</v>
      </c>
      <c r="D173" s="28" t="s">
        <v>2166</v>
      </c>
      <c r="E173" s="29" t="s">
        <v>987</v>
      </c>
      <c r="F173" s="28" t="s">
        <v>1654</v>
      </c>
      <c r="G173" s="28" t="s">
        <v>1936</v>
      </c>
      <c r="H173" s="31" t="n">
        <v>1980</v>
      </c>
      <c r="I173" s="30" t="n">
        <f aca="false">H173*G173</f>
        <v>5445</v>
      </c>
      <c r="J173" s="31"/>
      <c r="K173" s="33"/>
      <c r="L173" s="28" t="s">
        <v>1643</v>
      </c>
      <c r="M173" s="31"/>
      <c r="N173" s="39" t="n">
        <v>4.9</v>
      </c>
      <c r="O173" s="40" t="n">
        <v>3.6176</v>
      </c>
      <c r="P173" s="28" t="s">
        <v>1879</v>
      </c>
      <c r="Q173" s="33" t="n">
        <v>0</v>
      </c>
      <c r="R173" s="33" t="n">
        <f aca="false">(N173-G173)/N173*100</f>
        <v>43.8775510204082</v>
      </c>
      <c r="S173" s="41" t="s">
        <v>1686</v>
      </c>
      <c r="T173" s="42" t="s">
        <v>1553</v>
      </c>
      <c r="U173" s="43"/>
      <c r="V173" s="35"/>
      <c r="W173" s="35"/>
      <c r="X173" s="35"/>
      <c r="Y173" s="35"/>
      <c r="Z173" s="35"/>
    </row>
    <row r="174" customFormat="false" ht="13.75" hidden="false" customHeight="true" outlineLevel="0" collapsed="false">
      <c r="A174" s="47" t="n">
        <v>257</v>
      </c>
      <c r="B174" s="27" t="s">
        <v>2167</v>
      </c>
      <c r="C174" s="28" t="s">
        <v>2168</v>
      </c>
      <c r="D174" s="28" t="s">
        <v>529</v>
      </c>
      <c r="E174" s="29" t="s">
        <v>12</v>
      </c>
      <c r="F174" s="28" t="s">
        <v>2072</v>
      </c>
      <c r="G174" s="28" t="s">
        <v>2169</v>
      </c>
      <c r="H174" s="31" t="n">
        <v>2190</v>
      </c>
      <c r="I174" s="30" t="n">
        <f aca="false">H174*G174</f>
        <v>3701.1</v>
      </c>
      <c r="J174" s="32" t="n">
        <v>0.12</v>
      </c>
      <c r="K174" s="33" t="n">
        <f aca="false">I174*J174+I174</f>
        <v>4145.232</v>
      </c>
      <c r="L174" s="28" t="s">
        <v>1528</v>
      </c>
      <c r="M174" s="31"/>
      <c r="N174" s="34"/>
      <c r="O174" s="34"/>
      <c r="P174" s="34"/>
      <c r="Q174" s="34"/>
      <c r="R174" s="38" t="n">
        <v>11.8343195266272</v>
      </c>
      <c r="S174" s="35"/>
      <c r="T174" s="35"/>
      <c r="U174" s="35"/>
      <c r="V174" s="35"/>
      <c r="W174" s="35"/>
      <c r="X174" s="35"/>
      <c r="Y174" s="35"/>
      <c r="Z174" s="35"/>
    </row>
    <row r="175" customFormat="false" ht="84" hidden="false" customHeight="true" outlineLevel="0" collapsed="false">
      <c r="A175" s="34" t="n">
        <v>258</v>
      </c>
      <c r="B175" s="27" t="s">
        <v>2170</v>
      </c>
      <c r="C175" s="28" t="s">
        <v>2171</v>
      </c>
      <c r="D175" s="28" t="s">
        <v>2172</v>
      </c>
      <c r="E175" s="29" t="s">
        <v>987</v>
      </c>
      <c r="F175" s="28" t="s">
        <v>1654</v>
      </c>
      <c r="G175" s="28" t="s">
        <v>2173</v>
      </c>
      <c r="H175" s="31" t="n">
        <v>2100</v>
      </c>
      <c r="I175" s="30" t="n">
        <f aca="false">H175*G175</f>
        <v>2772</v>
      </c>
      <c r="J175" s="31"/>
      <c r="K175" s="33" t="n">
        <f aca="false">I175*J175+I175</f>
        <v>2772</v>
      </c>
      <c r="L175" s="28" t="s">
        <v>1643</v>
      </c>
      <c r="M175" s="31"/>
      <c r="N175" s="39" t="n">
        <v>4.2</v>
      </c>
      <c r="O175" s="40" t="n">
        <v>3.1696</v>
      </c>
      <c r="P175" s="29" t="s">
        <v>2174</v>
      </c>
      <c r="Q175" s="33" t="n">
        <v>0</v>
      </c>
      <c r="R175" s="33" t="n">
        <f aca="false">(N175-G175)/N175*100</f>
        <v>68.5714285714286</v>
      </c>
      <c r="S175" s="41" t="s">
        <v>1686</v>
      </c>
      <c r="T175" s="42" t="s">
        <v>1553</v>
      </c>
      <c r="U175" s="43"/>
      <c r="V175" s="35"/>
      <c r="W175" s="35"/>
      <c r="X175" s="35"/>
      <c r="Y175" s="35"/>
      <c r="Z175" s="35"/>
    </row>
    <row r="176" customFormat="false" ht="25.5" hidden="false" customHeight="true" outlineLevel="0" collapsed="false">
      <c r="A176" s="47" t="n">
        <v>259</v>
      </c>
      <c r="B176" s="27" t="s">
        <v>2175</v>
      </c>
      <c r="C176" s="28" t="s">
        <v>2176</v>
      </c>
      <c r="D176" s="28" t="s">
        <v>533</v>
      </c>
      <c r="E176" s="29" t="s">
        <v>12</v>
      </c>
      <c r="F176" s="28" t="s">
        <v>1738</v>
      </c>
      <c r="G176" s="28" t="s">
        <v>1734</v>
      </c>
      <c r="H176" s="31" t="n">
        <v>2100</v>
      </c>
      <c r="I176" s="30" t="n">
        <f aca="false">H176*G176</f>
        <v>987</v>
      </c>
      <c r="J176" s="32" t="n">
        <v>0.12</v>
      </c>
      <c r="K176" s="33" t="n">
        <f aca="false">I176*J176+I176</f>
        <v>1105.44</v>
      </c>
      <c r="L176" s="28" t="s">
        <v>1547</v>
      </c>
      <c r="M176" s="31"/>
      <c r="N176" s="34"/>
      <c r="O176" s="34"/>
      <c r="P176" s="34"/>
      <c r="Q176" s="34"/>
      <c r="R176" s="38" t="n">
        <v>10.6382978723404</v>
      </c>
      <c r="S176" s="35"/>
      <c r="T176" s="35"/>
      <c r="U176" s="35"/>
      <c r="V176" s="35"/>
      <c r="W176" s="35"/>
      <c r="X176" s="35"/>
      <c r="Y176" s="35"/>
      <c r="Z176" s="35"/>
    </row>
    <row r="177" customFormat="false" ht="13.75" hidden="false" customHeight="true" outlineLevel="0" collapsed="false">
      <c r="A177" s="47" t="n">
        <v>261</v>
      </c>
      <c r="B177" s="27" t="s">
        <v>2177</v>
      </c>
      <c r="C177" s="28" t="s">
        <v>2178</v>
      </c>
      <c r="D177" s="28" t="s">
        <v>537</v>
      </c>
      <c r="E177" s="29" t="s">
        <v>12</v>
      </c>
      <c r="F177" s="28" t="s">
        <v>1654</v>
      </c>
      <c r="G177" s="28" t="s">
        <v>2179</v>
      </c>
      <c r="H177" s="31" t="n">
        <v>600</v>
      </c>
      <c r="I177" s="30" t="n">
        <f aca="false">H177*G177</f>
        <v>660</v>
      </c>
      <c r="J177" s="32" t="n">
        <v>0.12</v>
      </c>
      <c r="K177" s="33" t="n">
        <f aca="false">I177*J177+I177</f>
        <v>739.2</v>
      </c>
      <c r="L177" s="28" t="s">
        <v>1643</v>
      </c>
      <c r="M177" s="31"/>
      <c r="N177" s="34"/>
      <c r="O177" s="34"/>
      <c r="P177" s="34"/>
      <c r="Q177" s="34"/>
      <c r="R177" s="38" t="n">
        <v>11.8181818181818</v>
      </c>
      <c r="S177" s="35"/>
      <c r="T177" s="35"/>
      <c r="U177" s="35"/>
      <c r="V177" s="35"/>
      <c r="W177" s="35"/>
      <c r="X177" s="35"/>
      <c r="Y177" s="35"/>
      <c r="Z177" s="35"/>
    </row>
    <row r="178" customFormat="false" ht="84" hidden="false" customHeight="true" outlineLevel="0" collapsed="false">
      <c r="A178" s="34" t="n">
        <v>262</v>
      </c>
      <c r="B178" s="27" t="s">
        <v>2180</v>
      </c>
      <c r="C178" s="28" t="s">
        <v>2181</v>
      </c>
      <c r="D178" s="28" t="s">
        <v>2182</v>
      </c>
      <c r="E178" s="29" t="s">
        <v>987</v>
      </c>
      <c r="F178" s="28" t="s">
        <v>1574</v>
      </c>
      <c r="G178" s="28" t="s">
        <v>2183</v>
      </c>
      <c r="H178" s="31" t="n">
        <v>2880</v>
      </c>
      <c r="I178" s="30" t="n">
        <f aca="false">H178*G178</f>
        <v>2649.6</v>
      </c>
      <c r="J178" s="31"/>
      <c r="K178" s="33"/>
      <c r="L178" s="28" t="s">
        <v>1580</v>
      </c>
      <c r="M178" s="31"/>
      <c r="N178" s="39" t="n">
        <v>5.19</v>
      </c>
      <c r="O178" s="40" t="n">
        <v>0.952</v>
      </c>
      <c r="P178" s="28" t="s">
        <v>2184</v>
      </c>
      <c r="Q178" s="33" t="n">
        <v>0</v>
      </c>
      <c r="R178" s="33" t="n">
        <f aca="false">(N178-G178)/N178*100</f>
        <v>82.2736030828516</v>
      </c>
      <c r="S178" s="41" t="s">
        <v>1686</v>
      </c>
      <c r="T178" s="42" t="s">
        <v>1553</v>
      </c>
      <c r="U178" s="43"/>
      <c r="V178" s="35"/>
      <c r="W178" s="35"/>
      <c r="X178" s="35"/>
      <c r="Y178" s="35"/>
      <c r="Z178" s="35"/>
    </row>
    <row r="179" customFormat="false" ht="84" hidden="false" customHeight="true" outlineLevel="0" collapsed="false">
      <c r="A179" s="34" t="n">
        <v>263</v>
      </c>
      <c r="B179" s="27" t="s">
        <v>2185</v>
      </c>
      <c r="C179" s="28" t="s">
        <v>2186</v>
      </c>
      <c r="D179" s="28" t="s">
        <v>2187</v>
      </c>
      <c r="E179" s="29" t="s">
        <v>987</v>
      </c>
      <c r="F179" s="28" t="s">
        <v>1541</v>
      </c>
      <c r="G179" s="28" t="s">
        <v>2188</v>
      </c>
      <c r="H179" s="31" t="n">
        <v>6900</v>
      </c>
      <c r="I179" s="30" t="n">
        <f aca="false">H179*G179</f>
        <v>91011</v>
      </c>
      <c r="J179" s="31"/>
      <c r="K179" s="33"/>
      <c r="L179" s="28" t="s">
        <v>1532</v>
      </c>
      <c r="M179" s="31"/>
      <c r="N179" s="39" t="n">
        <v>17</v>
      </c>
      <c r="O179" s="40" t="n">
        <v>15.3552</v>
      </c>
      <c r="P179" s="29" t="s">
        <v>1541</v>
      </c>
      <c r="Q179" s="33" t="n">
        <f aca="false">(G179-O179)/O179*100</f>
        <v>-14.1007606543712</v>
      </c>
      <c r="R179" s="33" t="n">
        <v>0</v>
      </c>
      <c r="S179" s="41" t="s">
        <v>1589</v>
      </c>
      <c r="T179" s="42" t="s">
        <v>1590</v>
      </c>
      <c r="U179" s="43"/>
      <c r="V179" s="35"/>
      <c r="W179" s="35"/>
      <c r="X179" s="35"/>
      <c r="Y179" s="35"/>
      <c r="Z179" s="35"/>
    </row>
    <row r="180" customFormat="false" ht="84" hidden="false" customHeight="true" outlineLevel="0" collapsed="false">
      <c r="A180" s="34" t="n">
        <v>264</v>
      </c>
      <c r="B180" s="27" t="s">
        <v>2189</v>
      </c>
      <c r="C180" s="28" t="s">
        <v>2190</v>
      </c>
      <c r="D180" s="28" t="s">
        <v>2191</v>
      </c>
      <c r="E180" s="29" t="s">
        <v>987</v>
      </c>
      <c r="F180" s="28" t="s">
        <v>1654</v>
      </c>
      <c r="G180" s="28" t="s">
        <v>2192</v>
      </c>
      <c r="H180" s="31" t="n">
        <v>12270</v>
      </c>
      <c r="I180" s="30" t="n">
        <f aca="false">H180*G180</f>
        <v>37423.5</v>
      </c>
      <c r="J180" s="31"/>
      <c r="K180" s="33"/>
      <c r="L180" s="28" t="s">
        <v>1643</v>
      </c>
      <c r="M180" s="31"/>
      <c r="N180" s="39" t="n">
        <v>9</v>
      </c>
      <c r="O180" s="40" t="n">
        <v>3.024</v>
      </c>
      <c r="P180" s="29" t="s">
        <v>1641</v>
      </c>
      <c r="Q180" s="33" t="n">
        <v>0</v>
      </c>
      <c r="R180" s="33" t="n">
        <f aca="false">(N180-G180)/N180*100</f>
        <v>66.1111111111111</v>
      </c>
      <c r="S180" s="41" t="s">
        <v>1686</v>
      </c>
      <c r="T180" s="42" t="s">
        <v>1553</v>
      </c>
      <c r="U180" s="43"/>
      <c r="V180" s="35"/>
      <c r="W180" s="35"/>
      <c r="X180" s="35"/>
      <c r="Y180" s="35"/>
      <c r="Z180" s="35"/>
    </row>
    <row r="181" customFormat="false" ht="13.75" hidden="false" customHeight="true" outlineLevel="0" collapsed="false">
      <c r="A181" s="47" t="n">
        <v>266</v>
      </c>
      <c r="B181" s="27" t="s">
        <v>2193</v>
      </c>
      <c r="C181" s="28" t="s">
        <v>2194</v>
      </c>
      <c r="D181" s="28" t="s">
        <v>547</v>
      </c>
      <c r="E181" s="29" t="s">
        <v>12</v>
      </c>
      <c r="F181" s="28" t="s">
        <v>2159</v>
      </c>
      <c r="G181" s="28" t="s">
        <v>2195</v>
      </c>
      <c r="H181" s="31" t="n">
        <v>1500</v>
      </c>
      <c r="I181" s="30" t="n">
        <f aca="false">H181*G181</f>
        <v>645</v>
      </c>
      <c r="J181" s="32" t="n">
        <v>0.12</v>
      </c>
      <c r="K181" s="33" t="n">
        <f aca="false">I181*J181+I181</f>
        <v>722.4</v>
      </c>
      <c r="L181" s="28" t="s">
        <v>1569</v>
      </c>
      <c r="M181" s="31"/>
      <c r="N181" s="34"/>
      <c r="O181" s="34"/>
      <c r="P181" s="34"/>
      <c r="Q181" s="34"/>
      <c r="R181" s="38" t="n">
        <v>11.6279069767442</v>
      </c>
      <c r="S181" s="35"/>
      <c r="T181" s="35"/>
      <c r="U181" s="35"/>
      <c r="V181" s="35"/>
      <c r="W181" s="35"/>
      <c r="X181" s="35"/>
      <c r="Y181" s="35"/>
      <c r="Z181" s="35"/>
    </row>
    <row r="182" customFormat="false" ht="13.75" hidden="false" customHeight="true" outlineLevel="0" collapsed="false">
      <c r="A182" s="47" t="n">
        <v>267</v>
      </c>
      <c r="B182" s="27" t="s">
        <v>2196</v>
      </c>
      <c r="C182" s="28" t="s">
        <v>2197</v>
      </c>
      <c r="D182" s="28" t="s">
        <v>549</v>
      </c>
      <c r="E182" s="29" t="s">
        <v>12</v>
      </c>
      <c r="F182" s="28" t="s">
        <v>1654</v>
      </c>
      <c r="G182" s="28" t="s">
        <v>2069</v>
      </c>
      <c r="H182" s="31" t="n">
        <v>1500</v>
      </c>
      <c r="I182" s="30" t="n">
        <f aca="false">H182*G182</f>
        <v>1320</v>
      </c>
      <c r="J182" s="32" t="n">
        <v>0.12</v>
      </c>
      <c r="K182" s="33" t="n">
        <f aca="false">I182*J182+I182</f>
        <v>1478.4</v>
      </c>
      <c r="L182" s="28" t="s">
        <v>1643</v>
      </c>
      <c r="M182" s="31"/>
      <c r="N182" s="34"/>
      <c r="O182" s="34"/>
      <c r="P182" s="34"/>
      <c r="Q182" s="34"/>
      <c r="R182" s="38" t="n">
        <v>12.5</v>
      </c>
      <c r="S182" s="35"/>
      <c r="T182" s="35"/>
      <c r="U182" s="35"/>
      <c r="V182" s="35"/>
      <c r="W182" s="35"/>
      <c r="X182" s="35"/>
      <c r="Y182" s="35"/>
      <c r="Z182" s="35"/>
    </row>
    <row r="183" customFormat="false" ht="13.75" hidden="false" customHeight="true" outlineLevel="0" collapsed="false">
      <c r="A183" s="47" t="n">
        <v>268</v>
      </c>
      <c r="B183" s="27" t="s">
        <v>2198</v>
      </c>
      <c r="C183" s="28" t="s">
        <v>2199</v>
      </c>
      <c r="D183" s="28" t="s">
        <v>551</v>
      </c>
      <c r="E183" s="29" t="s">
        <v>12</v>
      </c>
      <c r="F183" s="28" t="s">
        <v>1536</v>
      </c>
      <c r="G183" s="28" t="s">
        <v>2200</v>
      </c>
      <c r="H183" s="31" t="n">
        <v>18000</v>
      </c>
      <c r="I183" s="30" t="n">
        <f aca="false">H183*G183</f>
        <v>66060</v>
      </c>
      <c r="J183" s="32" t="n">
        <v>0.12</v>
      </c>
      <c r="K183" s="33" t="n">
        <f aca="false">I183*J183+I183</f>
        <v>73987.2</v>
      </c>
      <c r="L183" s="28" t="s">
        <v>1538</v>
      </c>
      <c r="M183" s="28" t="s">
        <v>1533</v>
      </c>
      <c r="N183" s="34"/>
      <c r="O183" s="34"/>
      <c r="P183" s="34"/>
      <c r="Q183" s="34"/>
      <c r="R183" s="38" t="n">
        <v>11.9891008174387</v>
      </c>
      <c r="S183" s="35"/>
      <c r="T183" s="35"/>
      <c r="U183" s="35"/>
      <c r="V183" s="35"/>
      <c r="W183" s="35"/>
      <c r="X183" s="35"/>
      <c r="Y183" s="35"/>
      <c r="Z183" s="35"/>
    </row>
    <row r="184" customFormat="false" ht="13.75" hidden="false" customHeight="true" outlineLevel="0" collapsed="false">
      <c r="A184" s="47" t="n">
        <v>269</v>
      </c>
      <c r="B184" s="27" t="s">
        <v>2201</v>
      </c>
      <c r="C184" s="28" t="s">
        <v>2202</v>
      </c>
      <c r="D184" s="28" t="s">
        <v>2203</v>
      </c>
      <c r="E184" s="29" t="s">
        <v>12</v>
      </c>
      <c r="F184" s="28" t="s">
        <v>1536</v>
      </c>
      <c r="G184" s="28" t="s">
        <v>2204</v>
      </c>
      <c r="H184" s="31" t="n">
        <v>1500</v>
      </c>
      <c r="I184" s="30" t="n">
        <f aca="false">H184*G184</f>
        <v>9570</v>
      </c>
      <c r="J184" s="32" t="n">
        <v>0.12</v>
      </c>
      <c r="K184" s="33" t="n">
        <f aca="false">I184*J184+I184</f>
        <v>10718.4</v>
      </c>
      <c r="L184" s="28" t="s">
        <v>1538</v>
      </c>
      <c r="M184" s="31"/>
      <c r="N184" s="34"/>
      <c r="O184" s="34"/>
      <c r="P184" s="34"/>
      <c r="Q184" s="34"/>
      <c r="R184" s="38" t="n">
        <v>11.9122257053292</v>
      </c>
      <c r="S184" s="35"/>
      <c r="T184" s="35"/>
      <c r="U184" s="35"/>
      <c r="V184" s="35"/>
      <c r="W184" s="35"/>
      <c r="X184" s="35"/>
      <c r="Y184" s="35"/>
      <c r="Z184" s="35"/>
    </row>
    <row r="185" customFormat="false" ht="72" hidden="false" customHeight="true" outlineLevel="0" collapsed="false">
      <c r="A185" s="34" t="n">
        <v>270</v>
      </c>
      <c r="B185" s="27" t="s">
        <v>2205</v>
      </c>
      <c r="C185" s="28" t="s">
        <v>2206</v>
      </c>
      <c r="D185" s="28" t="s">
        <v>2207</v>
      </c>
      <c r="E185" s="29" t="s">
        <v>987</v>
      </c>
      <c r="F185" s="28" t="s">
        <v>1977</v>
      </c>
      <c r="G185" s="28" t="s">
        <v>1813</v>
      </c>
      <c r="H185" s="31" t="n">
        <v>4800</v>
      </c>
      <c r="I185" s="30" t="n">
        <f aca="false">H185*G185</f>
        <v>5760</v>
      </c>
      <c r="J185" s="31"/>
      <c r="K185" s="33"/>
      <c r="L185" s="28" t="s">
        <v>1532</v>
      </c>
      <c r="M185" s="31"/>
      <c r="N185" s="39" t="n">
        <v>1.69</v>
      </c>
      <c r="O185" s="40" t="n">
        <v>1.2656</v>
      </c>
      <c r="P185" s="29" t="s">
        <v>2208</v>
      </c>
      <c r="Q185" s="33" t="n">
        <f aca="false">(G185-O185)/O185*100</f>
        <v>-5.18331226295829</v>
      </c>
      <c r="R185" s="33" t="n">
        <v>0</v>
      </c>
      <c r="S185" s="41" t="s">
        <v>1552</v>
      </c>
      <c r="T185" s="42" t="s">
        <v>1553</v>
      </c>
      <c r="U185" s="43"/>
      <c r="V185" s="35"/>
      <c r="W185" s="35"/>
      <c r="X185" s="35"/>
      <c r="Y185" s="35"/>
      <c r="Z185" s="35"/>
    </row>
    <row r="186" customFormat="false" ht="84" hidden="false" customHeight="true" outlineLevel="0" collapsed="false">
      <c r="A186" s="34" t="n">
        <v>271</v>
      </c>
      <c r="B186" s="27" t="s">
        <v>2209</v>
      </c>
      <c r="C186" s="28" t="s">
        <v>2210</v>
      </c>
      <c r="D186" s="28" t="s">
        <v>2211</v>
      </c>
      <c r="E186" s="29" t="s">
        <v>987</v>
      </c>
      <c r="F186" s="28" t="s">
        <v>1977</v>
      </c>
      <c r="G186" s="28" t="s">
        <v>2212</v>
      </c>
      <c r="H186" s="31" t="n">
        <v>5100</v>
      </c>
      <c r="I186" s="30" t="n">
        <f aca="false">H186*G186</f>
        <v>8925</v>
      </c>
      <c r="J186" s="31"/>
      <c r="K186" s="33"/>
      <c r="L186" s="28" t="s">
        <v>1532</v>
      </c>
      <c r="M186" s="31"/>
      <c r="N186" s="39" t="n">
        <v>2.47</v>
      </c>
      <c r="O186" s="40" t="n">
        <v>1.8144</v>
      </c>
      <c r="P186" s="29" t="s">
        <v>1541</v>
      </c>
      <c r="Q186" s="33" t="n">
        <v>0</v>
      </c>
      <c r="R186" s="33" t="n">
        <f aca="false">(N186-G186)/N186*100</f>
        <v>29.1497975708502</v>
      </c>
      <c r="S186" s="41" t="s">
        <v>1705</v>
      </c>
      <c r="T186" s="42" t="s">
        <v>1553</v>
      </c>
      <c r="U186" s="43"/>
      <c r="V186" s="35"/>
      <c r="W186" s="35"/>
      <c r="X186" s="35"/>
      <c r="Y186" s="35"/>
      <c r="Z186" s="35"/>
    </row>
    <row r="187" customFormat="false" ht="25.5" hidden="false" customHeight="true" outlineLevel="0" collapsed="false">
      <c r="A187" s="47" t="n">
        <v>272</v>
      </c>
      <c r="B187" s="27" t="s">
        <v>2213</v>
      </c>
      <c r="C187" s="28" t="s">
        <v>2214</v>
      </c>
      <c r="D187" s="28" t="s">
        <v>2215</v>
      </c>
      <c r="E187" s="29" t="s">
        <v>12</v>
      </c>
      <c r="F187" s="28" t="s">
        <v>2216</v>
      </c>
      <c r="G187" s="30" t="n">
        <v>2.76</v>
      </c>
      <c r="H187" s="31" t="n">
        <v>2730</v>
      </c>
      <c r="I187" s="30" t="n">
        <f aca="false">H187*G187</f>
        <v>7534.8</v>
      </c>
      <c r="J187" s="32" t="n">
        <v>0.12</v>
      </c>
      <c r="K187" s="33" t="n">
        <f aca="false">I187*J187+I187</f>
        <v>8438.976</v>
      </c>
      <c r="L187" s="28" t="s">
        <v>1532</v>
      </c>
      <c r="M187" s="31"/>
      <c r="N187" s="34"/>
      <c r="O187" s="34"/>
      <c r="P187" s="34"/>
      <c r="Q187" s="34"/>
      <c r="R187" s="38" t="n">
        <v>11.913357400722</v>
      </c>
      <c r="S187" s="35"/>
      <c r="T187" s="35"/>
      <c r="U187" s="35"/>
      <c r="V187" s="35"/>
      <c r="W187" s="35"/>
      <c r="X187" s="35"/>
      <c r="Y187" s="35"/>
      <c r="Z187" s="35"/>
    </row>
    <row r="188" customFormat="false" ht="13.75" hidden="false" customHeight="true" outlineLevel="0" collapsed="false">
      <c r="A188" s="47" t="n">
        <v>273</v>
      </c>
      <c r="B188" s="27" t="s">
        <v>2217</v>
      </c>
      <c r="C188" s="28" t="s">
        <v>2218</v>
      </c>
      <c r="D188" s="28" t="s">
        <v>2219</v>
      </c>
      <c r="E188" s="29" t="s">
        <v>12</v>
      </c>
      <c r="F188" s="28" t="s">
        <v>1654</v>
      </c>
      <c r="G188" s="28" t="s">
        <v>2220</v>
      </c>
      <c r="H188" s="31" t="n">
        <v>900</v>
      </c>
      <c r="I188" s="30" t="n">
        <f aca="false">H188*G188</f>
        <v>891</v>
      </c>
      <c r="J188" s="32" t="n">
        <v>0.12</v>
      </c>
      <c r="K188" s="33" t="n">
        <f aca="false">I188*J188+I188</f>
        <v>997.92</v>
      </c>
      <c r="L188" s="28" t="s">
        <v>1643</v>
      </c>
      <c r="M188" s="31"/>
      <c r="N188" s="34"/>
      <c r="O188" s="34"/>
      <c r="P188" s="34"/>
      <c r="Q188" s="34"/>
      <c r="R188" s="38" t="n">
        <v>12.1212121212121</v>
      </c>
      <c r="S188" s="35"/>
      <c r="T188" s="35"/>
      <c r="U188" s="35"/>
      <c r="V188" s="35"/>
      <c r="W188" s="35"/>
      <c r="X188" s="35"/>
      <c r="Y188" s="35"/>
      <c r="Z188" s="35"/>
    </row>
    <row r="189" customFormat="false" ht="13.75" hidden="false" customHeight="true" outlineLevel="0" collapsed="false">
      <c r="A189" s="47" t="n">
        <v>274</v>
      </c>
      <c r="B189" s="27" t="s">
        <v>2221</v>
      </c>
      <c r="C189" s="28" t="s">
        <v>2222</v>
      </c>
      <c r="D189" s="28" t="s">
        <v>563</v>
      </c>
      <c r="E189" s="29" t="s">
        <v>12</v>
      </c>
      <c r="F189" s="28" t="s">
        <v>1679</v>
      </c>
      <c r="G189" s="28" t="s">
        <v>2223</v>
      </c>
      <c r="H189" s="31" t="n">
        <v>1980</v>
      </c>
      <c r="I189" s="30" t="n">
        <f aca="false">H189*G189</f>
        <v>534.6</v>
      </c>
      <c r="J189" s="32" t="n">
        <v>0.12</v>
      </c>
      <c r="K189" s="33" t="n">
        <f aca="false">I189*J189+I189</f>
        <v>598.752</v>
      </c>
      <c r="L189" s="28" t="s">
        <v>1547</v>
      </c>
      <c r="M189" s="31"/>
      <c r="N189" s="34"/>
      <c r="O189" s="34"/>
      <c r="P189" s="34"/>
      <c r="Q189" s="34"/>
      <c r="R189" s="38" t="n">
        <v>11.1111111111111</v>
      </c>
      <c r="S189" s="35"/>
      <c r="T189" s="35"/>
      <c r="U189" s="35"/>
      <c r="V189" s="35"/>
      <c r="W189" s="35"/>
      <c r="X189" s="35"/>
      <c r="Y189" s="35"/>
      <c r="Z189" s="35"/>
    </row>
    <row r="190" customFormat="false" ht="25.5" hidden="false" customHeight="true" outlineLevel="0" collapsed="false">
      <c r="A190" s="47" t="n">
        <v>275</v>
      </c>
      <c r="B190" s="27" t="s">
        <v>2224</v>
      </c>
      <c r="C190" s="28" t="s">
        <v>2225</v>
      </c>
      <c r="D190" s="28" t="s">
        <v>565</v>
      </c>
      <c r="E190" s="29" t="s">
        <v>12</v>
      </c>
      <c r="F190" s="28" t="s">
        <v>1704</v>
      </c>
      <c r="G190" s="28" t="s">
        <v>1871</v>
      </c>
      <c r="H190" s="31" t="n">
        <v>2700</v>
      </c>
      <c r="I190" s="30" t="n">
        <f aca="false">H190*G190</f>
        <v>2430</v>
      </c>
      <c r="J190" s="32" t="n">
        <v>0.12</v>
      </c>
      <c r="K190" s="33" t="n">
        <f aca="false">I190*J190+I190</f>
        <v>2721.6</v>
      </c>
      <c r="L190" s="28" t="s">
        <v>1918</v>
      </c>
      <c r="M190" s="31"/>
      <c r="N190" s="34"/>
      <c r="O190" s="34"/>
      <c r="P190" s="34"/>
      <c r="Q190" s="34"/>
      <c r="R190" s="38" t="n">
        <v>12.2222222222222</v>
      </c>
      <c r="S190" s="35"/>
      <c r="T190" s="35"/>
      <c r="U190" s="35"/>
      <c r="V190" s="35"/>
      <c r="W190" s="35"/>
      <c r="X190" s="35"/>
      <c r="Y190" s="35"/>
      <c r="Z190" s="35"/>
    </row>
    <row r="191" customFormat="false" ht="84" hidden="false" customHeight="true" outlineLevel="0" collapsed="false">
      <c r="A191" s="34" t="n">
        <v>276</v>
      </c>
      <c r="B191" s="27" t="s">
        <v>2226</v>
      </c>
      <c r="C191" s="28" t="s">
        <v>2227</v>
      </c>
      <c r="D191" s="28" t="s">
        <v>2228</v>
      </c>
      <c r="E191" s="29" t="s">
        <v>987</v>
      </c>
      <c r="F191" s="28" t="s">
        <v>1710</v>
      </c>
      <c r="G191" s="28" t="s">
        <v>2229</v>
      </c>
      <c r="H191" s="31" t="n">
        <v>1800</v>
      </c>
      <c r="I191" s="30" t="n">
        <f aca="false">H191*G191</f>
        <v>3834</v>
      </c>
      <c r="J191" s="31"/>
      <c r="K191" s="33"/>
      <c r="L191" s="28" t="s">
        <v>1569</v>
      </c>
      <c r="M191" s="31"/>
      <c r="N191" s="39" t="n">
        <v>5.2</v>
      </c>
      <c r="O191" s="40" t="n">
        <v>3.808</v>
      </c>
      <c r="P191" s="28" t="s">
        <v>2230</v>
      </c>
      <c r="Q191" s="33" t="n">
        <v>0</v>
      </c>
      <c r="R191" s="33" t="n">
        <f aca="false">(N191-G191)/N191*100</f>
        <v>59.0384615384615</v>
      </c>
      <c r="S191" s="41" t="s">
        <v>1686</v>
      </c>
      <c r="T191" s="42" t="s">
        <v>1553</v>
      </c>
      <c r="U191" s="43"/>
      <c r="V191" s="35"/>
      <c r="W191" s="35"/>
      <c r="X191" s="35"/>
      <c r="Y191" s="35"/>
      <c r="Z191" s="35"/>
    </row>
    <row r="192" customFormat="false" ht="13.75" hidden="false" customHeight="true" outlineLevel="0" collapsed="false">
      <c r="A192" s="47" t="n">
        <v>277</v>
      </c>
      <c r="B192" s="27" t="s">
        <v>2231</v>
      </c>
      <c r="C192" s="28" t="s">
        <v>2232</v>
      </c>
      <c r="D192" s="28" t="s">
        <v>569</v>
      </c>
      <c r="E192" s="29" t="s">
        <v>12</v>
      </c>
      <c r="F192" s="28" t="s">
        <v>2159</v>
      </c>
      <c r="G192" s="28" t="s">
        <v>2233</v>
      </c>
      <c r="H192" s="31" t="n">
        <v>900</v>
      </c>
      <c r="I192" s="30" t="n">
        <f aca="false">H192*G192</f>
        <v>1440</v>
      </c>
      <c r="J192" s="32" t="n">
        <v>0.12</v>
      </c>
      <c r="K192" s="33" t="n">
        <f aca="false">I192*J192+I192</f>
        <v>1612.8</v>
      </c>
      <c r="L192" s="28" t="s">
        <v>1569</v>
      </c>
      <c r="M192" s="31"/>
      <c r="N192" s="34"/>
      <c r="O192" s="34"/>
      <c r="P192" s="34"/>
      <c r="Q192" s="34"/>
      <c r="R192" s="38" t="n">
        <v>11.875</v>
      </c>
      <c r="S192" s="35"/>
      <c r="T192" s="35"/>
      <c r="U192" s="35"/>
      <c r="V192" s="35"/>
      <c r="W192" s="35"/>
      <c r="X192" s="35"/>
      <c r="Y192" s="35"/>
      <c r="Z192" s="35"/>
    </row>
    <row r="193" customFormat="false" ht="13.75" hidden="false" customHeight="true" outlineLevel="0" collapsed="false">
      <c r="A193" s="34" t="n">
        <v>281</v>
      </c>
      <c r="B193" s="27" t="s">
        <v>2234</v>
      </c>
      <c r="C193" s="28" t="s">
        <v>2235</v>
      </c>
      <c r="D193" s="28" t="s">
        <v>577</v>
      </c>
      <c r="E193" s="29" t="s">
        <v>987</v>
      </c>
      <c r="F193" s="28" t="s">
        <v>1574</v>
      </c>
      <c r="G193" s="28" t="s">
        <v>1709</v>
      </c>
      <c r="H193" s="31" t="n">
        <v>9900</v>
      </c>
      <c r="I193" s="30" t="n">
        <f aca="false">H193*G193</f>
        <v>6039</v>
      </c>
      <c r="J193" s="45" t="n">
        <v>0.12</v>
      </c>
      <c r="K193" s="33" t="n">
        <f aca="false">I193*J193+I193</f>
        <v>6763.68</v>
      </c>
      <c r="L193" s="28" t="s">
        <v>1532</v>
      </c>
      <c r="M193" s="31"/>
      <c r="N193" s="34"/>
      <c r="O193" s="46" t="n">
        <v>11.4754098360656</v>
      </c>
      <c r="P193" s="34"/>
      <c r="Q193" s="34"/>
      <c r="R193" s="34"/>
      <c r="S193" s="43"/>
      <c r="T193" s="43"/>
      <c r="U193" s="43"/>
      <c r="V193" s="35"/>
      <c r="W193" s="35"/>
      <c r="X193" s="35"/>
      <c r="Y193" s="35"/>
      <c r="Z193" s="35"/>
    </row>
    <row r="194" customFormat="false" ht="25.5" hidden="false" customHeight="true" outlineLevel="0" collapsed="false">
      <c r="A194" s="47" t="n">
        <v>283</v>
      </c>
      <c r="B194" s="27" t="s">
        <v>2236</v>
      </c>
      <c r="C194" s="28" t="s">
        <v>2237</v>
      </c>
      <c r="D194" s="28" t="s">
        <v>581</v>
      </c>
      <c r="E194" s="29" t="s">
        <v>12</v>
      </c>
      <c r="F194" s="28" t="s">
        <v>1738</v>
      </c>
      <c r="G194" s="28" t="s">
        <v>1966</v>
      </c>
      <c r="H194" s="31" t="n">
        <v>600</v>
      </c>
      <c r="I194" s="30" t="n">
        <f aca="false">H194*G194</f>
        <v>288</v>
      </c>
      <c r="J194" s="32" t="n">
        <v>0.12</v>
      </c>
      <c r="K194" s="33" t="n">
        <f aca="false">I194*J194+I194</f>
        <v>322.56</v>
      </c>
      <c r="L194" s="28" t="s">
        <v>1547</v>
      </c>
      <c r="M194" s="31"/>
      <c r="N194" s="34"/>
      <c r="O194" s="34"/>
      <c r="P194" s="34"/>
      <c r="Q194" s="34"/>
      <c r="R194" s="38" t="n">
        <v>10.4166666666667</v>
      </c>
      <c r="S194" s="35"/>
      <c r="T194" s="35"/>
      <c r="U194" s="35"/>
      <c r="V194" s="35"/>
      <c r="W194" s="35"/>
      <c r="X194" s="35"/>
      <c r="Y194" s="35"/>
      <c r="Z194" s="35"/>
    </row>
    <row r="195" customFormat="false" ht="13.75" hidden="false" customHeight="true" outlineLevel="0" collapsed="false">
      <c r="A195" s="47" t="n">
        <v>284</v>
      </c>
      <c r="B195" s="27" t="s">
        <v>2238</v>
      </c>
      <c r="C195" s="28" t="s">
        <v>2239</v>
      </c>
      <c r="D195" s="28" t="s">
        <v>2240</v>
      </c>
      <c r="E195" s="29" t="s">
        <v>12</v>
      </c>
      <c r="F195" s="28" t="s">
        <v>1654</v>
      </c>
      <c r="G195" s="28" t="s">
        <v>2241</v>
      </c>
      <c r="H195" s="31" t="n">
        <v>4800</v>
      </c>
      <c r="I195" s="30" t="n">
        <f aca="false">H195*G195</f>
        <v>7392</v>
      </c>
      <c r="J195" s="32" t="n">
        <v>0.12</v>
      </c>
      <c r="K195" s="33" t="n">
        <f aca="false">I195*J195+I195</f>
        <v>8279.04</v>
      </c>
      <c r="L195" s="28" t="s">
        <v>1643</v>
      </c>
      <c r="M195" s="31"/>
      <c r="N195" s="34"/>
      <c r="O195" s="34"/>
      <c r="P195" s="34"/>
      <c r="Q195" s="34"/>
      <c r="R195" s="38" t="n">
        <v>11.6883116883117</v>
      </c>
      <c r="S195" s="35"/>
      <c r="T195" s="35"/>
      <c r="U195" s="35"/>
      <c r="V195" s="35"/>
      <c r="W195" s="35"/>
      <c r="X195" s="35"/>
      <c r="Y195" s="35"/>
      <c r="Z195" s="35"/>
    </row>
    <row r="196" customFormat="false" ht="13.75" hidden="false" customHeight="true" outlineLevel="0" collapsed="false">
      <c r="A196" s="47" t="n">
        <v>285</v>
      </c>
      <c r="B196" s="27" t="s">
        <v>2242</v>
      </c>
      <c r="C196" s="28" t="s">
        <v>2243</v>
      </c>
      <c r="D196" s="28" t="s">
        <v>585</v>
      </c>
      <c r="E196" s="29" t="s">
        <v>12</v>
      </c>
      <c r="F196" s="28" t="s">
        <v>1597</v>
      </c>
      <c r="G196" s="28" t="s">
        <v>2244</v>
      </c>
      <c r="H196" s="31" t="n">
        <v>4050</v>
      </c>
      <c r="I196" s="30" t="n">
        <f aca="false">H196*G196</f>
        <v>10327.5</v>
      </c>
      <c r="J196" s="32" t="n">
        <v>0.12</v>
      </c>
      <c r="K196" s="33" t="n">
        <f aca="false">I196*J196+I196</f>
        <v>11566.8</v>
      </c>
      <c r="L196" s="28" t="s">
        <v>1569</v>
      </c>
      <c r="M196" s="31"/>
      <c r="N196" s="34"/>
      <c r="O196" s="34"/>
      <c r="P196" s="34"/>
      <c r="Q196" s="34"/>
      <c r="R196" s="38" t="n">
        <v>12.156862745098</v>
      </c>
      <c r="S196" s="35"/>
      <c r="T196" s="35"/>
      <c r="U196" s="35"/>
      <c r="V196" s="35"/>
      <c r="W196" s="35"/>
      <c r="X196" s="35"/>
      <c r="Y196" s="35"/>
      <c r="Z196" s="35"/>
    </row>
    <row r="197" customFormat="false" ht="13.75" hidden="false" customHeight="true" outlineLevel="0" collapsed="false">
      <c r="A197" s="47" t="n">
        <v>286</v>
      </c>
      <c r="B197" s="27" t="s">
        <v>2245</v>
      </c>
      <c r="C197" s="28" t="s">
        <v>2246</v>
      </c>
      <c r="D197" s="28" t="s">
        <v>587</v>
      </c>
      <c r="E197" s="29" t="s">
        <v>12</v>
      </c>
      <c r="F197" s="28" t="s">
        <v>1601</v>
      </c>
      <c r="G197" s="28" t="s">
        <v>2247</v>
      </c>
      <c r="H197" s="31" t="n">
        <v>600</v>
      </c>
      <c r="I197" s="30" t="n">
        <f aca="false">H197*G197</f>
        <v>198</v>
      </c>
      <c r="J197" s="32" t="n">
        <v>0.12</v>
      </c>
      <c r="K197" s="33" t="n">
        <f aca="false">I197*J197+I197</f>
        <v>221.76</v>
      </c>
      <c r="L197" s="28" t="s">
        <v>1528</v>
      </c>
      <c r="M197" s="31"/>
      <c r="N197" s="34"/>
      <c r="O197" s="34"/>
      <c r="P197" s="34"/>
      <c r="Q197" s="34"/>
      <c r="R197" s="38" t="n">
        <v>12.1212121212121</v>
      </c>
      <c r="S197" s="35"/>
      <c r="T197" s="35"/>
      <c r="U197" s="35"/>
      <c r="V197" s="35"/>
      <c r="W197" s="35"/>
      <c r="X197" s="35"/>
      <c r="Y197" s="35"/>
      <c r="Z197" s="35"/>
    </row>
    <row r="198" customFormat="false" ht="84" hidden="false" customHeight="true" outlineLevel="0" collapsed="false">
      <c r="A198" s="34" t="n">
        <v>288</v>
      </c>
      <c r="B198" s="27" t="s">
        <v>2248</v>
      </c>
      <c r="C198" s="28" t="s">
        <v>2249</v>
      </c>
      <c r="D198" s="28" t="s">
        <v>2250</v>
      </c>
      <c r="E198" s="29" t="s">
        <v>987</v>
      </c>
      <c r="F198" s="28" t="s">
        <v>1601</v>
      </c>
      <c r="G198" s="28" t="s">
        <v>2251</v>
      </c>
      <c r="H198" s="31" t="n">
        <v>1800</v>
      </c>
      <c r="I198" s="30" t="n">
        <f aca="false">H198*G198</f>
        <v>2430</v>
      </c>
      <c r="J198" s="31"/>
      <c r="K198" s="33"/>
      <c r="L198" s="28" t="s">
        <v>1532</v>
      </c>
      <c r="M198" s="31"/>
      <c r="N198" s="39" t="n">
        <v>1.9</v>
      </c>
      <c r="O198" s="40" t="n">
        <v>3.7296</v>
      </c>
      <c r="P198" s="28" t="s">
        <v>2252</v>
      </c>
      <c r="Q198" s="33" t="n">
        <v>0</v>
      </c>
      <c r="R198" s="33" t="n">
        <f aca="false">(N198-G198)/N198*100</f>
        <v>28.9473684210526</v>
      </c>
      <c r="S198" s="41" t="s">
        <v>1705</v>
      </c>
      <c r="T198" s="42" t="s">
        <v>1553</v>
      </c>
      <c r="U198" s="43"/>
      <c r="V198" s="35"/>
      <c r="W198" s="35"/>
      <c r="X198" s="35"/>
      <c r="Y198" s="35"/>
      <c r="Z198" s="35"/>
    </row>
    <row r="199" customFormat="false" ht="13.75" hidden="false" customHeight="true" outlineLevel="0" collapsed="false">
      <c r="A199" s="34" t="n">
        <v>289</v>
      </c>
      <c r="B199" s="27" t="s">
        <v>2253</v>
      </c>
      <c r="C199" s="28" t="s">
        <v>2254</v>
      </c>
      <c r="D199" s="28" t="s">
        <v>2255</v>
      </c>
      <c r="E199" s="29" t="s">
        <v>987</v>
      </c>
      <c r="F199" s="27" t="s">
        <v>2256</v>
      </c>
      <c r="G199" s="28" t="s">
        <v>2257</v>
      </c>
      <c r="H199" s="31" t="n">
        <v>3300</v>
      </c>
      <c r="I199" s="30" t="n">
        <f aca="false">H199*G199</f>
        <v>13695</v>
      </c>
      <c r="J199" s="32" t="n">
        <v>0.12</v>
      </c>
      <c r="K199" s="33" t="n">
        <f aca="false">I199*J199+I199</f>
        <v>15338.4</v>
      </c>
      <c r="L199" s="28" t="s">
        <v>1575</v>
      </c>
      <c r="M199" s="31"/>
      <c r="N199" s="34"/>
      <c r="O199" s="34"/>
      <c r="P199" s="34"/>
      <c r="Q199" s="34"/>
      <c r="R199" s="34"/>
      <c r="S199" s="34"/>
      <c r="T199" s="34"/>
      <c r="U199" s="34"/>
      <c r="V199" s="35"/>
      <c r="W199" s="35"/>
      <c r="X199" s="35"/>
      <c r="Y199" s="35"/>
      <c r="Z199" s="35"/>
    </row>
    <row r="200" customFormat="false" ht="13.75" hidden="false" customHeight="true" outlineLevel="0" collapsed="false">
      <c r="A200" s="47" t="n">
        <v>290</v>
      </c>
      <c r="B200" s="27" t="s">
        <v>2258</v>
      </c>
      <c r="C200" s="28" t="s">
        <v>2259</v>
      </c>
      <c r="D200" s="28" t="s">
        <v>2260</v>
      </c>
      <c r="E200" s="29" t="s">
        <v>12</v>
      </c>
      <c r="F200" s="28" t="s">
        <v>1597</v>
      </c>
      <c r="G200" s="28" t="s">
        <v>1696</v>
      </c>
      <c r="H200" s="31" t="n">
        <v>6180</v>
      </c>
      <c r="I200" s="30" t="n">
        <f aca="false">H200*G200</f>
        <v>14214</v>
      </c>
      <c r="J200" s="32" t="n">
        <v>0.12</v>
      </c>
      <c r="K200" s="33" t="n">
        <f aca="false">I200*J200+I200</f>
        <v>15919.68</v>
      </c>
      <c r="L200" s="28" t="s">
        <v>1569</v>
      </c>
      <c r="M200" s="31"/>
      <c r="N200" s="34"/>
      <c r="O200" s="34"/>
      <c r="P200" s="34"/>
      <c r="Q200" s="34"/>
      <c r="R200" s="38" t="n">
        <v>12.1739130434783</v>
      </c>
      <c r="S200" s="35"/>
      <c r="T200" s="35"/>
      <c r="U200" s="35"/>
      <c r="V200" s="35"/>
      <c r="W200" s="35"/>
      <c r="X200" s="35"/>
      <c r="Y200" s="35"/>
      <c r="Z200" s="35"/>
    </row>
    <row r="201" customFormat="false" ht="84" hidden="false" customHeight="true" outlineLevel="0" collapsed="false">
      <c r="A201" s="34" t="n">
        <v>291</v>
      </c>
      <c r="B201" s="27" t="s">
        <v>2261</v>
      </c>
      <c r="C201" s="28" t="s">
        <v>2262</v>
      </c>
      <c r="D201" s="28" t="s">
        <v>2263</v>
      </c>
      <c r="E201" s="29" t="s">
        <v>987</v>
      </c>
      <c r="F201" s="28" t="s">
        <v>1597</v>
      </c>
      <c r="G201" s="28" t="s">
        <v>2264</v>
      </c>
      <c r="H201" s="31" t="n">
        <v>4800</v>
      </c>
      <c r="I201" s="30" t="n">
        <f aca="false">H201*G201</f>
        <v>27840</v>
      </c>
      <c r="J201" s="31"/>
      <c r="K201" s="33"/>
      <c r="L201" s="28" t="s">
        <v>1569</v>
      </c>
      <c r="M201" s="31"/>
      <c r="N201" s="39" t="n">
        <v>13.2</v>
      </c>
      <c r="O201" s="40" t="n">
        <v>3.1472</v>
      </c>
      <c r="P201" s="28" t="s">
        <v>2184</v>
      </c>
      <c r="Q201" s="33" t="n">
        <v>0</v>
      </c>
      <c r="R201" s="33" t="n">
        <f aca="false">(N201-G201)/N201*100</f>
        <v>56.0606060606061</v>
      </c>
      <c r="S201" s="41" t="s">
        <v>1686</v>
      </c>
      <c r="T201" s="42" t="s">
        <v>1553</v>
      </c>
      <c r="U201" s="43"/>
      <c r="V201" s="35"/>
      <c r="W201" s="35"/>
      <c r="X201" s="35"/>
      <c r="Y201" s="35"/>
      <c r="Z201" s="35"/>
    </row>
    <row r="202" customFormat="false" ht="13.75" hidden="false" customHeight="true" outlineLevel="0" collapsed="false">
      <c r="A202" s="47" t="n">
        <v>292</v>
      </c>
      <c r="B202" s="27" t="s">
        <v>2265</v>
      </c>
      <c r="C202" s="28" t="s">
        <v>2266</v>
      </c>
      <c r="D202" s="28" t="s">
        <v>2267</v>
      </c>
      <c r="E202" s="29" t="s">
        <v>12</v>
      </c>
      <c r="F202" s="28" t="s">
        <v>1654</v>
      </c>
      <c r="G202" s="28" t="s">
        <v>2241</v>
      </c>
      <c r="H202" s="31" t="n">
        <v>14100</v>
      </c>
      <c r="I202" s="30" t="n">
        <f aca="false">H202*G202</f>
        <v>21714</v>
      </c>
      <c r="J202" s="32" t="n">
        <v>0.12</v>
      </c>
      <c r="K202" s="33" t="n">
        <f aca="false">I202+N202</f>
        <v>24319.68</v>
      </c>
      <c r="L202" s="28" t="s">
        <v>1643</v>
      </c>
      <c r="M202" s="28" t="s">
        <v>1533</v>
      </c>
      <c r="N202" s="34" t="n">
        <f aca="false">I202*J202</f>
        <v>2605.68</v>
      </c>
      <c r="O202" s="34"/>
      <c r="P202" s="34"/>
      <c r="Q202" s="34"/>
      <c r="R202" s="38" t="n">
        <v>11.6883116883117</v>
      </c>
      <c r="S202" s="35"/>
      <c r="T202" s="35"/>
      <c r="U202" s="35"/>
      <c r="V202" s="35"/>
      <c r="W202" s="35"/>
      <c r="X202" s="35"/>
      <c r="Y202" s="35"/>
      <c r="Z202" s="35"/>
    </row>
    <row r="203" customFormat="false" ht="84" hidden="false" customHeight="true" outlineLevel="0" collapsed="false">
      <c r="A203" s="34" t="n">
        <v>293</v>
      </c>
      <c r="B203" s="27" t="s">
        <v>2268</v>
      </c>
      <c r="C203" s="28" t="s">
        <v>2269</v>
      </c>
      <c r="D203" s="28" t="s">
        <v>2270</v>
      </c>
      <c r="E203" s="29" t="s">
        <v>987</v>
      </c>
      <c r="F203" s="28" t="s">
        <v>2271</v>
      </c>
      <c r="G203" s="28" t="s">
        <v>2272</v>
      </c>
      <c r="H203" s="31" t="n">
        <v>1200</v>
      </c>
      <c r="I203" s="30" t="n">
        <f aca="false">H203*G203</f>
        <v>7392</v>
      </c>
      <c r="J203" s="31"/>
      <c r="K203" s="33" t="n">
        <v>0</v>
      </c>
      <c r="L203" s="28" t="s">
        <v>1693</v>
      </c>
      <c r="M203" s="31"/>
      <c r="N203" s="39" t="n">
        <v>10.78</v>
      </c>
      <c r="O203" s="40" t="n">
        <v>10.6575</v>
      </c>
      <c r="P203" s="28" t="s">
        <v>1723</v>
      </c>
      <c r="Q203" s="33" t="n">
        <v>0</v>
      </c>
      <c r="R203" s="33" t="n">
        <f aca="false">(N203-G203)/N203*100</f>
        <v>42.8571428571429</v>
      </c>
      <c r="S203" s="41" t="s">
        <v>1686</v>
      </c>
      <c r="T203" s="42" t="s">
        <v>1553</v>
      </c>
      <c r="U203" s="43"/>
      <c r="V203" s="35"/>
      <c r="W203" s="35"/>
      <c r="X203" s="35"/>
      <c r="Y203" s="35"/>
      <c r="Z203" s="35"/>
    </row>
    <row r="204" customFormat="false" ht="13.75" hidden="false" customHeight="true" outlineLevel="0" collapsed="false">
      <c r="A204" s="47" t="n">
        <v>294</v>
      </c>
      <c r="B204" s="27" t="s">
        <v>2273</v>
      </c>
      <c r="C204" s="28" t="s">
        <v>2274</v>
      </c>
      <c r="D204" s="28" t="s">
        <v>603</v>
      </c>
      <c r="E204" s="29" t="s">
        <v>12</v>
      </c>
      <c r="F204" s="28" t="s">
        <v>1654</v>
      </c>
      <c r="G204" s="28" t="s">
        <v>2090</v>
      </c>
      <c r="H204" s="31" t="n">
        <v>1080</v>
      </c>
      <c r="I204" s="30" t="n">
        <f aca="false">H204*G204</f>
        <v>421.2</v>
      </c>
      <c r="J204" s="32" t="n">
        <v>0.12</v>
      </c>
      <c r="K204" s="33" t="n">
        <f aca="false">I204*J204+I204</f>
        <v>471.744</v>
      </c>
      <c r="L204" s="28" t="s">
        <v>1643</v>
      </c>
      <c r="M204" s="31"/>
      <c r="N204" s="34"/>
      <c r="O204" s="34"/>
      <c r="P204" s="34"/>
      <c r="Q204" s="34"/>
      <c r="R204" s="38" t="n">
        <v>12.8205128205128</v>
      </c>
      <c r="S204" s="35"/>
      <c r="T204" s="35"/>
      <c r="U204" s="35"/>
      <c r="V204" s="35"/>
      <c r="W204" s="35"/>
      <c r="X204" s="35"/>
      <c r="Y204" s="35"/>
      <c r="Z204" s="35"/>
    </row>
    <row r="205" customFormat="false" ht="13.75" hidden="false" customHeight="true" outlineLevel="0" collapsed="false">
      <c r="A205" s="47" t="n">
        <v>295</v>
      </c>
      <c r="B205" s="27" t="s">
        <v>2275</v>
      </c>
      <c r="C205" s="28" t="s">
        <v>2276</v>
      </c>
      <c r="D205" s="28" t="s">
        <v>2277</v>
      </c>
      <c r="E205" s="29" t="s">
        <v>12</v>
      </c>
      <c r="F205" s="28" t="s">
        <v>1654</v>
      </c>
      <c r="G205" s="28" t="s">
        <v>2081</v>
      </c>
      <c r="H205" s="31" t="n">
        <v>1500</v>
      </c>
      <c r="I205" s="30" t="n">
        <f aca="false">H205*G205</f>
        <v>1080</v>
      </c>
      <c r="J205" s="32" t="n">
        <v>0.12</v>
      </c>
      <c r="K205" s="33" t="n">
        <f aca="false">I205*J205+I205</f>
        <v>1209.6</v>
      </c>
      <c r="L205" s="28" t="s">
        <v>1643</v>
      </c>
      <c r="M205" s="31"/>
      <c r="N205" s="34"/>
      <c r="O205" s="34"/>
      <c r="P205" s="34"/>
      <c r="Q205" s="34"/>
      <c r="R205" s="38" t="n">
        <v>12.5</v>
      </c>
      <c r="S205" s="35"/>
      <c r="T205" s="35"/>
      <c r="U205" s="35"/>
      <c r="V205" s="35"/>
      <c r="W205" s="35"/>
      <c r="X205" s="35"/>
      <c r="Y205" s="35"/>
      <c r="Z205" s="35"/>
    </row>
    <row r="206" customFormat="false" ht="72" hidden="false" customHeight="true" outlineLevel="0" collapsed="false">
      <c r="A206" s="34" t="n">
        <v>297</v>
      </c>
      <c r="B206" s="27" t="s">
        <v>2278</v>
      </c>
      <c r="C206" s="28" t="s">
        <v>2279</v>
      </c>
      <c r="D206" s="28" t="s">
        <v>2280</v>
      </c>
      <c r="E206" s="29" t="s">
        <v>1714</v>
      </c>
      <c r="F206" s="28" t="s">
        <v>1541</v>
      </c>
      <c r="G206" s="28" t="s">
        <v>2281</v>
      </c>
      <c r="H206" s="31" t="n">
        <v>450</v>
      </c>
      <c r="I206" s="30" t="n">
        <f aca="false">H206*G206</f>
        <v>4531.5</v>
      </c>
      <c r="J206" s="31"/>
      <c r="K206" s="33" t="n">
        <f aca="false">I206*J206+I206</f>
        <v>4531.5</v>
      </c>
      <c r="L206" s="28" t="s">
        <v>1532</v>
      </c>
      <c r="M206" s="31"/>
      <c r="N206" s="39" t="n">
        <v>14.1</v>
      </c>
      <c r="O206" s="40" t="n">
        <v>9.184</v>
      </c>
      <c r="P206" s="29" t="s">
        <v>1541</v>
      </c>
      <c r="Q206" s="33" t="n">
        <f aca="false">(G206-O206)/O206*100</f>
        <v>9.64721254355402</v>
      </c>
      <c r="R206" s="33" t="n">
        <v>0</v>
      </c>
      <c r="S206" s="41" t="s">
        <v>1552</v>
      </c>
      <c r="T206" s="42" t="s">
        <v>1553</v>
      </c>
      <c r="U206" s="43"/>
      <c r="V206" s="35"/>
      <c r="W206" s="35"/>
      <c r="X206" s="35"/>
      <c r="Y206" s="35"/>
      <c r="Z206" s="35"/>
    </row>
    <row r="207" customFormat="false" ht="84" hidden="false" customHeight="true" outlineLevel="0" collapsed="false">
      <c r="A207" s="34" t="n">
        <v>299</v>
      </c>
      <c r="B207" s="27" t="s">
        <v>2282</v>
      </c>
      <c r="C207" s="28" t="s">
        <v>2283</v>
      </c>
      <c r="D207" s="28" t="s">
        <v>2284</v>
      </c>
      <c r="E207" s="29" t="s">
        <v>987</v>
      </c>
      <c r="F207" s="28" t="s">
        <v>1597</v>
      </c>
      <c r="G207" s="28" t="s">
        <v>2285</v>
      </c>
      <c r="H207" s="31" t="n">
        <v>1290</v>
      </c>
      <c r="I207" s="30" t="n">
        <f aca="false">H207*G207</f>
        <v>8888.1</v>
      </c>
      <c r="J207" s="31"/>
      <c r="K207" s="33"/>
      <c r="L207" s="28" t="s">
        <v>1569</v>
      </c>
      <c r="M207" s="31"/>
      <c r="N207" s="39" t="n">
        <v>13.12</v>
      </c>
      <c r="O207" s="40" t="n">
        <v>2.6768</v>
      </c>
      <c r="P207" s="28" t="s">
        <v>2184</v>
      </c>
      <c r="Q207" s="33" t="n">
        <v>0</v>
      </c>
      <c r="R207" s="33" t="n">
        <f aca="false">(N207-G207)/N207*100</f>
        <v>47.484756097561</v>
      </c>
      <c r="S207" s="41" t="s">
        <v>1686</v>
      </c>
      <c r="T207" s="42" t="s">
        <v>1553</v>
      </c>
      <c r="U207" s="43"/>
      <c r="V207" s="35"/>
      <c r="W207" s="35"/>
      <c r="X207" s="35"/>
      <c r="Y207" s="35"/>
      <c r="Z207" s="35"/>
    </row>
    <row r="208" customFormat="false" ht="13.75" hidden="false" customHeight="true" outlineLevel="0" collapsed="false">
      <c r="A208" s="34" t="n">
        <v>300</v>
      </c>
      <c r="B208" s="27" t="s">
        <v>2286</v>
      </c>
      <c r="C208" s="28" t="s">
        <v>2287</v>
      </c>
      <c r="D208" s="28" t="s">
        <v>2288</v>
      </c>
      <c r="E208" s="29" t="s">
        <v>987</v>
      </c>
      <c r="F208" s="27" t="s">
        <v>1541</v>
      </c>
      <c r="G208" s="30" t="n">
        <v>4.54</v>
      </c>
      <c r="H208" s="31" t="n">
        <v>90</v>
      </c>
      <c r="I208" s="30" t="n">
        <f aca="false">H208*G208</f>
        <v>408.6</v>
      </c>
      <c r="J208" s="32" t="n">
        <v>0.12</v>
      </c>
      <c r="K208" s="33" t="n">
        <f aca="false">I208*J208+I208</f>
        <v>457.632</v>
      </c>
      <c r="L208" s="28" t="s">
        <v>1575</v>
      </c>
      <c r="M208" s="31"/>
      <c r="N208" s="34"/>
      <c r="O208" s="34"/>
      <c r="P208" s="34"/>
      <c r="Q208" s="34"/>
      <c r="R208" s="34"/>
      <c r="S208" s="34"/>
      <c r="T208" s="34"/>
      <c r="U208" s="34"/>
      <c r="V208" s="35"/>
      <c r="W208" s="35"/>
      <c r="X208" s="35"/>
      <c r="Y208" s="35"/>
      <c r="Z208" s="35"/>
    </row>
    <row r="209" customFormat="false" ht="25.5" hidden="false" customHeight="true" outlineLevel="0" collapsed="false">
      <c r="A209" s="47" t="n">
        <v>301</v>
      </c>
      <c r="B209" s="27" t="s">
        <v>2289</v>
      </c>
      <c r="C209" s="28" t="s">
        <v>2290</v>
      </c>
      <c r="D209" s="28" t="s">
        <v>617</v>
      </c>
      <c r="E209" s="29" t="s">
        <v>12</v>
      </c>
      <c r="F209" s="28" t="s">
        <v>1738</v>
      </c>
      <c r="G209" s="28" t="s">
        <v>2116</v>
      </c>
      <c r="H209" s="31" t="n">
        <v>2970</v>
      </c>
      <c r="I209" s="30" t="n">
        <f aca="false">H209*G209</f>
        <v>1782</v>
      </c>
      <c r="J209" s="32" t="n">
        <v>0.12</v>
      </c>
      <c r="K209" s="33" t="n">
        <f aca="false">I209*J209+I209</f>
        <v>1995.84</v>
      </c>
      <c r="L209" s="28" t="s">
        <v>1547</v>
      </c>
      <c r="M209" s="31"/>
      <c r="N209" s="34"/>
      <c r="O209" s="34"/>
      <c r="P209" s="34"/>
      <c r="Q209" s="34"/>
      <c r="R209" s="38" t="n">
        <v>11.6666666666667</v>
      </c>
      <c r="S209" s="35"/>
      <c r="T209" s="35"/>
      <c r="U209" s="35"/>
      <c r="V209" s="35"/>
      <c r="W209" s="35"/>
      <c r="X209" s="35"/>
      <c r="Y209" s="35"/>
      <c r="Z209" s="35"/>
    </row>
    <row r="210" customFormat="false" ht="84" hidden="false" customHeight="true" outlineLevel="0" collapsed="false">
      <c r="A210" s="34" t="n">
        <v>302</v>
      </c>
      <c r="B210" s="27" t="s">
        <v>2291</v>
      </c>
      <c r="C210" s="28" t="s">
        <v>2292</v>
      </c>
      <c r="D210" s="28" t="s">
        <v>2293</v>
      </c>
      <c r="E210" s="29" t="s">
        <v>987</v>
      </c>
      <c r="F210" s="28" t="s">
        <v>1804</v>
      </c>
      <c r="G210" s="28" t="s">
        <v>2294</v>
      </c>
      <c r="H210" s="31" t="n">
        <v>600</v>
      </c>
      <c r="I210" s="30" t="n">
        <f aca="false">H210*G210</f>
        <v>684</v>
      </c>
      <c r="J210" s="31"/>
      <c r="K210" s="33" t="n">
        <f aca="false">I210*J210+I210</f>
        <v>684</v>
      </c>
      <c r="L210" s="28" t="s">
        <v>1547</v>
      </c>
      <c r="M210" s="31"/>
      <c r="N210" s="39" t="n">
        <v>3.45</v>
      </c>
      <c r="O210" s="40" t="n">
        <v>1.7472</v>
      </c>
      <c r="P210" s="29" t="s">
        <v>1611</v>
      </c>
      <c r="Q210" s="33" t="n">
        <v>0</v>
      </c>
      <c r="R210" s="33" t="n">
        <f aca="false">(N210-G210)/N210*100</f>
        <v>66.9565217391304</v>
      </c>
      <c r="S210" s="41" t="s">
        <v>1686</v>
      </c>
      <c r="T210" s="42" t="s">
        <v>1553</v>
      </c>
      <c r="U210" s="43"/>
      <c r="V210" s="35"/>
      <c r="W210" s="35"/>
      <c r="X210" s="35"/>
      <c r="Y210" s="35"/>
      <c r="Z210" s="35"/>
    </row>
    <row r="211" customFormat="false" ht="84" hidden="false" customHeight="true" outlineLevel="0" collapsed="false">
      <c r="A211" s="34" t="n">
        <v>304</v>
      </c>
      <c r="B211" s="27" t="s">
        <v>2295</v>
      </c>
      <c r="C211" s="28" t="s">
        <v>2296</v>
      </c>
      <c r="D211" s="28" t="s">
        <v>2297</v>
      </c>
      <c r="E211" s="29" t="s">
        <v>987</v>
      </c>
      <c r="F211" s="28" t="s">
        <v>1804</v>
      </c>
      <c r="G211" s="28" t="s">
        <v>2298</v>
      </c>
      <c r="H211" s="31" t="n">
        <v>1350</v>
      </c>
      <c r="I211" s="30" t="n">
        <f aca="false">H211*G211</f>
        <v>2254.5</v>
      </c>
      <c r="J211" s="31"/>
      <c r="K211" s="33" t="n">
        <v>0</v>
      </c>
      <c r="L211" s="28" t="s">
        <v>1547</v>
      </c>
      <c r="M211" s="31"/>
      <c r="N211" s="39" t="n">
        <v>6.16</v>
      </c>
      <c r="O211" s="40" t="n">
        <v>1.3888</v>
      </c>
      <c r="P211" s="29" t="s">
        <v>1804</v>
      </c>
      <c r="Q211" s="33" t="n">
        <f aca="false">(G211-O211)/O211*100</f>
        <v>20.2476958525345</v>
      </c>
      <c r="R211" s="33" t="n">
        <v>0</v>
      </c>
      <c r="S211" s="41" t="s">
        <v>1661</v>
      </c>
      <c r="T211" s="42" t="s">
        <v>1553</v>
      </c>
      <c r="U211" s="43"/>
      <c r="V211" s="35"/>
      <c r="W211" s="35"/>
      <c r="X211" s="35"/>
      <c r="Y211" s="35"/>
      <c r="Z211" s="35"/>
    </row>
    <row r="212" customFormat="false" ht="13.75" hidden="false" customHeight="true" outlineLevel="0" collapsed="false">
      <c r="A212" s="47" t="n">
        <v>305</v>
      </c>
      <c r="B212" s="27" t="s">
        <v>2299</v>
      </c>
      <c r="C212" s="28" t="s">
        <v>2300</v>
      </c>
      <c r="D212" s="28" t="s">
        <v>625</v>
      </c>
      <c r="E212" s="29" t="s">
        <v>12</v>
      </c>
      <c r="F212" s="28" t="s">
        <v>1879</v>
      </c>
      <c r="G212" s="28" t="s">
        <v>2301</v>
      </c>
      <c r="H212" s="31" t="n">
        <v>1500</v>
      </c>
      <c r="I212" s="30" t="n">
        <f aca="false">H212*G212</f>
        <v>37500</v>
      </c>
      <c r="J212" s="32" t="n">
        <v>0.12</v>
      </c>
      <c r="K212" s="33" t="n">
        <f aca="false">I212*J212+I212</f>
        <v>42000</v>
      </c>
      <c r="L212" s="28" t="s">
        <v>1528</v>
      </c>
      <c r="M212" s="28" t="s">
        <v>1533</v>
      </c>
      <c r="N212" s="34"/>
      <c r="O212" s="34"/>
      <c r="P212" s="34"/>
      <c r="Q212" s="34"/>
      <c r="R212" s="38" t="n">
        <v>12</v>
      </c>
      <c r="S212" s="35"/>
      <c r="T212" s="35"/>
      <c r="U212" s="35"/>
      <c r="V212" s="35"/>
      <c r="W212" s="35"/>
      <c r="X212" s="35"/>
      <c r="Y212" s="35"/>
      <c r="Z212" s="35"/>
    </row>
    <row r="213" customFormat="false" ht="13.75" hidden="false" customHeight="true" outlineLevel="0" collapsed="false">
      <c r="A213" s="47" t="n">
        <v>307</v>
      </c>
      <c r="B213" s="27" t="s">
        <v>2302</v>
      </c>
      <c r="C213" s="28" t="s">
        <v>2303</v>
      </c>
      <c r="D213" s="28" t="s">
        <v>2304</v>
      </c>
      <c r="E213" s="29" t="s">
        <v>12</v>
      </c>
      <c r="F213" s="28" t="s">
        <v>1597</v>
      </c>
      <c r="G213" s="28" t="s">
        <v>1669</v>
      </c>
      <c r="H213" s="31" t="n">
        <v>2100</v>
      </c>
      <c r="I213" s="30" t="n">
        <f aca="false">H213*G213</f>
        <v>3969</v>
      </c>
      <c r="J213" s="32" t="n">
        <v>0.12</v>
      </c>
      <c r="K213" s="33" t="n">
        <f aca="false">I213*J213+I213</f>
        <v>4445.28</v>
      </c>
      <c r="L213" s="28" t="s">
        <v>1569</v>
      </c>
      <c r="M213" s="31"/>
      <c r="N213" s="34"/>
      <c r="O213" s="34"/>
      <c r="P213" s="34"/>
      <c r="Q213" s="34"/>
      <c r="R213" s="38" t="n">
        <v>12.1693121693122</v>
      </c>
      <c r="S213" s="35"/>
      <c r="T213" s="35"/>
      <c r="U213" s="35"/>
      <c r="V213" s="35"/>
      <c r="W213" s="35"/>
      <c r="X213" s="35"/>
      <c r="Y213" s="35"/>
      <c r="Z213" s="35"/>
    </row>
    <row r="214" customFormat="false" ht="13.75" hidden="false" customHeight="true" outlineLevel="0" collapsed="false">
      <c r="A214" s="47" t="n">
        <v>308</v>
      </c>
      <c r="B214" s="27" t="s">
        <v>2305</v>
      </c>
      <c r="C214" s="28" t="s">
        <v>2306</v>
      </c>
      <c r="D214" s="28" t="s">
        <v>631</v>
      </c>
      <c r="E214" s="29" t="s">
        <v>12</v>
      </c>
      <c r="F214" s="28" t="s">
        <v>1692</v>
      </c>
      <c r="G214" s="28" t="s">
        <v>2148</v>
      </c>
      <c r="H214" s="31" t="n">
        <v>4800</v>
      </c>
      <c r="I214" s="30" t="n">
        <f aca="false">H214*G214</f>
        <v>1440</v>
      </c>
      <c r="J214" s="32" t="n">
        <v>0.12</v>
      </c>
      <c r="K214" s="33" t="n">
        <f aca="false">I214*J214+I214</f>
        <v>1612.8</v>
      </c>
      <c r="L214" s="28" t="s">
        <v>1693</v>
      </c>
      <c r="M214" s="31"/>
      <c r="N214" s="34"/>
      <c r="O214" s="34"/>
      <c r="P214" s="34"/>
      <c r="Q214" s="34"/>
      <c r="R214" s="38" t="n">
        <v>13.3333333333333</v>
      </c>
      <c r="S214" s="35"/>
      <c r="T214" s="35"/>
      <c r="U214" s="35"/>
      <c r="V214" s="35"/>
      <c r="W214" s="35"/>
      <c r="X214" s="35"/>
      <c r="Y214" s="35"/>
      <c r="Z214" s="35"/>
    </row>
    <row r="215" customFormat="false" ht="13.75" hidden="false" customHeight="true" outlineLevel="0" collapsed="false">
      <c r="A215" s="47" t="n">
        <v>309</v>
      </c>
      <c r="B215" s="27" t="s">
        <v>2307</v>
      </c>
      <c r="C215" s="28" t="s">
        <v>2308</v>
      </c>
      <c r="D215" s="28" t="s">
        <v>633</v>
      </c>
      <c r="E215" s="29" t="s">
        <v>12</v>
      </c>
      <c r="F215" s="28" t="s">
        <v>1902</v>
      </c>
      <c r="G215" s="28" t="s">
        <v>2309</v>
      </c>
      <c r="H215" s="31" t="n">
        <v>1290</v>
      </c>
      <c r="I215" s="30" t="n">
        <f aca="false">H215*G215</f>
        <v>2580</v>
      </c>
      <c r="J215" s="32" t="n">
        <v>0.12</v>
      </c>
      <c r="K215" s="33" t="n">
        <f aca="false">I215*J215+I215</f>
        <v>2889.6</v>
      </c>
      <c r="L215" s="28" t="s">
        <v>1528</v>
      </c>
      <c r="M215" s="31"/>
      <c r="N215" s="34"/>
      <c r="O215" s="34"/>
      <c r="P215" s="34"/>
      <c r="Q215" s="34"/>
      <c r="R215" s="38" t="n">
        <v>12</v>
      </c>
      <c r="S215" s="35"/>
      <c r="T215" s="35"/>
      <c r="U215" s="35"/>
      <c r="V215" s="35"/>
      <c r="W215" s="35"/>
      <c r="X215" s="35"/>
      <c r="Y215" s="35"/>
      <c r="Z215" s="35"/>
    </row>
    <row r="216" customFormat="false" ht="13.75" hidden="false" customHeight="true" outlineLevel="0" collapsed="false">
      <c r="A216" s="47" t="n">
        <v>310</v>
      </c>
      <c r="B216" s="27" t="s">
        <v>2310</v>
      </c>
      <c r="C216" s="28" t="s">
        <v>2311</v>
      </c>
      <c r="D216" s="28" t="s">
        <v>635</v>
      </c>
      <c r="E216" s="29" t="s">
        <v>12</v>
      </c>
      <c r="F216" s="28" t="s">
        <v>2312</v>
      </c>
      <c r="G216" s="30" t="n">
        <v>3.41</v>
      </c>
      <c r="H216" s="31" t="n">
        <v>600</v>
      </c>
      <c r="I216" s="30" t="n">
        <f aca="false">H216*G216</f>
        <v>2046</v>
      </c>
      <c r="J216" s="32" t="n">
        <v>0.12</v>
      </c>
      <c r="K216" s="33" t="n">
        <f aca="false">I216*J216+I216</f>
        <v>2291.52</v>
      </c>
      <c r="L216" s="28" t="s">
        <v>1532</v>
      </c>
      <c r="M216" s="31"/>
      <c r="N216" s="34"/>
      <c r="O216" s="34"/>
      <c r="P216" s="34"/>
      <c r="Q216" s="34"/>
      <c r="R216" s="38" t="n">
        <v>11.9883040935673</v>
      </c>
      <c r="S216" s="35"/>
      <c r="T216" s="35"/>
      <c r="U216" s="35"/>
      <c r="V216" s="35"/>
      <c r="W216" s="35"/>
      <c r="X216" s="35"/>
      <c r="Y216" s="35"/>
      <c r="Z216" s="35"/>
    </row>
    <row r="217" customFormat="false" ht="13.75" hidden="false" customHeight="true" outlineLevel="0" collapsed="false">
      <c r="A217" s="34" t="n">
        <v>311</v>
      </c>
      <c r="B217" s="27" t="s">
        <v>2313</v>
      </c>
      <c r="C217" s="28" t="s">
        <v>2314</v>
      </c>
      <c r="D217" s="28" t="s">
        <v>2315</v>
      </c>
      <c r="E217" s="29" t="s">
        <v>12</v>
      </c>
      <c r="F217" s="28" t="s">
        <v>2159</v>
      </c>
      <c r="G217" s="28" t="s">
        <v>2078</v>
      </c>
      <c r="H217" s="31" t="n">
        <v>9090</v>
      </c>
      <c r="I217" s="30" t="n">
        <f aca="false">H217*G217</f>
        <v>8635.5</v>
      </c>
      <c r="J217" s="32" t="n">
        <v>0.12</v>
      </c>
      <c r="K217" s="33" t="n">
        <f aca="false">I217*J217+I217</f>
        <v>9671.76</v>
      </c>
      <c r="L217" s="28" t="s">
        <v>1559</v>
      </c>
      <c r="M217" s="31"/>
      <c r="N217" s="34"/>
      <c r="O217" s="34"/>
      <c r="P217" s="34"/>
      <c r="Q217" s="34"/>
      <c r="R217" s="34"/>
      <c r="S217" s="34"/>
      <c r="T217" s="34"/>
      <c r="U217" s="34"/>
      <c r="V217" s="35"/>
      <c r="W217" s="35"/>
      <c r="X217" s="35"/>
      <c r="Y217" s="35"/>
      <c r="Z217" s="35"/>
    </row>
    <row r="218" customFormat="false" ht="13.75" hidden="false" customHeight="true" outlineLevel="0" collapsed="false">
      <c r="A218" s="34" t="n">
        <v>312</v>
      </c>
      <c r="B218" s="27" t="s">
        <v>2316</v>
      </c>
      <c r="C218" s="28" t="s">
        <v>2317</v>
      </c>
      <c r="D218" s="28" t="s">
        <v>2318</v>
      </c>
      <c r="E218" s="29" t="s">
        <v>987</v>
      </c>
      <c r="F218" s="27" t="s">
        <v>1597</v>
      </c>
      <c r="G218" s="28" t="s">
        <v>2319</v>
      </c>
      <c r="H218" s="31" t="n">
        <v>3000</v>
      </c>
      <c r="I218" s="30" t="n">
        <f aca="false">H218*G218</f>
        <v>39000</v>
      </c>
      <c r="J218" s="32" t="n">
        <v>0.18</v>
      </c>
      <c r="K218" s="33" t="n">
        <f aca="false">I218*J218+I218</f>
        <v>46020</v>
      </c>
      <c r="L218" s="28" t="s">
        <v>1559</v>
      </c>
      <c r="M218" s="28" t="s">
        <v>1533</v>
      </c>
      <c r="N218" s="34"/>
      <c r="O218" s="34"/>
      <c r="P218" s="34"/>
      <c r="Q218" s="34"/>
      <c r="R218" s="34"/>
      <c r="S218" s="34"/>
      <c r="T218" s="34"/>
      <c r="U218" s="34"/>
      <c r="V218" s="35"/>
      <c r="W218" s="35"/>
      <c r="X218" s="35"/>
      <c r="Y218" s="35"/>
      <c r="Z218" s="35"/>
    </row>
    <row r="219" customFormat="false" ht="13.75" hidden="false" customHeight="true" outlineLevel="0" collapsed="false">
      <c r="A219" s="47" t="n">
        <v>313</v>
      </c>
      <c r="B219" s="27" t="s">
        <v>2320</v>
      </c>
      <c r="C219" s="28" t="s">
        <v>2321</v>
      </c>
      <c r="D219" s="28" t="s">
        <v>641</v>
      </c>
      <c r="E219" s="29" t="s">
        <v>12</v>
      </c>
      <c r="F219" s="28" t="s">
        <v>1692</v>
      </c>
      <c r="G219" s="28" t="s">
        <v>2081</v>
      </c>
      <c r="H219" s="31" t="n">
        <v>29880</v>
      </c>
      <c r="I219" s="30" t="n">
        <f aca="false">H219*G219</f>
        <v>21513.6</v>
      </c>
      <c r="J219" s="32" t="n">
        <v>0.12</v>
      </c>
      <c r="K219" s="33" t="n">
        <f aca="false">I219*J219+I219</f>
        <v>24095.232</v>
      </c>
      <c r="L219" s="28" t="s">
        <v>1693</v>
      </c>
      <c r="M219" s="28" t="s">
        <v>1533</v>
      </c>
      <c r="N219" s="34"/>
      <c r="O219" s="34"/>
      <c r="P219" s="34"/>
      <c r="Q219" s="34"/>
      <c r="R219" s="38" t="n">
        <v>18.0555555555556</v>
      </c>
      <c r="S219" s="35"/>
      <c r="T219" s="35"/>
      <c r="U219" s="35"/>
      <c r="V219" s="35"/>
      <c r="W219" s="35"/>
      <c r="X219" s="35"/>
      <c r="Y219" s="35"/>
      <c r="Z219" s="35"/>
    </row>
    <row r="220" customFormat="false" ht="13.75" hidden="false" customHeight="true" outlineLevel="0" collapsed="false">
      <c r="A220" s="47" t="n">
        <v>314</v>
      </c>
      <c r="B220" s="27" t="s">
        <v>2322</v>
      </c>
      <c r="C220" s="28" t="s">
        <v>2323</v>
      </c>
      <c r="D220" s="28" t="s">
        <v>643</v>
      </c>
      <c r="E220" s="29" t="s">
        <v>12</v>
      </c>
      <c r="F220" s="28" t="s">
        <v>1679</v>
      </c>
      <c r="G220" s="30" t="n">
        <v>2.1</v>
      </c>
      <c r="H220" s="31" t="n">
        <v>11100</v>
      </c>
      <c r="I220" s="30" t="n">
        <f aca="false">H220*G220</f>
        <v>23310</v>
      </c>
      <c r="J220" s="32" t="n">
        <v>0.12</v>
      </c>
      <c r="K220" s="33" t="n">
        <f aca="false">I220*J220+I220</f>
        <v>26107.2</v>
      </c>
      <c r="L220" s="28" t="s">
        <v>1547</v>
      </c>
      <c r="M220" s="31"/>
      <c r="N220" s="34"/>
      <c r="O220" s="34"/>
      <c r="P220" s="34"/>
      <c r="Q220" s="34"/>
      <c r="R220" s="38" t="n">
        <v>11.8483412322275</v>
      </c>
      <c r="S220" s="35"/>
      <c r="T220" s="35"/>
      <c r="U220" s="35"/>
      <c r="V220" s="35"/>
      <c r="W220" s="35"/>
      <c r="X220" s="35"/>
      <c r="Y220" s="35"/>
      <c r="Z220" s="35"/>
    </row>
    <row r="221" customFormat="false" ht="84" hidden="false" customHeight="true" outlineLevel="0" collapsed="false">
      <c r="A221" s="34" t="n">
        <v>315</v>
      </c>
      <c r="B221" s="27" t="s">
        <v>2324</v>
      </c>
      <c r="C221" s="28" t="s">
        <v>2325</v>
      </c>
      <c r="D221" s="28" t="s">
        <v>2326</v>
      </c>
      <c r="E221" s="29" t="s">
        <v>987</v>
      </c>
      <c r="F221" s="28" t="s">
        <v>2327</v>
      </c>
      <c r="G221" s="28" t="s">
        <v>2328</v>
      </c>
      <c r="H221" s="31" t="n">
        <v>9900</v>
      </c>
      <c r="I221" s="30" t="n">
        <f aca="false">H221*G221</f>
        <v>36828</v>
      </c>
      <c r="J221" s="31"/>
      <c r="K221" s="33" t="n">
        <v>0</v>
      </c>
      <c r="L221" s="28" t="s">
        <v>1580</v>
      </c>
      <c r="M221" s="31"/>
      <c r="N221" s="39" t="n">
        <v>15.2</v>
      </c>
      <c r="O221" s="40" t="n">
        <v>7.8064</v>
      </c>
      <c r="P221" s="29" t="s">
        <v>1704</v>
      </c>
      <c r="Q221" s="33" t="n">
        <v>0</v>
      </c>
      <c r="R221" s="33" t="n">
        <f aca="false">(N221-G221)/N221*100</f>
        <v>75.5263157894737</v>
      </c>
      <c r="S221" s="41" t="s">
        <v>2329</v>
      </c>
      <c r="T221" s="42" t="s">
        <v>1590</v>
      </c>
      <c r="U221" s="43"/>
      <c r="V221" s="35"/>
      <c r="W221" s="35"/>
      <c r="X221" s="35"/>
      <c r="Y221" s="35"/>
      <c r="Z221" s="35"/>
    </row>
    <row r="222" customFormat="false" ht="84" hidden="false" customHeight="true" outlineLevel="0" collapsed="false">
      <c r="A222" s="34" t="n">
        <v>317</v>
      </c>
      <c r="B222" s="27" t="s">
        <v>2330</v>
      </c>
      <c r="C222" s="28" t="s">
        <v>2331</v>
      </c>
      <c r="D222" s="28" t="s">
        <v>2332</v>
      </c>
      <c r="E222" s="29" t="s">
        <v>987</v>
      </c>
      <c r="F222" s="28" t="s">
        <v>1710</v>
      </c>
      <c r="G222" s="28" t="s">
        <v>2179</v>
      </c>
      <c r="H222" s="31" t="n">
        <v>13500</v>
      </c>
      <c r="I222" s="30" t="n">
        <f aca="false">H222*G222</f>
        <v>14850</v>
      </c>
      <c r="J222" s="31"/>
      <c r="K222" s="33" t="n">
        <v>0</v>
      </c>
      <c r="L222" s="28" t="s">
        <v>1693</v>
      </c>
      <c r="M222" s="31"/>
      <c r="N222" s="39" t="n">
        <v>1.93</v>
      </c>
      <c r="O222" s="40" t="n">
        <v>1.568</v>
      </c>
      <c r="P222" s="28" t="s">
        <v>2333</v>
      </c>
      <c r="Q222" s="33" t="n">
        <v>0</v>
      </c>
      <c r="R222" s="33" t="n">
        <f aca="false">(N222-G222)/N222*100</f>
        <v>43.0051813471503</v>
      </c>
      <c r="S222" s="41" t="s">
        <v>1686</v>
      </c>
      <c r="T222" s="42" t="s">
        <v>1553</v>
      </c>
      <c r="U222" s="43"/>
      <c r="V222" s="35"/>
      <c r="W222" s="35"/>
      <c r="X222" s="35"/>
      <c r="Y222" s="35"/>
      <c r="Z222" s="35"/>
    </row>
    <row r="223" customFormat="false" ht="84" hidden="false" customHeight="true" outlineLevel="0" collapsed="false">
      <c r="A223" s="34" t="n">
        <v>319</v>
      </c>
      <c r="B223" s="27" t="s">
        <v>2334</v>
      </c>
      <c r="C223" s="28" t="s">
        <v>2335</v>
      </c>
      <c r="D223" s="28" t="s">
        <v>2336</v>
      </c>
      <c r="E223" s="29" t="s">
        <v>987</v>
      </c>
      <c r="F223" s="28" t="s">
        <v>1692</v>
      </c>
      <c r="G223" s="28" t="s">
        <v>1776</v>
      </c>
      <c r="H223" s="31" t="n">
        <v>31500</v>
      </c>
      <c r="I223" s="30" t="n">
        <f aca="false">H223*G223</f>
        <v>11655</v>
      </c>
      <c r="J223" s="31"/>
      <c r="K223" s="33" t="n">
        <v>0</v>
      </c>
      <c r="L223" s="28" t="s">
        <v>1693</v>
      </c>
      <c r="M223" s="31"/>
      <c r="N223" s="39" t="n">
        <v>0.65</v>
      </c>
      <c r="O223" s="40" t="n">
        <v>0.4256</v>
      </c>
      <c r="P223" s="28" t="s">
        <v>2063</v>
      </c>
      <c r="Q223" s="33" t="n">
        <v>0</v>
      </c>
      <c r="R223" s="33" t="n">
        <f aca="false">(N223-G223)/N223*100</f>
        <v>43.0769230769231</v>
      </c>
      <c r="S223" s="41" t="s">
        <v>2329</v>
      </c>
      <c r="T223" s="42" t="s">
        <v>1590</v>
      </c>
      <c r="U223" s="43"/>
      <c r="V223" s="35"/>
      <c r="W223" s="35"/>
      <c r="X223" s="35"/>
      <c r="Y223" s="35"/>
      <c r="Z223" s="35"/>
    </row>
    <row r="224" customFormat="false" ht="84" hidden="false" customHeight="true" outlineLevel="0" collapsed="false">
      <c r="A224" s="34" t="n">
        <v>320</v>
      </c>
      <c r="B224" s="27" t="s">
        <v>2337</v>
      </c>
      <c r="C224" s="28" t="s">
        <v>2338</v>
      </c>
      <c r="D224" s="28" t="s">
        <v>2339</v>
      </c>
      <c r="E224" s="29" t="s">
        <v>1714</v>
      </c>
      <c r="F224" s="28" t="s">
        <v>1567</v>
      </c>
      <c r="G224" s="28" t="s">
        <v>2340</v>
      </c>
      <c r="H224" s="31" t="n">
        <v>15600</v>
      </c>
      <c r="I224" s="30" t="n">
        <f aca="false">G224*H224</f>
        <v>780000</v>
      </c>
      <c r="J224" s="31"/>
      <c r="K224" s="33" t="n">
        <v>0</v>
      </c>
      <c r="L224" s="28" t="s">
        <v>1569</v>
      </c>
      <c r="M224" s="28" t="s">
        <v>1533</v>
      </c>
      <c r="N224" s="39" t="n">
        <v>128</v>
      </c>
      <c r="O224" s="40" t="n">
        <v>5.6</v>
      </c>
      <c r="P224" s="29" t="s">
        <v>1704</v>
      </c>
      <c r="Q224" s="33" t="n">
        <v>0</v>
      </c>
      <c r="R224" s="33" t="n">
        <f aca="false">(N224-G224)/N224*100</f>
        <v>60.9375</v>
      </c>
      <c r="S224" s="41" t="s">
        <v>2329</v>
      </c>
      <c r="T224" s="42" t="s">
        <v>1590</v>
      </c>
      <c r="U224" s="43"/>
      <c r="V224" s="35"/>
      <c r="W224" s="35"/>
      <c r="X224" s="35"/>
      <c r="Y224" s="35"/>
      <c r="Z224" s="35"/>
    </row>
    <row r="225" customFormat="false" ht="13.75" hidden="false" customHeight="true" outlineLevel="0" collapsed="false">
      <c r="A225" s="47" t="n">
        <v>321</v>
      </c>
      <c r="B225" s="27" t="s">
        <v>2341</v>
      </c>
      <c r="C225" s="28" t="s">
        <v>2342</v>
      </c>
      <c r="D225" s="28" t="s">
        <v>657</v>
      </c>
      <c r="E225" s="29" t="s">
        <v>12</v>
      </c>
      <c r="F225" s="28" t="s">
        <v>1692</v>
      </c>
      <c r="G225" s="30" t="n">
        <v>2.4</v>
      </c>
      <c r="H225" s="31" t="n">
        <v>58800</v>
      </c>
      <c r="I225" s="30" t="n">
        <f aca="false">H225*G225</f>
        <v>141120</v>
      </c>
      <c r="J225" s="32" t="n">
        <v>0.12</v>
      </c>
      <c r="K225" s="33" t="n">
        <f aca="false">I225*J225+I225</f>
        <v>158054.4</v>
      </c>
      <c r="L225" s="28" t="s">
        <v>1693</v>
      </c>
      <c r="M225" s="28" t="s">
        <v>1533</v>
      </c>
      <c r="N225" s="34"/>
      <c r="O225" s="34"/>
      <c r="P225" s="34"/>
      <c r="Q225" s="34"/>
      <c r="R225" s="38" t="n">
        <v>17.8861788617886</v>
      </c>
      <c r="S225" s="35"/>
      <c r="T225" s="35"/>
      <c r="U225" s="35"/>
      <c r="V225" s="35"/>
      <c r="W225" s="35"/>
      <c r="X225" s="35"/>
      <c r="Y225" s="35"/>
      <c r="Z225" s="35"/>
    </row>
    <row r="226" customFormat="false" ht="13.75" hidden="false" customHeight="true" outlineLevel="0" collapsed="false">
      <c r="A226" s="34" t="n">
        <v>322</v>
      </c>
      <c r="B226" s="27" t="s">
        <v>2343</v>
      </c>
      <c r="C226" s="28" t="s">
        <v>2344</v>
      </c>
      <c r="D226" s="28" t="s">
        <v>2345</v>
      </c>
      <c r="E226" s="29" t="s">
        <v>12</v>
      </c>
      <c r="F226" s="28" t="s">
        <v>1710</v>
      </c>
      <c r="G226" s="28" t="s">
        <v>2142</v>
      </c>
      <c r="H226" s="31" t="n">
        <v>33300</v>
      </c>
      <c r="I226" s="30" t="n">
        <f aca="false">H226*G226</f>
        <v>26640</v>
      </c>
      <c r="J226" s="32" t="n">
        <v>0.12</v>
      </c>
      <c r="K226" s="33" t="n">
        <f aca="false">I226*J226+I226</f>
        <v>29836.8</v>
      </c>
      <c r="L226" s="28" t="s">
        <v>2346</v>
      </c>
      <c r="M226" s="28" t="s">
        <v>1533</v>
      </c>
      <c r="N226" s="34"/>
      <c r="O226" s="34"/>
      <c r="P226" s="34"/>
      <c r="Q226" s="34"/>
      <c r="R226" s="34"/>
      <c r="S226" s="34"/>
      <c r="T226" s="34"/>
      <c r="U226" s="34"/>
      <c r="V226" s="35"/>
      <c r="W226" s="35"/>
      <c r="X226" s="35"/>
      <c r="Y226" s="35"/>
      <c r="Z226" s="35"/>
    </row>
    <row r="227" customFormat="false" ht="84" hidden="false" customHeight="true" outlineLevel="0" collapsed="false">
      <c r="A227" s="34" t="n">
        <v>323</v>
      </c>
      <c r="B227" s="27" t="s">
        <v>2347</v>
      </c>
      <c r="C227" s="28" t="s">
        <v>2348</v>
      </c>
      <c r="D227" s="28" t="s">
        <v>2349</v>
      </c>
      <c r="E227" s="29" t="s">
        <v>987</v>
      </c>
      <c r="F227" s="28" t="s">
        <v>1710</v>
      </c>
      <c r="G227" s="28" t="s">
        <v>1835</v>
      </c>
      <c r="H227" s="31" t="n">
        <v>3900</v>
      </c>
      <c r="I227" s="30" t="n">
        <f aca="false">H227*G227</f>
        <v>5382</v>
      </c>
      <c r="J227" s="31"/>
      <c r="K227" s="33" t="n">
        <v>0</v>
      </c>
      <c r="L227" s="28" t="s">
        <v>1693</v>
      </c>
      <c r="M227" s="31"/>
      <c r="N227" s="39" t="n">
        <v>2.42</v>
      </c>
      <c r="O227" s="40" t="n">
        <v>1.2432</v>
      </c>
      <c r="P227" s="28" t="s">
        <v>1710</v>
      </c>
      <c r="Q227" s="33" t="n">
        <f aca="false">(G227-O227)/O227*100</f>
        <v>11.003861003861</v>
      </c>
      <c r="R227" s="33" t="n">
        <v>0</v>
      </c>
      <c r="S227" s="41" t="s">
        <v>1661</v>
      </c>
      <c r="T227" s="42" t="s">
        <v>1553</v>
      </c>
      <c r="U227" s="43"/>
      <c r="V227" s="35"/>
      <c r="W227" s="35"/>
      <c r="X227" s="35"/>
      <c r="Y227" s="35"/>
      <c r="Z227" s="35"/>
    </row>
    <row r="228" customFormat="false" ht="13.75" hidden="false" customHeight="true" outlineLevel="0" collapsed="false">
      <c r="A228" s="47" t="n">
        <v>324</v>
      </c>
      <c r="B228" s="27" t="s">
        <v>2350</v>
      </c>
      <c r="C228" s="28" t="s">
        <v>2351</v>
      </c>
      <c r="D228" s="28" t="s">
        <v>663</v>
      </c>
      <c r="E228" s="29" t="s">
        <v>12</v>
      </c>
      <c r="F228" s="28" t="s">
        <v>1710</v>
      </c>
      <c r="G228" s="28" t="s">
        <v>2352</v>
      </c>
      <c r="H228" s="31" t="n">
        <v>18300</v>
      </c>
      <c r="I228" s="30" t="n">
        <f aca="false">H228*G228</f>
        <v>13725</v>
      </c>
      <c r="J228" s="32" t="n">
        <v>0.12</v>
      </c>
      <c r="K228" s="33" t="n">
        <f aca="false">I228*J228+I228</f>
        <v>15372</v>
      </c>
      <c r="L228" s="28" t="s">
        <v>1735</v>
      </c>
      <c r="M228" s="31"/>
      <c r="N228" s="34"/>
      <c r="O228" s="34"/>
      <c r="P228" s="34"/>
      <c r="Q228" s="34"/>
      <c r="R228" s="38" t="n">
        <v>16</v>
      </c>
      <c r="S228" s="35"/>
      <c r="T228" s="35"/>
      <c r="U228" s="35"/>
      <c r="V228" s="35"/>
      <c r="W228" s="35"/>
      <c r="X228" s="35"/>
      <c r="Y228" s="35"/>
      <c r="Z228" s="35"/>
    </row>
    <row r="229" customFormat="false" ht="84" hidden="false" customHeight="true" outlineLevel="0" collapsed="false">
      <c r="A229" s="34" t="n">
        <v>325</v>
      </c>
      <c r="B229" s="27" t="s">
        <v>2353</v>
      </c>
      <c r="C229" s="28" t="s">
        <v>2354</v>
      </c>
      <c r="D229" s="28" t="s">
        <v>2355</v>
      </c>
      <c r="E229" s="29" t="s">
        <v>987</v>
      </c>
      <c r="F229" s="28" t="s">
        <v>1710</v>
      </c>
      <c r="G229" s="28" t="s">
        <v>1696</v>
      </c>
      <c r="H229" s="31" t="n">
        <v>14100</v>
      </c>
      <c r="I229" s="30" t="n">
        <f aca="false">H229*G229</f>
        <v>32430</v>
      </c>
      <c r="J229" s="31"/>
      <c r="K229" s="33" t="n">
        <v>0</v>
      </c>
      <c r="L229" s="28" t="s">
        <v>1693</v>
      </c>
      <c r="M229" s="28" t="s">
        <v>1533</v>
      </c>
      <c r="N229" s="39" t="n">
        <v>4.03</v>
      </c>
      <c r="O229" s="40" t="n">
        <v>1.736</v>
      </c>
      <c r="P229" s="28" t="s">
        <v>2044</v>
      </c>
      <c r="Q229" s="33" t="n">
        <v>0</v>
      </c>
      <c r="R229" s="33" t="n">
        <f aca="false">(N229-G229)/N229*100</f>
        <v>42.9280397022333</v>
      </c>
      <c r="S229" s="41" t="s">
        <v>1686</v>
      </c>
      <c r="T229" s="42" t="s">
        <v>1553</v>
      </c>
      <c r="U229" s="43"/>
      <c r="V229" s="35"/>
      <c r="W229" s="35"/>
      <c r="X229" s="35"/>
      <c r="Y229" s="35"/>
      <c r="Z229" s="35"/>
    </row>
    <row r="230" customFormat="false" ht="96" hidden="false" customHeight="true" outlineLevel="0" collapsed="false">
      <c r="A230" s="34" t="n">
        <v>326</v>
      </c>
      <c r="B230" s="27" t="s">
        <v>2356</v>
      </c>
      <c r="C230" s="28" t="s">
        <v>2357</v>
      </c>
      <c r="D230" s="28" t="s">
        <v>2358</v>
      </c>
      <c r="E230" s="29" t="s">
        <v>987</v>
      </c>
      <c r="F230" s="28" t="s">
        <v>2359</v>
      </c>
      <c r="G230" s="28" t="s">
        <v>1966</v>
      </c>
      <c r="H230" s="31" t="n">
        <v>1980</v>
      </c>
      <c r="I230" s="30" t="n">
        <f aca="false">H230*G230</f>
        <v>950.4</v>
      </c>
      <c r="J230" s="31"/>
      <c r="K230" s="33" t="n">
        <v>0</v>
      </c>
      <c r="L230" s="28" t="s">
        <v>1580</v>
      </c>
      <c r="M230" s="31"/>
      <c r="N230" s="39" t="n">
        <v>0.79</v>
      </c>
      <c r="O230" s="40" t="n">
        <v>0.4368</v>
      </c>
      <c r="P230" s="28" t="s">
        <v>2360</v>
      </c>
      <c r="Q230" s="33" t="n">
        <v>0</v>
      </c>
      <c r="R230" s="33" t="n">
        <f aca="false">(N230-G230)/N230*100</f>
        <v>39.2405063291139</v>
      </c>
      <c r="S230" s="41" t="s">
        <v>1791</v>
      </c>
      <c r="T230" s="42" t="s">
        <v>1590</v>
      </c>
      <c r="U230" s="43"/>
      <c r="V230" s="35"/>
      <c r="W230" s="35"/>
      <c r="X230" s="35"/>
      <c r="Y230" s="35"/>
      <c r="Z230" s="35"/>
    </row>
    <row r="231" customFormat="false" ht="13.75" hidden="false" customHeight="true" outlineLevel="0" collapsed="false">
      <c r="A231" s="54" t="n">
        <v>327</v>
      </c>
      <c r="B231" s="27" t="s">
        <v>2361</v>
      </c>
      <c r="C231" s="28" t="s">
        <v>2362</v>
      </c>
      <c r="D231" s="28" t="s">
        <v>2363</v>
      </c>
      <c r="E231" s="29" t="s">
        <v>987</v>
      </c>
      <c r="F231" s="28" t="s">
        <v>1601</v>
      </c>
      <c r="G231" s="33" t="n">
        <v>0.53</v>
      </c>
      <c r="H231" s="54" t="n">
        <v>780</v>
      </c>
      <c r="I231" s="33" t="n">
        <f aca="false">H231*G231</f>
        <v>413.4</v>
      </c>
      <c r="J231" s="32" t="n">
        <v>0.12</v>
      </c>
      <c r="K231" s="33" t="n">
        <f aca="false">I231*J231+I231</f>
        <v>463.008</v>
      </c>
      <c r="L231" s="28" t="s">
        <v>1532</v>
      </c>
      <c r="M231" s="31"/>
      <c r="N231" s="34"/>
      <c r="O231" s="34"/>
      <c r="P231" s="34" t="n">
        <v>24000</v>
      </c>
      <c r="Q231" s="34"/>
      <c r="R231" s="34"/>
      <c r="S231" s="34"/>
      <c r="T231" s="34"/>
      <c r="U231" s="34"/>
      <c r="V231" s="35"/>
      <c r="W231" s="35"/>
      <c r="X231" s="35"/>
      <c r="Y231" s="35"/>
      <c r="Z231" s="35"/>
    </row>
    <row r="232" customFormat="false" ht="13.75" hidden="false" customHeight="true" outlineLevel="0" collapsed="false">
      <c r="A232" s="47" t="n">
        <v>328</v>
      </c>
      <c r="B232" s="27" t="s">
        <v>2364</v>
      </c>
      <c r="C232" s="28" t="s">
        <v>2365</v>
      </c>
      <c r="D232" s="28" t="s">
        <v>671</v>
      </c>
      <c r="E232" s="29" t="s">
        <v>12</v>
      </c>
      <c r="F232" s="28" t="s">
        <v>2366</v>
      </c>
      <c r="G232" s="30" t="n">
        <v>1.12</v>
      </c>
      <c r="H232" s="31" t="n">
        <v>5250</v>
      </c>
      <c r="I232" s="30" t="n">
        <f aca="false">H232*G232</f>
        <v>5880</v>
      </c>
      <c r="J232" s="32" t="n">
        <v>0.12</v>
      </c>
      <c r="K232" s="33" t="n">
        <f aca="false">I232*J232+I232</f>
        <v>6585.6</v>
      </c>
      <c r="L232" s="28" t="s">
        <v>1528</v>
      </c>
      <c r="M232" s="31"/>
      <c r="N232" s="34"/>
      <c r="O232" s="34"/>
      <c r="P232" s="34"/>
      <c r="Q232" s="34"/>
      <c r="R232" s="38" t="n">
        <v>12.3893805309735</v>
      </c>
      <c r="S232" s="35"/>
      <c r="T232" s="35"/>
      <c r="U232" s="35"/>
      <c r="V232" s="35"/>
      <c r="W232" s="35"/>
      <c r="X232" s="35"/>
      <c r="Y232" s="35"/>
      <c r="Z232" s="35"/>
    </row>
    <row r="233" customFormat="false" ht="13.75" hidden="false" customHeight="true" outlineLevel="0" collapsed="false">
      <c r="A233" s="47" t="n">
        <v>329</v>
      </c>
      <c r="B233" s="27" t="s">
        <v>2367</v>
      </c>
      <c r="C233" s="28" t="s">
        <v>2368</v>
      </c>
      <c r="D233" s="28" t="s">
        <v>673</v>
      </c>
      <c r="E233" s="29" t="s">
        <v>12</v>
      </c>
      <c r="F233" s="28" t="s">
        <v>2366</v>
      </c>
      <c r="G233" s="30" t="n">
        <v>1.92</v>
      </c>
      <c r="H233" s="31" t="n">
        <v>8700</v>
      </c>
      <c r="I233" s="30" t="n">
        <f aca="false">H233*G233</f>
        <v>16704</v>
      </c>
      <c r="J233" s="32" t="n">
        <v>0.12</v>
      </c>
      <c r="K233" s="33" t="n">
        <f aca="false">I233*J233+I233</f>
        <v>18708.48</v>
      </c>
      <c r="L233" s="28" t="s">
        <v>1528</v>
      </c>
      <c r="M233" s="31"/>
      <c r="N233" s="34"/>
      <c r="O233" s="34"/>
      <c r="P233" s="34"/>
      <c r="Q233" s="34"/>
      <c r="R233" s="38" t="n">
        <v>11.9170984455959</v>
      </c>
      <c r="S233" s="35"/>
      <c r="T233" s="35"/>
      <c r="U233" s="35"/>
      <c r="V233" s="35"/>
      <c r="W233" s="35"/>
      <c r="X233" s="35"/>
      <c r="Y233" s="35"/>
      <c r="Z233" s="35"/>
    </row>
    <row r="234" customFormat="false" ht="38.25" hidden="false" customHeight="true" outlineLevel="0" collapsed="false">
      <c r="A234" s="47" t="n">
        <v>330</v>
      </c>
      <c r="B234" s="27" t="s">
        <v>2369</v>
      </c>
      <c r="C234" s="28" t="s">
        <v>2370</v>
      </c>
      <c r="D234" s="28" t="s">
        <v>675</v>
      </c>
      <c r="E234" s="29" t="s">
        <v>12</v>
      </c>
      <c r="F234" s="28" t="s">
        <v>1692</v>
      </c>
      <c r="G234" s="28" t="s">
        <v>1924</v>
      </c>
      <c r="H234" s="31" t="n">
        <v>288000</v>
      </c>
      <c r="I234" s="30" t="n">
        <f aca="false">H234*G234</f>
        <v>74880</v>
      </c>
      <c r="J234" s="32" t="n">
        <v>0.12</v>
      </c>
      <c r="K234" s="33" t="n">
        <f aca="false">I234*J234+I234</f>
        <v>83865.6</v>
      </c>
      <c r="L234" s="28" t="s">
        <v>1693</v>
      </c>
      <c r="M234" s="28" t="s">
        <v>1533</v>
      </c>
      <c r="N234" s="34"/>
      <c r="O234" s="34"/>
      <c r="P234" s="34"/>
      <c r="Q234" s="34"/>
      <c r="R234" s="38" t="n">
        <v>11.5384615384615</v>
      </c>
      <c r="S234" s="35"/>
      <c r="T234" s="35"/>
      <c r="U234" s="35"/>
      <c r="V234" s="35"/>
      <c r="W234" s="35"/>
      <c r="X234" s="35"/>
      <c r="Y234" s="35"/>
      <c r="Z234" s="35"/>
    </row>
    <row r="235" customFormat="false" ht="38.25" hidden="false" customHeight="true" outlineLevel="0" collapsed="false">
      <c r="A235" s="47" t="n">
        <v>331</v>
      </c>
      <c r="B235" s="27" t="s">
        <v>2371</v>
      </c>
      <c r="C235" s="28" t="s">
        <v>2372</v>
      </c>
      <c r="D235" s="28" t="s">
        <v>677</v>
      </c>
      <c r="E235" s="29" t="s">
        <v>12</v>
      </c>
      <c r="F235" s="28" t="s">
        <v>1692</v>
      </c>
      <c r="G235" s="28" t="s">
        <v>2090</v>
      </c>
      <c r="H235" s="31" t="n">
        <v>102600</v>
      </c>
      <c r="I235" s="30" t="n">
        <f aca="false">H235*G235</f>
        <v>40014</v>
      </c>
      <c r="J235" s="32" t="n">
        <v>0.12</v>
      </c>
      <c r="K235" s="33" t="n">
        <f aca="false">I235*J235+I235</f>
        <v>44815.68</v>
      </c>
      <c r="L235" s="28" t="s">
        <v>1693</v>
      </c>
      <c r="M235" s="28" t="s">
        <v>1533</v>
      </c>
      <c r="N235" s="34"/>
      <c r="O235" s="34"/>
      <c r="P235" s="34"/>
      <c r="Q235" s="34"/>
      <c r="R235" s="38" t="n">
        <v>12.8205128205128</v>
      </c>
      <c r="S235" s="35"/>
      <c r="T235" s="35"/>
      <c r="U235" s="35"/>
      <c r="V235" s="35"/>
      <c r="W235" s="35"/>
      <c r="X235" s="35"/>
      <c r="Y235" s="35"/>
      <c r="Z235" s="35"/>
    </row>
    <row r="236" customFormat="false" ht="84" hidden="false" customHeight="true" outlineLevel="0" collapsed="false">
      <c r="A236" s="34" t="n">
        <v>333</v>
      </c>
      <c r="B236" s="27" t="s">
        <v>2373</v>
      </c>
      <c r="C236" s="28" t="s">
        <v>2374</v>
      </c>
      <c r="D236" s="28" t="s">
        <v>2375</v>
      </c>
      <c r="E236" s="29" t="s">
        <v>987</v>
      </c>
      <c r="F236" s="28" t="s">
        <v>2376</v>
      </c>
      <c r="G236" s="28" t="s">
        <v>2377</v>
      </c>
      <c r="H236" s="31" t="n">
        <v>10080</v>
      </c>
      <c r="I236" s="30" t="n">
        <f aca="false">H236*G236</f>
        <v>70257.6</v>
      </c>
      <c r="J236" s="31"/>
      <c r="K236" s="33" t="n">
        <v>0</v>
      </c>
      <c r="L236" s="28" t="s">
        <v>1918</v>
      </c>
      <c r="M236" s="28" t="s">
        <v>1533</v>
      </c>
      <c r="N236" s="39" t="n">
        <v>12.19</v>
      </c>
      <c r="O236" s="40" t="n">
        <v>7.84</v>
      </c>
      <c r="P236" s="28" t="s">
        <v>1710</v>
      </c>
      <c r="Q236" s="33" t="n">
        <v>0</v>
      </c>
      <c r="R236" s="33" t="n">
        <f aca="false">(N236-G236)/N236*100</f>
        <v>42.8219852337982</v>
      </c>
      <c r="S236" s="41" t="s">
        <v>1686</v>
      </c>
      <c r="T236" s="42" t="s">
        <v>1553</v>
      </c>
      <c r="U236" s="43"/>
      <c r="V236" s="35"/>
      <c r="W236" s="35"/>
      <c r="X236" s="35"/>
      <c r="Y236" s="35"/>
      <c r="Z236" s="35"/>
    </row>
    <row r="237" customFormat="false" ht="13.75" hidden="false" customHeight="true" outlineLevel="0" collapsed="false">
      <c r="A237" s="47" t="n">
        <v>334</v>
      </c>
      <c r="B237" s="27" t="s">
        <v>2378</v>
      </c>
      <c r="C237" s="28" t="s">
        <v>2379</v>
      </c>
      <c r="D237" s="28" t="s">
        <v>683</v>
      </c>
      <c r="E237" s="29" t="s">
        <v>12</v>
      </c>
      <c r="F237" s="28" t="s">
        <v>1597</v>
      </c>
      <c r="G237" s="28" t="s">
        <v>2116</v>
      </c>
      <c r="H237" s="31" t="n">
        <v>54000</v>
      </c>
      <c r="I237" s="30" t="n">
        <f aca="false">H237*G237</f>
        <v>32400</v>
      </c>
      <c r="J237" s="32" t="n">
        <v>0.12</v>
      </c>
      <c r="K237" s="33" t="n">
        <f aca="false">I237*J237+I237</f>
        <v>36288</v>
      </c>
      <c r="L237" s="28" t="s">
        <v>1569</v>
      </c>
      <c r="M237" s="28" t="s">
        <v>1533</v>
      </c>
      <c r="N237" s="34"/>
      <c r="O237" s="34"/>
      <c r="P237" s="34"/>
      <c r="Q237" s="34"/>
      <c r="R237" s="38" t="n">
        <v>11.6666666666667</v>
      </c>
      <c r="S237" s="35"/>
      <c r="T237" s="35"/>
      <c r="U237" s="35"/>
      <c r="V237" s="35"/>
      <c r="W237" s="35"/>
      <c r="X237" s="35"/>
      <c r="Y237" s="35"/>
      <c r="Z237" s="35"/>
    </row>
    <row r="238" customFormat="false" ht="13.75" hidden="false" customHeight="true" outlineLevel="0" collapsed="false">
      <c r="A238" s="34" t="n">
        <v>336</v>
      </c>
      <c r="B238" s="27" t="s">
        <v>2380</v>
      </c>
      <c r="C238" s="28" t="s">
        <v>2381</v>
      </c>
      <c r="D238" s="28" t="s">
        <v>2382</v>
      </c>
      <c r="E238" s="29" t="s">
        <v>987</v>
      </c>
      <c r="F238" s="28" t="s">
        <v>1692</v>
      </c>
      <c r="G238" s="28" t="s">
        <v>2081</v>
      </c>
      <c r="H238" s="31" t="n">
        <v>9900</v>
      </c>
      <c r="I238" s="30" t="n">
        <f aca="false">H238*G238</f>
        <v>7128</v>
      </c>
      <c r="J238" s="32" t="n">
        <v>0.12</v>
      </c>
      <c r="K238" s="33" t="n">
        <f aca="false">I238*J238+I238</f>
        <v>7983.36</v>
      </c>
      <c r="L238" s="28" t="s">
        <v>1693</v>
      </c>
      <c r="M238" s="31"/>
      <c r="N238" s="34"/>
      <c r="O238" s="34"/>
      <c r="P238" s="34"/>
      <c r="Q238" s="34"/>
      <c r="R238" s="34"/>
      <c r="S238" s="34"/>
      <c r="T238" s="34"/>
      <c r="U238" s="34"/>
      <c r="V238" s="35"/>
      <c r="W238" s="35"/>
      <c r="X238" s="35"/>
      <c r="Y238" s="35"/>
      <c r="Z238" s="35"/>
    </row>
    <row r="239" customFormat="false" ht="13.75" hidden="false" customHeight="true" outlineLevel="0" collapsed="false">
      <c r="A239" s="47" t="n">
        <v>337</v>
      </c>
      <c r="B239" s="27" t="s">
        <v>2383</v>
      </c>
      <c r="C239" s="28" t="s">
        <v>2384</v>
      </c>
      <c r="D239" s="28" t="s">
        <v>689</v>
      </c>
      <c r="E239" s="29" t="s">
        <v>12</v>
      </c>
      <c r="F239" s="28" t="s">
        <v>1879</v>
      </c>
      <c r="G239" s="30" t="n">
        <v>2</v>
      </c>
      <c r="H239" s="31" t="n">
        <v>2700</v>
      </c>
      <c r="I239" s="30" t="n">
        <f aca="false">H239*G239</f>
        <v>5400</v>
      </c>
      <c r="J239" s="32" t="n">
        <v>0.12</v>
      </c>
      <c r="K239" s="33" t="n">
        <f aca="false">I239*J239+I239</f>
        <v>6048</v>
      </c>
      <c r="L239" s="28" t="s">
        <v>1528</v>
      </c>
      <c r="M239" s="31"/>
      <c r="N239" s="34"/>
      <c r="O239" s="34"/>
      <c r="P239" s="34"/>
      <c r="Q239" s="34"/>
      <c r="R239" s="38" t="n">
        <v>11.9402985074627</v>
      </c>
      <c r="S239" s="35"/>
      <c r="T239" s="35"/>
      <c r="U239" s="35"/>
      <c r="V239" s="35"/>
      <c r="W239" s="35"/>
      <c r="X239" s="35"/>
      <c r="Y239" s="35"/>
      <c r="Z239" s="35"/>
    </row>
    <row r="240" customFormat="false" ht="84" hidden="false" customHeight="true" outlineLevel="0" collapsed="false">
      <c r="A240" s="34" t="n">
        <v>338</v>
      </c>
      <c r="B240" s="27" t="s">
        <v>2385</v>
      </c>
      <c r="C240" s="28" t="s">
        <v>2386</v>
      </c>
      <c r="D240" s="28" t="s">
        <v>2387</v>
      </c>
      <c r="E240" s="29" t="s">
        <v>987</v>
      </c>
      <c r="F240" s="28" t="s">
        <v>2376</v>
      </c>
      <c r="G240" s="28" t="s">
        <v>2142</v>
      </c>
      <c r="H240" s="31" t="n">
        <v>2880</v>
      </c>
      <c r="I240" s="30" t="n">
        <f aca="false">H240*G240</f>
        <v>2304</v>
      </c>
      <c r="J240" s="31"/>
      <c r="K240" s="33" t="n">
        <v>0</v>
      </c>
      <c r="L240" s="28" t="s">
        <v>1918</v>
      </c>
      <c r="M240" s="31"/>
      <c r="N240" s="39" t="n">
        <v>1.4</v>
      </c>
      <c r="O240" s="40" t="n">
        <v>0.8736</v>
      </c>
      <c r="P240" s="29" t="s">
        <v>1704</v>
      </c>
      <c r="Q240" s="33" t="n">
        <v>0</v>
      </c>
      <c r="R240" s="33" t="n">
        <f aca="false">(N240-G240)/N240*100</f>
        <v>42.8571428571429</v>
      </c>
      <c r="S240" s="41" t="s">
        <v>1686</v>
      </c>
      <c r="T240" s="42" t="s">
        <v>1553</v>
      </c>
      <c r="U240" s="43"/>
      <c r="V240" s="35"/>
      <c r="W240" s="35"/>
      <c r="X240" s="35"/>
      <c r="Y240" s="35"/>
      <c r="Z240" s="35"/>
    </row>
    <row r="241" customFormat="false" ht="13.75" hidden="false" customHeight="true" outlineLevel="0" collapsed="false">
      <c r="A241" s="47" t="n">
        <v>340</v>
      </c>
      <c r="B241" s="27" t="s">
        <v>2388</v>
      </c>
      <c r="C241" s="28" t="s">
        <v>2389</v>
      </c>
      <c r="D241" s="28" t="s">
        <v>695</v>
      </c>
      <c r="E241" s="29" t="s">
        <v>12</v>
      </c>
      <c r="F241" s="28" t="s">
        <v>1601</v>
      </c>
      <c r="G241" s="28" t="s">
        <v>1888</v>
      </c>
      <c r="H241" s="31" t="n">
        <v>8100</v>
      </c>
      <c r="I241" s="30" t="n">
        <f aca="false">H241*G241</f>
        <v>6723</v>
      </c>
      <c r="J241" s="32" t="n">
        <v>0.12</v>
      </c>
      <c r="K241" s="33" t="n">
        <f aca="false">I241*J241+I241</f>
        <v>7529.76</v>
      </c>
      <c r="L241" s="28" t="s">
        <v>1532</v>
      </c>
      <c r="M241" s="31"/>
      <c r="N241" s="34"/>
      <c r="O241" s="34"/>
      <c r="P241" s="34"/>
      <c r="Q241" s="34"/>
      <c r="R241" s="38" t="n">
        <v>12.0481927710843</v>
      </c>
      <c r="S241" s="35"/>
      <c r="T241" s="35"/>
      <c r="U241" s="35"/>
      <c r="V241" s="35"/>
      <c r="W241" s="35"/>
      <c r="X241" s="35"/>
      <c r="Y241" s="35"/>
      <c r="Z241" s="35"/>
    </row>
    <row r="242" customFormat="false" ht="25.5" hidden="false" customHeight="true" outlineLevel="0" collapsed="false">
      <c r="A242" s="47" t="n">
        <v>341</v>
      </c>
      <c r="B242" s="27" t="s">
        <v>2390</v>
      </c>
      <c r="C242" s="28" t="s">
        <v>2391</v>
      </c>
      <c r="D242" s="28" t="s">
        <v>2392</v>
      </c>
      <c r="E242" s="29" t="s">
        <v>12</v>
      </c>
      <c r="F242" s="28" t="s">
        <v>1916</v>
      </c>
      <c r="G242" s="28" t="s">
        <v>2393</v>
      </c>
      <c r="H242" s="31" t="n">
        <v>2850</v>
      </c>
      <c r="I242" s="30" t="n">
        <f aca="false">H242*G242</f>
        <v>8920.5</v>
      </c>
      <c r="J242" s="32" t="n">
        <v>0.12</v>
      </c>
      <c r="K242" s="33" t="n">
        <f aca="false">I242*J242+I242</f>
        <v>9990.96</v>
      </c>
      <c r="L242" s="28" t="s">
        <v>1918</v>
      </c>
      <c r="M242" s="31"/>
      <c r="N242" s="34"/>
      <c r="O242" s="34"/>
      <c r="P242" s="34"/>
      <c r="Q242" s="34"/>
      <c r="R242" s="38" t="n">
        <v>12.1405750798722</v>
      </c>
      <c r="S242" s="35"/>
      <c r="T242" s="35"/>
      <c r="U242" s="35"/>
      <c r="V242" s="35"/>
      <c r="W242" s="35"/>
      <c r="X242" s="35"/>
      <c r="Y242" s="35"/>
      <c r="Z242" s="35"/>
    </row>
    <row r="243" customFormat="false" ht="13.75" hidden="false" customHeight="true" outlineLevel="0" collapsed="false">
      <c r="A243" s="47" t="n">
        <v>342</v>
      </c>
      <c r="B243" s="27" t="s">
        <v>2394</v>
      </c>
      <c r="C243" s="28" t="s">
        <v>2395</v>
      </c>
      <c r="D243" s="28" t="s">
        <v>699</v>
      </c>
      <c r="E243" s="29" t="s">
        <v>37</v>
      </c>
      <c r="F243" s="28" t="s">
        <v>1944</v>
      </c>
      <c r="G243" s="28" t="s">
        <v>2396</v>
      </c>
      <c r="H243" s="31" t="n">
        <v>960</v>
      </c>
      <c r="I243" s="30" t="n">
        <f aca="false">H243*G243</f>
        <v>4790.4</v>
      </c>
      <c r="J243" s="32" t="n">
        <v>0.12</v>
      </c>
      <c r="K243" s="33" t="n">
        <f aca="false">I243*J243+I243</f>
        <v>5365.248</v>
      </c>
      <c r="L243" s="28" t="s">
        <v>1735</v>
      </c>
      <c r="M243" s="31"/>
      <c r="N243" s="34"/>
      <c r="O243" s="34"/>
      <c r="P243" s="34"/>
      <c r="Q243" s="34"/>
      <c r="R243" s="38" t="n">
        <v>12.0240480961924</v>
      </c>
      <c r="S243" s="35"/>
      <c r="T243" s="35"/>
      <c r="U243" s="35"/>
      <c r="V243" s="35"/>
      <c r="W243" s="35"/>
      <c r="X243" s="35"/>
      <c r="Y243" s="35"/>
      <c r="Z243" s="35"/>
    </row>
    <row r="244" customFormat="false" ht="72" hidden="false" customHeight="true" outlineLevel="0" collapsed="false">
      <c r="A244" s="34" t="n">
        <v>343</v>
      </c>
      <c r="B244" s="27" t="s">
        <v>2397</v>
      </c>
      <c r="C244" s="28" t="s">
        <v>2398</v>
      </c>
      <c r="D244" s="28" t="s">
        <v>2399</v>
      </c>
      <c r="E244" s="29" t="s">
        <v>706</v>
      </c>
      <c r="F244" s="28" t="s">
        <v>2366</v>
      </c>
      <c r="G244" s="28" t="s">
        <v>2400</v>
      </c>
      <c r="H244" s="31" t="n">
        <v>1470</v>
      </c>
      <c r="I244" s="30" t="n">
        <f aca="false">H244*G244</f>
        <v>12965.4</v>
      </c>
      <c r="J244" s="31"/>
      <c r="K244" s="33" t="n">
        <v>0</v>
      </c>
      <c r="L244" s="28" t="s">
        <v>1532</v>
      </c>
      <c r="M244" s="31"/>
      <c r="N244" s="39" t="n">
        <v>12.34</v>
      </c>
      <c r="O244" s="40" t="n">
        <v>8.9712</v>
      </c>
      <c r="P244" s="29" t="s">
        <v>2366</v>
      </c>
      <c r="Q244" s="33" t="n">
        <f aca="false">(G244-O244)/O244*100</f>
        <v>-1.68539325842696</v>
      </c>
      <c r="R244" s="33" t="n">
        <v>0</v>
      </c>
      <c r="S244" s="41" t="s">
        <v>1552</v>
      </c>
      <c r="T244" s="42" t="s">
        <v>1553</v>
      </c>
      <c r="U244" s="43"/>
      <c r="V244" s="35"/>
      <c r="W244" s="35"/>
      <c r="X244" s="35"/>
      <c r="Y244" s="35"/>
      <c r="Z244" s="35"/>
    </row>
    <row r="245" customFormat="false" ht="13.75" hidden="false" customHeight="true" outlineLevel="0" collapsed="false">
      <c r="A245" s="47" t="n">
        <v>344</v>
      </c>
      <c r="B245" s="27" t="s">
        <v>2401</v>
      </c>
      <c r="C245" s="28" t="s">
        <v>2402</v>
      </c>
      <c r="D245" s="28" t="s">
        <v>2403</v>
      </c>
      <c r="E245" s="29" t="s">
        <v>37</v>
      </c>
      <c r="F245" s="28" t="s">
        <v>1574</v>
      </c>
      <c r="G245" s="28" t="s">
        <v>2404</v>
      </c>
      <c r="H245" s="31" t="n">
        <v>57</v>
      </c>
      <c r="I245" s="30" t="n">
        <f aca="false">H245*G245</f>
        <v>689.7</v>
      </c>
      <c r="J245" s="32" t="n">
        <v>0.12</v>
      </c>
      <c r="K245" s="33" t="n">
        <f aca="false">I245*J245+I245</f>
        <v>772.464</v>
      </c>
      <c r="L245" s="28" t="s">
        <v>1547</v>
      </c>
      <c r="M245" s="31"/>
      <c r="N245" s="34"/>
      <c r="O245" s="34"/>
      <c r="P245" s="34"/>
      <c r="Q245" s="34"/>
      <c r="R245" s="38" t="n">
        <v>11.9834710743802</v>
      </c>
      <c r="S245" s="35"/>
      <c r="T245" s="35"/>
      <c r="U245" s="35"/>
      <c r="V245" s="35"/>
      <c r="W245" s="35"/>
      <c r="X245" s="35"/>
      <c r="Y245" s="35"/>
      <c r="Z245" s="35"/>
    </row>
    <row r="246" customFormat="false" ht="25.5" hidden="false" customHeight="true" outlineLevel="0" collapsed="false">
      <c r="A246" s="47" t="n">
        <v>346</v>
      </c>
      <c r="B246" s="27" t="s">
        <v>2405</v>
      </c>
      <c r="C246" s="28" t="s">
        <v>2406</v>
      </c>
      <c r="D246" s="28" t="s">
        <v>2407</v>
      </c>
      <c r="E246" s="29" t="s">
        <v>2408</v>
      </c>
      <c r="F246" s="28" t="s">
        <v>1738</v>
      </c>
      <c r="G246" s="28" t="s">
        <v>2409</v>
      </c>
      <c r="H246" s="31" t="n">
        <v>165</v>
      </c>
      <c r="I246" s="30" t="n">
        <f aca="false">H246*G246</f>
        <v>49379.55</v>
      </c>
      <c r="J246" s="32" t="n">
        <v>0.12</v>
      </c>
      <c r="K246" s="33" t="n">
        <f aca="false">I246*J246+I246</f>
        <v>55305.096</v>
      </c>
      <c r="L246" s="28" t="s">
        <v>1547</v>
      </c>
      <c r="M246" s="28" t="s">
        <v>1533</v>
      </c>
      <c r="N246" s="34"/>
      <c r="O246" s="34"/>
      <c r="P246" s="34"/>
      <c r="Q246" s="34"/>
      <c r="R246" s="38" t="n">
        <v>11.9991980485849</v>
      </c>
      <c r="S246" s="35"/>
      <c r="T246" s="35"/>
      <c r="U246" s="35"/>
      <c r="V246" s="35"/>
      <c r="W246" s="35"/>
      <c r="X246" s="35"/>
      <c r="Y246" s="35"/>
      <c r="Z246" s="35"/>
    </row>
    <row r="247" customFormat="false" ht="84" hidden="false" customHeight="true" outlineLevel="0" collapsed="false">
      <c r="A247" s="34" t="n">
        <v>348</v>
      </c>
      <c r="B247" s="27" t="s">
        <v>2410</v>
      </c>
      <c r="C247" s="28" t="s">
        <v>2411</v>
      </c>
      <c r="D247" s="28" t="s">
        <v>2412</v>
      </c>
      <c r="E247" s="29" t="s">
        <v>2413</v>
      </c>
      <c r="F247" s="28" t="s">
        <v>2252</v>
      </c>
      <c r="G247" s="28" t="s">
        <v>2414</v>
      </c>
      <c r="H247" s="31" t="n">
        <v>585</v>
      </c>
      <c r="I247" s="30" t="n">
        <f aca="false">H247*G247</f>
        <v>12577.5</v>
      </c>
      <c r="J247" s="31"/>
      <c r="K247" s="33" t="n">
        <v>0</v>
      </c>
      <c r="L247" s="28" t="s">
        <v>1538</v>
      </c>
      <c r="M247" s="31"/>
      <c r="N247" s="39" t="n">
        <v>95</v>
      </c>
      <c r="O247" s="40" t="n">
        <v>22.176</v>
      </c>
      <c r="P247" s="29" t="s">
        <v>2415</v>
      </c>
      <c r="Q247" s="33" t="n">
        <v>0</v>
      </c>
      <c r="R247" s="33" t="n">
        <f aca="false">(N247-G247)/N247*100</f>
        <v>77.3684210526316</v>
      </c>
      <c r="S247" s="41" t="s">
        <v>1686</v>
      </c>
      <c r="T247" s="42" t="s">
        <v>1553</v>
      </c>
      <c r="U247" s="43"/>
      <c r="V247" s="35"/>
      <c r="W247" s="35"/>
      <c r="X247" s="35"/>
      <c r="Y247" s="35"/>
      <c r="Z247" s="35"/>
    </row>
    <row r="248" customFormat="false" ht="84" hidden="false" customHeight="true" outlineLevel="0" collapsed="false">
      <c r="A248" s="34" t="n">
        <v>349</v>
      </c>
      <c r="B248" s="27" t="s">
        <v>2416</v>
      </c>
      <c r="C248" s="28" t="s">
        <v>2417</v>
      </c>
      <c r="D248" s="28" t="s">
        <v>2418</v>
      </c>
      <c r="E248" s="29" t="s">
        <v>2413</v>
      </c>
      <c r="F248" s="28" t="s">
        <v>1611</v>
      </c>
      <c r="G248" s="28" t="s">
        <v>2419</v>
      </c>
      <c r="H248" s="31" t="n">
        <v>645</v>
      </c>
      <c r="I248" s="30" t="n">
        <f aca="false">H248*G248</f>
        <v>13203.15</v>
      </c>
      <c r="J248" s="31"/>
      <c r="K248" s="33" t="n">
        <v>0</v>
      </c>
      <c r="L248" s="28" t="s">
        <v>1580</v>
      </c>
      <c r="M248" s="31"/>
      <c r="N248" s="39" t="n">
        <v>72</v>
      </c>
      <c r="O248" s="40" t="n">
        <v>24.08</v>
      </c>
      <c r="P248" s="29" t="s">
        <v>1574</v>
      </c>
      <c r="Q248" s="33" t="n">
        <v>0</v>
      </c>
      <c r="R248" s="33" t="n">
        <f aca="false">(N248-G248)/N248*100</f>
        <v>71.5694444444444</v>
      </c>
      <c r="S248" s="41" t="s">
        <v>1686</v>
      </c>
      <c r="T248" s="42" t="s">
        <v>1553</v>
      </c>
      <c r="U248" s="43"/>
      <c r="V248" s="35"/>
      <c r="W248" s="35"/>
      <c r="X248" s="35"/>
      <c r="Y248" s="35"/>
      <c r="Z248" s="35"/>
    </row>
    <row r="249" customFormat="false" ht="13.75" hidden="false" customHeight="true" outlineLevel="0" collapsed="false">
      <c r="A249" s="47" t="n">
        <v>350</v>
      </c>
      <c r="B249" s="27" t="s">
        <v>2420</v>
      </c>
      <c r="C249" s="28" t="s">
        <v>2421</v>
      </c>
      <c r="D249" s="28" t="s">
        <v>720</v>
      </c>
      <c r="E249" s="29" t="s">
        <v>718</v>
      </c>
      <c r="F249" s="28" t="s">
        <v>2063</v>
      </c>
      <c r="G249" s="28" t="s">
        <v>2422</v>
      </c>
      <c r="H249" s="31" t="n">
        <v>840</v>
      </c>
      <c r="I249" s="30" t="n">
        <f aca="false">H249*G249</f>
        <v>19320</v>
      </c>
      <c r="J249" s="32" t="n">
        <v>0.12</v>
      </c>
      <c r="K249" s="33" t="n">
        <f aca="false">I249*J249+I249</f>
        <v>21638.4</v>
      </c>
      <c r="L249" s="28" t="s">
        <v>1580</v>
      </c>
      <c r="M249" s="31"/>
      <c r="N249" s="34"/>
      <c r="O249" s="34"/>
      <c r="P249" s="34"/>
      <c r="Q249" s="34"/>
      <c r="R249" s="38" t="n">
        <v>18</v>
      </c>
      <c r="S249" s="35"/>
      <c r="T249" s="35"/>
      <c r="U249" s="35"/>
      <c r="V249" s="35"/>
      <c r="W249" s="35"/>
      <c r="X249" s="35"/>
      <c r="Y249" s="35"/>
      <c r="Z249" s="35"/>
    </row>
    <row r="250" customFormat="false" ht="13.75" hidden="false" customHeight="true" outlineLevel="0" collapsed="false">
      <c r="A250" s="47" t="n">
        <v>352</v>
      </c>
      <c r="B250" s="27" t="s">
        <v>2423</v>
      </c>
      <c r="C250" s="28" t="s">
        <v>2424</v>
      </c>
      <c r="D250" s="28" t="s">
        <v>724</v>
      </c>
      <c r="E250" s="29" t="s">
        <v>12</v>
      </c>
      <c r="F250" s="28" t="s">
        <v>1944</v>
      </c>
      <c r="G250" s="28" t="s">
        <v>2425</v>
      </c>
      <c r="H250" s="31" t="n">
        <v>99000</v>
      </c>
      <c r="I250" s="30" t="n">
        <f aca="false">H250*G250</f>
        <v>40590</v>
      </c>
      <c r="J250" s="32" t="n">
        <v>0.12</v>
      </c>
      <c r="K250" s="33" t="n">
        <f aca="false">I250*J250+I250</f>
        <v>45460.8</v>
      </c>
      <c r="L250" s="28" t="s">
        <v>1735</v>
      </c>
      <c r="M250" s="28" t="s">
        <v>1533</v>
      </c>
      <c r="N250" s="34"/>
      <c r="O250" s="34"/>
      <c r="P250" s="34"/>
      <c r="Q250" s="34"/>
      <c r="R250" s="38" t="n">
        <v>12.1951219512195</v>
      </c>
      <c r="S250" s="35"/>
      <c r="T250" s="35"/>
      <c r="U250" s="35"/>
      <c r="V250" s="35"/>
      <c r="W250" s="35"/>
      <c r="X250" s="35"/>
      <c r="Y250" s="35"/>
      <c r="Z250" s="35"/>
    </row>
    <row r="251" customFormat="false" ht="72" hidden="false" customHeight="true" outlineLevel="0" collapsed="false">
      <c r="A251" s="34" t="n">
        <v>353</v>
      </c>
      <c r="B251" s="27" t="s">
        <v>2426</v>
      </c>
      <c r="C251" s="28" t="s">
        <v>2427</v>
      </c>
      <c r="D251" s="28" t="s">
        <v>2428</v>
      </c>
      <c r="E251" s="29" t="s">
        <v>987</v>
      </c>
      <c r="F251" s="28" t="s">
        <v>2333</v>
      </c>
      <c r="G251" s="28" t="s">
        <v>2429</v>
      </c>
      <c r="H251" s="31" t="n">
        <v>1560</v>
      </c>
      <c r="I251" s="30" t="n">
        <f aca="false">H251*G251</f>
        <v>19858.8</v>
      </c>
      <c r="J251" s="31"/>
      <c r="K251" s="33" t="n">
        <v>0</v>
      </c>
      <c r="L251" s="28" t="s">
        <v>1532</v>
      </c>
      <c r="M251" s="28" t="s">
        <v>1533</v>
      </c>
      <c r="N251" s="39" t="n">
        <v>15</v>
      </c>
      <c r="O251" s="40" t="n">
        <v>14.7728</v>
      </c>
      <c r="P251" s="29" t="s">
        <v>2333</v>
      </c>
      <c r="Q251" s="33" t="n">
        <f aca="false">(G251-O251)/O251*100</f>
        <v>-13.8281165385032</v>
      </c>
      <c r="R251" s="33" t="n">
        <v>0</v>
      </c>
      <c r="S251" s="41" t="s">
        <v>1552</v>
      </c>
      <c r="T251" s="42" t="s">
        <v>1553</v>
      </c>
      <c r="U251" s="43"/>
      <c r="V251" s="35"/>
      <c r="W251" s="35"/>
      <c r="X251" s="35"/>
      <c r="Y251" s="35"/>
      <c r="Z251" s="35"/>
    </row>
    <row r="252" customFormat="false" ht="25.5" hidden="false" customHeight="true" outlineLevel="0" collapsed="false">
      <c r="A252" s="34" t="n">
        <v>354</v>
      </c>
      <c r="B252" s="27" t="s">
        <v>2430</v>
      </c>
      <c r="C252" s="28" t="s">
        <v>2431</v>
      </c>
      <c r="D252" s="28" t="s">
        <v>2432</v>
      </c>
      <c r="E252" s="29" t="s">
        <v>2413</v>
      </c>
      <c r="F252" s="27" t="s">
        <v>2063</v>
      </c>
      <c r="G252" s="28" t="s">
        <v>2433</v>
      </c>
      <c r="H252" s="31" t="n">
        <v>930</v>
      </c>
      <c r="I252" s="30" t="n">
        <f aca="false">H252*G252</f>
        <v>5886.9</v>
      </c>
      <c r="J252" s="32" t="n">
        <v>0.12</v>
      </c>
      <c r="K252" s="33" t="n">
        <f aca="false">I252*J252+I252</f>
        <v>6593.328</v>
      </c>
      <c r="L252" s="28" t="s">
        <v>2065</v>
      </c>
      <c r="M252" s="31"/>
      <c r="N252" s="34"/>
      <c r="O252" s="34"/>
      <c r="P252" s="34"/>
      <c r="Q252" s="34"/>
      <c r="R252" s="34"/>
      <c r="S252" s="34"/>
      <c r="T252" s="34"/>
      <c r="U252" s="34"/>
      <c r="V252" s="35"/>
      <c r="W252" s="35"/>
      <c r="X252" s="35"/>
      <c r="Y252" s="35"/>
      <c r="Z252" s="35"/>
    </row>
    <row r="253" customFormat="false" ht="13.75" hidden="false" customHeight="true" outlineLevel="0" collapsed="false">
      <c r="A253" s="47" t="n">
        <v>355</v>
      </c>
      <c r="B253" s="27" t="s">
        <v>2434</v>
      </c>
      <c r="C253" s="28" t="s">
        <v>2435</v>
      </c>
      <c r="D253" s="28" t="s">
        <v>730</v>
      </c>
      <c r="E253" s="29" t="s">
        <v>37</v>
      </c>
      <c r="F253" s="28" t="s">
        <v>1541</v>
      </c>
      <c r="G253" s="30" t="n">
        <v>3.14</v>
      </c>
      <c r="H253" s="31" t="n">
        <v>45</v>
      </c>
      <c r="I253" s="30" t="n">
        <f aca="false">H253*G253</f>
        <v>141.3</v>
      </c>
      <c r="J253" s="32" t="n">
        <v>0.12</v>
      </c>
      <c r="K253" s="33" t="n">
        <f aca="false">I253*J253+I253</f>
        <v>158.256</v>
      </c>
      <c r="L253" s="28" t="s">
        <v>1532</v>
      </c>
      <c r="M253" s="31"/>
      <c r="N253" s="34"/>
      <c r="O253" s="34"/>
      <c r="P253" s="34"/>
      <c r="Q253" s="34"/>
      <c r="R253" s="38" t="n">
        <v>12.0634920634921</v>
      </c>
      <c r="S253" s="35"/>
      <c r="T253" s="35"/>
      <c r="U253" s="35"/>
      <c r="V253" s="35"/>
      <c r="W253" s="35"/>
      <c r="X253" s="35"/>
      <c r="Y253" s="35"/>
      <c r="Z253" s="35"/>
    </row>
    <row r="254" customFormat="false" ht="13.75" hidden="false" customHeight="true" outlineLevel="0" collapsed="false">
      <c r="A254" s="47" t="n">
        <v>356</v>
      </c>
      <c r="B254" s="27" t="s">
        <v>2436</v>
      </c>
      <c r="C254" s="28" t="s">
        <v>2437</v>
      </c>
      <c r="D254" s="28" t="s">
        <v>732</v>
      </c>
      <c r="E254" s="29" t="s">
        <v>37</v>
      </c>
      <c r="F254" s="28" t="s">
        <v>2044</v>
      </c>
      <c r="G254" s="30" t="n">
        <v>8.21</v>
      </c>
      <c r="H254" s="31" t="n">
        <v>24</v>
      </c>
      <c r="I254" s="30" t="n">
        <f aca="false">H254*G254</f>
        <v>197.04</v>
      </c>
      <c r="J254" s="32" t="n">
        <v>0.12</v>
      </c>
      <c r="K254" s="33" t="n">
        <f aca="false">I254*J254+I254</f>
        <v>220.6848</v>
      </c>
      <c r="L254" s="28" t="s">
        <v>1528</v>
      </c>
      <c r="M254" s="31"/>
      <c r="N254" s="34"/>
      <c r="O254" s="34"/>
      <c r="P254" s="34"/>
      <c r="Q254" s="34"/>
      <c r="R254" s="38" t="n">
        <v>12.043795620438</v>
      </c>
      <c r="S254" s="35"/>
      <c r="T254" s="35"/>
      <c r="U254" s="35"/>
      <c r="V254" s="35"/>
      <c r="W254" s="35"/>
      <c r="X254" s="35"/>
      <c r="Y254" s="35"/>
      <c r="Z254" s="35"/>
    </row>
    <row r="255" customFormat="false" ht="13.75" hidden="false" customHeight="true" outlineLevel="0" collapsed="false">
      <c r="A255" s="47" t="n">
        <v>357</v>
      </c>
      <c r="B255" s="27" t="s">
        <v>2438</v>
      </c>
      <c r="C255" s="28" t="s">
        <v>2439</v>
      </c>
      <c r="D255" s="28" t="s">
        <v>734</v>
      </c>
      <c r="E255" s="29" t="s">
        <v>37</v>
      </c>
      <c r="F255" s="28" t="s">
        <v>1654</v>
      </c>
      <c r="G255" s="28" t="s">
        <v>1880</v>
      </c>
      <c r="H255" s="31" t="n">
        <v>56</v>
      </c>
      <c r="I255" s="30" t="n">
        <f aca="false">H255*G255</f>
        <v>28</v>
      </c>
      <c r="J255" s="32" t="n">
        <v>0.12</v>
      </c>
      <c r="K255" s="33" t="n">
        <f aca="false">I255*J255+I255</f>
        <v>31.36</v>
      </c>
      <c r="L255" s="28" t="s">
        <v>1643</v>
      </c>
      <c r="M255" s="31"/>
      <c r="N255" s="34"/>
      <c r="O255" s="34"/>
      <c r="P255" s="34"/>
      <c r="Q255" s="34"/>
      <c r="R255" s="38" t="n">
        <v>12</v>
      </c>
      <c r="S255" s="35"/>
      <c r="T255" s="35"/>
      <c r="U255" s="35"/>
      <c r="V255" s="35"/>
      <c r="W255" s="35"/>
      <c r="X255" s="35"/>
      <c r="Y255" s="35"/>
      <c r="Z255" s="35"/>
    </row>
    <row r="256" customFormat="false" ht="13.75" hidden="false" customHeight="true" outlineLevel="0" collapsed="false">
      <c r="A256" s="47" t="n">
        <v>359</v>
      </c>
      <c r="B256" s="27" t="s">
        <v>2440</v>
      </c>
      <c r="C256" s="28" t="s">
        <v>2441</v>
      </c>
      <c r="D256" s="28" t="s">
        <v>738</v>
      </c>
      <c r="E256" s="29" t="s">
        <v>37</v>
      </c>
      <c r="F256" s="28" t="s">
        <v>1611</v>
      </c>
      <c r="G256" s="30" t="n">
        <v>2.11</v>
      </c>
      <c r="H256" s="31" t="n">
        <v>153</v>
      </c>
      <c r="I256" s="30" t="n">
        <f aca="false">H256*G256</f>
        <v>322.83</v>
      </c>
      <c r="J256" s="32" t="n">
        <v>0.12</v>
      </c>
      <c r="K256" s="33" t="n">
        <f aca="false">I256*J256+I256</f>
        <v>361.5696</v>
      </c>
      <c r="L256" s="28" t="s">
        <v>1580</v>
      </c>
      <c r="M256" s="31"/>
      <c r="N256" s="34"/>
      <c r="O256" s="34"/>
      <c r="P256" s="34"/>
      <c r="Q256" s="34"/>
      <c r="R256" s="38" t="n">
        <v>11.8483412322275</v>
      </c>
      <c r="S256" s="35"/>
      <c r="T256" s="35"/>
      <c r="U256" s="35"/>
      <c r="V256" s="35"/>
      <c r="W256" s="35"/>
      <c r="X256" s="35"/>
      <c r="Y256" s="35"/>
      <c r="Z256" s="35"/>
    </row>
    <row r="257" customFormat="false" ht="72" hidden="false" customHeight="true" outlineLevel="0" collapsed="false">
      <c r="A257" s="34" t="n">
        <v>360</v>
      </c>
      <c r="B257" s="27" t="s">
        <v>2442</v>
      </c>
      <c r="C257" s="28" t="s">
        <v>2443</v>
      </c>
      <c r="D257" s="28" t="s">
        <v>2444</v>
      </c>
      <c r="E257" s="29" t="s">
        <v>2445</v>
      </c>
      <c r="F257" s="28" t="s">
        <v>1902</v>
      </c>
      <c r="G257" s="28" t="s">
        <v>1779</v>
      </c>
      <c r="H257" s="31" t="n">
        <v>261000</v>
      </c>
      <c r="I257" s="30" t="n">
        <f aca="false">H257*G257</f>
        <v>182700</v>
      </c>
      <c r="J257" s="45"/>
      <c r="K257" s="33" t="n">
        <v>0</v>
      </c>
      <c r="L257" s="28" t="s">
        <v>1528</v>
      </c>
      <c r="M257" s="31"/>
      <c r="N257" s="39" t="n">
        <v>2.2</v>
      </c>
      <c r="O257" s="40" t="n">
        <v>0.7728</v>
      </c>
      <c r="P257" s="29" t="s">
        <v>1902</v>
      </c>
      <c r="Q257" s="33" t="n">
        <f aca="false">(G257-O257)/O257*100</f>
        <v>-9.42028985507246</v>
      </c>
      <c r="R257" s="33" t="n">
        <v>0</v>
      </c>
      <c r="S257" s="41" t="s">
        <v>1552</v>
      </c>
      <c r="T257" s="42" t="s">
        <v>1553</v>
      </c>
      <c r="U257" s="43"/>
      <c r="V257" s="35"/>
      <c r="W257" s="35"/>
      <c r="X257" s="35"/>
      <c r="Y257" s="35"/>
      <c r="Z257" s="35"/>
    </row>
    <row r="258" customFormat="false" ht="51" hidden="false" customHeight="true" outlineLevel="0" collapsed="false">
      <c r="A258" s="47" t="n">
        <v>361</v>
      </c>
      <c r="B258" s="27" t="s">
        <v>2446</v>
      </c>
      <c r="C258" s="28" t="s">
        <v>2447</v>
      </c>
      <c r="D258" s="28" t="s">
        <v>742</v>
      </c>
      <c r="E258" s="29" t="s">
        <v>712</v>
      </c>
      <c r="F258" s="28" t="s">
        <v>1574</v>
      </c>
      <c r="G258" s="28" t="s">
        <v>2448</v>
      </c>
      <c r="H258" s="31" t="n">
        <v>4050</v>
      </c>
      <c r="I258" s="30" t="n">
        <f aca="false">H258*G258</f>
        <v>12717</v>
      </c>
      <c r="J258" s="32" t="n">
        <v>0.12</v>
      </c>
      <c r="K258" s="33" t="n">
        <f aca="false">I258*J258+I258</f>
        <v>14243.04</v>
      </c>
      <c r="L258" s="28" t="s">
        <v>1532</v>
      </c>
      <c r="M258" s="31"/>
      <c r="N258" s="34"/>
      <c r="O258" s="34"/>
      <c r="P258" s="34"/>
      <c r="Q258" s="34"/>
      <c r="R258" s="38" t="n">
        <v>7.00636942675158</v>
      </c>
      <c r="S258" s="35"/>
      <c r="T258" s="35"/>
      <c r="U258" s="35"/>
      <c r="V258" s="35"/>
      <c r="W258" s="35"/>
      <c r="X258" s="35"/>
      <c r="Y258" s="35"/>
      <c r="Z258" s="35"/>
    </row>
    <row r="259" customFormat="false" ht="38.25" hidden="false" customHeight="true" outlineLevel="0" collapsed="false">
      <c r="A259" s="47" t="n">
        <v>362</v>
      </c>
      <c r="B259" s="27" t="s">
        <v>2449</v>
      </c>
      <c r="C259" s="28" t="s">
        <v>2450</v>
      </c>
      <c r="D259" s="28" t="s">
        <v>744</v>
      </c>
      <c r="E259" s="29" t="s">
        <v>718</v>
      </c>
      <c r="F259" s="28" t="s">
        <v>1710</v>
      </c>
      <c r="G259" s="28" t="s">
        <v>2451</v>
      </c>
      <c r="H259" s="31" t="n">
        <v>3870</v>
      </c>
      <c r="I259" s="30" t="n">
        <f aca="false">H259*G259</f>
        <v>53212.5</v>
      </c>
      <c r="J259" s="32" t="n">
        <v>0.12</v>
      </c>
      <c r="K259" s="33" t="n">
        <f aca="false">I259*J259+I259</f>
        <v>59598</v>
      </c>
      <c r="L259" s="28" t="s">
        <v>1569</v>
      </c>
      <c r="M259" s="28" t="s">
        <v>1533</v>
      </c>
      <c r="N259" s="34"/>
      <c r="O259" s="34"/>
      <c r="P259" s="34"/>
      <c r="Q259" s="34"/>
      <c r="R259" s="38" t="n">
        <v>12</v>
      </c>
      <c r="S259" s="35"/>
      <c r="T259" s="35"/>
      <c r="U259" s="35"/>
      <c r="V259" s="35"/>
      <c r="W259" s="35"/>
      <c r="X259" s="35"/>
      <c r="Y259" s="35"/>
      <c r="Z259" s="35"/>
    </row>
    <row r="260" customFormat="false" ht="25.5" hidden="false" customHeight="true" outlineLevel="0" collapsed="false">
      <c r="A260" s="47" t="n">
        <v>363</v>
      </c>
      <c r="B260" s="27" t="s">
        <v>2452</v>
      </c>
      <c r="C260" s="28" t="s">
        <v>2453</v>
      </c>
      <c r="D260" s="28" t="s">
        <v>746</v>
      </c>
      <c r="E260" s="29" t="s">
        <v>718</v>
      </c>
      <c r="F260" s="28" t="s">
        <v>1710</v>
      </c>
      <c r="G260" s="28" t="s">
        <v>2454</v>
      </c>
      <c r="H260" s="31" t="n">
        <v>930</v>
      </c>
      <c r="I260" s="30" t="n">
        <f aca="false">H260*G260</f>
        <v>18228</v>
      </c>
      <c r="J260" s="32" t="n">
        <v>0.12</v>
      </c>
      <c r="K260" s="33" t="n">
        <f aca="false">I260*J260+I260</f>
        <v>20415.36</v>
      </c>
      <c r="L260" s="28" t="s">
        <v>1569</v>
      </c>
      <c r="M260" s="28" t="s">
        <v>1533</v>
      </c>
      <c r="N260" s="34"/>
      <c r="O260" s="34"/>
      <c r="P260" s="34"/>
      <c r="Q260" s="34"/>
      <c r="R260" s="38" t="n">
        <v>11.9897959183673</v>
      </c>
      <c r="S260" s="35"/>
      <c r="T260" s="35"/>
      <c r="U260" s="35"/>
      <c r="V260" s="35"/>
      <c r="W260" s="35"/>
      <c r="X260" s="35"/>
      <c r="Y260" s="35"/>
      <c r="Z260" s="35"/>
    </row>
    <row r="261" customFormat="false" ht="84" hidden="false" customHeight="true" outlineLevel="0" collapsed="false">
      <c r="A261" s="34" t="n">
        <v>365</v>
      </c>
      <c r="B261" s="27" t="s">
        <v>2455</v>
      </c>
      <c r="C261" s="28" t="s">
        <v>2456</v>
      </c>
      <c r="D261" s="28" t="s">
        <v>2457</v>
      </c>
      <c r="E261" s="29" t="s">
        <v>2413</v>
      </c>
      <c r="F261" s="28" t="s">
        <v>1654</v>
      </c>
      <c r="G261" s="28" t="s">
        <v>2458</v>
      </c>
      <c r="H261" s="31" t="n">
        <v>165</v>
      </c>
      <c r="I261" s="30" t="n">
        <f aca="false">H261*G261</f>
        <v>5115</v>
      </c>
      <c r="J261" s="31"/>
      <c r="K261" s="33" t="n">
        <v>0</v>
      </c>
      <c r="L261" s="28" t="s">
        <v>1643</v>
      </c>
      <c r="M261" s="31"/>
      <c r="N261" s="39" t="n">
        <v>76</v>
      </c>
      <c r="O261" s="40" t="n">
        <v>47.712</v>
      </c>
      <c r="P261" s="29" t="s">
        <v>2376</v>
      </c>
      <c r="Q261" s="33" t="n">
        <v>0</v>
      </c>
      <c r="R261" s="33" t="n">
        <f aca="false">(N261-G261)/N261*100</f>
        <v>59.2105263157895</v>
      </c>
      <c r="S261" s="41" t="s">
        <v>1686</v>
      </c>
      <c r="T261" s="42" t="s">
        <v>1553</v>
      </c>
      <c r="U261" s="43"/>
      <c r="V261" s="35"/>
      <c r="W261" s="35"/>
      <c r="X261" s="35"/>
      <c r="Y261" s="35"/>
      <c r="Z261" s="35"/>
    </row>
    <row r="262" customFormat="false" ht="13.75" hidden="false" customHeight="true" outlineLevel="0" collapsed="false">
      <c r="A262" s="47" t="n">
        <v>366</v>
      </c>
      <c r="B262" s="27" t="s">
        <v>2459</v>
      </c>
      <c r="C262" s="28" t="s">
        <v>2460</v>
      </c>
      <c r="D262" s="28" t="s">
        <v>752</v>
      </c>
      <c r="E262" s="29" t="s">
        <v>718</v>
      </c>
      <c r="F262" s="28" t="s">
        <v>1710</v>
      </c>
      <c r="G262" s="28" t="s">
        <v>2461</v>
      </c>
      <c r="H262" s="31" t="n">
        <v>2010</v>
      </c>
      <c r="I262" s="30" t="n">
        <f aca="false">H262*G262</f>
        <v>86229</v>
      </c>
      <c r="J262" s="32" t="n">
        <v>0.12</v>
      </c>
      <c r="K262" s="33" t="n">
        <f aca="false">I262*J262+I262</f>
        <v>96576.48</v>
      </c>
      <c r="L262" s="28" t="s">
        <v>1735</v>
      </c>
      <c r="M262" s="28" t="s">
        <v>1533</v>
      </c>
      <c r="N262" s="34"/>
      <c r="O262" s="34"/>
      <c r="P262" s="34"/>
      <c r="Q262" s="34"/>
      <c r="R262" s="38" t="n">
        <v>12.004662004662</v>
      </c>
      <c r="S262" s="35"/>
      <c r="T262" s="35"/>
      <c r="U262" s="35"/>
      <c r="V262" s="35"/>
      <c r="W262" s="35"/>
      <c r="X262" s="35"/>
      <c r="Y262" s="35"/>
      <c r="Z262" s="35"/>
    </row>
    <row r="263" customFormat="false" ht="38.25" hidden="false" customHeight="true" outlineLevel="0" collapsed="false">
      <c r="A263" s="47" t="n">
        <v>367</v>
      </c>
      <c r="B263" s="27" t="s">
        <v>2462</v>
      </c>
      <c r="C263" s="28" t="s">
        <v>2463</v>
      </c>
      <c r="D263" s="28" t="s">
        <v>754</v>
      </c>
      <c r="E263" s="29" t="s">
        <v>12</v>
      </c>
      <c r="F263" s="28" t="s">
        <v>1611</v>
      </c>
      <c r="G263" s="28" t="s">
        <v>2464</v>
      </c>
      <c r="H263" s="31" t="n">
        <v>14700</v>
      </c>
      <c r="I263" s="30" t="n">
        <f aca="false">H263*G263</f>
        <v>7203</v>
      </c>
      <c r="J263" s="32" t="n">
        <v>0.12</v>
      </c>
      <c r="K263" s="33" t="n">
        <f aca="false">I263*J263+I263</f>
        <v>8067.36</v>
      </c>
      <c r="L263" s="28" t="s">
        <v>1580</v>
      </c>
      <c r="M263" s="31"/>
      <c r="N263" s="34"/>
      <c r="O263" s="34"/>
      <c r="P263" s="34"/>
      <c r="Q263" s="34"/>
      <c r="R263" s="38" t="n">
        <v>12.2448979591837</v>
      </c>
      <c r="S263" s="35"/>
      <c r="T263" s="35"/>
      <c r="U263" s="35"/>
      <c r="V263" s="35"/>
      <c r="W263" s="35"/>
      <c r="X263" s="35"/>
      <c r="Y263" s="35"/>
      <c r="Z263" s="35"/>
    </row>
    <row r="264" customFormat="false" ht="13.75" hidden="false" customHeight="true" outlineLevel="0" collapsed="false">
      <c r="A264" s="47" t="n">
        <v>368</v>
      </c>
      <c r="B264" s="27" t="s">
        <v>2465</v>
      </c>
      <c r="C264" s="28" t="s">
        <v>2466</v>
      </c>
      <c r="D264" s="28" t="s">
        <v>756</v>
      </c>
      <c r="E264" s="29" t="s">
        <v>12</v>
      </c>
      <c r="F264" s="28" t="s">
        <v>1944</v>
      </c>
      <c r="G264" s="28" t="s">
        <v>2467</v>
      </c>
      <c r="H264" s="31" t="n">
        <v>3450</v>
      </c>
      <c r="I264" s="30" t="n">
        <f aca="false">H264*G264</f>
        <v>1069.5</v>
      </c>
      <c r="J264" s="32" t="n">
        <v>0.12</v>
      </c>
      <c r="K264" s="33" t="n">
        <f aca="false">I264*J264+I264</f>
        <v>1197.84</v>
      </c>
      <c r="L264" s="28" t="s">
        <v>1735</v>
      </c>
      <c r="M264" s="31"/>
      <c r="N264" s="34"/>
      <c r="O264" s="34"/>
      <c r="P264" s="34"/>
      <c r="Q264" s="34"/>
      <c r="R264" s="38" t="n">
        <v>12.9032258064516</v>
      </c>
      <c r="S264" s="35"/>
      <c r="T264" s="35"/>
      <c r="U264" s="35"/>
      <c r="V264" s="35"/>
      <c r="W264" s="35"/>
      <c r="X264" s="35"/>
      <c r="Y264" s="35"/>
      <c r="Z264" s="35"/>
    </row>
    <row r="265" customFormat="false" ht="25.5" hidden="false" customHeight="true" outlineLevel="0" collapsed="false">
      <c r="A265" s="55" t="n">
        <v>369</v>
      </c>
      <c r="B265" s="27" t="s">
        <v>2468</v>
      </c>
      <c r="C265" s="28" t="s">
        <v>2469</v>
      </c>
      <c r="D265" s="28" t="s">
        <v>758</v>
      </c>
      <c r="E265" s="29" t="s">
        <v>987</v>
      </c>
      <c r="F265" s="28" t="s">
        <v>1611</v>
      </c>
      <c r="G265" s="28" t="s">
        <v>2470</v>
      </c>
      <c r="H265" s="31" t="n">
        <v>1500</v>
      </c>
      <c r="I265" s="30" t="n">
        <f aca="false">H265*G265</f>
        <v>4965</v>
      </c>
      <c r="J265" s="45" t="n">
        <v>0.12</v>
      </c>
      <c r="K265" s="33" t="n">
        <f aca="false">I265*J265+I265</f>
        <v>5560.8</v>
      </c>
      <c r="L265" s="28" t="s">
        <v>1532</v>
      </c>
      <c r="M265" s="31"/>
      <c r="N265" s="34"/>
      <c r="O265" s="46" t="n">
        <v>12.0845921450151</v>
      </c>
      <c r="P265" s="34"/>
      <c r="Q265" s="34"/>
      <c r="R265" s="34"/>
      <c r="S265" s="43"/>
      <c r="T265" s="43"/>
      <c r="U265" s="43"/>
      <c r="V265" s="35"/>
      <c r="W265" s="35"/>
      <c r="X265" s="35"/>
      <c r="Y265" s="35"/>
      <c r="Z265" s="35"/>
    </row>
    <row r="266" customFormat="false" ht="13.75" hidden="false" customHeight="true" outlineLevel="0" collapsed="false">
      <c r="A266" s="26" t="n">
        <v>370</v>
      </c>
      <c r="B266" s="27" t="s">
        <v>2471</v>
      </c>
      <c r="C266" s="28" t="s">
        <v>2472</v>
      </c>
      <c r="D266" s="28" t="s">
        <v>760</v>
      </c>
      <c r="E266" s="29" t="s">
        <v>12</v>
      </c>
      <c r="F266" s="28" t="s">
        <v>1710</v>
      </c>
      <c r="G266" s="28" t="s">
        <v>2090</v>
      </c>
      <c r="H266" s="31" t="n">
        <v>2040</v>
      </c>
      <c r="I266" s="30" t="n">
        <f aca="false">H266*G266</f>
        <v>795.6</v>
      </c>
      <c r="J266" s="32" t="n">
        <v>0.12</v>
      </c>
      <c r="K266" s="33" t="n">
        <f aca="false">I266*J266+I266</f>
        <v>891.072</v>
      </c>
      <c r="L266" s="28" t="s">
        <v>1528</v>
      </c>
      <c r="M266" s="31"/>
      <c r="N266" s="34"/>
      <c r="O266" s="34"/>
      <c r="P266" s="34"/>
      <c r="Q266" s="34"/>
      <c r="R266" s="38" t="n">
        <v>12.8205128205128</v>
      </c>
      <c r="S266" s="35"/>
      <c r="T266" s="35"/>
      <c r="U266" s="35"/>
      <c r="V266" s="35"/>
      <c r="W266" s="35"/>
      <c r="X266" s="35"/>
      <c r="Y266" s="35"/>
      <c r="Z266" s="35"/>
    </row>
    <row r="267" customFormat="false" ht="13.75" hidden="false" customHeight="true" outlineLevel="0" collapsed="false">
      <c r="A267" s="26" t="n">
        <v>371</v>
      </c>
      <c r="B267" s="27" t="s">
        <v>2473</v>
      </c>
      <c r="C267" s="28" t="s">
        <v>2474</v>
      </c>
      <c r="D267" s="28" t="s">
        <v>2475</v>
      </c>
      <c r="E267" s="29" t="s">
        <v>987</v>
      </c>
      <c r="F267" s="27" t="s">
        <v>2476</v>
      </c>
      <c r="G267" s="30" t="n">
        <v>8.7</v>
      </c>
      <c r="H267" s="31" t="n">
        <v>4470</v>
      </c>
      <c r="I267" s="30" t="n">
        <f aca="false">H267*G267</f>
        <v>38889</v>
      </c>
      <c r="J267" s="32" t="n">
        <v>0.12</v>
      </c>
      <c r="K267" s="33" t="n">
        <f aca="false">I267*J267+I267</f>
        <v>43555.68</v>
      </c>
      <c r="L267" s="28" t="s">
        <v>1575</v>
      </c>
      <c r="M267" s="28" t="s">
        <v>1533</v>
      </c>
      <c r="N267" s="34"/>
      <c r="O267" s="34"/>
      <c r="P267" s="34"/>
      <c r="Q267" s="34"/>
      <c r="R267" s="34"/>
      <c r="S267" s="35"/>
      <c r="T267" s="35"/>
      <c r="U267" s="35"/>
      <c r="V267" s="35"/>
      <c r="W267" s="35"/>
      <c r="X267" s="35"/>
      <c r="Y267" s="35"/>
      <c r="Z267" s="35"/>
    </row>
    <row r="268" customFormat="false" ht="13.75" hidden="false" customHeight="true" outlineLevel="0" collapsed="false">
      <c r="A268" s="26" t="n">
        <v>373</v>
      </c>
      <c r="B268" s="27" t="s">
        <v>2477</v>
      </c>
      <c r="C268" s="28" t="s">
        <v>2478</v>
      </c>
      <c r="D268" s="28" t="s">
        <v>766</v>
      </c>
      <c r="E268" s="29" t="s">
        <v>12</v>
      </c>
      <c r="F268" s="28" t="s">
        <v>1710</v>
      </c>
      <c r="G268" s="28" t="s">
        <v>2479</v>
      </c>
      <c r="H268" s="31" t="n">
        <v>17700</v>
      </c>
      <c r="I268" s="30" t="n">
        <f aca="false">H268*G268</f>
        <v>18408</v>
      </c>
      <c r="J268" s="32" t="n">
        <v>0.12</v>
      </c>
      <c r="K268" s="33" t="n">
        <f aca="false">I268*J268+I268</f>
        <v>20616.96</v>
      </c>
      <c r="L268" s="28" t="s">
        <v>1532</v>
      </c>
      <c r="M268" s="28" t="s">
        <v>1533</v>
      </c>
      <c r="N268" s="34"/>
      <c r="O268" s="34"/>
      <c r="P268" s="34"/>
      <c r="Q268" s="34"/>
      <c r="R268" s="38" t="n">
        <v>11.5384615384615</v>
      </c>
      <c r="S268" s="35"/>
      <c r="T268" s="35"/>
      <c r="U268" s="35"/>
      <c r="V268" s="35"/>
      <c r="W268" s="35"/>
      <c r="X268" s="35"/>
      <c r="Y268" s="35"/>
      <c r="Z268" s="35"/>
    </row>
    <row r="269" customFormat="false" ht="13.75" hidden="false" customHeight="true" outlineLevel="0" collapsed="false">
      <c r="A269" s="26" t="n">
        <v>374</v>
      </c>
      <c r="B269" s="27" t="s">
        <v>2480</v>
      </c>
      <c r="C269" s="28" t="s">
        <v>2481</v>
      </c>
      <c r="D269" s="28" t="s">
        <v>768</v>
      </c>
      <c r="E269" s="29" t="s">
        <v>12</v>
      </c>
      <c r="F269" s="28" t="s">
        <v>1574</v>
      </c>
      <c r="G269" s="28" t="s">
        <v>1767</v>
      </c>
      <c r="H269" s="31" t="n">
        <v>12000</v>
      </c>
      <c r="I269" s="30" t="n">
        <f aca="false">H269*G269</f>
        <v>16080</v>
      </c>
      <c r="J269" s="32" t="n">
        <v>0.12</v>
      </c>
      <c r="K269" s="33" t="n">
        <f aca="false">I269*J269+I269</f>
        <v>18009.6</v>
      </c>
      <c r="L269" s="28" t="s">
        <v>1532</v>
      </c>
      <c r="M269" s="31"/>
      <c r="N269" s="34"/>
      <c r="O269" s="34"/>
      <c r="P269" s="34"/>
      <c r="Q269" s="34"/>
      <c r="R269" s="38" t="n">
        <v>11.9402985074627</v>
      </c>
      <c r="S269" s="35"/>
      <c r="T269" s="35"/>
      <c r="U269" s="35"/>
      <c r="V269" s="35"/>
      <c r="W269" s="35"/>
      <c r="X269" s="35"/>
      <c r="Y269" s="35"/>
      <c r="Z269" s="35"/>
    </row>
    <row r="270" customFormat="false" ht="13.75" hidden="false" customHeight="true" outlineLevel="0" collapsed="false">
      <c r="A270" s="26" t="n">
        <v>375</v>
      </c>
      <c r="B270" s="27" t="s">
        <v>2482</v>
      </c>
      <c r="C270" s="28" t="s">
        <v>2483</v>
      </c>
      <c r="D270" s="28" t="s">
        <v>770</v>
      </c>
      <c r="E270" s="29" t="s">
        <v>12</v>
      </c>
      <c r="F270" s="28" t="s">
        <v>1574</v>
      </c>
      <c r="G270" s="30" t="n">
        <v>4.64</v>
      </c>
      <c r="H270" s="31" t="n">
        <v>0</v>
      </c>
      <c r="I270" s="30"/>
      <c r="J270" s="32" t="n">
        <v>0.12</v>
      </c>
      <c r="K270" s="33" t="n">
        <f aca="false">I270*J270+I270</f>
        <v>0</v>
      </c>
      <c r="L270" s="28" t="s">
        <v>1532</v>
      </c>
      <c r="M270" s="31"/>
      <c r="N270" s="36" t="s">
        <v>2484</v>
      </c>
      <c r="O270" s="34"/>
      <c r="P270" s="34"/>
      <c r="Q270" s="34"/>
      <c r="R270" s="38" t="n">
        <v>12.0430107526882</v>
      </c>
      <c r="S270" s="35"/>
      <c r="T270" s="35"/>
      <c r="U270" s="35"/>
      <c r="V270" s="35"/>
      <c r="W270" s="35"/>
      <c r="X270" s="35"/>
      <c r="Y270" s="35"/>
      <c r="Z270" s="35"/>
    </row>
    <row r="271" customFormat="false" ht="13.75" hidden="false" customHeight="true" outlineLevel="0" collapsed="false">
      <c r="A271" s="26" t="n">
        <v>376</v>
      </c>
      <c r="B271" s="27" t="s">
        <v>2485</v>
      </c>
      <c r="C271" s="28" t="s">
        <v>2486</v>
      </c>
      <c r="D271" s="28" t="s">
        <v>2487</v>
      </c>
      <c r="E271" s="29" t="s">
        <v>12</v>
      </c>
      <c r="F271" s="28" t="s">
        <v>1679</v>
      </c>
      <c r="G271" s="30" t="n">
        <v>4.8</v>
      </c>
      <c r="H271" s="31" t="n">
        <v>840</v>
      </c>
      <c r="I271" s="30" t="n">
        <f aca="false">H271*G271</f>
        <v>4032</v>
      </c>
      <c r="J271" s="32" t="n">
        <v>0.12</v>
      </c>
      <c r="K271" s="33" t="n">
        <f aca="false">I271*J271+I271</f>
        <v>4515.84</v>
      </c>
      <c r="L271" s="28" t="s">
        <v>1547</v>
      </c>
      <c r="M271" s="31"/>
      <c r="N271" s="34"/>
      <c r="O271" s="34"/>
      <c r="P271" s="34"/>
      <c r="Q271" s="34"/>
      <c r="R271" s="38" t="n">
        <v>11.9587628865979</v>
      </c>
      <c r="S271" s="35"/>
      <c r="T271" s="35"/>
      <c r="U271" s="35"/>
      <c r="V271" s="35"/>
      <c r="W271" s="35"/>
      <c r="X271" s="35"/>
      <c r="Y271" s="35"/>
      <c r="Z271" s="35"/>
    </row>
    <row r="272" customFormat="false" ht="13.75" hidden="false" customHeight="true" outlineLevel="0" collapsed="false">
      <c r="A272" s="26" t="n">
        <v>377</v>
      </c>
      <c r="B272" s="27" t="s">
        <v>2488</v>
      </c>
      <c r="C272" s="28" t="s">
        <v>2489</v>
      </c>
      <c r="D272" s="28" t="s">
        <v>774</v>
      </c>
      <c r="E272" s="29" t="s">
        <v>12</v>
      </c>
      <c r="F272" s="28" t="s">
        <v>1611</v>
      </c>
      <c r="G272" s="28" t="s">
        <v>2490</v>
      </c>
      <c r="H272" s="31" t="n">
        <v>750</v>
      </c>
      <c r="I272" s="30" t="n">
        <f aca="false">H272*G272</f>
        <v>502.5</v>
      </c>
      <c r="J272" s="32" t="n">
        <v>0.12</v>
      </c>
      <c r="K272" s="33" t="n">
        <f aca="false">I272*J272+I272</f>
        <v>562.8</v>
      </c>
      <c r="L272" s="28" t="s">
        <v>1580</v>
      </c>
      <c r="M272" s="31"/>
      <c r="N272" s="34"/>
      <c r="O272" s="34"/>
      <c r="P272" s="34"/>
      <c r="Q272" s="34"/>
      <c r="R272" s="38" t="n">
        <v>11.9402985074627</v>
      </c>
      <c r="S272" s="35"/>
      <c r="T272" s="35"/>
      <c r="U272" s="35"/>
      <c r="V272" s="35"/>
      <c r="W272" s="35"/>
      <c r="X272" s="35"/>
      <c r="Y272" s="35"/>
      <c r="Z272" s="35"/>
    </row>
    <row r="273" customFormat="false" ht="25.5" hidden="false" customHeight="true" outlineLevel="0" collapsed="false">
      <c r="A273" s="26" t="n">
        <v>378</v>
      </c>
      <c r="B273" s="27" t="s">
        <v>2491</v>
      </c>
      <c r="C273" s="28" t="s">
        <v>2492</v>
      </c>
      <c r="D273" s="28" t="s">
        <v>2493</v>
      </c>
      <c r="E273" s="29" t="s">
        <v>12</v>
      </c>
      <c r="F273" s="28" t="s">
        <v>1916</v>
      </c>
      <c r="G273" s="28" t="s">
        <v>1730</v>
      </c>
      <c r="H273" s="31" t="n">
        <v>750</v>
      </c>
      <c r="I273" s="30" t="n">
        <f aca="false">H273*G273</f>
        <v>472.5</v>
      </c>
      <c r="J273" s="32" t="n">
        <v>0.12</v>
      </c>
      <c r="K273" s="33" t="n">
        <f aca="false">I273*J273+I273</f>
        <v>529.2</v>
      </c>
      <c r="L273" s="28" t="s">
        <v>1918</v>
      </c>
      <c r="M273" s="31"/>
      <c r="N273" s="34"/>
      <c r="O273" s="34"/>
      <c r="P273" s="34"/>
      <c r="Q273" s="34"/>
      <c r="R273" s="38" t="n">
        <v>12.6984126984127</v>
      </c>
      <c r="S273" s="35"/>
      <c r="T273" s="35"/>
      <c r="U273" s="35"/>
      <c r="V273" s="35"/>
      <c r="W273" s="35"/>
      <c r="X273" s="35"/>
      <c r="Y273" s="35"/>
      <c r="Z273" s="35"/>
    </row>
    <row r="274" customFormat="false" ht="25.5" hidden="false" customHeight="true" outlineLevel="0" collapsed="false">
      <c r="A274" s="26" t="n">
        <v>379</v>
      </c>
      <c r="B274" s="27" t="s">
        <v>2494</v>
      </c>
      <c r="C274" s="28" t="s">
        <v>2495</v>
      </c>
      <c r="D274" s="28" t="s">
        <v>778</v>
      </c>
      <c r="E274" s="29" t="s">
        <v>12</v>
      </c>
      <c r="F274" s="28" t="s">
        <v>1704</v>
      </c>
      <c r="G274" s="30" t="n">
        <v>2.3</v>
      </c>
      <c r="H274" s="31" t="n">
        <v>1590</v>
      </c>
      <c r="I274" s="30" t="n">
        <f aca="false">H274*G274</f>
        <v>3657</v>
      </c>
      <c r="J274" s="32" t="n">
        <v>0.12</v>
      </c>
      <c r="K274" s="33" t="n">
        <f aca="false">I274*J274+I274</f>
        <v>4095.84</v>
      </c>
      <c r="L274" s="28" t="s">
        <v>1918</v>
      </c>
      <c r="M274" s="31"/>
      <c r="N274" s="34"/>
      <c r="O274" s="34"/>
      <c r="P274" s="34"/>
      <c r="Q274" s="34"/>
      <c r="R274" s="38" t="n">
        <v>11.864406779661</v>
      </c>
      <c r="S274" s="35"/>
      <c r="T274" s="35"/>
      <c r="U274" s="35"/>
      <c r="V274" s="35"/>
      <c r="W274" s="35"/>
      <c r="X274" s="35"/>
      <c r="Y274" s="35"/>
      <c r="Z274" s="35"/>
    </row>
    <row r="275" customFormat="false" ht="13.75" hidden="false" customHeight="true" outlineLevel="0" collapsed="false">
      <c r="A275" s="26" t="n">
        <v>380</v>
      </c>
      <c r="B275" s="27" t="s">
        <v>2496</v>
      </c>
      <c r="C275" s="28" t="s">
        <v>2497</v>
      </c>
      <c r="D275" s="28" t="s">
        <v>780</v>
      </c>
      <c r="E275" s="29" t="s">
        <v>12</v>
      </c>
      <c r="F275" s="28" t="s">
        <v>2063</v>
      </c>
      <c r="G275" s="28" t="s">
        <v>2498</v>
      </c>
      <c r="H275" s="31" t="n">
        <v>1230</v>
      </c>
      <c r="I275" s="30" t="n">
        <f aca="false">H275*G275</f>
        <v>135.3</v>
      </c>
      <c r="J275" s="32" t="n">
        <v>0.12</v>
      </c>
      <c r="K275" s="33" t="n">
        <f aca="false">I275*J275+I275</f>
        <v>151.536</v>
      </c>
      <c r="L275" s="28" t="s">
        <v>1580</v>
      </c>
      <c r="M275" s="31"/>
      <c r="N275" s="34"/>
      <c r="O275" s="34"/>
      <c r="P275" s="34"/>
      <c r="Q275" s="34"/>
      <c r="R275" s="38" t="n">
        <v>18.1818181818182</v>
      </c>
      <c r="S275" s="35"/>
      <c r="T275" s="35"/>
      <c r="U275" s="35"/>
      <c r="V275" s="35"/>
      <c r="W275" s="35"/>
      <c r="X275" s="35"/>
      <c r="Y275" s="35"/>
      <c r="Z275" s="35"/>
    </row>
    <row r="276" customFormat="false" ht="126" hidden="false" customHeight="true" outlineLevel="0" collapsed="false">
      <c r="A276" s="26" t="n">
        <v>381</v>
      </c>
      <c r="B276" s="27" t="s">
        <v>2499</v>
      </c>
      <c r="C276" s="28" t="s">
        <v>2500</v>
      </c>
      <c r="D276" s="28" t="s">
        <v>2501</v>
      </c>
      <c r="E276" s="29" t="s">
        <v>987</v>
      </c>
      <c r="F276" s="28" t="s">
        <v>1977</v>
      </c>
      <c r="G276" s="28" t="s">
        <v>2502</v>
      </c>
      <c r="H276" s="31" t="n">
        <v>1050</v>
      </c>
      <c r="I276" s="30" t="n">
        <f aca="false">H276*G276</f>
        <v>12925.5</v>
      </c>
      <c r="J276" s="31"/>
      <c r="K276" s="33" t="n">
        <v>0</v>
      </c>
      <c r="L276" s="28" t="s">
        <v>1532</v>
      </c>
      <c r="M276" s="31"/>
      <c r="N276" s="39" t="n">
        <v>17</v>
      </c>
      <c r="O276" s="40" t="n">
        <v>11.928</v>
      </c>
      <c r="P276" s="28" t="s">
        <v>1723</v>
      </c>
      <c r="Q276" s="33" t="n">
        <f aca="false">(G276-O276)/O276*100</f>
        <v>3.20254862508383</v>
      </c>
      <c r="R276" s="33" t="n">
        <v>0</v>
      </c>
      <c r="S276" s="50" t="s">
        <v>1552</v>
      </c>
      <c r="T276" s="51" t="s">
        <v>1553</v>
      </c>
      <c r="U276" s="35"/>
      <c r="V276" s="35"/>
      <c r="W276" s="35"/>
      <c r="X276" s="35"/>
      <c r="Y276" s="35"/>
      <c r="Z276" s="35"/>
    </row>
    <row r="277" customFormat="false" ht="13.75" hidden="false" customHeight="true" outlineLevel="0" collapsed="false">
      <c r="A277" s="26" t="n">
        <v>383</v>
      </c>
      <c r="B277" s="27" t="s">
        <v>2503</v>
      </c>
      <c r="C277" s="28" t="s">
        <v>2504</v>
      </c>
      <c r="D277" s="28" t="s">
        <v>2505</v>
      </c>
      <c r="E277" s="29" t="s">
        <v>987</v>
      </c>
      <c r="F277" s="28" t="s">
        <v>1601</v>
      </c>
      <c r="G277" s="30" t="n">
        <v>72.86</v>
      </c>
      <c r="H277" s="31" t="n">
        <v>1770</v>
      </c>
      <c r="I277" s="30" t="n">
        <f aca="false">H277*G277</f>
        <v>128962.2</v>
      </c>
      <c r="J277" s="32" t="n">
        <v>0.12</v>
      </c>
      <c r="K277" s="33" t="n">
        <f aca="false">I277*J277+I277</f>
        <v>144437.664</v>
      </c>
      <c r="L277" s="28" t="s">
        <v>1575</v>
      </c>
      <c r="M277" s="28" t="s">
        <v>1533</v>
      </c>
      <c r="N277" s="34"/>
      <c r="O277" s="34"/>
      <c r="P277" s="34"/>
      <c r="Q277" s="34"/>
      <c r="R277" s="34"/>
      <c r="S277" s="35"/>
      <c r="T277" s="35"/>
      <c r="U277" s="35"/>
      <c r="V277" s="35"/>
      <c r="W277" s="35"/>
      <c r="X277" s="35"/>
      <c r="Y277" s="35"/>
      <c r="Z277" s="35"/>
    </row>
    <row r="278" customFormat="false" ht="13.75" hidden="false" customHeight="true" outlineLevel="0" collapsed="false">
      <c r="A278" s="26" t="n">
        <v>384</v>
      </c>
      <c r="B278" s="27" t="s">
        <v>2506</v>
      </c>
      <c r="C278" s="28" t="s">
        <v>2507</v>
      </c>
      <c r="D278" s="28" t="s">
        <v>788</v>
      </c>
      <c r="E278" s="29" t="s">
        <v>12</v>
      </c>
      <c r="F278" s="28" t="s">
        <v>1710</v>
      </c>
      <c r="G278" s="28" t="s">
        <v>2142</v>
      </c>
      <c r="H278" s="31" t="n">
        <v>12000</v>
      </c>
      <c r="I278" s="30" t="n">
        <f aca="false">H278*G278</f>
        <v>9600</v>
      </c>
      <c r="J278" s="32" t="n">
        <v>0.12</v>
      </c>
      <c r="K278" s="33" t="n">
        <f aca="false">I278*J278+I278</f>
        <v>10752</v>
      </c>
      <c r="L278" s="28" t="s">
        <v>1528</v>
      </c>
      <c r="M278" s="31"/>
      <c r="N278" s="34"/>
      <c r="O278" s="34"/>
      <c r="P278" s="34"/>
      <c r="Q278" s="34"/>
      <c r="R278" s="38" t="n">
        <v>12.5</v>
      </c>
      <c r="S278" s="35"/>
      <c r="T278" s="35"/>
      <c r="U278" s="35"/>
      <c r="V278" s="35"/>
      <c r="W278" s="35"/>
      <c r="X278" s="35"/>
      <c r="Y278" s="35"/>
      <c r="Z278" s="35"/>
    </row>
    <row r="279" customFormat="false" ht="13.75" hidden="false" customHeight="true" outlineLevel="0" collapsed="false">
      <c r="A279" s="26" t="n">
        <v>385</v>
      </c>
      <c r="B279" s="27" t="s">
        <v>2508</v>
      </c>
      <c r="C279" s="28" t="s">
        <v>2509</v>
      </c>
      <c r="D279" s="28" t="s">
        <v>790</v>
      </c>
      <c r="E279" s="29" t="s">
        <v>12</v>
      </c>
      <c r="F279" s="28" t="s">
        <v>1641</v>
      </c>
      <c r="G279" s="28" t="s">
        <v>1660</v>
      </c>
      <c r="H279" s="31" t="n">
        <v>88500</v>
      </c>
      <c r="I279" s="30" t="n">
        <f aca="false">H279*G279</f>
        <v>60180</v>
      </c>
      <c r="J279" s="32" t="n">
        <v>0.12</v>
      </c>
      <c r="K279" s="33" t="n">
        <f aca="false">I279*J279+I279</f>
        <v>67401.6</v>
      </c>
      <c r="L279" s="28" t="s">
        <v>1643</v>
      </c>
      <c r="M279" s="31"/>
      <c r="N279" s="34"/>
      <c r="O279" s="34"/>
      <c r="P279" s="34"/>
      <c r="Q279" s="34"/>
      <c r="R279" s="38" t="n">
        <v>10.2941176470588</v>
      </c>
      <c r="S279" s="35"/>
      <c r="T279" s="35"/>
      <c r="U279" s="35"/>
      <c r="V279" s="35"/>
      <c r="W279" s="35"/>
      <c r="X279" s="35"/>
      <c r="Y279" s="35"/>
      <c r="Z279" s="35"/>
    </row>
    <row r="280" customFormat="false" ht="13.75" hidden="false" customHeight="true" outlineLevel="0" collapsed="false">
      <c r="A280" s="26" t="n">
        <v>386</v>
      </c>
      <c r="B280" s="27" t="s">
        <v>2510</v>
      </c>
      <c r="C280" s="28" t="s">
        <v>2511</v>
      </c>
      <c r="D280" s="28" t="s">
        <v>792</v>
      </c>
      <c r="E280" s="29" t="s">
        <v>12</v>
      </c>
      <c r="F280" s="28" t="s">
        <v>1710</v>
      </c>
      <c r="G280" s="28" t="s">
        <v>2195</v>
      </c>
      <c r="H280" s="31" t="n">
        <v>52800</v>
      </c>
      <c r="I280" s="30" t="n">
        <f aca="false">H280*G280</f>
        <v>22704</v>
      </c>
      <c r="J280" s="32" t="n">
        <v>0.12</v>
      </c>
      <c r="K280" s="33" t="n">
        <f aca="false">I280*J280+I280</f>
        <v>25428.48</v>
      </c>
      <c r="L280" s="28" t="s">
        <v>1735</v>
      </c>
      <c r="M280" s="28" t="s">
        <v>1533</v>
      </c>
      <c r="N280" s="34"/>
      <c r="O280" s="34"/>
      <c r="P280" s="34"/>
      <c r="Q280" s="34"/>
      <c r="R280" s="38" t="n">
        <v>11.6279069767442</v>
      </c>
      <c r="S280" s="35"/>
      <c r="T280" s="35"/>
      <c r="U280" s="35"/>
      <c r="V280" s="35"/>
      <c r="W280" s="35"/>
      <c r="X280" s="35"/>
      <c r="Y280" s="35"/>
      <c r="Z280" s="35"/>
    </row>
    <row r="281" customFormat="false" ht="84" hidden="false" customHeight="true" outlineLevel="0" collapsed="false">
      <c r="A281" s="26" t="n">
        <v>387</v>
      </c>
      <c r="B281" s="27" t="s">
        <v>2512</v>
      </c>
      <c r="C281" s="28" t="s">
        <v>2513</v>
      </c>
      <c r="D281" s="28" t="s">
        <v>2514</v>
      </c>
      <c r="E281" s="29" t="s">
        <v>987</v>
      </c>
      <c r="F281" s="28" t="s">
        <v>2359</v>
      </c>
      <c r="G281" s="28" t="s">
        <v>2515</v>
      </c>
      <c r="H281" s="31" t="n">
        <v>11100</v>
      </c>
      <c r="I281" s="30" t="n">
        <f aca="false">H281*G281</f>
        <v>8214</v>
      </c>
      <c r="J281" s="31"/>
      <c r="K281" s="33" t="n">
        <v>0</v>
      </c>
      <c r="L281" s="28" t="s">
        <v>1580</v>
      </c>
      <c r="M281" s="31"/>
      <c r="N281" s="39" t="n">
        <v>8.47</v>
      </c>
      <c r="O281" s="40" t="n">
        <v>0.8848</v>
      </c>
      <c r="P281" s="28" t="s">
        <v>1710</v>
      </c>
      <c r="Q281" s="33" t="n">
        <v>0</v>
      </c>
      <c r="R281" s="33" t="n">
        <f aca="false">(N281-G281)/N281*100</f>
        <v>91.2632821723731</v>
      </c>
      <c r="S281" s="41" t="s">
        <v>1686</v>
      </c>
      <c r="T281" s="42" t="s">
        <v>1553</v>
      </c>
      <c r="U281" s="35"/>
      <c r="V281" s="35"/>
      <c r="W281" s="35"/>
      <c r="X281" s="35"/>
      <c r="Y281" s="35"/>
      <c r="Z281" s="35"/>
    </row>
    <row r="282" customFormat="false" ht="126" hidden="false" customHeight="true" outlineLevel="0" collapsed="false">
      <c r="A282" s="26" t="n">
        <v>388</v>
      </c>
      <c r="B282" s="27" t="s">
        <v>2516</v>
      </c>
      <c r="C282" s="28" t="s">
        <v>2517</v>
      </c>
      <c r="D282" s="28" t="s">
        <v>2518</v>
      </c>
      <c r="E282" s="29" t="s">
        <v>1714</v>
      </c>
      <c r="F282" s="28" t="s">
        <v>1597</v>
      </c>
      <c r="G282" s="28" t="s">
        <v>2519</v>
      </c>
      <c r="H282" s="31" t="n">
        <v>6630</v>
      </c>
      <c r="I282" s="30" t="n">
        <f aca="false">H282*G282</f>
        <v>5900.7</v>
      </c>
      <c r="J282" s="31"/>
      <c r="K282" s="33" t="n">
        <v>0</v>
      </c>
      <c r="L282" s="28" t="s">
        <v>1569</v>
      </c>
      <c r="M282" s="31"/>
      <c r="N282" s="39" t="n">
        <v>1.85</v>
      </c>
      <c r="O282" s="40" t="n">
        <v>1.6912</v>
      </c>
      <c r="P282" s="29" t="s">
        <v>2184</v>
      </c>
      <c r="Q282" s="33" t="n">
        <v>0</v>
      </c>
      <c r="R282" s="33" t="n">
        <f aca="false">(N282-G282)/N282*100</f>
        <v>51.8918918918919</v>
      </c>
      <c r="S282" s="50" t="s">
        <v>1686</v>
      </c>
      <c r="T282" s="51" t="s">
        <v>1553</v>
      </c>
      <c r="U282" s="35"/>
      <c r="V282" s="35"/>
      <c r="W282" s="35"/>
      <c r="X282" s="35"/>
      <c r="Y282" s="35"/>
      <c r="Z282" s="35"/>
    </row>
    <row r="283" customFormat="false" ht="13.75" hidden="false" customHeight="true" outlineLevel="0" collapsed="false">
      <c r="A283" s="26" t="n">
        <v>389</v>
      </c>
      <c r="B283" s="27" t="s">
        <v>2520</v>
      </c>
      <c r="C283" s="28" t="s">
        <v>2521</v>
      </c>
      <c r="D283" s="28" t="s">
        <v>798</v>
      </c>
      <c r="E283" s="29" t="s">
        <v>12</v>
      </c>
      <c r="F283" s="28" t="s">
        <v>1679</v>
      </c>
      <c r="G283" s="28" t="s">
        <v>2522</v>
      </c>
      <c r="H283" s="31" t="n">
        <v>3810</v>
      </c>
      <c r="I283" s="30" t="n">
        <f aca="false">H283*G283</f>
        <v>7239</v>
      </c>
      <c r="J283" s="32" t="n">
        <v>0.12</v>
      </c>
      <c r="K283" s="33" t="n">
        <f aca="false">I283*J283+I283</f>
        <v>8107.68</v>
      </c>
      <c r="L283" s="28" t="s">
        <v>1547</v>
      </c>
      <c r="M283" s="31"/>
      <c r="N283" s="34"/>
      <c r="O283" s="34"/>
      <c r="P283" s="34"/>
      <c r="Q283" s="34"/>
      <c r="R283" s="38" t="n">
        <v>11.5789473684211</v>
      </c>
      <c r="S283" s="35"/>
      <c r="T283" s="35"/>
      <c r="U283" s="35"/>
      <c r="V283" s="35"/>
      <c r="W283" s="35"/>
      <c r="X283" s="35"/>
      <c r="Y283" s="35"/>
      <c r="Z283" s="35"/>
    </row>
    <row r="284" customFormat="false" ht="13.75" hidden="false" customHeight="true" outlineLevel="0" collapsed="false">
      <c r="A284" s="26" t="n">
        <v>391</v>
      </c>
      <c r="B284" s="27" t="s">
        <v>2523</v>
      </c>
      <c r="C284" s="28" t="s">
        <v>2524</v>
      </c>
      <c r="D284" s="28" t="s">
        <v>2525</v>
      </c>
      <c r="E284" s="29" t="s">
        <v>12</v>
      </c>
      <c r="F284" s="28" t="s">
        <v>1654</v>
      </c>
      <c r="G284" s="28" t="s">
        <v>2100</v>
      </c>
      <c r="H284" s="31" t="n">
        <v>1350</v>
      </c>
      <c r="I284" s="30" t="n">
        <f aca="false">H284*G284</f>
        <v>7060.5</v>
      </c>
      <c r="J284" s="32" t="n">
        <v>0.12</v>
      </c>
      <c r="K284" s="33" t="n">
        <f aca="false">I284*J284+I284</f>
        <v>7907.76</v>
      </c>
      <c r="L284" s="28" t="s">
        <v>1643</v>
      </c>
      <c r="M284" s="31"/>
      <c r="N284" s="34"/>
      <c r="O284" s="34"/>
      <c r="P284" s="34"/>
      <c r="Q284" s="34"/>
      <c r="R284" s="38" t="n">
        <v>12.0458891013384</v>
      </c>
      <c r="S284" s="35"/>
      <c r="T284" s="35"/>
      <c r="U284" s="35"/>
      <c r="V284" s="35"/>
      <c r="W284" s="35"/>
      <c r="X284" s="35"/>
      <c r="Y284" s="35"/>
      <c r="Z284" s="35"/>
    </row>
    <row r="285" customFormat="false" ht="13.75" hidden="false" customHeight="true" outlineLevel="0" collapsed="false">
      <c r="A285" s="26" t="n">
        <v>392</v>
      </c>
      <c r="B285" s="27" t="s">
        <v>2526</v>
      </c>
      <c r="C285" s="28" t="s">
        <v>2527</v>
      </c>
      <c r="D285" s="28" t="s">
        <v>804</v>
      </c>
      <c r="E285" s="29" t="s">
        <v>12</v>
      </c>
      <c r="F285" s="28" t="s">
        <v>1597</v>
      </c>
      <c r="G285" s="30" t="n">
        <v>9.3</v>
      </c>
      <c r="H285" s="31" t="n">
        <v>5040</v>
      </c>
      <c r="I285" s="30" t="n">
        <f aca="false">H285*G285</f>
        <v>46872</v>
      </c>
      <c r="J285" s="32" t="n">
        <v>0.05</v>
      </c>
      <c r="K285" s="33" t="n">
        <f aca="false">I285*J285+I285</f>
        <v>49215.6</v>
      </c>
      <c r="L285" s="28" t="s">
        <v>1569</v>
      </c>
      <c r="M285" s="28" t="s">
        <v>1533</v>
      </c>
      <c r="N285" s="34"/>
      <c r="O285" s="34"/>
      <c r="P285" s="34"/>
      <c r="Q285" s="34"/>
      <c r="R285" s="38" t="n">
        <v>5.0321199143469</v>
      </c>
      <c r="S285" s="35"/>
      <c r="T285" s="35"/>
      <c r="U285" s="35"/>
      <c r="V285" s="35"/>
      <c r="W285" s="35"/>
      <c r="X285" s="35"/>
      <c r="Y285" s="35"/>
      <c r="Z285" s="35"/>
    </row>
    <row r="286" customFormat="false" ht="13.75" hidden="false" customHeight="true" outlineLevel="0" collapsed="false">
      <c r="A286" s="26" t="n">
        <v>394</v>
      </c>
      <c r="B286" s="27" t="s">
        <v>2528</v>
      </c>
      <c r="C286" s="28" t="s">
        <v>2529</v>
      </c>
      <c r="D286" s="28" t="s">
        <v>808</v>
      </c>
      <c r="E286" s="29" t="s">
        <v>40</v>
      </c>
      <c r="F286" s="28" t="s">
        <v>2044</v>
      </c>
      <c r="G286" s="30" t="n">
        <v>8.89</v>
      </c>
      <c r="H286" s="31" t="n">
        <v>54</v>
      </c>
      <c r="I286" s="30" t="n">
        <f aca="false">H286*G286</f>
        <v>480.06</v>
      </c>
      <c r="J286" s="32" t="n">
        <v>0.12</v>
      </c>
      <c r="K286" s="33" t="n">
        <f aca="false">I286*J286+I286</f>
        <v>537.6672</v>
      </c>
      <c r="L286" s="28" t="s">
        <v>1528</v>
      </c>
      <c r="M286" s="31"/>
      <c r="N286" s="34"/>
      <c r="O286" s="34"/>
      <c r="P286" s="34"/>
      <c r="Q286" s="34"/>
      <c r="R286" s="38" t="n">
        <v>12.0224719101124</v>
      </c>
      <c r="S286" s="35"/>
      <c r="T286" s="35"/>
      <c r="U286" s="35"/>
      <c r="V286" s="35"/>
      <c r="W286" s="35"/>
      <c r="X286" s="35"/>
      <c r="Y286" s="35"/>
      <c r="Z286" s="35"/>
    </row>
    <row r="287" customFormat="false" ht="13.75" hidden="false" customHeight="true" outlineLevel="0" collapsed="false">
      <c r="A287" s="26" t="n">
        <v>396</v>
      </c>
      <c r="B287" s="27" t="s">
        <v>2530</v>
      </c>
      <c r="C287" s="28" t="s">
        <v>2531</v>
      </c>
      <c r="D287" s="28" t="s">
        <v>812</v>
      </c>
      <c r="E287" s="29" t="s">
        <v>718</v>
      </c>
      <c r="F287" s="28" t="s">
        <v>1679</v>
      </c>
      <c r="G287" s="28" t="s">
        <v>2532</v>
      </c>
      <c r="H287" s="31" t="n">
        <v>111</v>
      </c>
      <c r="I287" s="30" t="n">
        <f aca="false">H287*G287</f>
        <v>1065.6</v>
      </c>
      <c r="J287" s="32" t="n">
        <v>0.12</v>
      </c>
      <c r="K287" s="33" t="n">
        <f aca="false">I287*J287+I287</f>
        <v>1193.472</v>
      </c>
      <c r="L287" s="28" t="s">
        <v>1547</v>
      </c>
      <c r="M287" s="31"/>
      <c r="N287" s="34"/>
      <c r="O287" s="34"/>
      <c r="P287" s="34"/>
      <c r="Q287" s="34"/>
      <c r="R287" s="38" t="n">
        <v>11.9791666666667</v>
      </c>
      <c r="S287" s="35"/>
      <c r="T287" s="35"/>
      <c r="U287" s="35"/>
      <c r="V287" s="35"/>
      <c r="W287" s="35"/>
      <c r="X287" s="35"/>
      <c r="Y287" s="35"/>
      <c r="Z287" s="35"/>
    </row>
    <row r="288" customFormat="false" ht="13.75" hidden="false" customHeight="true" outlineLevel="0" collapsed="false">
      <c r="A288" s="26" t="n">
        <v>398</v>
      </c>
      <c r="B288" s="27" t="s">
        <v>2533</v>
      </c>
      <c r="C288" s="28" t="s">
        <v>2534</v>
      </c>
      <c r="D288" s="28" t="s">
        <v>2535</v>
      </c>
      <c r="E288" s="29" t="s">
        <v>2536</v>
      </c>
      <c r="F288" s="27" t="s">
        <v>1611</v>
      </c>
      <c r="G288" s="28" t="s">
        <v>2537</v>
      </c>
      <c r="H288" s="54" t="n">
        <v>441</v>
      </c>
      <c r="I288" s="33" t="n">
        <f aca="false">H288*G288</f>
        <v>3682.35</v>
      </c>
      <c r="J288" s="32" t="n">
        <v>0.12</v>
      </c>
      <c r="K288" s="33" t="n">
        <f aca="false">I288*J288+I288</f>
        <v>4124.232</v>
      </c>
      <c r="L288" s="28" t="s">
        <v>1580</v>
      </c>
      <c r="M288" s="31"/>
      <c r="N288" s="34"/>
      <c r="O288" s="34"/>
      <c r="P288" s="34"/>
      <c r="Q288" s="34"/>
      <c r="R288" s="38" t="n">
        <v>240</v>
      </c>
      <c r="S288" s="35"/>
      <c r="T288" s="35"/>
      <c r="U288" s="35"/>
      <c r="V288" s="35"/>
      <c r="W288" s="35"/>
      <c r="X288" s="35"/>
      <c r="Y288" s="35"/>
      <c r="Z288" s="35"/>
    </row>
    <row r="289" customFormat="false" ht="84" hidden="false" customHeight="true" outlineLevel="0" collapsed="false">
      <c r="A289" s="26" t="n">
        <v>399</v>
      </c>
      <c r="B289" s="27" t="s">
        <v>2538</v>
      </c>
      <c r="C289" s="28" t="s">
        <v>2539</v>
      </c>
      <c r="D289" s="28" t="s">
        <v>2540</v>
      </c>
      <c r="E289" s="29" t="s">
        <v>987</v>
      </c>
      <c r="F289" s="28" t="s">
        <v>1654</v>
      </c>
      <c r="G289" s="28" t="s">
        <v>2069</v>
      </c>
      <c r="H289" s="31" t="n">
        <v>1140</v>
      </c>
      <c r="I289" s="30" t="n">
        <f aca="false">H289*G289</f>
        <v>1003.2</v>
      </c>
      <c r="J289" s="31"/>
      <c r="K289" s="33" t="n">
        <v>0</v>
      </c>
      <c r="L289" s="28" t="s">
        <v>1643</v>
      </c>
      <c r="M289" s="31"/>
      <c r="N289" s="39" t="n">
        <v>2.1</v>
      </c>
      <c r="O289" s="40" t="n">
        <v>0.616</v>
      </c>
      <c r="P289" s="28" t="s">
        <v>1879</v>
      </c>
      <c r="Q289" s="33" t="n">
        <v>0</v>
      </c>
      <c r="R289" s="33" t="n">
        <f aca="false">(N289-G289)/N289*100</f>
        <v>58.0952380952381</v>
      </c>
      <c r="S289" s="41" t="s">
        <v>1686</v>
      </c>
      <c r="T289" s="42" t="s">
        <v>1553</v>
      </c>
      <c r="U289" s="35"/>
      <c r="V289" s="35"/>
      <c r="W289" s="35"/>
      <c r="X289" s="35"/>
      <c r="Y289" s="35"/>
      <c r="Z289" s="35"/>
    </row>
    <row r="290" customFormat="false" ht="84" hidden="false" customHeight="true" outlineLevel="0" collapsed="false">
      <c r="A290" s="26" t="n">
        <v>400</v>
      </c>
      <c r="B290" s="27" t="s">
        <v>2541</v>
      </c>
      <c r="C290" s="28" t="s">
        <v>2542</v>
      </c>
      <c r="D290" s="28" t="s">
        <v>2543</v>
      </c>
      <c r="E290" s="29" t="s">
        <v>987</v>
      </c>
      <c r="F290" s="28" t="s">
        <v>1654</v>
      </c>
      <c r="G290" s="28" t="s">
        <v>1892</v>
      </c>
      <c r="H290" s="31" t="n">
        <v>6030</v>
      </c>
      <c r="I290" s="30" t="n">
        <f aca="false">H290*G290</f>
        <v>19899</v>
      </c>
      <c r="J290" s="31"/>
      <c r="K290" s="33" t="n">
        <v>0</v>
      </c>
      <c r="L290" s="28" t="s">
        <v>1643</v>
      </c>
      <c r="M290" s="31"/>
      <c r="N290" s="39" t="n">
        <v>11</v>
      </c>
      <c r="O290" s="40" t="n">
        <v>4.2784</v>
      </c>
      <c r="P290" s="29" t="s">
        <v>2376</v>
      </c>
      <c r="Q290" s="33" t="n">
        <v>0</v>
      </c>
      <c r="R290" s="33" t="n">
        <f aca="false">(N290-G290)/N290*100</f>
        <v>70</v>
      </c>
      <c r="S290" s="41" t="s">
        <v>1686</v>
      </c>
      <c r="T290" s="42" t="s">
        <v>1553</v>
      </c>
      <c r="U290" s="35"/>
      <c r="V290" s="35"/>
      <c r="W290" s="35"/>
      <c r="X290" s="35"/>
      <c r="Y290" s="35"/>
      <c r="Z290" s="35"/>
    </row>
    <row r="291" customFormat="false" ht="84" hidden="false" customHeight="true" outlineLevel="0" collapsed="false">
      <c r="A291" s="26" t="n">
        <v>401</v>
      </c>
      <c r="B291" s="27" t="s">
        <v>2544</v>
      </c>
      <c r="C291" s="28" t="s">
        <v>2545</v>
      </c>
      <c r="D291" s="28" t="s">
        <v>2546</v>
      </c>
      <c r="E291" s="29" t="s">
        <v>987</v>
      </c>
      <c r="F291" s="28" t="s">
        <v>1654</v>
      </c>
      <c r="G291" s="28" t="s">
        <v>2547</v>
      </c>
      <c r="H291" s="31" t="n">
        <v>1800</v>
      </c>
      <c r="I291" s="30" t="n">
        <f aca="false">H291*G291</f>
        <v>11862</v>
      </c>
      <c r="J291" s="31"/>
      <c r="K291" s="33" t="n">
        <v>0</v>
      </c>
      <c r="L291" s="28" t="s">
        <v>1643</v>
      </c>
      <c r="M291" s="31"/>
      <c r="N291" s="39" t="n">
        <v>18</v>
      </c>
      <c r="O291" s="40" t="n">
        <v>8.1088</v>
      </c>
      <c r="P291" s="29" t="s">
        <v>2134</v>
      </c>
      <c r="Q291" s="33" t="n">
        <v>0</v>
      </c>
      <c r="R291" s="33" t="n">
        <f aca="false">(N291-G291)/N291*100</f>
        <v>63.3888888888889</v>
      </c>
      <c r="S291" s="41" t="s">
        <v>1686</v>
      </c>
      <c r="T291" s="42" t="s">
        <v>1553</v>
      </c>
      <c r="U291" s="35"/>
      <c r="V291" s="35"/>
      <c r="W291" s="35"/>
      <c r="X291" s="35"/>
      <c r="Y291" s="35"/>
      <c r="Z291" s="35"/>
    </row>
    <row r="292" customFormat="false" ht="13.75" hidden="false" customHeight="true" outlineLevel="0" collapsed="false">
      <c r="A292" s="26" t="n">
        <v>403</v>
      </c>
      <c r="B292" s="27" t="s">
        <v>2548</v>
      </c>
      <c r="C292" s="28" t="s">
        <v>2549</v>
      </c>
      <c r="D292" s="28" t="s">
        <v>2550</v>
      </c>
      <c r="E292" s="29" t="s">
        <v>37</v>
      </c>
      <c r="F292" s="28" t="s">
        <v>2063</v>
      </c>
      <c r="G292" s="28" t="s">
        <v>2551</v>
      </c>
      <c r="H292" s="31" t="n">
        <v>456</v>
      </c>
      <c r="I292" s="30" t="n">
        <f aca="false">H292*G292</f>
        <v>953.04</v>
      </c>
      <c r="J292" s="32" t="n">
        <v>0.12</v>
      </c>
      <c r="K292" s="33" t="n">
        <f aca="false">I292*J292+I292</f>
        <v>1067.4048</v>
      </c>
      <c r="L292" s="28" t="s">
        <v>1580</v>
      </c>
      <c r="M292" s="31"/>
      <c r="N292" s="34"/>
      <c r="O292" s="34"/>
      <c r="P292" s="34"/>
      <c r="Q292" s="34"/>
      <c r="R292" s="38" t="n">
        <v>11.9617224880383</v>
      </c>
      <c r="S292" s="35"/>
      <c r="T292" s="35"/>
      <c r="U292" s="35"/>
      <c r="V292" s="35"/>
      <c r="W292" s="35"/>
      <c r="X292" s="35"/>
      <c r="Y292" s="35"/>
      <c r="Z292" s="35"/>
    </row>
    <row r="293" customFormat="false" ht="13.75" hidden="false" customHeight="true" outlineLevel="0" collapsed="false">
      <c r="A293" s="26" t="n">
        <v>405</v>
      </c>
      <c r="B293" s="27" t="s">
        <v>2552</v>
      </c>
      <c r="C293" s="28" t="s">
        <v>2553</v>
      </c>
      <c r="D293" s="28" t="s">
        <v>831</v>
      </c>
      <c r="E293" s="29" t="s">
        <v>817</v>
      </c>
      <c r="F293" s="28" t="s">
        <v>1597</v>
      </c>
      <c r="G293" s="28" t="s">
        <v>2554</v>
      </c>
      <c r="H293" s="31" t="n">
        <v>20400</v>
      </c>
      <c r="I293" s="30" t="n">
        <f aca="false">H293*G293</f>
        <v>136476</v>
      </c>
      <c r="J293" s="32" t="n">
        <v>0.12</v>
      </c>
      <c r="K293" s="33" t="n">
        <f aca="false">I293*J293+I293</f>
        <v>152853.12</v>
      </c>
      <c r="L293" s="28" t="s">
        <v>1569</v>
      </c>
      <c r="M293" s="28" t="s">
        <v>1533</v>
      </c>
      <c r="N293" s="34"/>
      <c r="O293" s="34"/>
      <c r="P293" s="34"/>
      <c r="Q293" s="34"/>
      <c r="R293" s="34"/>
      <c r="S293" s="35"/>
      <c r="T293" s="35"/>
      <c r="U293" s="35"/>
      <c r="V293" s="35"/>
      <c r="W293" s="35"/>
      <c r="X293" s="35"/>
      <c r="Y293" s="35"/>
      <c r="Z293" s="35"/>
    </row>
    <row r="294" customFormat="false" ht="13.75" hidden="false" customHeight="true" outlineLevel="0" collapsed="false">
      <c r="A294" s="26" t="n">
        <v>406</v>
      </c>
      <c r="B294" s="27" t="s">
        <v>2555</v>
      </c>
      <c r="C294" s="28" t="s">
        <v>2556</v>
      </c>
      <c r="D294" s="28" t="s">
        <v>833</v>
      </c>
      <c r="E294" s="29" t="s">
        <v>817</v>
      </c>
      <c r="F294" s="28" t="s">
        <v>1654</v>
      </c>
      <c r="G294" s="28" t="s">
        <v>2557</v>
      </c>
      <c r="H294" s="31" t="n">
        <v>8220</v>
      </c>
      <c r="I294" s="30" t="n">
        <f aca="false">H294*G294</f>
        <v>144672</v>
      </c>
      <c r="J294" s="32" t="n">
        <v>0.12</v>
      </c>
      <c r="K294" s="33" t="n">
        <f aca="false">I294*J294+I294</f>
        <v>162032.64</v>
      </c>
      <c r="L294" s="28" t="s">
        <v>1643</v>
      </c>
      <c r="M294" s="28" t="s">
        <v>1533</v>
      </c>
      <c r="N294" s="34"/>
      <c r="O294" s="34"/>
      <c r="P294" s="34"/>
      <c r="Q294" s="34"/>
      <c r="R294" s="34"/>
      <c r="S294" s="35"/>
      <c r="T294" s="35"/>
      <c r="U294" s="35"/>
      <c r="V294" s="35"/>
      <c r="W294" s="35"/>
      <c r="X294" s="35"/>
      <c r="Y294" s="35"/>
      <c r="Z294" s="35"/>
    </row>
    <row r="295" customFormat="false" ht="25.5" hidden="false" customHeight="true" outlineLevel="0" collapsed="false">
      <c r="A295" s="26" t="n">
        <v>407</v>
      </c>
      <c r="B295" s="27" t="s">
        <v>2558</v>
      </c>
      <c r="C295" s="28" t="s">
        <v>2559</v>
      </c>
      <c r="D295" s="28" t="s">
        <v>2560</v>
      </c>
      <c r="E295" s="29" t="s">
        <v>987</v>
      </c>
      <c r="F295" s="28" t="s">
        <v>2208</v>
      </c>
      <c r="G295" s="28" t="s">
        <v>2561</v>
      </c>
      <c r="H295" s="31" t="n">
        <v>2280</v>
      </c>
      <c r="I295" s="30" t="n">
        <f aca="false">H295*G295</f>
        <v>97561.2</v>
      </c>
      <c r="J295" s="45" t="n">
        <v>0.12</v>
      </c>
      <c r="K295" s="33" t="n">
        <f aca="false">I295*J295+I295</f>
        <v>109268.544</v>
      </c>
      <c r="L295" s="28" t="s">
        <v>1532</v>
      </c>
      <c r="M295" s="28" t="s">
        <v>1533</v>
      </c>
      <c r="N295" s="34"/>
      <c r="O295" s="34"/>
      <c r="P295" s="34"/>
      <c r="Q295" s="34"/>
      <c r="R295" s="34"/>
      <c r="S295" s="35"/>
      <c r="T295" s="35"/>
      <c r="U295" s="35"/>
      <c r="V295" s="35"/>
      <c r="W295" s="35"/>
      <c r="X295" s="35"/>
      <c r="Y295" s="35"/>
      <c r="Z295" s="35"/>
    </row>
    <row r="296" customFormat="false" ht="13.75" hidden="false" customHeight="true" outlineLevel="0" collapsed="false">
      <c r="A296" s="26" t="n">
        <v>408</v>
      </c>
      <c r="B296" s="27" t="s">
        <v>2562</v>
      </c>
      <c r="C296" s="28" t="s">
        <v>2563</v>
      </c>
      <c r="D296" s="28" t="s">
        <v>837</v>
      </c>
      <c r="E296" s="29" t="s">
        <v>718</v>
      </c>
      <c r="F296" s="28" t="s">
        <v>2415</v>
      </c>
      <c r="G296" s="28" t="s">
        <v>2564</v>
      </c>
      <c r="H296" s="31" t="n">
        <v>165</v>
      </c>
      <c r="I296" s="30" t="n">
        <f aca="false">H296*G296</f>
        <v>1270.5</v>
      </c>
      <c r="J296" s="32" t="n">
        <v>0.12</v>
      </c>
      <c r="K296" s="33" t="n">
        <f aca="false">I296*J296+I296</f>
        <v>1422.96</v>
      </c>
      <c r="L296" s="28" t="s">
        <v>1528</v>
      </c>
      <c r="M296" s="31"/>
      <c r="N296" s="34"/>
      <c r="O296" s="34"/>
      <c r="P296" s="34"/>
      <c r="Q296" s="34"/>
      <c r="R296" s="34"/>
      <c r="S296" s="35"/>
      <c r="T296" s="35"/>
      <c r="U296" s="35"/>
      <c r="V296" s="35"/>
      <c r="W296" s="35"/>
      <c r="X296" s="35"/>
      <c r="Y296" s="35"/>
      <c r="Z296" s="35"/>
    </row>
    <row r="297" customFormat="false" ht="13.75" hidden="false" customHeight="true" outlineLevel="0" collapsed="false">
      <c r="A297" s="26" t="n">
        <v>410</v>
      </c>
      <c r="B297" s="27" t="s">
        <v>2565</v>
      </c>
      <c r="C297" s="28" t="s">
        <v>2566</v>
      </c>
      <c r="D297" s="28" t="s">
        <v>841</v>
      </c>
      <c r="E297" s="29" t="s">
        <v>12</v>
      </c>
      <c r="F297" s="28" t="s">
        <v>2063</v>
      </c>
      <c r="G297" s="30" t="n">
        <v>0.52</v>
      </c>
      <c r="H297" s="31" t="n">
        <v>42000</v>
      </c>
      <c r="I297" s="30" t="n">
        <f aca="false">H297*G297</f>
        <v>21840</v>
      </c>
      <c r="J297" s="32" t="n">
        <v>0.12</v>
      </c>
      <c r="K297" s="33" t="n">
        <f aca="false">I297*J297+I297</f>
        <v>24460.8</v>
      </c>
      <c r="L297" s="28" t="s">
        <v>2567</v>
      </c>
      <c r="M297" s="28" t="s">
        <v>1533</v>
      </c>
      <c r="N297" s="34"/>
      <c r="O297" s="34"/>
      <c r="P297" s="34"/>
      <c r="Q297" s="34"/>
      <c r="R297" s="34"/>
      <c r="S297" s="35"/>
      <c r="T297" s="35"/>
      <c r="U297" s="35"/>
      <c r="V297" s="35"/>
      <c r="W297" s="35"/>
      <c r="X297" s="35"/>
      <c r="Y297" s="35"/>
      <c r="Z297" s="35"/>
    </row>
    <row r="298" customFormat="false" ht="25.5" hidden="false" customHeight="true" outlineLevel="0" collapsed="false">
      <c r="A298" s="26" t="n">
        <v>411</v>
      </c>
      <c r="B298" s="27" t="s">
        <v>2568</v>
      </c>
      <c r="C298" s="28" t="s">
        <v>2569</v>
      </c>
      <c r="D298" s="28" t="s">
        <v>843</v>
      </c>
      <c r="E298" s="29" t="s">
        <v>12</v>
      </c>
      <c r="F298" s="28" t="s">
        <v>2216</v>
      </c>
      <c r="G298" s="30" t="n">
        <v>4.26</v>
      </c>
      <c r="H298" s="31" t="n">
        <v>600</v>
      </c>
      <c r="I298" s="30" t="n">
        <f aca="false">H298*G298</f>
        <v>2556</v>
      </c>
      <c r="J298" s="32" t="n">
        <v>0.12</v>
      </c>
      <c r="K298" s="33" t="n">
        <f aca="false">I298*J298+I298</f>
        <v>2862.72</v>
      </c>
      <c r="L298" s="28" t="s">
        <v>1532</v>
      </c>
      <c r="M298" s="31"/>
      <c r="N298" s="34"/>
      <c r="O298" s="34"/>
      <c r="P298" s="34"/>
      <c r="Q298" s="34"/>
      <c r="R298" s="34"/>
      <c r="S298" s="35"/>
      <c r="T298" s="35"/>
      <c r="U298" s="35"/>
      <c r="V298" s="35"/>
      <c r="W298" s="35"/>
      <c r="X298" s="35"/>
      <c r="Y298" s="35"/>
      <c r="Z298" s="35"/>
    </row>
    <row r="299" customFormat="false" ht="13.75" hidden="false" customHeight="true" outlineLevel="0" collapsed="false">
      <c r="A299" s="26" t="n">
        <v>412</v>
      </c>
      <c r="B299" s="27" t="s">
        <v>2570</v>
      </c>
      <c r="C299" s="28" t="s">
        <v>2571</v>
      </c>
      <c r="D299" s="28" t="s">
        <v>845</v>
      </c>
      <c r="E299" s="29" t="s">
        <v>12</v>
      </c>
      <c r="F299" s="28" t="s">
        <v>1692</v>
      </c>
      <c r="G299" s="28" t="s">
        <v>2352</v>
      </c>
      <c r="H299" s="31" t="n">
        <v>3870</v>
      </c>
      <c r="I299" s="30" t="n">
        <f aca="false">H299*G299</f>
        <v>2902.5</v>
      </c>
      <c r="J299" s="32" t="n">
        <v>0.12</v>
      </c>
      <c r="K299" s="33" t="n">
        <f aca="false">I299*J299+I299</f>
        <v>3250.8</v>
      </c>
      <c r="L299" s="28" t="s">
        <v>1693</v>
      </c>
      <c r="M299" s="31"/>
      <c r="N299" s="34"/>
      <c r="O299" s="34"/>
      <c r="P299" s="34"/>
      <c r="Q299" s="34"/>
      <c r="R299" s="34"/>
      <c r="S299" s="35"/>
      <c r="T299" s="35"/>
      <c r="U299" s="35"/>
      <c r="V299" s="35"/>
      <c r="W299" s="35"/>
      <c r="X299" s="35"/>
      <c r="Y299" s="35"/>
      <c r="Z299" s="35"/>
    </row>
    <row r="300" customFormat="false" ht="13.75" hidden="false" customHeight="true" outlineLevel="0" collapsed="false">
      <c r="A300" s="26" t="n">
        <v>413</v>
      </c>
      <c r="B300" s="27" t="s">
        <v>2572</v>
      </c>
      <c r="C300" s="28" t="s">
        <v>2573</v>
      </c>
      <c r="D300" s="28" t="s">
        <v>847</v>
      </c>
      <c r="E300" s="29" t="s">
        <v>12</v>
      </c>
      <c r="F300" s="28" t="s">
        <v>1710</v>
      </c>
      <c r="G300" s="28" t="s">
        <v>1963</v>
      </c>
      <c r="H300" s="31" t="n">
        <v>40200</v>
      </c>
      <c r="I300" s="30" t="n">
        <f aca="false">H300*G300</f>
        <v>10050</v>
      </c>
      <c r="J300" s="32" t="n">
        <v>0.12</v>
      </c>
      <c r="K300" s="33" t="n">
        <f aca="false">I300*J300+I300</f>
        <v>11256</v>
      </c>
      <c r="L300" s="28" t="s">
        <v>1569</v>
      </c>
      <c r="M300" s="31"/>
      <c r="N300" s="34"/>
      <c r="O300" s="34"/>
      <c r="P300" s="34"/>
      <c r="Q300" s="34"/>
      <c r="R300" s="34"/>
      <c r="S300" s="35"/>
      <c r="T300" s="35"/>
      <c r="U300" s="35"/>
      <c r="V300" s="35"/>
      <c r="W300" s="35"/>
      <c r="X300" s="35"/>
      <c r="Y300" s="35"/>
      <c r="Z300" s="35"/>
    </row>
    <row r="301" customFormat="false" ht="84" hidden="false" customHeight="true" outlineLevel="0" collapsed="false">
      <c r="A301" s="26" t="n">
        <v>414</v>
      </c>
      <c r="B301" s="27" t="s">
        <v>2574</v>
      </c>
      <c r="C301" s="28" t="s">
        <v>2575</v>
      </c>
      <c r="D301" s="28" t="s">
        <v>2576</v>
      </c>
      <c r="E301" s="29" t="s">
        <v>987</v>
      </c>
      <c r="F301" s="28" t="s">
        <v>1574</v>
      </c>
      <c r="G301" s="28" t="s">
        <v>1750</v>
      </c>
      <c r="H301" s="31" t="n">
        <v>4140</v>
      </c>
      <c r="I301" s="30" t="n">
        <f aca="false">H301*G301</f>
        <v>2235.6</v>
      </c>
      <c r="J301" s="31"/>
      <c r="K301" s="33" t="n">
        <v>0</v>
      </c>
      <c r="L301" s="28" t="s">
        <v>1580</v>
      </c>
      <c r="M301" s="31"/>
      <c r="N301" s="39" t="n">
        <v>14.95</v>
      </c>
      <c r="O301" s="40" t="n">
        <v>4.648</v>
      </c>
      <c r="P301" s="28" t="s">
        <v>2256</v>
      </c>
      <c r="Q301" s="33" t="n">
        <v>0</v>
      </c>
      <c r="R301" s="33" t="n">
        <f aca="false">(N301-G301)/N301*100</f>
        <v>96.3879598662208</v>
      </c>
      <c r="S301" s="41" t="s">
        <v>1686</v>
      </c>
      <c r="T301" s="42" t="s">
        <v>1553</v>
      </c>
      <c r="U301" s="35"/>
      <c r="V301" s="35"/>
      <c r="W301" s="35"/>
      <c r="X301" s="35"/>
      <c r="Y301" s="35"/>
      <c r="Z301" s="35"/>
    </row>
    <row r="302" customFormat="false" ht="84" hidden="false" customHeight="true" outlineLevel="0" collapsed="false">
      <c r="A302" s="26" t="n">
        <v>415</v>
      </c>
      <c r="B302" s="27" t="s">
        <v>2577</v>
      </c>
      <c r="C302" s="28" t="s">
        <v>2578</v>
      </c>
      <c r="D302" s="28" t="s">
        <v>2579</v>
      </c>
      <c r="E302" s="29" t="s">
        <v>987</v>
      </c>
      <c r="F302" s="28" t="s">
        <v>1654</v>
      </c>
      <c r="G302" s="28" t="s">
        <v>1602</v>
      </c>
      <c r="H302" s="31" t="n">
        <v>3600</v>
      </c>
      <c r="I302" s="30" t="n">
        <f aca="false">H302*G302</f>
        <v>21600</v>
      </c>
      <c r="J302" s="31"/>
      <c r="K302" s="33" t="n">
        <v>0</v>
      </c>
      <c r="L302" s="28" t="s">
        <v>1643</v>
      </c>
      <c r="M302" s="31"/>
      <c r="N302" s="39" t="n">
        <v>18</v>
      </c>
      <c r="O302" s="40" t="n">
        <v>8.3664</v>
      </c>
      <c r="P302" s="29" t="s">
        <v>1574</v>
      </c>
      <c r="Q302" s="33" t="n">
        <v>0</v>
      </c>
      <c r="R302" s="33" t="n">
        <f aca="false">(N302-G302)/N302*100</f>
        <v>66.6666666666667</v>
      </c>
      <c r="S302" s="41" t="s">
        <v>1686</v>
      </c>
      <c r="T302" s="42" t="s">
        <v>1553</v>
      </c>
      <c r="U302" s="35"/>
      <c r="V302" s="35"/>
      <c r="W302" s="35"/>
      <c r="X302" s="35"/>
      <c r="Y302" s="35"/>
      <c r="Z302" s="35"/>
    </row>
    <row r="303" customFormat="false" ht="13.75" hidden="false" customHeight="true" outlineLevel="0" collapsed="false">
      <c r="A303" s="26" t="n">
        <v>416</v>
      </c>
      <c r="B303" s="27" t="s">
        <v>2580</v>
      </c>
      <c r="C303" s="28" t="s">
        <v>2581</v>
      </c>
      <c r="D303" s="28" t="s">
        <v>2582</v>
      </c>
      <c r="E303" s="29" t="s">
        <v>12</v>
      </c>
      <c r="F303" s="28" t="s">
        <v>1641</v>
      </c>
      <c r="G303" s="28" t="s">
        <v>1718</v>
      </c>
      <c r="H303" s="31" t="n">
        <v>2100</v>
      </c>
      <c r="I303" s="30" t="n">
        <f aca="false">H303*G303</f>
        <v>2205</v>
      </c>
      <c r="J303" s="32" t="n">
        <v>0.12</v>
      </c>
      <c r="K303" s="33" t="n">
        <f aca="false">I303*J303+I303</f>
        <v>2469.6</v>
      </c>
      <c r="L303" s="28" t="s">
        <v>1643</v>
      </c>
      <c r="M303" s="31"/>
      <c r="N303" s="34"/>
      <c r="O303" s="34"/>
      <c r="P303" s="34"/>
      <c r="Q303" s="34"/>
      <c r="R303" s="34"/>
      <c r="S303" s="35"/>
      <c r="T303" s="35"/>
      <c r="U303" s="35"/>
      <c r="V303" s="35"/>
      <c r="W303" s="35"/>
      <c r="X303" s="35"/>
      <c r="Y303" s="35"/>
      <c r="Z303" s="35"/>
    </row>
    <row r="304" customFormat="false" ht="13.75" hidden="false" customHeight="true" outlineLevel="0" collapsed="false">
      <c r="A304" s="26" t="n">
        <v>417</v>
      </c>
      <c r="B304" s="27" t="s">
        <v>2583</v>
      </c>
      <c r="C304" s="28" t="s">
        <v>2584</v>
      </c>
      <c r="D304" s="28" t="s">
        <v>855</v>
      </c>
      <c r="E304" s="29" t="s">
        <v>12</v>
      </c>
      <c r="F304" s="28" t="s">
        <v>1641</v>
      </c>
      <c r="G304" s="28" t="s">
        <v>2585</v>
      </c>
      <c r="H304" s="31" t="n">
        <v>11700</v>
      </c>
      <c r="I304" s="30" t="n">
        <f aca="false">H304*G304</f>
        <v>16965</v>
      </c>
      <c r="J304" s="32" t="n">
        <v>0.12</v>
      </c>
      <c r="K304" s="33" t="n">
        <f aca="false">I304*J304+I304</f>
        <v>19000.8</v>
      </c>
      <c r="L304" s="28" t="s">
        <v>1643</v>
      </c>
      <c r="M304" s="31"/>
      <c r="N304" s="34"/>
      <c r="O304" s="34"/>
      <c r="P304" s="34"/>
      <c r="Q304" s="34"/>
      <c r="R304" s="34"/>
      <c r="S304" s="35"/>
      <c r="T304" s="35"/>
      <c r="U304" s="35"/>
      <c r="V304" s="35"/>
      <c r="W304" s="35"/>
      <c r="X304" s="35"/>
      <c r="Y304" s="35"/>
      <c r="Z304" s="35"/>
    </row>
    <row r="305" customFormat="false" ht="13.75" hidden="false" customHeight="true" outlineLevel="0" collapsed="false">
      <c r="A305" s="26" t="n">
        <v>418</v>
      </c>
      <c r="B305" s="27" t="s">
        <v>2586</v>
      </c>
      <c r="C305" s="28" t="s">
        <v>2587</v>
      </c>
      <c r="D305" s="28" t="s">
        <v>857</v>
      </c>
      <c r="E305" s="29" t="s">
        <v>12</v>
      </c>
      <c r="F305" s="28" t="s">
        <v>1641</v>
      </c>
      <c r="G305" s="28" t="s">
        <v>2588</v>
      </c>
      <c r="H305" s="31" t="n">
        <v>5100</v>
      </c>
      <c r="I305" s="30" t="n">
        <f aca="false">H305*G305</f>
        <v>9435</v>
      </c>
      <c r="J305" s="32" t="n">
        <v>0.12</v>
      </c>
      <c r="K305" s="33" t="n">
        <f aca="false">I305*J305+I305</f>
        <v>10567.2</v>
      </c>
      <c r="L305" s="28" t="s">
        <v>1643</v>
      </c>
      <c r="M305" s="31"/>
      <c r="N305" s="34"/>
      <c r="O305" s="34"/>
      <c r="P305" s="34"/>
      <c r="Q305" s="34"/>
      <c r="R305" s="34"/>
      <c r="S305" s="35"/>
      <c r="T305" s="35"/>
      <c r="U305" s="35"/>
      <c r="V305" s="35"/>
      <c r="W305" s="35"/>
      <c r="X305" s="35"/>
      <c r="Y305" s="35"/>
      <c r="Z305" s="35"/>
    </row>
    <row r="306" customFormat="false" ht="13.75" hidden="false" customHeight="true" outlineLevel="0" collapsed="false">
      <c r="A306" s="26" t="n">
        <v>419</v>
      </c>
      <c r="B306" s="27" t="s">
        <v>2589</v>
      </c>
      <c r="C306" s="28" t="s">
        <v>2590</v>
      </c>
      <c r="D306" s="28" t="s">
        <v>859</v>
      </c>
      <c r="E306" s="29" t="s">
        <v>12</v>
      </c>
      <c r="F306" s="28" t="s">
        <v>1601</v>
      </c>
      <c r="G306" s="28" t="s">
        <v>2591</v>
      </c>
      <c r="H306" s="31" t="n">
        <v>2850</v>
      </c>
      <c r="I306" s="30" t="n">
        <f aca="false">H306*G306</f>
        <v>1482</v>
      </c>
      <c r="J306" s="32" t="n">
        <v>0.12</v>
      </c>
      <c r="K306" s="33" t="n">
        <f aca="false">I306*J306+I306</f>
        <v>1659.84</v>
      </c>
      <c r="L306" s="28" t="s">
        <v>1528</v>
      </c>
      <c r="M306" s="31"/>
      <c r="N306" s="34"/>
      <c r="O306" s="34"/>
      <c r="P306" s="34"/>
      <c r="Q306" s="34"/>
      <c r="R306" s="34"/>
      <c r="S306" s="35"/>
      <c r="T306" s="35"/>
      <c r="U306" s="35"/>
      <c r="V306" s="35"/>
      <c r="W306" s="35"/>
      <c r="X306" s="35"/>
      <c r="Y306" s="35"/>
      <c r="Z306" s="35"/>
    </row>
    <row r="307" customFormat="false" ht="13.75" hidden="false" customHeight="true" outlineLevel="0" collapsed="false">
      <c r="A307" s="26" t="n">
        <v>420</v>
      </c>
      <c r="B307" s="27" t="s">
        <v>2592</v>
      </c>
      <c r="C307" s="28" t="s">
        <v>2593</v>
      </c>
      <c r="D307" s="28" t="s">
        <v>2594</v>
      </c>
      <c r="E307" s="29" t="s">
        <v>12</v>
      </c>
      <c r="F307" s="28" t="s">
        <v>2063</v>
      </c>
      <c r="G307" s="28" t="s">
        <v>1883</v>
      </c>
      <c r="H307" s="31" t="n">
        <v>2100</v>
      </c>
      <c r="I307" s="30" t="n">
        <f aca="false">H307*G307</f>
        <v>1386</v>
      </c>
      <c r="J307" s="32" t="n">
        <v>0.12</v>
      </c>
      <c r="K307" s="33" t="n">
        <f aca="false">I307*J307+I307</f>
        <v>1552.32</v>
      </c>
      <c r="L307" s="28" t="s">
        <v>2065</v>
      </c>
      <c r="M307" s="31"/>
      <c r="N307" s="34"/>
      <c r="O307" s="34"/>
      <c r="P307" s="34"/>
      <c r="Q307" s="34"/>
      <c r="R307" s="34"/>
      <c r="S307" s="35"/>
      <c r="T307" s="35"/>
      <c r="U307" s="35"/>
      <c r="V307" s="35"/>
      <c r="W307" s="35"/>
      <c r="X307" s="35"/>
      <c r="Y307" s="35"/>
      <c r="Z307" s="35"/>
    </row>
    <row r="308" customFormat="false" ht="13.75" hidden="false" customHeight="true" outlineLevel="0" collapsed="false">
      <c r="A308" s="26" t="n">
        <v>421</v>
      </c>
      <c r="B308" s="27" t="s">
        <v>2595</v>
      </c>
      <c r="C308" s="28" t="s">
        <v>2596</v>
      </c>
      <c r="D308" s="28" t="s">
        <v>2597</v>
      </c>
      <c r="E308" s="29" t="s">
        <v>12</v>
      </c>
      <c r="F308" s="28" t="s">
        <v>1679</v>
      </c>
      <c r="G308" s="28" t="s">
        <v>2598</v>
      </c>
      <c r="H308" s="31" t="n">
        <v>7050</v>
      </c>
      <c r="I308" s="30" t="n">
        <f aca="false">H308*G308</f>
        <v>5358</v>
      </c>
      <c r="J308" s="32" t="n">
        <v>0.12</v>
      </c>
      <c r="K308" s="33" t="n">
        <f aca="false">I308*J308+I308</f>
        <v>6000.96</v>
      </c>
      <c r="L308" s="28" t="s">
        <v>1547</v>
      </c>
      <c r="M308" s="31"/>
      <c r="N308" s="34"/>
      <c r="O308" s="34"/>
      <c r="P308" s="34"/>
      <c r="Q308" s="34"/>
      <c r="R308" s="34"/>
      <c r="S308" s="35"/>
      <c r="T308" s="35"/>
      <c r="U308" s="35"/>
      <c r="V308" s="35"/>
      <c r="W308" s="35"/>
      <c r="X308" s="35"/>
      <c r="Y308" s="35"/>
      <c r="Z308" s="35"/>
    </row>
    <row r="309" customFormat="false" ht="13.75" hidden="false" customHeight="true" outlineLevel="0" collapsed="false">
      <c r="A309" s="26" t="n">
        <v>423</v>
      </c>
      <c r="B309" s="27" t="s">
        <v>2599</v>
      </c>
      <c r="C309" s="28" t="s">
        <v>2600</v>
      </c>
      <c r="D309" s="28" t="s">
        <v>867</v>
      </c>
      <c r="E309" s="29" t="s">
        <v>12</v>
      </c>
      <c r="F309" s="28" t="s">
        <v>1654</v>
      </c>
      <c r="G309" s="28" t="s">
        <v>1689</v>
      </c>
      <c r="H309" s="31" t="n">
        <v>22500</v>
      </c>
      <c r="I309" s="30" t="n">
        <f aca="false">H309*G309</f>
        <v>10350</v>
      </c>
      <c r="J309" s="32" t="n">
        <v>0.12</v>
      </c>
      <c r="K309" s="33" t="n">
        <f aca="false">I309*J309+I309</f>
        <v>11592</v>
      </c>
      <c r="L309" s="28" t="s">
        <v>1643</v>
      </c>
      <c r="M309" s="31"/>
      <c r="N309" s="34"/>
      <c r="O309" s="34"/>
      <c r="P309" s="34"/>
      <c r="Q309" s="34"/>
      <c r="R309" s="34"/>
      <c r="S309" s="35"/>
      <c r="T309" s="35"/>
      <c r="U309" s="35"/>
      <c r="V309" s="35"/>
      <c r="W309" s="35"/>
      <c r="X309" s="35"/>
      <c r="Y309" s="35"/>
      <c r="Z309" s="35"/>
    </row>
    <row r="310" customFormat="false" ht="13.75" hidden="false" customHeight="true" outlineLevel="0" collapsed="false">
      <c r="A310" s="26" t="n">
        <v>424</v>
      </c>
      <c r="B310" s="27" t="s">
        <v>2601</v>
      </c>
      <c r="C310" s="28" t="s">
        <v>2602</v>
      </c>
      <c r="D310" s="28" t="s">
        <v>869</v>
      </c>
      <c r="E310" s="29" t="s">
        <v>12</v>
      </c>
      <c r="F310" s="28" t="s">
        <v>1679</v>
      </c>
      <c r="G310" s="28" t="s">
        <v>1960</v>
      </c>
      <c r="H310" s="31" t="n">
        <v>34800</v>
      </c>
      <c r="I310" s="30" t="n">
        <f aca="false">H310*G310</f>
        <v>19140</v>
      </c>
      <c r="J310" s="32" t="n">
        <v>0.12</v>
      </c>
      <c r="K310" s="33" t="n">
        <f aca="false">I310*J310+I310</f>
        <v>21436.8</v>
      </c>
      <c r="L310" s="28" t="s">
        <v>1547</v>
      </c>
      <c r="M310" s="28" t="s">
        <v>1533</v>
      </c>
      <c r="N310" s="34"/>
      <c r="O310" s="34"/>
      <c r="P310" s="34"/>
      <c r="Q310" s="34"/>
      <c r="R310" s="34"/>
      <c r="S310" s="35"/>
      <c r="T310" s="35"/>
      <c r="U310" s="35"/>
      <c r="V310" s="35"/>
      <c r="W310" s="35"/>
      <c r="X310" s="35"/>
      <c r="Y310" s="35"/>
      <c r="Z310" s="35"/>
    </row>
    <row r="311" customFormat="false" ht="13.75" hidden="false" customHeight="true" outlineLevel="0" collapsed="false">
      <c r="A311" s="26" t="n">
        <v>425</v>
      </c>
      <c r="B311" s="27" t="s">
        <v>2603</v>
      </c>
      <c r="C311" s="28" t="s">
        <v>2604</v>
      </c>
      <c r="D311" s="28" t="s">
        <v>871</v>
      </c>
      <c r="E311" s="29" t="s">
        <v>12</v>
      </c>
      <c r="F311" s="28" t="s">
        <v>1710</v>
      </c>
      <c r="G311" s="30" t="n">
        <v>0.34</v>
      </c>
      <c r="H311" s="31" t="n">
        <v>6900</v>
      </c>
      <c r="I311" s="30" t="n">
        <f aca="false">H311*G311</f>
        <v>2346</v>
      </c>
      <c r="J311" s="32" t="n">
        <v>0.12</v>
      </c>
      <c r="K311" s="33" t="n">
        <f aca="false">I311*J311+I311</f>
        <v>2627.52</v>
      </c>
      <c r="L311" s="28" t="s">
        <v>1528</v>
      </c>
      <c r="M311" s="31"/>
      <c r="N311" s="34"/>
      <c r="O311" s="34"/>
      <c r="P311" s="34"/>
      <c r="Q311" s="34"/>
      <c r="R311" s="34"/>
      <c r="S311" s="35"/>
      <c r="T311" s="35"/>
      <c r="U311" s="35"/>
      <c r="V311" s="35"/>
      <c r="W311" s="35"/>
      <c r="X311" s="35"/>
      <c r="Y311" s="35"/>
      <c r="Z311" s="35"/>
    </row>
    <row r="312" customFormat="false" ht="84" hidden="false" customHeight="true" outlineLevel="0" collapsed="false">
      <c r="A312" s="26" t="n">
        <v>426</v>
      </c>
      <c r="B312" s="27" t="s">
        <v>2605</v>
      </c>
      <c r="C312" s="28" t="s">
        <v>2606</v>
      </c>
      <c r="D312" s="28" t="s">
        <v>2607</v>
      </c>
      <c r="E312" s="29" t="s">
        <v>987</v>
      </c>
      <c r="F312" s="28" t="s">
        <v>1641</v>
      </c>
      <c r="G312" s="28" t="s">
        <v>2490</v>
      </c>
      <c r="H312" s="31" t="n">
        <v>8550</v>
      </c>
      <c r="I312" s="30" t="n">
        <f aca="false">H312*G312</f>
        <v>5728.5</v>
      </c>
      <c r="J312" s="31"/>
      <c r="K312" s="33" t="n">
        <f aca="false">I312*J312+I312</f>
        <v>5728.5</v>
      </c>
      <c r="L312" s="28" t="s">
        <v>1547</v>
      </c>
      <c r="M312" s="31"/>
      <c r="N312" s="39" t="n">
        <v>6.5</v>
      </c>
      <c r="O312" s="40" t="n">
        <v>0.7168</v>
      </c>
      <c r="P312" s="28" t="s">
        <v>2608</v>
      </c>
      <c r="Q312" s="33" t="n">
        <v>0</v>
      </c>
      <c r="R312" s="33" t="n">
        <f aca="false">(N312-G312)/N312*100</f>
        <v>89.6923076923077</v>
      </c>
      <c r="S312" s="41" t="s">
        <v>1686</v>
      </c>
      <c r="T312" s="42" t="s">
        <v>1553</v>
      </c>
      <c r="U312" s="35"/>
      <c r="V312" s="35"/>
      <c r="W312" s="35"/>
      <c r="X312" s="35"/>
      <c r="Y312" s="35"/>
      <c r="Z312" s="35"/>
    </row>
    <row r="313" customFormat="false" ht="25.5" hidden="false" customHeight="true" outlineLevel="0" collapsed="false">
      <c r="A313" s="26" t="n">
        <v>427</v>
      </c>
      <c r="B313" s="27" t="s">
        <v>2609</v>
      </c>
      <c r="C313" s="28" t="s">
        <v>2610</v>
      </c>
      <c r="D313" s="28" t="s">
        <v>2611</v>
      </c>
      <c r="E313" s="29" t="s">
        <v>987</v>
      </c>
      <c r="F313" s="27" t="s">
        <v>1654</v>
      </c>
      <c r="G313" s="28" t="s">
        <v>1767</v>
      </c>
      <c r="H313" s="31" t="n">
        <v>3450</v>
      </c>
      <c r="I313" s="30" t="n">
        <f aca="false">H313*G313</f>
        <v>4623</v>
      </c>
      <c r="J313" s="32" t="n">
        <v>0.12</v>
      </c>
      <c r="K313" s="33" t="n">
        <f aca="false">I313*J313+I313</f>
        <v>5177.76</v>
      </c>
      <c r="L313" s="28" t="s">
        <v>1656</v>
      </c>
      <c r="M313" s="31"/>
      <c r="N313" s="34"/>
      <c r="O313" s="34"/>
      <c r="P313" s="34"/>
      <c r="Q313" s="34"/>
      <c r="R313" s="34"/>
      <c r="S313" s="35"/>
      <c r="T313" s="35"/>
      <c r="U313" s="35"/>
      <c r="V313" s="35"/>
      <c r="W313" s="35"/>
      <c r="X313" s="35"/>
      <c r="Y313" s="35"/>
      <c r="Z313" s="35"/>
    </row>
    <row r="314" customFormat="false" ht="13.75" hidden="false" customHeight="true" outlineLevel="0" collapsed="false">
      <c r="A314" s="26" t="n">
        <v>429</v>
      </c>
      <c r="B314" s="27" t="s">
        <v>2612</v>
      </c>
      <c r="C314" s="28" t="s">
        <v>2613</v>
      </c>
      <c r="D314" s="28" t="s">
        <v>879</v>
      </c>
      <c r="E314" s="29" t="s">
        <v>12</v>
      </c>
      <c r="F314" s="28" t="s">
        <v>2614</v>
      </c>
      <c r="G314" s="30" t="n">
        <v>0.85</v>
      </c>
      <c r="H314" s="31" t="n">
        <v>2520</v>
      </c>
      <c r="I314" s="30" t="n">
        <f aca="false">H314*G314</f>
        <v>2142</v>
      </c>
      <c r="J314" s="32" t="n">
        <v>0.12</v>
      </c>
      <c r="K314" s="33" t="n">
        <f aca="false">I314*J314+I314</f>
        <v>2399.04</v>
      </c>
      <c r="L314" s="28" t="s">
        <v>1532</v>
      </c>
      <c r="M314" s="31"/>
      <c r="N314" s="34"/>
      <c r="O314" s="34"/>
      <c r="P314" s="34"/>
      <c r="Q314" s="34"/>
      <c r="R314" s="34"/>
      <c r="S314" s="35"/>
      <c r="T314" s="35"/>
      <c r="U314" s="35"/>
      <c r="V314" s="35"/>
      <c r="W314" s="35"/>
      <c r="X314" s="35"/>
      <c r="Y314" s="35"/>
      <c r="Z314" s="35"/>
    </row>
    <row r="315" customFormat="false" ht="13.75" hidden="false" customHeight="true" outlineLevel="0" collapsed="false">
      <c r="A315" s="26" t="n">
        <v>430</v>
      </c>
      <c r="B315" s="27" t="s">
        <v>2615</v>
      </c>
      <c r="C315" s="28" t="s">
        <v>2616</v>
      </c>
      <c r="D315" s="28" t="s">
        <v>881</v>
      </c>
      <c r="E315" s="29" t="s">
        <v>12</v>
      </c>
      <c r="F315" s="28" t="s">
        <v>1654</v>
      </c>
      <c r="G315" s="28" t="s">
        <v>2617</v>
      </c>
      <c r="H315" s="31" t="n">
        <v>1032</v>
      </c>
      <c r="I315" s="30" t="n">
        <f aca="false">H315*G315</f>
        <v>3250.8</v>
      </c>
      <c r="J315" s="32" t="n">
        <v>0.12</v>
      </c>
      <c r="K315" s="33" t="n">
        <f aca="false">I315*J315+I315</f>
        <v>3640.896</v>
      </c>
      <c r="L315" s="28" t="s">
        <v>1643</v>
      </c>
      <c r="M315" s="31"/>
      <c r="N315" s="34"/>
      <c r="O315" s="34"/>
      <c r="P315" s="34"/>
      <c r="Q315" s="34"/>
      <c r="R315" s="34"/>
      <c r="S315" s="35"/>
      <c r="T315" s="35"/>
      <c r="U315" s="35"/>
      <c r="V315" s="35"/>
      <c r="W315" s="35"/>
      <c r="X315" s="35"/>
      <c r="Y315" s="35"/>
      <c r="Z315" s="35"/>
    </row>
    <row r="316" customFormat="false" ht="13.75" hidden="false" customHeight="true" outlineLevel="0" collapsed="false">
      <c r="A316" s="26" t="n">
        <v>432</v>
      </c>
      <c r="B316" s="27" t="s">
        <v>2618</v>
      </c>
      <c r="C316" s="28" t="s">
        <v>2619</v>
      </c>
      <c r="D316" s="28" t="s">
        <v>885</v>
      </c>
      <c r="E316" s="29" t="s">
        <v>12</v>
      </c>
      <c r="F316" s="28" t="s">
        <v>1944</v>
      </c>
      <c r="G316" s="28" t="s">
        <v>2620</v>
      </c>
      <c r="H316" s="31" t="n">
        <v>396</v>
      </c>
      <c r="I316" s="30" t="n">
        <f aca="false">H316*G316</f>
        <v>1386</v>
      </c>
      <c r="J316" s="32" t="n">
        <v>0.12</v>
      </c>
      <c r="K316" s="33" t="n">
        <f aca="false">I316*J316+I316</f>
        <v>1552.32</v>
      </c>
      <c r="L316" s="28" t="s">
        <v>1735</v>
      </c>
      <c r="M316" s="31"/>
      <c r="N316" s="34"/>
      <c r="O316" s="34"/>
      <c r="P316" s="34"/>
      <c r="Q316" s="34"/>
      <c r="R316" s="34"/>
      <c r="S316" s="35"/>
      <c r="T316" s="35"/>
      <c r="U316" s="35"/>
      <c r="V316" s="35"/>
      <c r="W316" s="35"/>
      <c r="X316" s="35"/>
      <c r="Y316" s="35"/>
      <c r="Z316" s="35"/>
    </row>
    <row r="317" customFormat="false" ht="25.5" hidden="false" customHeight="true" outlineLevel="0" collapsed="false">
      <c r="A317" s="26" t="n">
        <v>433</v>
      </c>
      <c r="B317" s="27" t="s">
        <v>2621</v>
      </c>
      <c r="C317" s="28" t="s">
        <v>2622</v>
      </c>
      <c r="D317" s="28" t="s">
        <v>887</v>
      </c>
      <c r="E317" s="29" t="s">
        <v>37</v>
      </c>
      <c r="F317" s="28" t="s">
        <v>1916</v>
      </c>
      <c r="G317" s="28" t="s">
        <v>2623</v>
      </c>
      <c r="H317" s="31" t="n">
        <v>84</v>
      </c>
      <c r="I317" s="30" t="n">
        <f aca="false">H317*G317</f>
        <v>3433.08</v>
      </c>
      <c r="J317" s="32" t="n">
        <v>0.12</v>
      </c>
      <c r="K317" s="33" t="n">
        <f aca="false">I317*J317+I317</f>
        <v>3845.0496</v>
      </c>
      <c r="L317" s="28" t="s">
        <v>1918</v>
      </c>
      <c r="M317" s="31"/>
      <c r="N317" s="34"/>
      <c r="O317" s="34"/>
      <c r="P317" s="34"/>
      <c r="Q317" s="34"/>
      <c r="R317" s="34"/>
      <c r="S317" s="35"/>
      <c r="T317" s="35"/>
      <c r="U317" s="35"/>
      <c r="V317" s="35"/>
      <c r="W317" s="35"/>
      <c r="X317" s="35"/>
      <c r="Y317" s="35"/>
      <c r="Z317" s="35"/>
    </row>
    <row r="318" customFormat="false" ht="13.75" hidden="false" customHeight="true" outlineLevel="0" collapsed="false">
      <c r="A318" s="26" t="n">
        <v>435</v>
      </c>
      <c r="B318" s="27" t="s">
        <v>2624</v>
      </c>
      <c r="C318" s="28" t="s">
        <v>2625</v>
      </c>
      <c r="D318" s="28" t="s">
        <v>891</v>
      </c>
      <c r="E318" s="29" t="s">
        <v>718</v>
      </c>
      <c r="F318" s="28" t="s">
        <v>2626</v>
      </c>
      <c r="G318" s="30" t="n">
        <v>10.8</v>
      </c>
      <c r="H318" s="31" t="n">
        <v>45</v>
      </c>
      <c r="I318" s="30" t="n">
        <f aca="false">H318*G318</f>
        <v>486</v>
      </c>
      <c r="J318" s="32" t="n">
        <v>0.12</v>
      </c>
      <c r="K318" s="33" t="n">
        <f aca="false">I318*J318+I318</f>
        <v>544.32</v>
      </c>
      <c r="L318" s="28" t="s">
        <v>2627</v>
      </c>
      <c r="M318" s="31"/>
      <c r="N318" s="34"/>
      <c r="O318" s="34"/>
      <c r="P318" s="34"/>
      <c r="Q318" s="34"/>
      <c r="R318" s="34"/>
      <c r="S318" s="35"/>
      <c r="T318" s="35"/>
      <c r="U318" s="35"/>
      <c r="V318" s="35"/>
      <c r="W318" s="35"/>
      <c r="X318" s="35"/>
      <c r="Y318" s="35"/>
      <c r="Z318" s="35"/>
    </row>
    <row r="319" customFormat="false" ht="25.5" hidden="false" customHeight="true" outlineLevel="0" collapsed="false">
      <c r="A319" s="26" t="n">
        <v>436</v>
      </c>
      <c r="B319" s="27" t="s">
        <v>2628</v>
      </c>
      <c r="C319" s="28" t="s">
        <v>2629</v>
      </c>
      <c r="D319" s="28" t="s">
        <v>893</v>
      </c>
      <c r="E319" s="29" t="s">
        <v>718</v>
      </c>
      <c r="F319" s="28" t="s">
        <v>1601</v>
      </c>
      <c r="G319" s="28" t="s">
        <v>2630</v>
      </c>
      <c r="H319" s="31" t="n">
        <v>45</v>
      </c>
      <c r="I319" s="30" t="n">
        <f aca="false">H319*G319</f>
        <v>467.55</v>
      </c>
      <c r="J319" s="32" t="n">
        <v>0.12</v>
      </c>
      <c r="K319" s="33" t="n">
        <f aca="false">I319*J319+I319</f>
        <v>523.656</v>
      </c>
      <c r="L319" s="28" t="s">
        <v>1532</v>
      </c>
      <c r="M319" s="31"/>
      <c r="N319" s="34"/>
      <c r="O319" s="34"/>
      <c r="P319" s="34"/>
      <c r="Q319" s="34"/>
      <c r="R319" s="34"/>
      <c r="S319" s="35"/>
      <c r="T319" s="35"/>
      <c r="U319" s="35"/>
      <c r="V319" s="35"/>
      <c r="W319" s="35"/>
      <c r="X319" s="35"/>
      <c r="Y319" s="35"/>
      <c r="Z319" s="35"/>
    </row>
    <row r="320" customFormat="false" ht="13.75" hidden="false" customHeight="true" outlineLevel="0" collapsed="false">
      <c r="A320" s="26" t="n">
        <v>437</v>
      </c>
      <c r="B320" s="27" t="s">
        <v>2631</v>
      </c>
      <c r="C320" s="28" t="s">
        <v>2632</v>
      </c>
      <c r="D320" s="28" t="s">
        <v>895</v>
      </c>
      <c r="E320" s="29" t="s">
        <v>718</v>
      </c>
      <c r="F320" s="28" t="s">
        <v>1944</v>
      </c>
      <c r="G320" s="28" t="s">
        <v>2633</v>
      </c>
      <c r="H320" s="31" t="n">
        <v>348</v>
      </c>
      <c r="I320" s="30" t="n">
        <f aca="false">H320*G320</f>
        <v>12858.6</v>
      </c>
      <c r="J320" s="32" t="n">
        <v>0.12</v>
      </c>
      <c r="K320" s="33" t="n">
        <f aca="false">I320*J320+I320</f>
        <v>14401.632</v>
      </c>
      <c r="L320" s="28" t="s">
        <v>1735</v>
      </c>
      <c r="M320" s="31"/>
      <c r="N320" s="34"/>
      <c r="O320" s="34"/>
      <c r="P320" s="34"/>
      <c r="Q320" s="34"/>
      <c r="R320" s="34"/>
      <c r="S320" s="35"/>
      <c r="T320" s="35"/>
      <c r="U320" s="35"/>
      <c r="V320" s="35"/>
      <c r="W320" s="35"/>
      <c r="X320" s="35"/>
      <c r="Y320" s="35"/>
      <c r="Z320" s="35"/>
    </row>
    <row r="321" customFormat="false" ht="13.75" hidden="false" customHeight="true" outlineLevel="0" collapsed="false">
      <c r="A321" s="26" t="n">
        <v>439</v>
      </c>
      <c r="B321" s="27" t="s">
        <v>2634</v>
      </c>
      <c r="C321" s="28" t="s">
        <v>2635</v>
      </c>
      <c r="D321" s="28" t="s">
        <v>899</v>
      </c>
      <c r="E321" s="29" t="s">
        <v>718</v>
      </c>
      <c r="F321" s="28" t="s">
        <v>2359</v>
      </c>
      <c r="G321" s="28" t="s">
        <v>2636</v>
      </c>
      <c r="H321" s="31" t="n">
        <v>75</v>
      </c>
      <c r="I321" s="30" t="n">
        <f aca="false">H321*G321</f>
        <v>1423.5</v>
      </c>
      <c r="J321" s="32" t="n">
        <v>0.12</v>
      </c>
      <c r="K321" s="33" t="n">
        <f aca="false">I321*J321+I321</f>
        <v>1594.32</v>
      </c>
      <c r="L321" s="28" t="s">
        <v>1580</v>
      </c>
      <c r="M321" s="31"/>
      <c r="N321" s="34"/>
      <c r="O321" s="34"/>
      <c r="P321" s="34"/>
      <c r="Q321" s="34"/>
      <c r="R321" s="34"/>
      <c r="S321" s="35"/>
      <c r="T321" s="35"/>
      <c r="U321" s="35"/>
      <c r="V321" s="35"/>
      <c r="W321" s="35"/>
      <c r="X321" s="35"/>
      <c r="Y321" s="35"/>
      <c r="Z321" s="35"/>
    </row>
    <row r="322" customFormat="false" ht="13.75" hidden="false" customHeight="true" outlineLevel="0" collapsed="false">
      <c r="A322" s="26" t="n">
        <v>440</v>
      </c>
      <c r="B322" s="27" t="s">
        <v>2637</v>
      </c>
      <c r="C322" s="28" t="s">
        <v>2638</v>
      </c>
      <c r="D322" s="28" t="s">
        <v>2639</v>
      </c>
      <c r="E322" s="29" t="s">
        <v>12</v>
      </c>
      <c r="F322" s="28" t="s">
        <v>2063</v>
      </c>
      <c r="G322" s="28" t="s">
        <v>2640</v>
      </c>
      <c r="H322" s="31" t="n">
        <v>600</v>
      </c>
      <c r="I322" s="30" t="n">
        <f aca="false">H322*G322</f>
        <v>930</v>
      </c>
      <c r="J322" s="32" t="n">
        <v>0.12</v>
      </c>
      <c r="K322" s="33" t="n">
        <f aca="false">I322*J322+I322</f>
        <v>1041.6</v>
      </c>
      <c r="L322" s="28" t="s">
        <v>1580</v>
      </c>
      <c r="M322" s="31"/>
      <c r="N322" s="34"/>
      <c r="O322" s="34"/>
      <c r="P322" s="34"/>
      <c r="Q322" s="34"/>
      <c r="R322" s="34"/>
      <c r="S322" s="35"/>
      <c r="T322" s="35"/>
      <c r="U322" s="35"/>
      <c r="V322" s="35"/>
      <c r="W322" s="35"/>
      <c r="X322" s="35"/>
      <c r="Y322" s="35"/>
      <c r="Z322" s="35"/>
    </row>
    <row r="323" customFormat="false" ht="25.5" hidden="false" customHeight="true" outlineLevel="0" collapsed="false">
      <c r="A323" s="26" t="n">
        <v>441</v>
      </c>
      <c r="B323" s="27" t="s">
        <v>2641</v>
      </c>
      <c r="C323" s="28" t="s">
        <v>2642</v>
      </c>
      <c r="D323" s="28" t="s">
        <v>903</v>
      </c>
      <c r="E323" s="29" t="s">
        <v>718</v>
      </c>
      <c r="F323" s="28" t="s">
        <v>1944</v>
      </c>
      <c r="G323" s="28" t="s">
        <v>2643</v>
      </c>
      <c r="H323" s="31" t="n">
        <v>90</v>
      </c>
      <c r="I323" s="30" t="n">
        <f aca="false">H323*G323</f>
        <v>819</v>
      </c>
      <c r="J323" s="32" t="n">
        <v>0.12</v>
      </c>
      <c r="K323" s="33" t="n">
        <f aca="false">I323*J323+I323</f>
        <v>917.28</v>
      </c>
      <c r="L323" s="28" t="s">
        <v>1735</v>
      </c>
      <c r="M323" s="31"/>
      <c r="N323" s="34"/>
      <c r="O323" s="34"/>
      <c r="P323" s="34"/>
      <c r="Q323" s="34"/>
      <c r="R323" s="34"/>
      <c r="S323" s="35"/>
      <c r="T323" s="35"/>
      <c r="U323" s="35"/>
      <c r="V323" s="35"/>
      <c r="W323" s="35"/>
      <c r="X323" s="35"/>
      <c r="Y323" s="35"/>
      <c r="Z323" s="35"/>
    </row>
    <row r="324" customFormat="false" ht="25.5" hidden="false" customHeight="true" outlineLevel="0" collapsed="false">
      <c r="A324" s="26" t="n">
        <v>442</v>
      </c>
      <c r="B324" s="27" t="s">
        <v>2644</v>
      </c>
      <c r="C324" s="28" t="s">
        <v>2645</v>
      </c>
      <c r="D324" s="28" t="s">
        <v>905</v>
      </c>
      <c r="E324" s="29" t="s">
        <v>718</v>
      </c>
      <c r="F324" s="28" t="s">
        <v>1710</v>
      </c>
      <c r="G324" s="28" t="s">
        <v>2646</v>
      </c>
      <c r="H324" s="31" t="n">
        <v>135</v>
      </c>
      <c r="I324" s="30" t="n">
        <f aca="false">H324*G324</f>
        <v>2077.65</v>
      </c>
      <c r="J324" s="32" t="n">
        <v>0.12</v>
      </c>
      <c r="K324" s="33" t="n">
        <f aca="false">I324*J324+I324</f>
        <v>2326.968</v>
      </c>
      <c r="L324" s="28" t="s">
        <v>1532</v>
      </c>
      <c r="M324" s="31"/>
      <c r="N324" s="34"/>
      <c r="O324" s="34"/>
      <c r="P324" s="34"/>
      <c r="Q324" s="34"/>
      <c r="R324" s="34"/>
      <c r="S324" s="35"/>
      <c r="T324" s="35"/>
      <c r="U324" s="35"/>
      <c r="V324" s="35"/>
      <c r="W324" s="35"/>
      <c r="X324" s="35"/>
      <c r="Y324" s="35"/>
      <c r="Z324" s="35"/>
    </row>
    <row r="325" customFormat="false" ht="13.75" hidden="false" customHeight="true" outlineLevel="0" collapsed="false">
      <c r="A325" s="26" t="n">
        <v>443</v>
      </c>
      <c r="B325" s="27" t="s">
        <v>2647</v>
      </c>
      <c r="C325" s="28" t="s">
        <v>2648</v>
      </c>
      <c r="D325" s="28" t="s">
        <v>907</v>
      </c>
      <c r="E325" s="29" t="s">
        <v>718</v>
      </c>
      <c r="F325" s="28" t="s">
        <v>1710</v>
      </c>
      <c r="G325" s="28" t="s">
        <v>2649</v>
      </c>
      <c r="H325" s="31" t="n">
        <v>51</v>
      </c>
      <c r="I325" s="30" t="n">
        <f aca="false">H325*G325</f>
        <v>612</v>
      </c>
      <c r="J325" s="32" t="n">
        <v>0.12</v>
      </c>
      <c r="K325" s="33" t="n">
        <f aca="false">I325*J325+I325</f>
        <v>685.44</v>
      </c>
      <c r="L325" s="28" t="s">
        <v>1528</v>
      </c>
      <c r="M325" s="31"/>
      <c r="N325" s="34"/>
      <c r="O325" s="34"/>
      <c r="P325" s="34"/>
      <c r="Q325" s="34"/>
      <c r="R325" s="34"/>
      <c r="S325" s="35"/>
      <c r="T325" s="35"/>
      <c r="U325" s="35"/>
      <c r="V325" s="35"/>
      <c r="W325" s="35"/>
      <c r="X325" s="35"/>
      <c r="Y325" s="35"/>
      <c r="Z325" s="35"/>
    </row>
    <row r="326" customFormat="false" ht="25.5" hidden="false" customHeight="true" outlineLevel="0" collapsed="false">
      <c r="A326" s="26" t="n">
        <v>446</v>
      </c>
      <c r="B326" s="27" t="s">
        <v>2650</v>
      </c>
      <c r="C326" s="28" t="s">
        <v>2651</v>
      </c>
      <c r="D326" s="28" t="s">
        <v>913</v>
      </c>
      <c r="E326" s="29" t="s">
        <v>12</v>
      </c>
      <c r="F326" s="28" t="s">
        <v>2652</v>
      </c>
      <c r="G326" s="28" t="s">
        <v>2653</v>
      </c>
      <c r="H326" s="31" t="n">
        <v>915</v>
      </c>
      <c r="I326" s="30" t="n">
        <f aca="false">H326*G326</f>
        <v>1381.65</v>
      </c>
      <c r="J326" s="32" t="n">
        <v>0.12</v>
      </c>
      <c r="K326" s="33" t="n">
        <f aca="false">I326*J326+I326</f>
        <v>1547.448</v>
      </c>
      <c r="L326" s="28" t="s">
        <v>2654</v>
      </c>
      <c r="M326" s="31"/>
      <c r="N326" s="34"/>
      <c r="O326" s="34"/>
      <c r="P326" s="34"/>
      <c r="Q326" s="34"/>
      <c r="R326" s="34"/>
      <c r="S326" s="35"/>
      <c r="T326" s="35"/>
      <c r="U326" s="35"/>
      <c r="V326" s="35"/>
      <c r="W326" s="35"/>
      <c r="X326" s="35"/>
      <c r="Y326" s="35"/>
      <c r="Z326" s="35"/>
    </row>
    <row r="327" customFormat="false" ht="13.75" hidden="false" customHeight="true" outlineLevel="0" collapsed="false">
      <c r="A327" s="26" t="n">
        <v>447</v>
      </c>
      <c r="B327" s="27" t="s">
        <v>2655</v>
      </c>
      <c r="C327" s="28" t="s">
        <v>2656</v>
      </c>
      <c r="D327" s="28" t="s">
        <v>915</v>
      </c>
      <c r="E327" s="29" t="s">
        <v>12</v>
      </c>
      <c r="F327" s="28" t="s">
        <v>2657</v>
      </c>
      <c r="G327" s="28" t="s">
        <v>2658</v>
      </c>
      <c r="H327" s="31" t="n">
        <v>3600</v>
      </c>
      <c r="I327" s="30" t="n">
        <f aca="false">H327*G327</f>
        <v>24840</v>
      </c>
      <c r="J327" s="32" t="n">
        <v>0.12</v>
      </c>
      <c r="K327" s="33" t="n">
        <f aca="false">I327*J327+I327</f>
        <v>27820.8</v>
      </c>
      <c r="L327" s="28" t="s">
        <v>1547</v>
      </c>
      <c r="M327" s="28" t="s">
        <v>1533</v>
      </c>
      <c r="N327" s="34"/>
      <c r="O327" s="34"/>
      <c r="P327" s="34"/>
      <c r="Q327" s="34"/>
      <c r="R327" s="34"/>
      <c r="S327" s="35"/>
      <c r="T327" s="35"/>
      <c r="U327" s="35"/>
      <c r="V327" s="35"/>
      <c r="W327" s="35"/>
      <c r="X327" s="35"/>
      <c r="Y327" s="35"/>
      <c r="Z327" s="35"/>
    </row>
    <row r="328" customFormat="false" ht="13.75" hidden="false" customHeight="true" outlineLevel="0" collapsed="false">
      <c r="A328" s="26" t="n">
        <v>451</v>
      </c>
      <c r="B328" s="27" t="s">
        <v>2659</v>
      </c>
      <c r="C328" s="28" t="s">
        <v>2660</v>
      </c>
      <c r="D328" s="28" t="s">
        <v>2661</v>
      </c>
      <c r="E328" s="29" t="s">
        <v>987</v>
      </c>
      <c r="F328" s="27" t="s">
        <v>2657</v>
      </c>
      <c r="G328" s="28" t="s">
        <v>2662</v>
      </c>
      <c r="H328" s="54" t="n">
        <v>1050</v>
      </c>
      <c r="I328" s="33" t="n">
        <f aca="false">H328*G328</f>
        <v>8242.5</v>
      </c>
      <c r="J328" s="32" t="n">
        <v>0.12</v>
      </c>
      <c r="K328" s="33" t="n">
        <f aca="false">I328*J328+I328</f>
        <v>9231.6</v>
      </c>
      <c r="L328" s="28" t="s">
        <v>1547</v>
      </c>
      <c r="M328" s="31"/>
      <c r="N328" s="34"/>
      <c r="O328" s="34"/>
      <c r="P328" s="34"/>
      <c r="Q328" s="34"/>
      <c r="R328" s="34"/>
      <c r="S328" s="35"/>
      <c r="T328" s="35"/>
      <c r="U328" s="35"/>
      <c r="V328" s="35"/>
      <c r="W328" s="35"/>
      <c r="X328" s="35"/>
      <c r="Y328" s="35"/>
      <c r="Z328" s="35"/>
    </row>
    <row r="329" customFormat="false" ht="84" hidden="false" customHeight="true" outlineLevel="0" collapsed="false">
      <c r="A329" s="26" t="n">
        <v>452</v>
      </c>
      <c r="B329" s="27" t="s">
        <v>2663</v>
      </c>
      <c r="C329" s="28" t="s">
        <v>2664</v>
      </c>
      <c r="D329" s="28" t="s">
        <v>2665</v>
      </c>
      <c r="E329" s="29" t="s">
        <v>1714</v>
      </c>
      <c r="F329" s="28" t="s">
        <v>1654</v>
      </c>
      <c r="G329" s="28" t="s">
        <v>2666</v>
      </c>
      <c r="H329" s="31" t="n">
        <v>1380</v>
      </c>
      <c r="I329" s="30" t="n">
        <f aca="false">H329*G329</f>
        <v>5451</v>
      </c>
      <c r="J329" s="31"/>
      <c r="K329" s="33" t="n">
        <f aca="false">I329*J329+I329</f>
        <v>5451</v>
      </c>
      <c r="L329" s="28" t="s">
        <v>1643</v>
      </c>
      <c r="M329" s="31"/>
      <c r="N329" s="39" t="n">
        <v>8.2</v>
      </c>
      <c r="O329" s="40" t="n">
        <v>2.9568</v>
      </c>
      <c r="P329" s="29" t="s">
        <v>2415</v>
      </c>
      <c r="Q329" s="33" t="n">
        <v>0</v>
      </c>
      <c r="R329" s="33" t="n">
        <f aca="false">(N329-G329)/N329*100</f>
        <v>51.8292682926829</v>
      </c>
      <c r="S329" s="41" t="s">
        <v>1686</v>
      </c>
      <c r="T329" s="42" t="s">
        <v>1553</v>
      </c>
      <c r="U329" s="35"/>
      <c r="V329" s="35"/>
      <c r="W329" s="35"/>
      <c r="X329" s="35"/>
      <c r="Y329" s="35"/>
      <c r="Z329" s="35"/>
    </row>
    <row r="330" customFormat="false" ht="13.75" hidden="false" customHeight="true" outlineLevel="0" collapsed="false">
      <c r="A330" s="26" t="n">
        <v>453</v>
      </c>
      <c r="B330" s="27" t="s">
        <v>2667</v>
      </c>
      <c r="C330" s="28" t="s">
        <v>2668</v>
      </c>
      <c r="D330" s="28" t="s">
        <v>927</v>
      </c>
      <c r="E330" s="29" t="s">
        <v>12</v>
      </c>
      <c r="F330" s="28" t="s">
        <v>1601</v>
      </c>
      <c r="G330" s="28" t="s">
        <v>2669</v>
      </c>
      <c r="H330" s="31" t="n">
        <v>2550</v>
      </c>
      <c r="I330" s="30" t="n">
        <f aca="false">H330*G330</f>
        <v>9180</v>
      </c>
      <c r="J330" s="32" t="n">
        <v>0.12</v>
      </c>
      <c r="K330" s="33" t="n">
        <f aca="false">I330*J330+I330</f>
        <v>10281.6</v>
      </c>
      <c r="L330" s="28" t="s">
        <v>1528</v>
      </c>
      <c r="M330" s="31"/>
      <c r="N330" s="34"/>
      <c r="O330" s="34"/>
      <c r="P330" s="34"/>
      <c r="Q330" s="34"/>
      <c r="R330" s="34"/>
      <c r="S330" s="35"/>
      <c r="T330" s="35"/>
      <c r="U330" s="35"/>
      <c r="V330" s="35"/>
      <c r="W330" s="35"/>
      <c r="X330" s="35"/>
      <c r="Y330" s="35"/>
      <c r="Z330" s="35"/>
    </row>
    <row r="331" customFormat="false" ht="13.75" hidden="false" customHeight="true" outlineLevel="0" collapsed="false">
      <c r="A331" s="26" t="n">
        <v>455</v>
      </c>
      <c r="B331" s="27" t="s">
        <v>2670</v>
      </c>
      <c r="C331" s="28" t="s">
        <v>2671</v>
      </c>
      <c r="D331" s="28" t="s">
        <v>2672</v>
      </c>
      <c r="E331" s="29" t="s">
        <v>12</v>
      </c>
      <c r="F331" s="28" t="s">
        <v>1641</v>
      </c>
      <c r="G331" s="28" t="s">
        <v>2673</v>
      </c>
      <c r="H331" s="31" t="n">
        <v>660</v>
      </c>
      <c r="I331" s="30" t="n">
        <f aca="false">H331*G331</f>
        <v>2904</v>
      </c>
      <c r="J331" s="32" t="n">
        <v>0.12</v>
      </c>
      <c r="K331" s="33" t="n">
        <f aca="false">I331*J331+I331</f>
        <v>3252.48</v>
      </c>
      <c r="L331" s="28" t="s">
        <v>1643</v>
      </c>
      <c r="M331" s="31"/>
      <c r="N331" s="34"/>
      <c r="O331" s="34"/>
      <c r="P331" s="34"/>
      <c r="Q331" s="34"/>
      <c r="R331" s="34"/>
      <c r="S331" s="35"/>
      <c r="T331" s="35"/>
      <c r="U331" s="35"/>
      <c r="V331" s="35"/>
      <c r="W331" s="35"/>
      <c r="X331" s="35"/>
      <c r="Y331" s="35"/>
      <c r="Z331" s="35"/>
    </row>
    <row r="332" customFormat="false" ht="25.5" hidden="false" customHeight="true" outlineLevel="0" collapsed="false">
      <c r="A332" s="26" t="n">
        <v>456</v>
      </c>
      <c r="B332" s="27" t="s">
        <v>2674</v>
      </c>
      <c r="C332" s="28" t="s">
        <v>2675</v>
      </c>
      <c r="D332" s="28" t="s">
        <v>933</v>
      </c>
      <c r="E332" s="29" t="s">
        <v>934</v>
      </c>
      <c r="F332" s="28" t="s">
        <v>2216</v>
      </c>
      <c r="G332" s="30" t="n">
        <v>108.57</v>
      </c>
      <c r="H332" s="31" t="n">
        <v>66</v>
      </c>
      <c r="I332" s="30" t="n">
        <f aca="false">H332*G332</f>
        <v>7165.62</v>
      </c>
      <c r="J332" s="32" t="n">
        <v>0.12</v>
      </c>
      <c r="K332" s="33" t="n">
        <f aca="false">I332*J332+I332</f>
        <v>8025.4944</v>
      </c>
      <c r="L332" s="28" t="s">
        <v>1532</v>
      </c>
      <c r="M332" s="31"/>
      <c r="N332" s="34"/>
      <c r="O332" s="34"/>
      <c r="P332" s="34"/>
      <c r="Q332" s="34"/>
      <c r="R332" s="34"/>
      <c r="S332" s="35"/>
      <c r="T332" s="35"/>
      <c r="U332" s="35"/>
      <c r="V332" s="35"/>
      <c r="W332" s="35"/>
      <c r="X332" s="35"/>
      <c r="Y332" s="35"/>
      <c r="Z332" s="35"/>
    </row>
    <row r="333" customFormat="false" ht="25.5" hidden="false" customHeight="true" outlineLevel="0" collapsed="false">
      <c r="A333" s="26" t="n">
        <v>457</v>
      </c>
      <c r="B333" s="27" t="s">
        <v>2676</v>
      </c>
      <c r="C333" s="28" t="s">
        <v>2677</v>
      </c>
      <c r="D333" s="28" t="s">
        <v>936</v>
      </c>
      <c r="E333" s="29" t="s">
        <v>987</v>
      </c>
      <c r="F333" s="28" t="s">
        <v>1902</v>
      </c>
      <c r="G333" s="28" t="s">
        <v>2678</v>
      </c>
      <c r="H333" s="31" t="n">
        <v>1380</v>
      </c>
      <c r="I333" s="30" t="n">
        <f aca="false">H333*G333</f>
        <v>21376.2</v>
      </c>
      <c r="J333" s="32" t="n">
        <v>0.12</v>
      </c>
      <c r="K333" s="33" t="n">
        <f aca="false">I333*J333+I333</f>
        <v>23941.344</v>
      </c>
      <c r="L333" s="28" t="s">
        <v>1528</v>
      </c>
      <c r="M333" s="28" t="s">
        <v>1533</v>
      </c>
      <c r="N333" s="34"/>
      <c r="O333" s="34"/>
      <c r="P333" s="34"/>
      <c r="Q333" s="34"/>
      <c r="R333" s="34"/>
      <c r="S333" s="35"/>
      <c r="T333" s="35"/>
      <c r="U333" s="35"/>
      <c r="V333" s="35"/>
      <c r="W333" s="35"/>
      <c r="X333" s="35"/>
      <c r="Y333" s="35"/>
      <c r="Z333" s="35"/>
    </row>
    <row r="334" customFormat="false" ht="25.5" hidden="false" customHeight="true" outlineLevel="0" collapsed="false">
      <c r="A334" s="26" t="n">
        <v>464</v>
      </c>
      <c r="B334" s="27" t="s">
        <v>2679</v>
      </c>
      <c r="C334" s="28" t="s">
        <v>2680</v>
      </c>
      <c r="D334" s="28" t="s">
        <v>950</v>
      </c>
      <c r="E334" s="29" t="s">
        <v>12</v>
      </c>
      <c r="F334" s="28" t="s">
        <v>1601</v>
      </c>
      <c r="G334" s="28" t="s">
        <v>1800</v>
      </c>
      <c r="H334" s="31" t="n">
        <v>4200</v>
      </c>
      <c r="I334" s="30" t="n">
        <f aca="false">H334*G334</f>
        <v>2394</v>
      </c>
      <c r="J334" s="32" t="n">
        <v>0.12</v>
      </c>
      <c r="K334" s="33" t="n">
        <f aca="false">I334*J334+I334</f>
        <v>2681.28</v>
      </c>
      <c r="L334" s="28" t="s">
        <v>2126</v>
      </c>
      <c r="M334" s="31"/>
      <c r="N334" s="34"/>
      <c r="O334" s="34"/>
      <c r="P334" s="34"/>
      <c r="Q334" s="34"/>
      <c r="R334" s="34"/>
      <c r="S334" s="35"/>
      <c r="T334" s="35"/>
      <c r="U334" s="35"/>
      <c r="V334" s="35"/>
      <c r="W334" s="35"/>
      <c r="X334" s="35"/>
      <c r="Y334" s="35"/>
      <c r="Z334" s="35"/>
    </row>
    <row r="335" customFormat="false" ht="13.75" hidden="false" customHeight="true" outlineLevel="0" collapsed="false">
      <c r="A335" s="26" t="n">
        <v>465</v>
      </c>
      <c r="B335" s="27" t="s">
        <v>2681</v>
      </c>
      <c r="C335" s="28" t="s">
        <v>2682</v>
      </c>
      <c r="D335" s="28" t="s">
        <v>952</v>
      </c>
      <c r="E335" s="29" t="s">
        <v>12</v>
      </c>
      <c r="F335" s="28" t="s">
        <v>1601</v>
      </c>
      <c r="G335" s="28" t="s">
        <v>2683</v>
      </c>
      <c r="H335" s="31" t="n">
        <v>1980</v>
      </c>
      <c r="I335" s="30" t="n">
        <f aca="false">H335*G335</f>
        <v>3326.4</v>
      </c>
      <c r="J335" s="32" t="n">
        <v>0.12</v>
      </c>
      <c r="K335" s="33" t="n">
        <f aca="false">I335*J335+I335</f>
        <v>3725.568</v>
      </c>
      <c r="L335" s="28" t="s">
        <v>1528</v>
      </c>
      <c r="M335" s="31"/>
      <c r="N335" s="34"/>
      <c r="O335" s="34"/>
      <c r="P335" s="34"/>
      <c r="Q335" s="34"/>
      <c r="R335" s="34"/>
      <c r="S335" s="35"/>
      <c r="T335" s="35"/>
      <c r="U335" s="35"/>
      <c r="V335" s="35"/>
      <c r="W335" s="35"/>
      <c r="X335" s="35"/>
      <c r="Y335" s="35"/>
      <c r="Z335" s="35"/>
    </row>
    <row r="336" customFormat="false" ht="13.75" hidden="false" customHeight="true" outlineLevel="0" collapsed="false">
      <c r="A336" s="26" t="n">
        <v>471</v>
      </c>
      <c r="B336" s="27" t="s">
        <v>2684</v>
      </c>
      <c r="C336" s="28" t="s">
        <v>2685</v>
      </c>
      <c r="D336" s="28" t="s">
        <v>964</v>
      </c>
      <c r="E336" s="29" t="s">
        <v>12</v>
      </c>
      <c r="F336" s="28" t="s">
        <v>2686</v>
      </c>
      <c r="G336" s="28" t="s">
        <v>2687</v>
      </c>
      <c r="H336" s="31" t="n">
        <v>900</v>
      </c>
      <c r="I336" s="30" t="n">
        <f aca="false">H336*G336</f>
        <v>9000</v>
      </c>
      <c r="J336" s="32" t="n">
        <v>0.12</v>
      </c>
      <c r="K336" s="33" t="n">
        <f aca="false">I336*J336+I336</f>
        <v>10080</v>
      </c>
      <c r="L336" s="28" t="s">
        <v>1643</v>
      </c>
      <c r="M336" s="31"/>
      <c r="N336" s="34"/>
      <c r="O336" s="34"/>
      <c r="P336" s="34"/>
      <c r="Q336" s="34"/>
      <c r="R336" s="34"/>
      <c r="S336" s="35"/>
      <c r="T336" s="35"/>
      <c r="U336" s="35"/>
      <c r="V336" s="35"/>
      <c r="W336" s="35"/>
      <c r="X336" s="35"/>
      <c r="Y336" s="35"/>
      <c r="Z336" s="35"/>
    </row>
    <row r="337" customFormat="false" ht="25.5" hidden="false" customHeight="true" outlineLevel="0" collapsed="false">
      <c r="A337" s="26" t="n">
        <v>472</v>
      </c>
      <c r="B337" s="27" t="s">
        <v>2688</v>
      </c>
      <c r="C337" s="28" t="s">
        <v>2689</v>
      </c>
      <c r="D337" s="28" t="s">
        <v>966</v>
      </c>
      <c r="E337" s="29" t="s">
        <v>12</v>
      </c>
      <c r="F337" s="28" t="s">
        <v>2686</v>
      </c>
      <c r="G337" s="28" t="s">
        <v>2649</v>
      </c>
      <c r="H337" s="31" t="n">
        <v>1980</v>
      </c>
      <c r="I337" s="30" t="n">
        <f aca="false">H337*G337</f>
        <v>23760</v>
      </c>
      <c r="J337" s="32" t="n">
        <v>0.12</v>
      </c>
      <c r="K337" s="33" t="n">
        <f aca="false">I337*J337+I337</f>
        <v>26611.2</v>
      </c>
      <c r="L337" s="28" t="s">
        <v>1643</v>
      </c>
      <c r="M337" s="28" t="s">
        <v>1533</v>
      </c>
      <c r="N337" s="34"/>
      <c r="O337" s="34"/>
      <c r="P337" s="34"/>
      <c r="Q337" s="34"/>
      <c r="R337" s="34"/>
      <c r="S337" s="35"/>
      <c r="T337" s="35"/>
      <c r="U337" s="35"/>
      <c r="V337" s="35"/>
      <c r="W337" s="35"/>
      <c r="X337" s="35"/>
      <c r="Y337" s="35"/>
      <c r="Z337" s="35"/>
    </row>
    <row r="338" customFormat="false" ht="13.75" hidden="false" customHeight="true" outlineLevel="0" collapsed="false">
      <c r="A338" s="26" t="n">
        <v>474</v>
      </c>
      <c r="B338" s="27" t="s">
        <v>2690</v>
      </c>
      <c r="C338" s="28" t="s">
        <v>2691</v>
      </c>
      <c r="D338" s="28" t="s">
        <v>970</v>
      </c>
      <c r="E338" s="29" t="s">
        <v>12</v>
      </c>
      <c r="F338" s="28" t="s">
        <v>1607</v>
      </c>
      <c r="G338" s="28" t="s">
        <v>2692</v>
      </c>
      <c r="H338" s="31" t="n">
        <v>600</v>
      </c>
      <c r="I338" s="30" t="n">
        <f aca="false">H338*G338</f>
        <v>894</v>
      </c>
      <c r="J338" s="32" t="n">
        <v>0.12</v>
      </c>
      <c r="K338" s="33" t="n">
        <f aca="false">I338*J338+I338</f>
        <v>1001.28</v>
      </c>
      <c r="L338" s="28" t="s">
        <v>1532</v>
      </c>
      <c r="M338" s="31"/>
      <c r="N338" s="34"/>
      <c r="O338" s="34"/>
      <c r="P338" s="34"/>
      <c r="Q338" s="34"/>
      <c r="R338" s="34"/>
      <c r="S338" s="35"/>
      <c r="T338" s="35"/>
      <c r="U338" s="35"/>
      <c r="V338" s="35"/>
      <c r="W338" s="35"/>
      <c r="X338" s="35"/>
      <c r="Y338" s="35"/>
      <c r="Z338" s="35"/>
    </row>
    <row r="339" customFormat="false" ht="13.75" hidden="false" customHeight="true" outlineLevel="0" collapsed="false">
      <c r="A339" s="26" t="n">
        <v>475</v>
      </c>
      <c r="B339" s="27" t="s">
        <v>2693</v>
      </c>
      <c r="C339" s="28" t="s">
        <v>2694</v>
      </c>
      <c r="D339" s="28" t="s">
        <v>972</v>
      </c>
      <c r="E339" s="29" t="s">
        <v>12</v>
      </c>
      <c r="F339" s="28" t="s">
        <v>1607</v>
      </c>
      <c r="G339" s="28" t="s">
        <v>2695</v>
      </c>
      <c r="H339" s="31" t="n">
        <v>1500</v>
      </c>
      <c r="I339" s="30" t="n">
        <f aca="false">H339*G339</f>
        <v>8325</v>
      </c>
      <c r="J339" s="32" t="n">
        <v>0.12</v>
      </c>
      <c r="K339" s="33" t="n">
        <f aca="false">I339*J339+I339</f>
        <v>9324</v>
      </c>
      <c r="L339" s="28" t="s">
        <v>1532</v>
      </c>
      <c r="M339" s="31"/>
      <c r="N339" s="34"/>
      <c r="O339" s="34"/>
      <c r="P339" s="34"/>
      <c r="Q339" s="34"/>
      <c r="R339" s="34"/>
      <c r="S339" s="35"/>
      <c r="T339" s="35"/>
      <c r="U339" s="35"/>
      <c r="V339" s="35"/>
      <c r="W339" s="35"/>
      <c r="X339" s="35"/>
      <c r="Y339" s="35"/>
      <c r="Z339" s="35"/>
    </row>
    <row r="340" customFormat="false" ht="25.5" hidden="false" customHeight="true" outlineLevel="0" collapsed="false">
      <c r="A340" s="26" t="n">
        <v>477</v>
      </c>
      <c r="B340" s="27" t="s">
        <v>2696</v>
      </c>
      <c r="C340" s="28" t="s">
        <v>2697</v>
      </c>
      <c r="D340" s="28" t="s">
        <v>976</v>
      </c>
      <c r="E340" s="29" t="s">
        <v>12</v>
      </c>
      <c r="F340" s="28" t="s">
        <v>1902</v>
      </c>
      <c r="G340" s="30" t="n">
        <v>84.5</v>
      </c>
      <c r="H340" s="31" t="n">
        <v>555</v>
      </c>
      <c r="I340" s="30" t="n">
        <f aca="false">H340*G340</f>
        <v>46897.5</v>
      </c>
      <c r="J340" s="32" t="n">
        <v>0.12</v>
      </c>
      <c r="K340" s="33" t="n">
        <f aca="false">I340*J340+I340</f>
        <v>52525.2</v>
      </c>
      <c r="L340" s="28" t="s">
        <v>1528</v>
      </c>
      <c r="M340" s="28" t="s">
        <v>1533</v>
      </c>
      <c r="N340" s="34"/>
      <c r="O340" s="34"/>
      <c r="P340" s="34"/>
      <c r="Q340" s="34"/>
      <c r="R340" s="34"/>
      <c r="S340" s="35"/>
      <c r="T340" s="35"/>
      <c r="U340" s="35"/>
      <c r="V340" s="35"/>
      <c r="W340" s="35"/>
      <c r="X340" s="35"/>
      <c r="Y340" s="35"/>
      <c r="Z340" s="35"/>
    </row>
    <row r="341" customFormat="false" ht="25.5" hidden="false" customHeight="true" outlineLevel="0" collapsed="false">
      <c r="A341" s="26" t="n">
        <v>478</v>
      </c>
      <c r="B341" s="27" t="s">
        <v>2698</v>
      </c>
      <c r="C341" s="28" t="s">
        <v>2699</v>
      </c>
      <c r="D341" s="28" t="s">
        <v>2700</v>
      </c>
      <c r="E341" s="29" t="s">
        <v>987</v>
      </c>
      <c r="F341" s="28" t="s">
        <v>2701</v>
      </c>
      <c r="G341" s="28" t="s">
        <v>2702</v>
      </c>
      <c r="H341" s="54" t="n">
        <v>234</v>
      </c>
      <c r="I341" s="33" t="n">
        <f aca="false">H341*G341</f>
        <v>21060</v>
      </c>
      <c r="J341" s="32" t="n">
        <v>0.12</v>
      </c>
      <c r="K341" s="33" t="n">
        <f aca="false">I341*J341+I341</f>
        <v>23587.2</v>
      </c>
      <c r="L341" s="28" t="s">
        <v>1580</v>
      </c>
      <c r="M341" s="28" t="s">
        <v>1533</v>
      </c>
      <c r="N341" s="34"/>
      <c r="O341" s="34"/>
      <c r="P341" s="34"/>
      <c r="Q341" s="34"/>
      <c r="R341" s="34"/>
      <c r="S341" s="35"/>
      <c r="T341" s="35"/>
      <c r="U341" s="35"/>
      <c r="V341" s="35"/>
      <c r="W341" s="35"/>
      <c r="X341" s="35"/>
      <c r="Y341" s="35"/>
      <c r="Z341" s="35"/>
    </row>
    <row r="342" customFormat="false" ht="126" hidden="false" customHeight="true" outlineLevel="0" collapsed="false">
      <c r="A342" s="26" t="n">
        <v>479</v>
      </c>
      <c r="B342" s="27" t="s">
        <v>2703</v>
      </c>
      <c r="C342" s="28" t="s">
        <v>2704</v>
      </c>
      <c r="D342" s="28" t="s">
        <v>2705</v>
      </c>
      <c r="E342" s="29" t="s">
        <v>987</v>
      </c>
      <c r="F342" s="28" t="s">
        <v>1902</v>
      </c>
      <c r="G342" s="28" t="s">
        <v>2706</v>
      </c>
      <c r="H342" s="31" t="n">
        <v>531</v>
      </c>
      <c r="I342" s="30" t="n">
        <f aca="false">H342*G342</f>
        <v>45135</v>
      </c>
      <c r="J342" s="31"/>
      <c r="K342" s="33" t="n">
        <v>0</v>
      </c>
      <c r="L342" s="28" t="s">
        <v>1528</v>
      </c>
      <c r="M342" s="28" t="s">
        <v>1533</v>
      </c>
      <c r="N342" s="39" t="n">
        <v>400.51</v>
      </c>
      <c r="O342" s="40" t="n">
        <v>169.12</v>
      </c>
      <c r="P342" s="28" t="s">
        <v>1902</v>
      </c>
      <c r="Q342" s="33" t="n">
        <f aca="false">(G342-O342)/O342*100</f>
        <v>-49.7398297067171</v>
      </c>
      <c r="R342" s="33" t="n">
        <v>0</v>
      </c>
      <c r="S342" s="50" t="s">
        <v>1552</v>
      </c>
      <c r="T342" s="51" t="s">
        <v>1553</v>
      </c>
      <c r="U342" s="56"/>
      <c r="V342" s="35"/>
      <c r="W342" s="35"/>
      <c r="X342" s="35"/>
      <c r="Y342" s="35"/>
      <c r="Z342" s="35"/>
    </row>
    <row r="343" customFormat="false" ht="38.25" hidden="false" customHeight="true" outlineLevel="0" collapsed="false">
      <c r="A343" s="26" t="n">
        <v>481</v>
      </c>
      <c r="B343" s="27" t="s">
        <v>2707</v>
      </c>
      <c r="C343" s="28" t="s">
        <v>2708</v>
      </c>
      <c r="D343" s="28" t="s">
        <v>984</v>
      </c>
      <c r="E343" s="29" t="s">
        <v>12</v>
      </c>
      <c r="F343" s="28" t="s">
        <v>1902</v>
      </c>
      <c r="G343" s="28" t="s">
        <v>2709</v>
      </c>
      <c r="H343" s="31" t="n">
        <v>855</v>
      </c>
      <c r="I343" s="30" t="n">
        <f aca="false">H343*G343</f>
        <v>81472.95</v>
      </c>
      <c r="J343" s="32" t="n">
        <v>0.12</v>
      </c>
      <c r="K343" s="33" t="n">
        <f aca="false">I343*J343+I343</f>
        <v>91249.704</v>
      </c>
      <c r="L343" s="28" t="s">
        <v>1532</v>
      </c>
      <c r="M343" s="28" t="s">
        <v>1533</v>
      </c>
      <c r="N343" s="34"/>
      <c r="O343" s="34"/>
      <c r="P343" s="34"/>
      <c r="Q343" s="34"/>
      <c r="R343" s="34"/>
      <c r="S343" s="35"/>
      <c r="T343" s="35"/>
      <c r="U343" s="35"/>
      <c r="V343" s="35"/>
      <c r="W343" s="35"/>
      <c r="X343" s="35"/>
      <c r="Y343" s="35"/>
      <c r="Z343" s="35"/>
    </row>
    <row r="344" customFormat="false" ht="13.75" hidden="false" customHeight="true" outlineLevel="0" collapsed="false">
      <c r="A344" s="26" t="n">
        <v>482</v>
      </c>
      <c r="B344" s="27" t="s">
        <v>2710</v>
      </c>
      <c r="C344" s="28" t="s">
        <v>2711</v>
      </c>
      <c r="D344" s="28" t="s">
        <v>2712</v>
      </c>
      <c r="E344" s="29" t="s">
        <v>987</v>
      </c>
      <c r="F344" s="28" t="s">
        <v>1902</v>
      </c>
      <c r="G344" s="30" t="n">
        <v>131.85</v>
      </c>
      <c r="H344" s="31" t="n">
        <v>1125</v>
      </c>
      <c r="I344" s="30" t="n">
        <f aca="false">H344*G344</f>
        <v>148331.25</v>
      </c>
      <c r="J344" s="45" t="n">
        <v>0.12</v>
      </c>
      <c r="K344" s="33" t="n">
        <f aca="false">I344*J344+I344</f>
        <v>166131</v>
      </c>
      <c r="L344" s="28" t="s">
        <v>1528</v>
      </c>
      <c r="M344" s="28" t="s">
        <v>1533</v>
      </c>
      <c r="N344" s="34"/>
      <c r="O344" s="46" t="n">
        <v>12.0015163002274</v>
      </c>
      <c r="P344" s="34"/>
      <c r="Q344" s="34"/>
      <c r="R344" s="34"/>
      <c r="S344" s="35"/>
      <c r="T344" s="35"/>
      <c r="U344" s="35"/>
      <c r="V344" s="35"/>
      <c r="W344" s="35"/>
      <c r="X344" s="35"/>
      <c r="Y344" s="35"/>
      <c r="Z344" s="35"/>
    </row>
    <row r="345" customFormat="false" ht="126" hidden="false" customHeight="true" outlineLevel="0" collapsed="false">
      <c r="A345" s="26" t="n">
        <v>487</v>
      </c>
      <c r="B345" s="27" t="s">
        <v>2713</v>
      </c>
      <c r="C345" s="28" t="s">
        <v>2714</v>
      </c>
      <c r="D345" s="28" t="s">
        <v>2715</v>
      </c>
      <c r="E345" s="29" t="s">
        <v>987</v>
      </c>
      <c r="F345" s="28" t="s">
        <v>1902</v>
      </c>
      <c r="G345" s="28" t="s">
        <v>1715</v>
      </c>
      <c r="H345" s="31" t="n">
        <v>4230</v>
      </c>
      <c r="I345" s="30" t="n">
        <f aca="false">H345*G345</f>
        <v>3595.5</v>
      </c>
      <c r="J345" s="57" t="n">
        <v>0.12</v>
      </c>
      <c r="K345" s="58" t="n">
        <f aca="false">I345+Z345</f>
        <v>3595.5</v>
      </c>
      <c r="L345" s="28" t="s">
        <v>1528</v>
      </c>
      <c r="M345" s="31"/>
      <c r="N345" s="39" t="n">
        <v>1.5</v>
      </c>
      <c r="O345" s="40" t="n">
        <v>0.9744</v>
      </c>
      <c r="P345" s="29" t="s">
        <v>1902</v>
      </c>
      <c r="Q345" s="33" t="n">
        <f aca="false">(G345-O345)/O345*100</f>
        <v>-12.7668308702792</v>
      </c>
      <c r="R345" s="33" t="n">
        <v>0</v>
      </c>
      <c r="S345" s="50" t="s">
        <v>1552</v>
      </c>
      <c r="T345" s="51" t="s">
        <v>1553</v>
      </c>
      <c r="U345" s="35"/>
      <c r="V345" s="35"/>
      <c r="W345" s="35"/>
      <c r="X345" s="35"/>
      <c r="Y345" s="35"/>
      <c r="Z345" s="35"/>
    </row>
    <row r="346" customFormat="false" ht="13.75" hidden="false" customHeight="true" outlineLevel="0" collapsed="false">
      <c r="A346" s="26" t="n">
        <v>488</v>
      </c>
      <c r="B346" s="27" t="s">
        <v>2716</v>
      </c>
      <c r="C346" s="28" t="s">
        <v>2717</v>
      </c>
      <c r="D346" s="28" t="s">
        <v>1000</v>
      </c>
      <c r="E346" s="29" t="s">
        <v>12</v>
      </c>
      <c r="F346" s="28" t="s">
        <v>1902</v>
      </c>
      <c r="G346" s="28" t="s">
        <v>1696</v>
      </c>
      <c r="H346" s="31" t="n">
        <v>2670</v>
      </c>
      <c r="I346" s="30" t="n">
        <f aca="false">H346*G346</f>
        <v>6141</v>
      </c>
      <c r="J346" s="32" t="n">
        <v>0.12</v>
      </c>
      <c r="K346" s="33" t="n">
        <v>0</v>
      </c>
      <c r="L346" s="28" t="s">
        <v>1528</v>
      </c>
      <c r="M346" s="31"/>
      <c r="N346" s="34"/>
      <c r="O346" s="34"/>
      <c r="P346" s="34"/>
      <c r="Q346" s="34"/>
      <c r="R346" s="34"/>
      <c r="S346" s="35"/>
      <c r="T346" s="35"/>
      <c r="U346" s="35"/>
      <c r="V346" s="35"/>
      <c r="W346" s="35"/>
      <c r="X346" s="35"/>
      <c r="Y346" s="35"/>
      <c r="Z346" s="35"/>
    </row>
    <row r="347" customFormat="false" ht="126" hidden="false" customHeight="true" outlineLevel="0" collapsed="false">
      <c r="A347" s="26" t="n">
        <v>489</v>
      </c>
      <c r="B347" s="27" t="s">
        <v>2718</v>
      </c>
      <c r="C347" s="28" t="s">
        <v>2719</v>
      </c>
      <c r="D347" s="28" t="s">
        <v>2720</v>
      </c>
      <c r="E347" s="29" t="s">
        <v>987</v>
      </c>
      <c r="F347" s="28" t="s">
        <v>1902</v>
      </c>
      <c r="G347" s="28" t="s">
        <v>1883</v>
      </c>
      <c r="H347" s="31" t="n">
        <v>660</v>
      </c>
      <c r="I347" s="30" t="n">
        <f aca="false">H347*G347</f>
        <v>435.6</v>
      </c>
      <c r="J347" s="31"/>
      <c r="K347" s="33" t="n">
        <v>0</v>
      </c>
      <c r="L347" s="28" t="s">
        <v>1532</v>
      </c>
      <c r="M347" s="31"/>
      <c r="N347" s="39" t="n">
        <v>2.7</v>
      </c>
      <c r="O347" s="40" t="n">
        <v>0.672</v>
      </c>
      <c r="P347" s="29" t="s">
        <v>1902</v>
      </c>
      <c r="Q347" s="33" t="n">
        <f aca="false">(G347-O347)/O347*100</f>
        <v>-1.78571428571429</v>
      </c>
      <c r="R347" s="33" t="n">
        <v>0</v>
      </c>
      <c r="S347" s="50" t="s">
        <v>1552</v>
      </c>
      <c r="T347" s="51" t="s">
        <v>1553</v>
      </c>
      <c r="U347" s="35"/>
      <c r="V347" s="35"/>
      <c r="W347" s="35"/>
      <c r="X347" s="35"/>
      <c r="Y347" s="35"/>
      <c r="Z347" s="35"/>
    </row>
    <row r="348" customFormat="false" ht="126" hidden="false" customHeight="true" outlineLevel="0" collapsed="false">
      <c r="A348" s="26" t="n">
        <v>490</v>
      </c>
      <c r="B348" s="27" t="s">
        <v>2721</v>
      </c>
      <c r="C348" s="28" t="s">
        <v>2722</v>
      </c>
      <c r="D348" s="28" t="s">
        <v>2723</v>
      </c>
      <c r="E348" s="29" t="s">
        <v>987</v>
      </c>
      <c r="F348" s="28" t="s">
        <v>1902</v>
      </c>
      <c r="G348" s="28" t="s">
        <v>2078</v>
      </c>
      <c r="H348" s="31" t="n">
        <v>2970</v>
      </c>
      <c r="I348" s="30" t="n">
        <f aca="false">H348*G348</f>
        <v>2821.5</v>
      </c>
      <c r="J348" s="31"/>
      <c r="K348" s="33" t="n">
        <v>0</v>
      </c>
      <c r="L348" s="28" t="s">
        <v>1528</v>
      </c>
      <c r="M348" s="31"/>
      <c r="N348" s="39" t="n">
        <v>2.59</v>
      </c>
      <c r="O348" s="40" t="n">
        <v>1.1088</v>
      </c>
      <c r="P348" s="28" t="s">
        <v>1902</v>
      </c>
      <c r="Q348" s="33" t="n">
        <f aca="false">(G348-O348)/O348*100</f>
        <v>-14.3217893217893</v>
      </c>
      <c r="R348" s="33" t="n">
        <v>0</v>
      </c>
      <c r="S348" s="50" t="s">
        <v>1552</v>
      </c>
      <c r="T348" s="51" t="s">
        <v>1553</v>
      </c>
      <c r="U348" s="35"/>
      <c r="V348" s="35"/>
      <c r="W348" s="35"/>
      <c r="X348" s="35"/>
      <c r="Y348" s="35"/>
      <c r="Z348" s="35"/>
    </row>
    <row r="349" customFormat="false" ht="25.5" hidden="false" customHeight="true" outlineLevel="0" collapsed="false">
      <c r="A349" s="26" t="n">
        <v>491</v>
      </c>
      <c r="B349" s="27" t="s">
        <v>2724</v>
      </c>
      <c r="C349" s="28" t="s">
        <v>2725</v>
      </c>
      <c r="D349" s="28" t="s">
        <v>1006</v>
      </c>
      <c r="E349" s="29" t="s">
        <v>12</v>
      </c>
      <c r="F349" s="28" t="s">
        <v>1902</v>
      </c>
      <c r="G349" s="28" t="s">
        <v>2726</v>
      </c>
      <c r="H349" s="31" t="n">
        <v>3270</v>
      </c>
      <c r="I349" s="30" t="n">
        <f aca="false">H349*G349</f>
        <v>6638.1</v>
      </c>
      <c r="J349" s="32" t="n">
        <v>0.12</v>
      </c>
      <c r="K349" s="33" t="n">
        <f aca="false">I349*J349+I349</f>
        <v>7434.672</v>
      </c>
      <c r="L349" s="28" t="s">
        <v>1528</v>
      </c>
      <c r="M349" s="31"/>
      <c r="N349" s="34"/>
      <c r="O349" s="34"/>
      <c r="P349" s="34"/>
      <c r="Q349" s="34"/>
      <c r="R349" s="34"/>
      <c r="S349" s="35"/>
      <c r="T349" s="35"/>
      <c r="U349" s="35"/>
      <c r="V349" s="35"/>
      <c r="W349" s="35"/>
      <c r="X349" s="35"/>
      <c r="Y349" s="35"/>
      <c r="Z349" s="35"/>
    </row>
    <row r="350" customFormat="false" ht="126" hidden="false" customHeight="true" outlineLevel="0" collapsed="false">
      <c r="A350" s="26" t="n">
        <v>492</v>
      </c>
      <c r="B350" s="27" t="s">
        <v>2727</v>
      </c>
      <c r="C350" s="28" t="s">
        <v>2728</v>
      </c>
      <c r="D350" s="28" t="s">
        <v>2729</v>
      </c>
      <c r="E350" s="29" t="s">
        <v>987</v>
      </c>
      <c r="F350" s="28" t="s">
        <v>1611</v>
      </c>
      <c r="G350" s="28" t="s">
        <v>2730</v>
      </c>
      <c r="H350" s="31" t="n">
        <v>570</v>
      </c>
      <c r="I350" s="30" t="n">
        <f aca="false">H350*G350</f>
        <v>2764.5</v>
      </c>
      <c r="J350" s="31"/>
      <c r="K350" s="33" t="n">
        <v>0</v>
      </c>
      <c r="L350" s="28" t="s">
        <v>1538</v>
      </c>
      <c r="M350" s="31"/>
      <c r="N350" s="39" t="n">
        <v>13.93</v>
      </c>
      <c r="O350" s="40" t="n">
        <v>7.0112</v>
      </c>
      <c r="P350" s="28" t="s">
        <v>1902</v>
      </c>
      <c r="Q350" s="33" t="n">
        <v>0</v>
      </c>
      <c r="R350" s="33" t="n">
        <f aca="false">(N350-G350)/N350*100</f>
        <v>65.1830581478823</v>
      </c>
      <c r="S350" s="50" t="s">
        <v>1686</v>
      </c>
      <c r="T350" s="51" t="s">
        <v>1553</v>
      </c>
      <c r="U350" s="35"/>
      <c r="V350" s="35"/>
      <c r="W350" s="35"/>
      <c r="X350" s="35"/>
      <c r="Y350" s="35"/>
      <c r="Z350" s="35"/>
    </row>
    <row r="351" customFormat="false" ht="126" hidden="false" customHeight="true" outlineLevel="0" collapsed="false">
      <c r="A351" s="26" t="n">
        <v>493</v>
      </c>
      <c r="B351" s="27" t="s">
        <v>2731</v>
      </c>
      <c r="C351" s="28" t="s">
        <v>2732</v>
      </c>
      <c r="D351" s="28" t="s">
        <v>2733</v>
      </c>
      <c r="E351" s="29" t="s">
        <v>987</v>
      </c>
      <c r="F351" s="28" t="s">
        <v>2376</v>
      </c>
      <c r="G351" s="28" t="s">
        <v>1602</v>
      </c>
      <c r="H351" s="31" t="n">
        <v>4080</v>
      </c>
      <c r="I351" s="30" t="n">
        <f aca="false">H351*G351</f>
        <v>24480</v>
      </c>
      <c r="J351" s="31"/>
      <c r="K351" s="33" t="n">
        <v>0</v>
      </c>
      <c r="L351" s="28" t="s">
        <v>1918</v>
      </c>
      <c r="M351" s="31"/>
      <c r="N351" s="39" t="n">
        <v>10.5</v>
      </c>
      <c r="O351" s="40" t="n">
        <v>7.2352</v>
      </c>
      <c r="P351" s="29" t="s">
        <v>1704</v>
      </c>
      <c r="Q351" s="33" t="n">
        <v>0</v>
      </c>
      <c r="R351" s="33" t="n">
        <f aca="false">(N351-G351)/N351*100</f>
        <v>42.8571428571429</v>
      </c>
      <c r="S351" s="50" t="s">
        <v>1686</v>
      </c>
      <c r="T351" s="51" t="s">
        <v>1553</v>
      </c>
      <c r="U351" s="35"/>
      <c r="V351" s="35"/>
      <c r="W351" s="35"/>
      <c r="X351" s="35"/>
      <c r="Y351" s="35"/>
      <c r="Z351" s="35"/>
    </row>
    <row r="352" customFormat="false" ht="13.75" hidden="false" customHeight="true" outlineLevel="0" collapsed="false">
      <c r="A352" s="26" t="n">
        <v>494</v>
      </c>
      <c r="B352" s="27" t="s">
        <v>2734</v>
      </c>
      <c r="C352" s="28" t="s">
        <v>2735</v>
      </c>
      <c r="D352" s="28" t="s">
        <v>2736</v>
      </c>
      <c r="E352" s="29" t="s">
        <v>987</v>
      </c>
      <c r="F352" s="28" t="s">
        <v>1654</v>
      </c>
      <c r="G352" s="28" t="s">
        <v>2737</v>
      </c>
      <c r="H352" s="31" t="n">
        <v>1380</v>
      </c>
      <c r="I352" s="30" t="n">
        <f aca="false">H352*G352</f>
        <v>2732.4</v>
      </c>
      <c r="J352" s="32" t="n">
        <v>0.12</v>
      </c>
      <c r="K352" s="33" t="n">
        <f aca="false">I352*J352+I352</f>
        <v>3060.288</v>
      </c>
      <c r="L352" s="28" t="s">
        <v>1656</v>
      </c>
      <c r="M352" s="31"/>
      <c r="N352" s="34"/>
      <c r="O352" s="34"/>
      <c r="P352" s="34"/>
      <c r="Q352" s="34"/>
      <c r="R352" s="34"/>
      <c r="S352" s="35"/>
      <c r="T352" s="35"/>
      <c r="U352" s="35"/>
      <c r="V352" s="35"/>
      <c r="W352" s="35"/>
      <c r="X352" s="35"/>
      <c r="Y352" s="35"/>
      <c r="Z352" s="35"/>
    </row>
    <row r="353" customFormat="false" ht="126" hidden="false" customHeight="true" outlineLevel="0" collapsed="false">
      <c r="A353" s="26" t="n">
        <v>495</v>
      </c>
      <c r="B353" s="27" t="s">
        <v>2738</v>
      </c>
      <c r="C353" s="28" t="s">
        <v>2739</v>
      </c>
      <c r="D353" s="28" t="s">
        <v>2740</v>
      </c>
      <c r="E353" s="29" t="s">
        <v>1714</v>
      </c>
      <c r="F353" s="28" t="s">
        <v>1597</v>
      </c>
      <c r="G353" s="28" t="s">
        <v>2741</v>
      </c>
      <c r="H353" s="31" t="n">
        <v>990</v>
      </c>
      <c r="I353" s="30" t="n">
        <f aca="false">H353*G353</f>
        <v>3306.6</v>
      </c>
      <c r="J353" s="31"/>
      <c r="K353" s="33" t="n">
        <v>0</v>
      </c>
      <c r="L353" s="28" t="s">
        <v>1569</v>
      </c>
      <c r="M353" s="31"/>
      <c r="N353" s="39" t="n">
        <v>12.85</v>
      </c>
      <c r="O353" s="40" t="n">
        <v>4.3568</v>
      </c>
      <c r="P353" s="29" t="s">
        <v>1597</v>
      </c>
      <c r="Q353" s="33" t="n">
        <f aca="false">(G353-O353)/O353*100</f>
        <v>-23.3382298934998</v>
      </c>
      <c r="R353" s="33" t="n">
        <v>0</v>
      </c>
      <c r="S353" s="50" t="s">
        <v>1552</v>
      </c>
      <c r="T353" s="51" t="s">
        <v>1553</v>
      </c>
      <c r="U353" s="35"/>
      <c r="V353" s="35"/>
      <c r="W353" s="35"/>
      <c r="X353" s="35"/>
      <c r="Y353" s="35"/>
      <c r="Z353" s="35"/>
    </row>
    <row r="354" customFormat="false" ht="13.75" hidden="false" customHeight="true" outlineLevel="0" collapsed="false">
      <c r="A354" s="26" t="n">
        <v>496</v>
      </c>
      <c r="B354" s="27" t="s">
        <v>2742</v>
      </c>
      <c r="C354" s="28" t="s">
        <v>2743</v>
      </c>
      <c r="D354" s="28" t="s">
        <v>1016</v>
      </c>
      <c r="E354" s="29" t="s">
        <v>987</v>
      </c>
      <c r="F354" s="28" t="s">
        <v>1710</v>
      </c>
      <c r="G354" s="28" t="s">
        <v>1638</v>
      </c>
      <c r="H354" s="31" t="n">
        <v>24600</v>
      </c>
      <c r="I354" s="30" t="n">
        <f aca="false">H354*G354</f>
        <v>3690</v>
      </c>
      <c r="J354" s="45" t="n">
        <v>0.12</v>
      </c>
      <c r="K354" s="33" t="n">
        <f aca="false">I354*J354+I354</f>
        <v>4132.8</v>
      </c>
      <c r="L354" s="28" t="s">
        <v>1532</v>
      </c>
      <c r="M354" s="31"/>
      <c r="N354" s="34"/>
      <c r="O354" s="34"/>
      <c r="P354" s="34"/>
      <c r="Q354" s="34"/>
      <c r="R354" s="34"/>
      <c r="S354" s="35"/>
      <c r="T354" s="35"/>
      <c r="U354" s="35"/>
      <c r="V354" s="35"/>
      <c r="W354" s="35"/>
      <c r="X354" s="35"/>
      <c r="Y354" s="35"/>
      <c r="Z354" s="35"/>
    </row>
    <row r="355" customFormat="false" ht="25.5" hidden="false" customHeight="true" outlineLevel="0" collapsed="false">
      <c r="A355" s="26" t="n">
        <v>497</v>
      </c>
      <c r="B355" s="27" t="s">
        <v>2744</v>
      </c>
      <c r="C355" s="28" t="s">
        <v>2745</v>
      </c>
      <c r="D355" s="28" t="s">
        <v>2746</v>
      </c>
      <c r="E355" s="29" t="s">
        <v>987</v>
      </c>
      <c r="F355" s="28" t="s">
        <v>1611</v>
      </c>
      <c r="G355" s="28" t="s">
        <v>2747</v>
      </c>
      <c r="H355" s="31" t="n">
        <v>24600</v>
      </c>
      <c r="I355" s="30" t="n">
        <f aca="false">H355*G355</f>
        <v>13038</v>
      </c>
      <c r="J355" s="45" t="n">
        <v>0.12</v>
      </c>
      <c r="K355" s="33" t="n">
        <f aca="false">I355*J355+I355</f>
        <v>14602.56</v>
      </c>
      <c r="L355" s="28" t="s">
        <v>1580</v>
      </c>
      <c r="M355" s="31"/>
      <c r="N355" s="34"/>
      <c r="O355" s="34"/>
      <c r="P355" s="34"/>
      <c r="Q355" s="34"/>
      <c r="R355" s="34"/>
      <c r="S355" s="35"/>
      <c r="T355" s="35"/>
      <c r="U355" s="35"/>
      <c r="V355" s="35"/>
      <c r="W355" s="35"/>
      <c r="X355" s="35"/>
      <c r="Y355" s="35"/>
      <c r="Z355" s="35"/>
    </row>
    <row r="356" customFormat="false" ht="126" hidden="false" customHeight="true" outlineLevel="0" collapsed="false">
      <c r="A356" s="26" t="n">
        <v>498</v>
      </c>
      <c r="B356" s="27" t="s">
        <v>2748</v>
      </c>
      <c r="C356" s="28" t="s">
        <v>2749</v>
      </c>
      <c r="D356" s="28" t="s">
        <v>2750</v>
      </c>
      <c r="E356" s="29" t="s">
        <v>987</v>
      </c>
      <c r="F356" s="28" t="s">
        <v>1611</v>
      </c>
      <c r="G356" s="28" t="s">
        <v>1831</v>
      </c>
      <c r="H356" s="31" t="n">
        <v>4500</v>
      </c>
      <c r="I356" s="30" t="n">
        <f aca="false">H356*G356</f>
        <v>4230</v>
      </c>
      <c r="J356" s="31"/>
      <c r="K356" s="33" t="n">
        <v>0</v>
      </c>
      <c r="L356" s="28" t="s">
        <v>1532</v>
      </c>
      <c r="M356" s="31"/>
      <c r="N356" s="39" t="n">
        <v>1.29</v>
      </c>
      <c r="O356" s="40" t="n">
        <v>0.952</v>
      </c>
      <c r="P356" s="29" t="s">
        <v>1611</v>
      </c>
      <c r="Q356" s="33" t="n">
        <f aca="false">(G356-O356)/O356*100</f>
        <v>-1.26050420168067</v>
      </c>
      <c r="R356" s="33" t="n">
        <v>0</v>
      </c>
      <c r="S356" s="50" t="s">
        <v>1552</v>
      </c>
      <c r="T356" s="51" t="s">
        <v>1553</v>
      </c>
      <c r="U356" s="35"/>
      <c r="V356" s="35"/>
      <c r="W356" s="35"/>
      <c r="X356" s="35"/>
      <c r="Y356" s="35"/>
      <c r="Z356" s="35"/>
    </row>
    <row r="357" customFormat="false" ht="126" hidden="false" customHeight="true" outlineLevel="0" collapsed="false">
      <c r="A357" s="26" t="n">
        <v>500</v>
      </c>
      <c r="B357" s="27" t="s">
        <v>2751</v>
      </c>
      <c r="C357" s="28" t="s">
        <v>2752</v>
      </c>
      <c r="D357" s="28" t="s">
        <v>2753</v>
      </c>
      <c r="E357" s="29" t="s">
        <v>1714</v>
      </c>
      <c r="F357" s="28" t="s">
        <v>1597</v>
      </c>
      <c r="G357" s="28" t="s">
        <v>2754</v>
      </c>
      <c r="H357" s="31" t="n">
        <v>1800</v>
      </c>
      <c r="I357" s="30" t="n">
        <f aca="false">H357*G357</f>
        <v>2196</v>
      </c>
      <c r="J357" s="31"/>
      <c r="K357" s="33" t="n">
        <v>0</v>
      </c>
      <c r="L357" s="28" t="s">
        <v>1569</v>
      </c>
      <c r="M357" s="31"/>
      <c r="N357" s="39" t="n">
        <v>9.5</v>
      </c>
      <c r="O357" s="40" t="n">
        <v>1.5904</v>
      </c>
      <c r="P357" s="29" t="s">
        <v>1597</v>
      </c>
      <c r="Q357" s="33" t="n">
        <f aca="false">(G357-O357)/O357*100</f>
        <v>-23.2897384305835</v>
      </c>
      <c r="R357" s="33" t="n">
        <v>0</v>
      </c>
      <c r="S357" s="50" t="s">
        <v>1552</v>
      </c>
      <c r="T357" s="51" t="s">
        <v>1553</v>
      </c>
      <c r="U357" s="35"/>
      <c r="V357" s="35"/>
      <c r="W357" s="35"/>
      <c r="X357" s="35"/>
      <c r="Y357" s="35"/>
      <c r="Z357" s="35"/>
    </row>
    <row r="358" customFormat="false" ht="13.75" hidden="false" customHeight="true" outlineLevel="0" collapsed="false">
      <c r="A358" s="26" t="n">
        <v>501</v>
      </c>
      <c r="B358" s="27" t="s">
        <v>2755</v>
      </c>
      <c r="C358" s="28" t="s">
        <v>2756</v>
      </c>
      <c r="D358" s="28" t="s">
        <v>1026</v>
      </c>
      <c r="E358" s="29" t="s">
        <v>12</v>
      </c>
      <c r="F358" s="28" t="s">
        <v>1641</v>
      </c>
      <c r="G358" s="28" t="s">
        <v>2298</v>
      </c>
      <c r="H358" s="31" t="n">
        <v>3660</v>
      </c>
      <c r="I358" s="30" t="n">
        <f aca="false">H358*G358</f>
        <v>6112.2</v>
      </c>
      <c r="J358" s="32" t="n">
        <v>0.12</v>
      </c>
      <c r="K358" s="33" t="n">
        <f aca="false">I358*J358+I358</f>
        <v>6845.664</v>
      </c>
      <c r="L358" s="28" t="s">
        <v>1643</v>
      </c>
      <c r="M358" s="31"/>
      <c r="N358" s="34"/>
      <c r="O358" s="34"/>
      <c r="P358" s="34"/>
      <c r="Q358" s="34"/>
      <c r="R358" s="34"/>
      <c r="S358" s="35"/>
      <c r="T358" s="35"/>
      <c r="U358" s="35"/>
      <c r="V358" s="35"/>
      <c r="W358" s="35"/>
      <c r="X358" s="35"/>
      <c r="Y358" s="35"/>
      <c r="Z358" s="35"/>
    </row>
    <row r="359" customFormat="false" ht="84" hidden="false" customHeight="true" outlineLevel="0" collapsed="false">
      <c r="A359" s="26" t="n">
        <v>502</v>
      </c>
      <c r="B359" s="27" t="s">
        <v>2757</v>
      </c>
      <c r="C359" s="28" t="s">
        <v>2758</v>
      </c>
      <c r="D359" s="28" t="s">
        <v>2759</v>
      </c>
      <c r="E359" s="29" t="s">
        <v>987</v>
      </c>
      <c r="F359" s="28" t="s">
        <v>1654</v>
      </c>
      <c r="G359" s="28" t="s">
        <v>2760</v>
      </c>
      <c r="H359" s="31" t="n">
        <v>3600</v>
      </c>
      <c r="I359" s="30" t="n">
        <f aca="false">H359*G359</f>
        <v>4284</v>
      </c>
      <c r="J359" s="31"/>
      <c r="K359" s="33" t="n">
        <v>0</v>
      </c>
      <c r="L359" s="28" t="s">
        <v>1643</v>
      </c>
      <c r="M359" s="31"/>
      <c r="N359" s="39" t="n">
        <v>3.5</v>
      </c>
      <c r="O359" s="40" t="n">
        <v>1.6016</v>
      </c>
      <c r="P359" s="29" t="s">
        <v>1597</v>
      </c>
      <c r="Q359" s="33" t="n">
        <v>0</v>
      </c>
      <c r="R359" s="33" t="n">
        <f aca="false">(N359-G359)/N359*100</f>
        <v>66</v>
      </c>
      <c r="S359" s="41" t="s">
        <v>1686</v>
      </c>
      <c r="T359" s="42" t="s">
        <v>1553</v>
      </c>
      <c r="U359" s="35"/>
      <c r="V359" s="35"/>
      <c r="W359" s="35"/>
      <c r="X359" s="35"/>
      <c r="Y359" s="35"/>
      <c r="Z359" s="35"/>
    </row>
    <row r="360" customFormat="false" ht="13.75" hidden="false" customHeight="true" outlineLevel="0" collapsed="false">
      <c r="A360" s="26" t="n">
        <v>504</v>
      </c>
      <c r="B360" s="27" t="s">
        <v>2761</v>
      </c>
      <c r="C360" s="28" t="s">
        <v>2762</v>
      </c>
      <c r="D360" s="28" t="s">
        <v>1032</v>
      </c>
      <c r="E360" s="29" t="s">
        <v>12</v>
      </c>
      <c r="F360" s="28" t="s">
        <v>1692</v>
      </c>
      <c r="G360" s="28" t="s">
        <v>2763</v>
      </c>
      <c r="H360" s="31" t="n">
        <v>26400</v>
      </c>
      <c r="I360" s="30" t="n">
        <f aca="false">H360*G360</f>
        <v>5808</v>
      </c>
      <c r="J360" s="32" t="n">
        <v>0.12</v>
      </c>
      <c r="K360" s="33" t="n">
        <f aca="false">I360*J360+I360</f>
        <v>6504.96</v>
      </c>
      <c r="L360" s="28" t="s">
        <v>1693</v>
      </c>
      <c r="M360" s="31"/>
      <c r="N360" s="34"/>
      <c r="O360" s="34"/>
      <c r="P360" s="34"/>
      <c r="Q360" s="34"/>
      <c r="R360" s="34"/>
      <c r="S360" s="35"/>
      <c r="T360" s="35"/>
      <c r="U360" s="35"/>
      <c r="V360" s="35"/>
      <c r="W360" s="35"/>
      <c r="X360" s="35"/>
      <c r="Y360" s="35"/>
      <c r="Z360" s="35"/>
    </row>
    <row r="361" customFormat="false" ht="13.75" hidden="false" customHeight="true" outlineLevel="0" collapsed="false">
      <c r="A361" s="26" t="n">
        <v>505</v>
      </c>
      <c r="B361" s="27" t="s">
        <v>2764</v>
      </c>
      <c r="C361" s="28" t="s">
        <v>2765</v>
      </c>
      <c r="D361" s="28" t="s">
        <v>1034</v>
      </c>
      <c r="E361" s="29" t="s">
        <v>12</v>
      </c>
      <c r="F361" s="28" t="s">
        <v>1641</v>
      </c>
      <c r="G361" s="28" t="s">
        <v>2766</v>
      </c>
      <c r="H361" s="31" t="n">
        <v>15300</v>
      </c>
      <c r="I361" s="30" t="n">
        <f aca="false">H361*G361</f>
        <v>12546</v>
      </c>
      <c r="J361" s="32" t="n">
        <v>0.12</v>
      </c>
      <c r="K361" s="33" t="n">
        <f aca="false">I361*J361+I361</f>
        <v>14051.52</v>
      </c>
      <c r="L361" s="28" t="s">
        <v>1643</v>
      </c>
      <c r="M361" s="31"/>
      <c r="N361" s="34"/>
      <c r="O361" s="34"/>
      <c r="P361" s="34"/>
      <c r="Q361" s="34"/>
      <c r="R361" s="34"/>
      <c r="S361" s="35"/>
      <c r="T361" s="35"/>
      <c r="U361" s="35"/>
      <c r="V361" s="35"/>
      <c r="W361" s="35"/>
      <c r="X361" s="35"/>
      <c r="Y361" s="35"/>
      <c r="Z361" s="35"/>
    </row>
    <row r="362" customFormat="false" ht="13.75" hidden="false" customHeight="true" outlineLevel="0" collapsed="false">
      <c r="A362" s="26" t="n">
        <v>506</v>
      </c>
      <c r="B362" s="27" t="s">
        <v>2767</v>
      </c>
      <c r="C362" s="28" t="s">
        <v>2768</v>
      </c>
      <c r="D362" s="28" t="s">
        <v>2769</v>
      </c>
      <c r="E362" s="29" t="s">
        <v>12</v>
      </c>
      <c r="F362" s="28" t="s">
        <v>1641</v>
      </c>
      <c r="G362" s="28" t="s">
        <v>2770</v>
      </c>
      <c r="H362" s="31" t="n">
        <v>33600</v>
      </c>
      <c r="I362" s="30" t="n">
        <f aca="false">H362*G362</f>
        <v>32256</v>
      </c>
      <c r="J362" s="32" t="n">
        <v>0.12</v>
      </c>
      <c r="K362" s="33" t="n">
        <f aca="false">I362*J362+I362</f>
        <v>36126.72</v>
      </c>
      <c r="L362" s="28" t="s">
        <v>1643</v>
      </c>
      <c r="M362" s="28" t="s">
        <v>1533</v>
      </c>
      <c r="N362" s="34"/>
      <c r="O362" s="34"/>
      <c r="P362" s="34"/>
      <c r="Q362" s="34"/>
      <c r="R362" s="34"/>
      <c r="S362" s="35"/>
      <c r="T362" s="35"/>
      <c r="U362" s="35"/>
      <c r="V362" s="35"/>
      <c r="W362" s="35"/>
      <c r="X362" s="35"/>
      <c r="Y362" s="35"/>
      <c r="Z362" s="35"/>
    </row>
    <row r="363" customFormat="false" ht="13.75" hidden="false" customHeight="true" outlineLevel="0" collapsed="false">
      <c r="A363" s="26" t="n">
        <v>509</v>
      </c>
      <c r="B363" s="27" t="s">
        <v>2771</v>
      </c>
      <c r="C363" s="28" t="s">
        <v>2772</v>
      </c>
      <c r="D363" s="28" t="s">
        <v>1042</v>
      </c>
      <c r="E363" s="29" t="s">
        <v>12</v>
      </c>
      <c r="F363" s="28" t="s">
        <v>1902</v>
      </c>
      <c r="G363" s="28" t="s">
        <v>1680</v>
      </c>
      <c r="H363" s="31" t="n">
        <v>3630</v>
      </c>
      <c r="I363" s="30" t="n">
        <f aca="false">H363*G363</f>
        <v>508.2</v>
      </c>
      <c r="J363" s="32" t="n">
        <v>0.12</v>
      </c>
      <c r="K363" s="33" t="n">
        <f aca="false">I363*J363+I363</f>
        <v>569.184</v>
      </c>
      <c r="L363" s="28" t="s">
        <v>1532</v>
      </c>
      <c r="M363" s="31"/>
      <c r="N363" s="34"/>
      <c r="O363" s="34"/>
      <c r="P363" s="34"/>
      <c r="Q363" s="34"/>
      <c r="R363" s="34"/>
      <c r="S363" s="35"/>
      <c r="T363" s="35"/>
      <c r="U363" s="35"/>
      <c r="V363" s="35"/>
      <c r="W363" s="35"/>
      <c r="X363" s="35"/>
      <c r="Y363" s="35"/>
      <c r="Z363" s="35"/>
    </row>
    <row r="364" customFormat="false" ht="25.5" hidden="false" customHeight="true" outlineLevel="0" collapsed="false">
      <c r="A364" s="26" t="n">
        <v>510</v>
      </c>
      <c r="B364" s="27" t="s">
        <v>2773</v>
      </c>
      <c r="C364" s="28" t="s">
        <v>2774</v>
      </c>
      <c r="D364" s="28" t="s">
        <v>2775</v>
      </c>
      <c r="E364" s="29" t="s">
        <v>12</v>
      </c>
      <c r="F364" s="27" t="s">
        <v>1679</v>
      </c>
      <c r="G364" s="28" t="s">
        <v>2148</v>
      </c>
      <c r="H364" s="31" t="n">
        <v>12000</v>
      </c>
      <c r="I364" s="30" t="n">
        <f aca="false">H364*G364</f>
        <v>3600</v>
      </c>
      <c r="J364" s="32" t="n">
        <v>0.12</v>
      </c>
      <c r="K364" s="33" t="n">
        <f aca="false">I364*J364+I364</f>
        <v>4032</v>
      </c>
      <c r="L364" s="28" t="s">
        <v>1547</v>
      </c>
      <c r="M364" s="31"/>
      <c r="N364" s="34"/>
      <c r="O364" s="34"/>
      <c r="P364" s="34"/>
      <c r="Q364" s="34"/>
      <c r="R364" s="34"/>
      <c r="S364" s="35"/>
      <c r="T364" s="35"/>
      <c r="U364" s="35"/>
      <c r="V364" s="35"/>
      <c r="W364" s="35"/>
      <c r="X364" s="35"/>
      <c r="Y364" s="35"/>
      <c r="Z364" s="35"/>
    </row>
    <row r="365" customFormat="false" ht="25.5" hidden="false" customHeight="true" outlineLevel="0" collapsed="false">
      <c r="A365" s="26" t="n">
        <v>511</v>
      </c>
      <c r="B365" s="27" t="s">
        <v>2776</v>
      </c>
      <c r="C365" s="28" t="s">
        <v>2777</v>
      </c>
      <c r="D365" s="28" t="s">
        <v>2778</v>
      </c>
      <c r="E365" s="29" t="s">
        <v>37</v>
      </c>
      <c r="F365" s="28" t="s">
        <v>1611</v>
      </c>
      <c r="G365" s="30" t="n">
        <v>4.44</v>
      </c>
      <c r="H365" s="31" t="n">
        <v>45</v>
      </c>
      <c r="I365" s="30" t="n">
        <f aca="false">H365*G365</f>
        <v>199.8</v>
      </c>
      <c r="J365" s="32" t="n">
        <v>0.12</v>
      </c>
      <c r="K365" s="33" t="n">
        <f aca="false">I365*J365+I365</f>
        <v>223.776</v>
      </c>
      <c r="L365" s="28" t="s">
        <v>1532</v>
      </c>
      <c r="M365" s="31"/>
      <c r="N365" s="34"/>
      <c r="O365" s="34"/>
      <c r="P365" s="34"/>
      <c r="Q365" s="34"/>
      <c r="R365" s="34"/>
      <c r="S365" s="35"/>
      <c r="T365" s="35"/>
      <c r="U365" s="35"/>
      <c r="V365" s="35"/>
      <c r="W365" s="35"/>
      <c r="X365" s="35"/>
      <c r="Y365" s="35"/>
      <c r="Z365" s="35"/>
    </row>
    <row r="366" customFormat="false" ht="25.5" hidden="false" customHeight="true" outlineLevel="0" collapsed="false">
      <c r="A366" s="26" t="n">
        <v>512</v>
      </c>
      <c r="B366" s="27" t="s">
        <v>2779</v>
      </c>
      <c r="C366" s="28" t="s">
        <v>2780</v>
      </c>
      <c r="D366" s="28" t="s">
        <v>1048</v>
      </c>
      <c r="E366" s="29" t="s">
        <v>718</v>
      </c>
      <c r="F366" s="28" t="s">
        <v>2781</v>
      </c>
      <c r="G366" s="28" t="s">
        <v>2782</v>
      </c>
      <c r="H366" s="31" t="n">
        <v>96</v>
      </c>
      <c r="I366" s="30" t="n">
        <f aca="false">H366*G366</f>
        <v>2160</v>
      </c>
      <c r="J366" s="32" t="n">
        <v>0.12</v>
      </c>
      <c r="K366" s="33" t="n">
        <f aca="false">I366*J366+I366</f>
        <v>2419.2</v>
      </c>
      <c r="L366" s="28" t="s">
        <v>1528</v>
      </c>
      <c r="M366" s="31"/>
      <c r="N366" s="34"/>
      <c r="O366" s="34"/>
      <c r="P366" s="34"/>
      <c r="Q366" s="34"/>
      <c r="R366" s="34"/>
      <c r="S366" s="35"/>
      <c r="T366" s="35"/>
      <c r="U366" s="35"/>
      <c r="V366" s="35"/>
      <c r="W366" s="35"/>
      <c r="X366" s="35"/>
      <c r="Y366" s="35"/>
      <c r="Z366" s="35"/>
    </row>
    <row r="367" customFormat="false" ht="25.5" hidden="false" customHeight="true" outlineLevel="0" collapsed="false">
      <c r="A367" s="26" t="n">
        <v>513</v>
      </c>
      <c r="B367" s="27" t="s">
        <v>2783</v>
      </c>
      <c r="C367" s="28" t="s">
        <v>2784</v>
      </c>
      <c r="D367" s="28" t="s">
        <v>1050</v>
      </c>
      <c r="E367" s="29" t="s">
        <v>718</v>
      </c>
      <c r="F367" s="28" t="s">
        <v>2785</v>
      </c>
      <c r="G367" s="28" t="s">
        <v>2786</v>
      </c>
      <c r="H367" s="31" t="n">
        <v>45</v>
      </c>
      <c r="I367" s="30" t="n">
        <f aca="false">H367*G367</f>
        <v>483.3</v>
      </c>
      <c r="J367" s="45" t="n">
        <v>0.12</v>
      </c>
      <c r="K367" s="33" t="n">
        <f aca="false">I367*J367+I367</f>
        <v>541.296</v>
      </c>
      <c r="L367" s="28" t="s">
        <v>1532</v>
      </c>
      <c r="M367" s="31"/>
      <c r="N367" s="34"/>
      <c r="O367" s="34"/>
      <c r="P367" s="34"/>
      <c r="Q367" s="34"/>
      <c r="R367" s="34"/>
      <c r="S367" s="35"/>
      <c r="T367" s="35"/>
      <c r="U367" s="35"/>
      <c r="V367" s="35"/>
      <c r="W367" s="35"/>
      <c r="X367" s="35"/>
      <c r="Y367" s="35"/>
      <c r="Z367" s="35"/>
    </row>
    <row r="368" customFormat="false" ht="13.75" hidden="false" customHeight="true" outlineLevel="0" collapsed="false">
      <c r="A368" s="26" t="n">
        <v>514</v>
      </c>
      <c r="B368" s="27" t="s">
        <v>2787</v>
      </c>
      <c r="C368" s="28" t="s">
        <v>2788</v>
      </c>
      <c r="D368" s="28" t="s">
        <v>1052</v>
      </c>
      <c r="E368" s="29" t="s">
        <v>718</v>
      </c>
      <c r="F368" s="28" t="s">
        <v>1692</v>
      </c>
      <c r="G368" s="28" t="s">
        <v>2789</v>
      </c>
      <c r="H368" s="31" t="n">
        <v>51</v>
      </c>
      <c r="I368" s="30" t="n">
        <f aca="false">H368*G368</f>
        <v>3060</v>
      </c>
      <c r="J368" s="32" t="n">
        <v>0.12</v>
      </c>
      <c r="K368" s="33" t="n">
        <f aca="false">I368*J368+I368</f>
        <v>3427.2</v>
      </c>
      <c r="L368" s="28" t="s">
        <v>1693</v>
      </c>
      <c r="M368" s="31"/>
      <c r="N368" s="34"/>
      <c r="O368" s="34"/>
      <c r="P368" s="34"/>
      <c r="Q368" s="34"/>
      <c r="R368" s="34"/>
      <c r="S368" s="35"/>
      <c r="T368" s="35"/>
      <c r="U368" s="35"/>
      <c r="V368" s="35"/>
      <c r="W368" s="35"/>
      <c r="X368" s="35"/>
      <c r="Y368" s="35"/>
      <c r="Z368" s="35"/>
    </row>
    <row r="369" customFormat="false" ht="13.75" hidden="false" customHeight="true" outlineLevel="0" collapsed="false">
      <c r="A369" s="26" t="n">
        <v>515</v>
      </c>
      <c r="B369" s="27" t="s">
        <v>2790</v>
      </c>
      <c r="C369" s="28" t="s">
        <v>2791</v>
      </c>
      <c r="D369" s="28" t="s">
        <v>1054</v>
      </c>
      <c r="E369" s="29" t="s">
        <v>718</v>
      </c>
      <c r="F369" s="28" t="s">
        <v>1692</v>
      </c>
      <c r="G369" s="28" t="s">
        <v>2792</v>
      </c>
      <c r="H369" s="31" t="n">
        <v>57</v>
      </c>
      <c r="I369" s="30" t="n">
        <f aca="false">H369*G369</f>
        <v>1638.75</v>
      </c>
      <c r="J369" s="32" t="n">
        <v>0.12</v>
      </c>
      <c r="K369" s="33" t="n">
        <f aca="false">I369*J369+I369</f>
        <v>1835.4</v>
      </c>
      <c r="L369" s="28" t="s">
        <v>1693</v>
      </c>
      <c r="M369" s="31"/>
      <c r="N369" s="34"/>
      <c r="O369" s="34"/>
      <c r="P369" s="34"/>
      <c r="Q369" s="34"/>
      <c r="R369" s="34"/>
      <c r="S369" s="35"/>
      <c r="T369" s="35"/>
      <c r="U369" s="35"/>
      <c r="V369" s="35"/>
      <c r="W369" s="35"/>
      <c r="X369" s="35"/>
      <c r="Y369" s="35"/>
      <c r="Z369" s="35"/>
    </row>
    <row r="370" customFormat="false" ht="13.75" hidden="false" customHeight="true" outlineLevel="0" collapsed="false">
      <c r="A370" s="26" t="n">
        <v>516</v>
      </c>
      <c r="B370" s="27" t="s">
        <v>2793</v>
      </c>
      <c r="C370" s="28" t="s">
        <v>2794</v>
      </c>
      <c r="D370" s="28" t="s">
        <v>1056</v>
      </c>
      <c r="E370" s="29" t="s">
        <v>718</v>
      </c>
      <c r="F370" s="28" t="s">
        <v>2795</v>
      </c>
      <c r="G370" s="28" t="s">
        <v>2796</v>
      </c>
      <c r="H370" s="31" t="n">
        <v>24</v>
      </c>
      <c r="I370" s="30" t="n">
        <f aca="false">H370*G370</f>
        <v>5114.4</v>
      </c>
      <c r="J370" s="32" t="n">
        <v>0.12</v>
      </c>
      <c r="K370" s="33" t="n">
        <f aca="false">I370*J370+I370</f>
        <v>5728.128</v>
      </c>
      <c r="L370" s="28" t="s">
        <v>1547</v>
      </c>
      <c r="M370" s="31"/>
      <c r="N370" s="34"/>
      <c r="O370" s="34"/>
      <c r="P370" s="34"/>
      <c r="Q370" s="34"/>
      <c r="R370" s="34"/>
      <c r="S370" s="35"/>
      <c r="T370" s="35"/>
      <c r="U370" s="35"/>
      <c r="V370" s="35"/>
      <c r="W370" s="35"/>
      <c r="X370" s="35"/>
      <c r="Y370" s="35"/>
      <c r="Z370" s="35"/>
    </row>
    <row r="371" customFormat="false" ht="13.75" hidden="false" customHeight="true" outlineLevel="0" collapsed="false">
      <c r="A371" s="26" t="n">
        <v>517</v>
      </c>
      <c r="B371" s="27" t="s">
        <v>2797</v>
      </c>
      <c r="C371" s="28" t="s">
        <v>2798</v>
      </c>
      <c r="D371" s="28" t="s">
        <v>1058</v>
      </c>
      <c r="E371" s="29" t="s">
        <v>718</v>
      </c>
      <c r="F371" s="28" t="s">
        <v>1710</v>
      </c>
      <c r="G371" s="28" t="s">
        <v>2799</v>
      </c>
      <c r="H371" s="31" t="n">
        <v>1380</v>
      </c>
      <c r="I371" s="30" t="n">
        <f aca="false">H371*G371</f>
        <v>13813.8</v>
      </c>
      <c r="J371" s="32" t="n">
        <v>0.12</v>
      </c>
      <c r="K371" s="33" t="n">
        <f aca="false">I371*J371+I371</f>
        <v>15471.456</v>
      </c>
      <c r="L371" s="28" t="s">
        <v>1735</v>
      </c>
      <c r="M371" s="31"/>
      <c r="N371" s="34"/>
      <c r="O371" s="34"/>
      <c r="P371" s="34"/>
      <c r="Q371" s="34"/>
      <c r="R371" s="34"/>
      <c r="S371" s="35"/>
      <c r="T371" s="35"/>
      <c r="U371" s="35"/>
      <c r="V371" s="35"/>
      <c r="W371" s="35"/>
      <c r="X371" s="35"/>
      <c r="Y371" s="35"/>
      <c r="Z371" s="35"/>
    </row>
    <row r="372" customFormat="false" ht="13.75" hidden="false" customHeight="true" outlineLevel="0" collapsed="false">
      <c r="A372" s="26" t="n">
        <v>518</v>
      </c>
      <c r="B372" s="27" t="s">
        <v>2800</v>
      </c>
      <c r="C372" s="28" t="s">
        <v>2801</v>
      </c>
      <c r="D372" s="28" t="s">
        <v>1060</v>
      </c>
      <c r="E372" s="29" t="s">
        <v>718</v>
      </c>
      <c r="F372" s="28" t="s">
        <v>1679</v>
      </c>
      <c r="G372" s="28" t="s">
        <v>2620</v>
      </c>
      <c r="H372" s="31" t="n">
        <v>303</v>
      </c>
      <c r="I372" s="30" t="n">
        <f aca="false">H372*G372</f>
        <v>1060.5</v>
      </c>
      <c r="J372" s="32" t="n">
        <v>0.12</v>
      </c>
      <c r="K372" s="33" t="n">
        <f aca="false">I372*J372+I372</f>
        <v>1187.76</v>
      </c>
      <c r="L372" s="28" t="s">
        <v>1547</v>
      </c>
      <c r="M372" s="31"/>
      <c r="N372" s="34"/>
      <c r="O372" s="34"/>
      <c r="P372" s="34"/>
      <c r="Q372" s="34"/>
      <c r="R372" s="34"/>
      <c r="S372" s="35"/>
      <c r="T372" s="35"/>
      <c r="U372" s="35"/>
      <c r="V372" s="35"/>
      <c r="W372" s="35"/>
      <c r="X372" s="35"/>
      <c r="Y372" s="35"/>
      <c r="Z372" s="35"/>
    </row>
    <row r="373" customFormat="false" ht="13.75" hidden="false" customHeight="true" outlineLevel="0" collapsed="false">
      <c r="A373" s="26" t="n">
        <v>520</v>
      </c>
      <c r="B373" s="27" t="s">
        <v>2802</v>
      </c>
      <c r="C373" s="28" t="s">
        <v>2803</v>
      </c>
      <c r="D373" s="28" t="s">
        <v>1064</v>
      </c>
      <c r="E373" s="29" t="s">
        <v>12</v>
      </c>
      <c r="F373" s="28" t="s">
        <v>1692</v>
      </c>
      <c r="G373" s="28" t="s">
        <v>2804</v>
      </c>
      <c r="H373" s="31" t="n">
        <v>45</v>
      </c>
      <c r="I373" s="30" t="n">
        <f aca="false">H373*G373</f>
        <v>3600</v>
      </c>
      <c r="J373" s="32" t="n">
        <v>0.12</v>
      </c>
      <c r="K373" s="33" t="n">
        <f aca="false">I373*J373+I373</f>
        <v>4032</v>
      </c>
      <c r="L373" s="28" t="s">
        <v>1693</v>
      </c>
      <c r="M373" s="31"/>
      <c r="N373" s="34"/>
      <c r="O373" s="34"/>
      <c r="P373" s="34"/>
      <c r="Q373" s="34"/>
      <c r="R373" s="34"/>
      <c r="S373" s="35"/>
      <c r="T373" s="35"/>
      <c r="U373" s="35"/>
      <c r="V373" s="35"/>
      <c r="W373" s="35"/>
      <c r="X373" s="35"/>
      <c r="Y373" s="35"/>
      <c r="Z373" s="35"/>
    </row>
    <row r="374" customFormat="false" ht="13.75" hidden="false" customHeight="true" outlineLevel="0" collapsed="false">
      <c r="A374" s="26" t="n">
        <v>521</v>
      </c>
      <c r="B374" s="27" t="s">
        <v>2805</v>
      </c>
      <c r="C374" s="28" t="s">
        <v>2806</v>
      </c>
      <c r="D374" s="28" t="s">
        <v>1066</v>
      </c>
      <c r="E374" s="29" t="s">
        <v>718</v>
      </c>
      <c r="F374" s="28" t="s">
        <v>1692</v>
      </c>
      <c r="G374" s="28" t="s">
        <v>2807</v>
      </c>
      <c r="H374" s="31" t="n">
        <v>54</v>
      </c>
      <c r="I374" s="30" t="n">
        <f aca="false">H374*G374</f>
        <v>670.68</v>
      </c>
      <c r="J374" s="32" t="n">
        <v>0.12</v>
      </c>
      <c r="K374" s="33" t="n">
        <f aca="false">I374*J374+I374</f>
        <v>751.1616</v>
      </c>
      <c r="L374" s="28" t="s">
        <v>1693</v>
      </c>
      <c r="M374" s="31"/>
      <c r="N374" s="34"/>
      <c r="O374" s="34"/>
      <c r="P374" s="34"/>
      <c r="Q374" s="34"/>
      <c r="R374" s="34"/>
      <c r="S374" s="35"/>
      <c r="T374" s="35"/>
      <c r="U374" s="35"/>
      <c r="V374" s="35"/>
      <c r="W374" s="35"/>
      <c r="X374" s="35"/>
      <c r="Y374" s="35"/>
      <c r="Z374" s="35"/>
    </row>
    <row r="375" customFormat="false" ht="25.5" hidden="false" customHeight="true" outlineLevel="0" collapsed="false">
      <c r="A375" s="26" t="n">
        <v>522</v>
      </c>
      <c r="B375" s="27" t="s">
        <v>2808</v>
      </c>
      <c r="C375" s="28" t="s">
        <v>2809</v>
      </c>
      <c r="D375" s="28" t="s">
        <v>1068</v>
      </c>
      <c r="E375" s="29" t="s">
        <v>718</v>
      </c>
      <c r="F375" s="28" t="s">
        <v>1692</v>
      </c>
      <c r="G375" s="28" t="s">
        <v>2810</v>
      </c>
      <c r="H375" s="31" t="n">
        <v>60</v>
      </c>
      <c r="I375" s="30" t="n">
        <f aca="false">H375*G375</f>
        <v>7200</v>
      </c>
      <c r="J375" s="32" t="n">
        <v>0.12</v>
      </c>
      <c r="K375" s="33" t="n">
        <f aca="false">I375*J375+I375</f>
        <v>8064</v>
      </c>
      <c r="L375" s="28" t="s">
        <v>1693</v>
      </c>
      <c r="M375" s="31"/>
      <c r="N375" s="34"/>
      <c r="O375" s="34"/>
      <c r="P375" s="34"/>
      <c r="Q375" s="34"/>
      <c r="R375" s="34"/>
      <c r="S375" s="35"/>
      <c r="T375" s="35"/>
      <c r="U375" s="35"/>
      <c r="V375" s="35"/>
      <c r="W375" s="35"/>
      <c r="X375" s="35"/>
      <c r="Y375" s="35"/>
      <c r="Z375" s="35"/>
    </row>
    <row r="376" customFormat="false" ht="13.75" hidden="false" customHeight="true" outlineLevel="0" collapsed="false">
      <c r="A376" s="26" t="n">
        <v>523</v>
      </c>
      <c r="B376" s="27" t="s">
        <v>2811</v>
      </c>
      <c r="C376" s="28" t="s">
        <v>2812</v>
      </c>
      <c r="D376" s="28" t="s">
        <v>1070</v>
      </c>
      <c r="E376" s="29" t="s">
        <v>12</v>
      </c>
      <c r="F376" s="28" t="s">
        <v>1692</v>
      </c>
      <c r="G376" s="28" t="s">
        <v>2813</v>
      </c>
      <c r="H376" s="31" t="n">
        <v>21</v>
      </c>
      <c r="I376" s="30" t="n">
        <f aca="false">H376*G376</f>
        <v>1005.9</v>
      </c>
      <c r="J376" s="32" t="n">
        <v>0.12</v>
      </c>
      <c r="K376" s="33" t="n">
        <f aca="false">I376*J376+I376</f>
        <v>1126.608</v>
      </c>
      <c r="L376" s="28" t="s">
        <v>1693</v>
      </c>
      <c r="M376" s="31"/>
      <c r="N376" s="34"/>
      <c r="O376" s="34"/>
      <c r="P376" s="34"/>
      <c r="Q376" s="34"/>
      <c r="R376" s="34"/>
      <c r="S376" s="35"/>
      <c r="T376" s="35"/>
      <c r="U376" s="35"/>
      <c r="V376" s="35"/>
      <c r="W376" s="35"/>
      <c r="X376" s="35"/>
      <c r="Y376" s="35"/>
      <c r="Z376" s="35"/>
    </row>
    <row r="377" customFormat="false" ht="13.75" hidden="false" customHeight="true" outlineLevel="0" collapsed="false">
      <c r="A377" s="26" t="n">
        <v>524</v>
      </c>
      <c r="B377" s="27" t="s">
        <v>2814</v>
      </c>
      <c r="C377" s="28" t="s">
        <v>2815</v>
      </c>
      <c r="D377" s="28" t="s">
        <v>1072</v>
      </c>
      <c r="E377" s="29" t="s">
        <v>12</v>
      </c>
      <c r="F377" s="28" t="s">
        <v>1710</v>
      </c>
      <c r="G377" s="28" t="s">
        <v>2816</v>
      </c>
      <c r="H377" s="31" t="n">
        <v>108</v>
      </c>
      <c r="I377" s="30" t="n">
        <f aca="false">H377*G377</f>
        <v>978.48</v>
      </c>
      <c r="J377" s="32" t="n">
        <v>0.12</v>
      </c>
      <c r="K377" s="33" t="n">
        <f aca="false">I377*J377+I377</f>
        <v>1095.8976</v>
      </c>
      <c r="L377" s="28" t="s">
        <v>1735</v>
      </c>
      <c r="M377" s="31"/>
      <c r="N377" s="34"/>
      <c r="O377" s="34"/>
      <c r="P377" s="34"/>
      <c r="Q377" s="34"/>
      <c r="R377" s="34"/>
      <c r="S377" s="35"/>
      <c r="T377" s="35"/>
      <c r="U377" s="35"/>
      <c r="V377" s="35"/>
      <c r="W377" s="35"/>
      <c r="X377" s="35"/>
      <c r="Y377" s="35"/>
      <c r="Z377" s="35"/>
    </row>
    <row r="378" customFormat="false" ht="13.75" hidden="false" customHeight="true" outlineLevel="0" collapsed="false">
      <c r="A378" s="26" t="n">
        <v>525</v>
      </c>
      <c r="B378" s="27" t="s">
        <v>2817</v>
      </c>
      <c r="C378" s="28" t="s">
        <v>2818</v>
      </c>
      <c r="D378" s="28" t="s">
        <v>2819</v>
      </c>
      <c r="E378" s="29" t="s">
        <v>718</v>
      </c>
      <c r="F378" s="28" t="s">
        <v>1944</v>
      </c>
      <c r="G378" s="30" t="n">
        <v>6.8</v>
      </c>
      <c r="H378" s="31" t="n">
        <v>72</v>
      </c>
      <c r="I378" s="30" t="n">
        <f aca="false">H378*G378</f>
        <v>489.6</v>
      </c>
      <c r="J378" s="32" t="n">
        <v>0.12</v>
      </c>
      <c r="K378" s="33" t="n">
        <f aca="false">I378*J378+I378</f>
        <v>548.352</v>
      </c>
      <c r="L378" s="28" t="s">
        <v>1735</v>
      </c>
      <c r="M378" s="31"/>
      <c r="N378" s="34"/>
      <c r="O378" s="34"/>
      <c r="P378" s="34"/>
      <c r="Q378" s="34"/>
      <c r="R378" s="34"/>
      <c r="S378" s="35"/>
      <c r="T378" s="35"/>
      <c r="U378" s="35"/>
      <c r="V378" s="35"/>
      <c r="W378" s="35"/>
      <c r="X378" s="35"/>
      <c r="Y378" s="35"/>
      <c r="Z378" s="35"/>
    </row>
    <row r="379" customFormat="false" ht="13.75" hidden="false" customHeight="true" outlineLevel="0" collapsed="false">
      <c r="A379" s="26" t="n">
        <v>527</v>
      </c>
      <c r="B379" s="27" t="s">
        <v>2820</v>
      </c>
      <c r="C379" s="28" t="s">
        <v>2821</v>
      </c>
      <c r="D379" s="28" t="s">
        <v>1078</v>
      </c>
      <c r="E379" s="29" t="s">
        <v>718</v>
      </c>
      <c r="F379" s="28" t="s">
        <v>1692</v>
      </c>
      <c r="G379" s="28" t="s">
        <v>2807</v>
      </c>
      <c r="H379" s="31" t="n">
        <v>33</v>
      </c>
      <c r="I379" s="30" t="n">
        <f aca="false">H379*G379</f>
        <v>409.86</v>
      </c>
      <c r="J379" s="32" t="n">
        <v>0.12</v>
      </c>
      <c r="K379" s="33" t="n">
        <f aca="false">I379*J379+I379</f>
        <v>459.0432</v>
      </c>
      <c r="L379" s="28" t="s">
        <v>1693</v>
      </c>
      <c r="M379" s="31"/>
      <c r="N379" s="34"/>
      <c r="O379" s="34"/>
      <c r="P379" s="34"/>
      <c r="Q379" s="34"/>
      <c r="R379" s="34"/>
      <c r="S379" s="35"/>
      <c r="T379" s="35"/>
      <c r="U379" s="35"/>
      <c r="V379" s="35"/>
      <c r="W379" s="35"/>
      <c r="X379" s="35"/>
      <c r="Y379" s="35"/>
      <c r="Z379" s="35"/>
    </row>
    <row r="380" customFormat="false" ht="126" hidden="false" customHeight="true" outlineLevel="0" collapsed="false">
      <c r="A380" s="26" t="n">
        <v>528</v>
      </c>
      <c r="B380" s="27" t="s">
        <v>2822</v>
      </c>
      <c r="C380" s="28" t="s">
        <v>2823</v>
      </c>
      <c r="D380" s="28" t="s">
        <v>2824</v>
      </c>
      <c r="E380" s="29" t="s">
        <v>2413</v>
      </c>
      <c r="F380" s="28" t="s">
        <v>2825</v>
      </c>
      <c r="G380" s="28" t="s">
        <v>2826</v>
      </c>
      <c r="H380" s="31" t="n">
        <v>69</v>
      </c>
      <c r="I380" s="30" t="n">
        <f aca="false">G380*H380</f>
        <v>2760</v>
      </c>
      <c r="J380" s="31"/>
      <c r="K380" s="33" t="n">
        <v>0</v>
      </c>
      <c r="L380" s="28" t="s">
        <v>1643</v>
      </c>
      <c r="M380" s="31"/>
      <c r="N380" s="39" t="n">
        <v>120</v>
      </c>
      <c r="O380" s="40" t="n">
        <v>73.92</v>
      </c>
      <c r="P380" s="29" t="s">
        <v>2827</v>
      </c>
      <c r="Q380" s="33" t="n">
        <v>0</v>
      </c>
      <c r="R380" s="33" t="n">
        <f aca="false">(N380-G380)/N380*100</f>
        <v>66.6666666666667</v>
      </c>
      <c r="S380" s="50" t="s">
        <v>1686</v>
      </c>
      <c r="T380" s="51" t="s">
        <v>1553</v>
      </c>
      <c r="U380" s="56"/>
      <c r="V380" s="35"/>
      <c r="W380" s="35"/>
      <c r="X380" s="35"/>
      <c r="Y380" s="35"/>
      <c r="Z380" s="35"/>
    </row>
    <row r="381" customFormat="false" ht="13.75" hidden="false" customHeight="true" outlineLevel="0" collapsed="false">
      <c r="A381" s="26" t="n">
        <v>519</v>
      </c>
      <c r="B381" s="27" t="s">
        <v>2828</v>
      </c>
      <c r="C381" s="28" t="s">
        <v>2829</v>
      </c>
      <c r="D381" s="28" t="s">
        <v>2830</v>
      </c>
      <c r="E381" s="29" t="s">
        <v>987</v>
      </c>
      <c r="F381" s="28" t="s">
        <v>2825</v>
      </c>
      <c r="G381" s="28" t="s">
        <v>2831</v>
      </c>
      <c r="H381" s="31" t="n">
        <v>117</v>
      </c>
      <c r="I381" s="30" t="n">
        <f aca="false">H381*G381</f>
        <v>9594</v>
      </c>
      <c r="J381" s="32" t="n">
        <v>0.12</v>
      </c>
      <c r="K381" s="33" t="n">
        <f aca="false">I381*J381+I381</f>
        <v>10745.28</v>
      </c>
      <c r="L381" s="28" t="s">
        <v>1656</v>
      </c>
      <c r="M381" s="31"/>
      <c r="N381" s="34"/>
      <c r="O381" s="34"/>
      <c r="P381" s="34"/>
      <c r="Q381" s="34"/>
      <c r="R381" s="34"/>
      <c r="S381" s="35"/>
      <c r="T381" s="35"/>
      <c r="U381" s="35"/>
      <c r="V381" s="35"/>
      <c r="W381" s="35"/>
      <c r="X381" s="35"/>
      <c r="Y381" s="35"/>
      <c r="Z381" s="35"/>
    </row>
    <row r="382" customFormat="false" ht="13.75" hidden="false" customHeight="true" outlineLevel="0" collapsed="false">
      <c r="A382" s="26" t="n">
        <v>532</v>
      </c>
      <c r="B382" s="27" t="s">
        <v>2832</v>
      </c>
      <c r="C382" s="28" t="s">
        <v>2833</v>
      </c>
      <c r="D382" s="28" t="s">
        <v>1089</v>
      </c>
      <c r="E382" s="29" t="s">
        <v>12</v>
      </c>
      <c r="F382" s="28" t="s">
        <v>1710</v>
      </c>
      <c r="G382" s="28" t="s">
        <v>2834</v>
      </c>
      <c r="H382" s="31" t="n">
        <v>102</v>
      </c>
      <c r="I382" s="30" t="n">
        <f aca="false">H382*G382</f>
        <v>1084.26</v>
      </c>
      <c r="J382" s="32" t="n">
        <v>0.12</v>
      </c>
      <c r="K382" s="33" t="n">
        <f aca="false">I382*J382+I382</f>
        <v>1214.3712</v>
      </c>
      <c r="L382" s="28" t="s">
        <v>1569</v>
      </c>
      <c r="M382" s="31"/>
      <c r="N382" s="34"/>
      <c r="O382" s="34"/>
      <c r="P382" s="34"/>
      <c r="Q382" s="34"/>
      <c r="R382" s="34"/>
      <c r="S382" s="35"/>
      <c r="T382" s="35"/>
      <c r="U382" s="35"/>
      <c r="V382" s="35"/>
      <c r="W382" s="35"/>
      <c r="X382" s="35"/>
      <c r="Y382" s="35"/>
      <c r="Z382" s="35"/>
    </row>
    <row r="383" customFormat="false" ht="13.75" hidden="false" customHeight="true" outlineLevel="0" collapsed="false">
      <c r="A383" s="26" t="n">
        <v>534</v>
      </c>
      <c r="B383" s="27" t="s">
        <v>2835</v>
      </c>
      <c r="C383" s="28" t="s">
        <v>2836</v>
      </c>
      <c r="D383" s="28" t="s">
        <v>1093</v>
      </c>
      <c r="E383" s="29" t="s">
        <v>817</v>
      </c>
      <c r="F383" s="28" t="s">
        <v>1944</v>
      </c>
      <c r="G383" s="28" t="s">
        <v>2837</v>
      </c>
      <c r="H383" s="31" t="n">
        <v>426</v>
      </c>
      <c r="I383" s="30" t="n">
        <f aca="false">H383*G383</f>
        <v>7548.72</v>
      </c>
      <c r="J383" s="32" t="n">
        <v>0.12</v>
      </c>
      <c r="K383" s="33" t="n">
        <f aca="false">I383*J383+I383</f>
        <v>8454.5664</v>
      </c>
      <c r="L383" s="28" t="s">
        <v>1918</v>
      </c>
      <c r="M383" s="31"/>
      <c r="N383" s="34"/>
      <c r="O383" s="34"/>
      <c r="P383" s="34"/>
      <c r="Q383" s="34"/>
      <c r="R383" s="34"/>
      <c r="S383" s="35"/>
      <c r="T383" s="35"/>
      <c r="U383" s="35"/>
      <c r="V383" s="35"/>
      <c r="W383" s="35"/>
      <c r="X383" s="35"/>
      <c r="Y383" s="35"/>
      <c r="Z383" s="35"/>
    </row>
    <row r="384" customFormat="false" ht="141.75" hidden="false" customHeight="true" outlineLevel="0" collapsed="false">
      <c r="A384" s="26" t="n">
        <v>536</v>
      </c>
      <c r="B384" s="27" t="s">
        <v>2838</v>
      </c>
      <c r="C384" s="28" t="s">
        <v>2839</v>
      </c>
      <c r="D384" s="28" t="s">
        <v>2840</v>
      </c>
      <c r="E384" s="29" t="s">
        <v>987</v>
      </c>
      <c r="F384" s="28" t="s">
        <v>1541</v>
      </c>
      <c r="G384" s="28" t="s">
        <v>2301</v>
      </c>
      <c r="H384" s="31" t="n">
        <v>132</v>
      </c>
      <c r="I384" s="30" t="n">
        <f aca="false">H384*G384</f>
        <v>3300</v>
      </c>
      <c r="J384" s="31"/>
      <c r="K384" s="33" t="n">
        <v>0</v>
      </c>
      <c r="L384" s="28" t="s">
        <v>1918</v>
      </c>
      <c r="M384" s="31"/>
      <c r="N384" s="39" t="n">
        <v>43.75</v>
      </c>
      <c r="O384" s="40" t="n">
        <v>28.392</v>
      </c>
      <c r="P384" s="29" t="s">
        <v>1541</v>
      </c>
      <c r="Q384" s="33" t="n">
        <f aca="false">(G384-O384)/O384*100</f>
        <v>-11.9470273316427</v>
      </c>
      <c r="R384" s="33" t="n">
        <v>0</v>
      </c>
      <c r="S384" s="50" t="s">
        <v>1589</v>
      </c>
      <c r="T384" s="51" t="s">
        <v>1590</v>
      </c>
      <c r="U384" s="35"/>
      <c r="V384" s="35"/>
      <c r="W384" s="35"/>
      <c r="X384" s="35"/>
      <c r="Y384" s="35"/>
      <c r="Z384" s="35"/>
    </row>
    <row r="385" customFormat="false" ht="63.75" hidden="false" customHeight="true" outlineLevel="0" collapsed="false">
      <c r="A385" s="26" t="n">
        <v>537</v>
      </c>
      <c r="B385" s="27" t="s">
        <v>2841</v>
      </c>
      <c r="C385" s="28" t="s">
        <v>2842</v>
      </c>
      <c r="D385" s="28" t="s">
        <v>1099</v>
      </c>
      <c r="E385" s="29" t="s">
        <v>12</v>
      </c>
      <c r="F385" s="28" t="s">
        <v>1611</v>
      </c>
      <c r="G385" s="28" t="s">
        <v>2843</v>
      </c>
      <c r="H385" s="31" t="n">
        <v>243</v>
      </c>
      <c r="I385" s="30" t="n">
        <f aca="false">H385*G385</f>
        <v>13365</v>
      </c>
      <c r="J385" s="32" t="n">
        <v>0.12</v>
      </c>
      <c r="K385" s="33" t="n">
        <f aca="false">I385*J385+I385</f>
        <v>14968.8</v>
      </c>
      <c r="L385" s="28" t="s">
        <v>1532</v>
      </c>
      <c r="M385" s="31"/>
      <c r="N385" s="34"/>
      <c r="O385" s="34"/>
      <c r="P385" s="34"/>
      <c r="Q385" s="34"/>
      <c r="R385" s="34"/>
      <c r="S385" s="35"/>
      <c r="T385" s="35"/>
      <c r="U385" s="35"/>
      <c r="V385" s="35"/>
      <c r="W385" s="35"/>
      <c r="X385" s="35"/>
      <c r="Y385" s="35"/>
      <c r="Z385" s="35"/>
    </row>
    <row r="386" customFormat="false" ht="13.75" hidden="false" customHeight="true" outlineLevel="0" collapsed="false">
      <c r="A386" s="26" t="n">
        <v>538</v>
      </c>
      <c r="B386" s="27" t="s">
        <v>2844</v>
      </c>
      <c r="C386" s="28" t="s">
        <v>2845</v>
      </c>
      <c r="D386" s="28" t="s">
        <v>1101</v>
      </c>
      <c r="E386" s="29" t="s">
        <v>2536</v>
      </c>
      <c r="F386" s="28" t="s">
        <v>1541</v>
      </c>
      <c r="G386" s="28" t="s">
        <v>2846</v>
      </c>
      <c r="H386" s="31" t="n">
        <v>57</v>
      </c>
      <c r="I386" s="30" t="n">
        <f aca="false">H386*G386</f>
        <v>1111.5</v>
      </c>
      <c r="J386" s="32" t="n">
        <v>0.12</v>
      </c>
      <c r="K386" s="33" t="n">
        <f aca="false">I386*J386+I386</f>
        <v>1244.88</v>
      </c>
      <c r="L386" s="28" t="s">
        <v>2346</v>
      </c>
      <c r="M386" s="31"/>
      <c r="N386" s="34"/>
      <c r="O386" s="34"/>
      <c r="P386" s="34"/>
      <c r="Q386" s="34"/>
      <c r="R386" s="34"/>
      <c r="S386" s="35"/>
      <c r="T386" s="35"/>
      <c r="U386" s="35"/>
      <c r="V386" s="35"/>
      <c r="W386" s="35"/>
      <c r="X386" s="35"/>
      <c r="Y386" s="35"/>
      <c r="Z386" s="35"/>
    </row>
    <row r="387" customFormat="false" ht="25.5" hidden="false" customHeight="true" outlineLevel="0" collapsed="false">
      <c r="A387" s="26" t="n">
        <v>539</v>
      </c>
      <c r="B387" s="27" t="s">
        <v>2847</v>
      </c>
      <c r="C387" s="28" t="s">
        <v>2848</v>
      </c>
      <c r="D387" s="28" t="s">
        <v>2849</v>
      </c>
      <c r="E387" s="29" t="s">
        <v>2536</v>
      </c>
      <c r="F387" s="28" t="s">
        <v>1704</v>
      </c>
      <c r="G387" s="28" t="s">
        <v>2850</v>
      </c>
      <c r="H387" s="31" t="n">
        <v>72</v>
      </c>
      <c r="I387" s="30" t="n">
        <f aca="false">H387*G387</f>
        <v>1243.44</v>
      </c>
      <c r="J387" s="45" t="n">
        <v>0.12</v>
      </c>
      <c r="K387" s="33" t="n">
        <f aca="false">I387*J387+I387</f>
        <v>1392.6528</v>
      </c>
      <c r="L387" s="28" t="s">
        <v>1693</v>
      </c>
      <c r="M387" s="31"/>
      <c r="N387" s="36" t="s">
        <v>2851</v>
      </c>
      <c r="O387" s="34"/>
      <c r="P387" s="34"/>
      <c r="Q387" s="34"/>
      <c r="R387" s="34"/>
      <c r="S387" s="35"/>
      <c r="T387" s="35"/>
      <c r="U387" s="35"/>
      <c r="V387" s="35"/>
      <c r="W387" s="35"/>
      <c r="X387" s="35"/>
      <c r="Y387" s="35"/>
      <c r="Z387" s="35"/>
    </row>
    <row r="388" customFormat="false" ht="13.75" hidden="false" customHeight="true" outlineLevel="0" collapsed="false">
      <c r="A388" s="26" t="n">
        <v>540</v>
      </c>
      <c r="B388" s="27" t="s">
        <v>2852</v>
      </c>
      <c r="C388" s="28" t="s">
        <v>2853</v>
      </c>
      <c r="D388" s="28" t="s">
        <v>1105</v>
      </c>
      <c r="E388" s="29" t="s">
        <v>817</v>
      </c>
      <c r="F388" s="28" t="s">
        <v>2063</v>
      </c>
      <c r="G388" s="28" t="s">
        <v>2854</v>
      </c>
      <c r="H388" s="31" t="n">
        <v>75</v>
      </c>
      <c r="I388" s="30" t="n">
        <f aca="false">H388*G388</f>
        <v>885</v>
      </c>
      <c r="J388" s="32" t="n">
        <v>0.12</v>
      </c>
      <c r="K388" s="33" t="n">
        <f aca="false">I388*J388+I388</f>
        <v>991.2</v>
      </c>
      <c r="L388" s="28" t="s">
        <v>1580</v>
      </c>
      <c r="M388" s="31"/>
      <c r="N388" s="34"/>
      <c r="O388" s="34"/>
      <c r="P388" s="34"/>
      <c r="Q388" s="34"/>
      <c r="R388" s="34"/>
      <c r="S388" s="35"/>
      <c r="T388" s="35"/>
      <c r="U388" s="35"/>
      <c r="V388" s="35"/>
      <c r="W388" s="35"/>
      <c r="X388" s="35"/>
      <c r="Y388" s="35"/>
      <c r="Z388" s="35"/>
    </row>
    <row r="389" customFormat="false" ht="13.75" hidden="false" customHeight="true" outlineLevel="0" collapsed="false">
      <c r="A389" s="26" t="n">
        <v>541</v>
      </c>
      <c r="B389" s="27" t="s">
        <v>2855</v>
      </c>
      <c r="C389" s="28" t="s">
        <v>2856</v>
      </c>
      <c r="D389" s="28" t="s">
        <v>1107</v>
      </c>
      <c r="E389" s="29" t="s">
        <v>718</v>
      </c>
      <c r="F389" s="28" t="s">
        <v>1692</v>
      </c>
      <c r="G389" s="28" t="s">
        <v>2857</v>
      </c>
      <c r="H389" s="31" t="n">
        <v>60</v>
      </c>
      <c r="I389" s="30" t="n">
        <f aca="false">H389*G389</f>
        <v>786.6</v>
      </c>
      <c r="J389" s="32" t="n">
        <v>0.12</v>
      </c>
      <c r="K389" s="33" t="n">
        <f aca="false">I389*J389+I389</f>
        <v>880.992</v>
      </c>
      <c r="L389" s="28" t="s">
        <v>1693</v>
      </c>
      <c r="M389" s="31"/>
      <c r="N389" s="34"/>
      <c r="O389" s="34"/>
      <c r="P389" s="34"/>
      <c r="Q389" s="34"/>
      <c r="R389" s="34"/>
      <c r="S389" s="35"/>
      <c r="T389" s="35"/>
      <c r="U389" s="35"/>
      <c r="V389" s="35"/>
      <c r="W389" s="35"/>
      <c r="X389" s="35"/>
      <c r="Y389" s="35"/>
      <c r="Z389" s="35"/>
    </row>
    <row r="390" customFormat="false" ht="141.75" hidden="false" customHeight="true" outlineLevel="0" collapsed="false">
      <c r="A390" s="26" t="n">
        <v>542</v>
      </c>
      <c r="B390" s="27" t="s">
        <v>2858</v>
      </c>
      <c r="C390" s="28" t="s">
        <v>2859</v>
      </c>
      <c r="D390" s="28" t="s">
        <v>2860</v>
      </c>
      <c r="E390" s="29" t="s">
        <v>2536</v>
      </c>
      <c r="F390" s="28" t="s">
        <v>1692</v>
      </c>
      <c r="G390" s="28" t="s">
        <v>2861</v>
      </c>
      <c r="H390" s="31" t="n">
        <v>225</v>
      </c>
      <c r="I390" s="30" t="n">
        <f aca="false">H390*G390</f>
        <v>3060</v>
      </c>
      <c r="J390" s="31"/>
      <c r="K390" s="33" t="n">
        <v>0</v>
      </c>
      <c r="L390" s="28" t="s">
        <v>1693</v>
      </c>
      <c r="M390" s="31"/>
      <c r="N390" s="39" t="n">
        <v>23.8</v>
      </c>
      <c r="O390" s="40" t="n">
        <v>15.232</v>
      </c>
      <c r="P390" s="29" t="s">
        <v>1710</v>
      </c>
      <c r="Q390" s="33" t="n">
        <v>0</v>
      </c>
      <c r="R390" s="33" t="n">
        <f aca="false">(N390-G390)/N390*100</f>
        <v>42.8571428571429</v>
      </c>
      <c r="S390" s="50" t="s">
        <v>2329</v>
      </c>
      <c r="T390" s="51" t="s">
        <v>1590</v>
      </c>
      <c r="U390" s="59" t="s">
        <v>2862</v>
      </c>
      <c r="V390" s="35"/>
      <c r="W390" s="35"/>
      <c r="X390" s="35"/>
      <c r="Y390" s="35"/>
      <c r="Z390" s="35"/>
    </row>
    <row r="391" customFormat="false" ht="141.75" hidden="false" customHeight="true" outlineLevel="0" collapsed="false">
      <c r="A391" s="26" t="n">
        <v>543</v>
      </c>
      <c r="B391" s="27" t="s">
        <v>2863</v>
      </c>
      <c r="C391" s="28" t="s">
        <v>2864</v>
      </c>
      <c r="D391" s="28" t="s">
        <v>2865</v>
      </c>
      <c r="E391" s="29" t="s">
        <v>2536</v>
      </c>
      <c r="F391" s="28" t="s">
        <v>2376</v>
      </c>
      <c r="G391" s="28" t="s">
        <v>2866</v>
      </c>
      <c r="H391" s="31" t="n">
        <v>225</v>
      </c>
      <c r="I391" s="30" t="n">
        <f aca="false">H391*G391</f>
        <v>3881.25</v>
      </c>
      <c r="J391" s="31"/>
      <c r="K391" s="33" t="n">
        <v>0</v>
      </c>
      <c r="L391" s="28" t="s">
        <v>1918</v>
      </c>
      <c r="M391" s="31"/>
      <c r="N391" s="39" t="n">
        <v>30.18</v>
      </c>
      <c r="O391" s="40" t="n">
        <v>10.92</v>
      </c>
      <c r="P391" s="29" t="s">
        <v>1574</v>
      </c>
      <c r="Q391" s="33" t="n">
        <v>0</v>
      </c>
      <c r="R391" s="33" t="n">
        <f aca="false">(N391-G391)/N391*100</f>
        <v>42.8429423459245</v>
      </c>
      <c r="S391" s="50" t="s">
        <v>2329</v>
      </c>
      <c r="T391" s="51" t="s">
        <v>1590</v>
      </c>
      <c r="U391" s="56"/>
      <c r="V391" s="35"/>
      <c r="W391" s="35"/>
      <c r="X391" s="35"/>
      <c r="Y391" s="35"/>
      <c r="Z391" s="35"/>
    </row>
    <row r="392" customFormat="false" ht="126" hidden="false" customHeight="true" outlineLevel="0" collapsed="false">
      <c r="A392" s="26" t="n">
        <v>545</v>
      </c>
      <c r="B392" s="27" t="s">
        <v>2867</v>
      </c>
      <c r="C392" s="28" t="s">
        <v>2868</v>
      </c>
      <c r="D392" s="28" t="s">
        <v>2869</v>
      </c>
      <c r="E392" s="29" t="s">
        <v>2536</v>
      </c>
      <c r="F392" s="28" t="s">
        <v>1611</v>
      </c>
      <c r="G392" s="28" t="s">
        <v>2870</v>
      </c>
      <c r="H392" s="31" t="n">
        <v>189</v>
      </c>
      <c r="I392" s="30" t="n">
        <f aca="false">H392*G392</f>
        <v>3109.05</v>
      </c>
      <c r="J392" s="31"/>
      <c r="K392" s="33" t="n">
        <v>0</v>
      </c>
      <c r="L392" s="28" t="s">
        <v>1580</v>
      </c>
      <c r="M392" s="31"/>
      <c r="N392" s="39" t="n">
        <v>67.67</v>
      </c>
      <c r="O392" s="40" t="n">
        <v>16.408</v>
      </c>
      <c r="P392" s="29" t="s">
        <v>1611</v>
      </c>
      <c r="Q392" s="33" t="n">
        <f aca="false">(G392-O392)/O392*100</f>
        <v>0.255972696245722</v>
      </c>
      <c r="R392" s="33" t="n">
        <v>0</v>
      </c>
      <c r="S392" s="50" t="s">
        <v>1552</v>
      </c>
      <c r="T392" s="51" t="s">
        <v>1553</v>
      </c>
      <c r="U392" s="35"/>
      <c r="V392" s="35"/>
      <c r="W392" s="35"/>
      <c r="X392" s="35"/>
      <c r="Y392" s="35"/>
      <c r="Z392" s="35"/>
    </row>
    <row r="393" customFormat="false" ht="13.75" hidden="false" customHeight="true" outlineLevel="0" collapsed="false">
      <c r="A393" s="26" t="n">
        <v>547</v>
      </c>
      <c r="B393" s="27" t="s">
        <v>2871</v>
      </c>
      <c r="C393" s="28" t="s">
        <v>2872</v>
      </c>
      <c r="D393" s="28" t="s">
        <v>1120</v>
      </c>
      <c r="E393" s="29" t="s">
        <v>12</v>
      </c>
      <c r="F393" s="28" t="s">
        <v>1944</v>
      </c>
      <c r="G393" s="28" t="s">
        <v>2873</v>
      </c>
      <c r="H393" s="31" t="n">
        <v>357</v>
      </c>
      <c r="I393" s="30" t="n">
        <f aca="false">H393*G393</f>
        <v>5033.7</v>
      </c>
      <c r="J393" s="32" t="n">
        <v>0.12</v>
      </c>
      <c r="K393" s="33" t="n">
        <f aca="false">I393*J393+I393</f>
        <v>5637.744</v>
      </c>
      <c r="L393" s="28" t="s">
        <v>1735</v>
      </c>
      <c r="M393" s="31"/>
      <c r="N393" s="34"/>
      <c r="O393" s="34"/>
      <c r="P393" s="34"/>
      <c r="Q393" s="34"/>
      <c r="R393" s="34"/>
      <c r="S393" s="35"/>
      <c r="T393" s="35"/>
      <c r="U393" s="35"/>
      <c r="V393" s="35"/>
      <c r="W393" s="35"/>
      <c r="X393" s="35"/>
      <c r="Y393" s="35"/>
      <c r="Z393" s="35"/>
    </row>
    <row r="394" customFormat="false" ht="13.75" hidden="false" customHeight="true" outlineLevel="0" collapsed="false">
      <c r="A394" s="26" t="n">
        <v>549</v>
      </c>
      <c r="B394" s="27" t="s">
        <v>2874</v>
      </c>
      <c r="C394" s="28" t="s">
        <v>2875</v>
      </c>
      <c r="D394" s="28" t="s">
        <v>2876</v>
      </c>
      <c r="E394" s="29" t="s">
        <v>2536</v>
      </c>
      <c r="F394" s="28" t="s">
        <v>2044</v>
      </c>
      <c r="G394" s="33" t="n">
        <v>29.72</v>
      </c>
      <c r="H394" s="54" t="n">
        <v>294</v>
      </c>
      <c r="I394" s="33" t="n">
        <f aca="false">H394*G394</f>
        <v>8737.68</v>
      </c>
      <c r="J394" s="32" t="n">
        <v>0.12</v>
      </c>
      <c r="K394" s="33" t="n">
        <f aca="false">I394*J394+I394</f>
        <v>9786.2016</v>
      </c>
      <c r="L394" s="28" t="s">
        <v>1528</v>
      </c>
      <c r="M394" s="31"/>
      <c r="N394" s="34"/>
      <c r="O394" s="34"/>
      <c r="P394" s="34"/>
      <c r="Q394" s="34"/>
      <c r="R394" s="34"/>
      <c r="S394" s="35"/>
      <c r="T394" s="35"/>
      <c r="U394" s="35"/>
      <c r="V394" s="35"/>
      <c r="W394" s="35"/>
      <c r="X394" s="35"/>
      <c r="Y394" s="35"/>
      <c r="Z394" s="35"/>
    </row>
    <row r="395" customFormat="false" ht="13.75" hidden="false" customHeight="true" outlineLevel="0" collapsed="false">
      <c r="A395" s="26" t="n">
        <v>550</v>
      </c>
      <c r="B395" s="27" t="s">
        <v>2877</v>
      </c>
      <c r="C395" s="28" t="s">
        <v>2878</v>
      </c>
      <c r="D395" s="28" t="s">
        <v>1126</v>
      </c>
      <c r="E395" s="29" t="s">
        <v>12</v>
      </c>
      <c r="F395" s="28" t="s">
        <v>1601</v>
      </c>
      <c r="G395" s="30" t="n">
        <v>47.99</v>
      </c>
      <c r="H395" s="31" t="n">
        <v>57</v>
      </c>
      <c r="I395" s="30" t="n">
        <f aca="false">H395*G395</f>
        <v>2735.43</v>
      </c>
      <c r="J395" s="32" t="n">
        <v>0.12</v>
      </c>
      <c r="K395" s="33" t="n">
        <f aca="false">I395*J395+I395</f>
        <v>3063.6816</v>
      </c>
      <c r="L395" s="28" t="s">
        <v>1528</v>
      </c>
      <c r="M395" s="31"/>
      <c r="N395" s="34"/>
      <c r="O395" s="34"/>
      <c r="P395" s="34"/>
      <c r="Q395" s="34"/>
      <c r="R395" s="34"/>
      <c r="S395" s="35"/>
      <c r="T395" s="35"/>
      <c r="U395" s="35"/>
      <c r="V395" s="35"/>
      <c r="W395" s="35"/>
      <c r="X395" s="35"/>
      <c r="Y395" s="35"/>
      <c r="Z395" s="35"/>
    </row>
    <row r="396" customFormat="false" ht="126" hidden="false" customHeight="true" outlineLevel="0" collapsed="false">
      <c r="A396" s="26" t="n">
        <v>551</v>
      </c>
      <c r="B396" s="27" t="s">
        <v>2879</v>
      </c>
      <c r="C396" s="28" t="s">
        <v>2880</v>
      </c>
      <c r="D396" s="28" t="s">
        <v>2881</v>
      </c>
      <c r="E396" s="29" t="s">
        <v>2536</v>
      </c>
      <c r="F396" s="28" t="s">
        <v>1611</v>
      </c>
      <c r="G396" s="28" t="s">
        <v>2882</v>
      </c>
      <c r="H396" s="31" t="n">
        <v>369</v>
      </c>
      <c r="I396" s="30" t="n">
        <f aca="false">H396*G396</f>
        <v>3819.15</v>
      </c>
      <c r="J396" s="31"/>
      <c r="K396" s="33" t="n">
        <f aca="false">I396*J396+I396</f>
        <v>3819.15</v>
      </c>
      <c r="L396" s="28" t="s">
        <v>1580</v>
      </c>
      <c r="M396" s="31"/>
      <c r="N396" s="39" t="n">
        <v>26.55</v>
      </c>
      <c r="O396" s="40" t="n">
        <v>9.8448</v>
      </c>
      <c r="P396" s="29" t="s">
        <v>1611</v>
      </c>
      <c r="Q396" s="33" t="n">
        <f aca="false">(G396-O396)/O396*100</f>
        <v>5.13164310092638</v>
      </c>
      <c r="R396" s="33" t="n">
        <v>0</v>
      </c>
      <c r="S396" s="50" t="s">
        <v>1552</v>
      </c>
      <c r="T396" s="51" t="s">
        <v>1553</v>
      </c>
      <c r="U396" s="35"/>
      <c r="V396" s="35"/>
      <c r="W396" s="35"/>
      <c r="X396" s="35"/>
      <c r="Y396" s="35"/>
      <c r="Z396" s="35"/>
    </row>
    <row r="397" customFormat="false" ht="13.75" hidden="false" customHeight="true" outlineLevel="0" collapsed="false">
      <c r="A397" s="26" t="n">
        <v>552</v>
      </c>
      <c r="B397" s="27" t="s">
        <v>2883</v>
      </c>
      <c r="C397" s="28" t="s">
        <v>2884</v>
      </c>
      <c r="D397" s="28" t="s">
        <v>1132</v>
      </c>
      <c r="E397" s="29" t="s">
        <v>817</v>
      </c>
      <c r="F397" s="28" t="s">
        <v>2359</v>
      </c>
      <c r="G397" s="28" t="s">
        <v>2885</v>
      </c>
      <c r="H397" s="31" t="n">
        <v>225</v>
      </c>
      <c r="I397" s="30" t="n">
        <f aca="false">H397*G397</f>
        <v>3363.75</v>
      </c>
      <c r="J397" s="32" t="n">
        <v>0.12</v>
      </c>
      <c r="K397" s="33" t="n">
        <f aca="false">I397*J397+I397</f>
        <v>3767.4</v>
      </c>
      <c r="L397" s="28" t="s">
        <v>1580</v>
      </c>
      <c r="M397" s="31"/>
      <c r="N397" s="34"/>
      <c r="O397" s="34"/>
      <c r="P397" s="34"/>
      <c r="Q397" s="34"/>
      <c r="R397" s="34"/>
      <c r="S397" s="35"/>
      <c r="T397" s="35"/>
      <c r="U397" s="35"/>
      <c r="V397" s="35"/>
      <c r="W397" s="35"/>
      <c r="X397" s="35"/>
      <c r="Y397" s="35"/>
      <c r="Z397" s="35"/>
    </row>
    <row r="398" customFormat="false" ht="13.75" hidden="false" customHeight="true" outlineLevel="0" collapsed="false">
      <c r="A398" s="26" t="n">
        <v>555</v>
      </c>
      <c r="B398" s="27" t="s">
        <v>2886</v>
      </c>
      <c r="C398" s="28" t="s">
        <v>2887</v>
      </c>
      <c r="D398" s="28" t="s">
        <v>1136</v>
      </c>
      <c r="E398" s="29" t="s">
        <v>817</v>
      </c>
      <c r="F398" s="28" t="s">
        <v>1611</v>
      </c>
      <c r="G398" s="28" t="s">
        <v>2888</v>
      </c>
      <c r="H398" s="31" t="n">
        <v>48</v>
      </c>
      <c r="I398" s="30" t="n">
        <f aca="false">H398*G398</f>
        <v>538.08</v>
      </c>
      <c r="J398" s="32" t="n">
        <v>0.12</v>
      </c>
      <c r="K398" s="33" t="n">
        <f aca="false">I398*J398+I398</f>
        <v>602.6496</v>
      </c>
      <c r="L398" s="28" t="s">
        <v>1580</v>
      </c>
      <c r="M398" s="31"/>
      <c r="N398" s="34"/>
      <c r="O398" s="34"/>
      <c r="P398" s="34"/>
      <c r="Q398" s="34"/>
      <c r="R398" s="34"/>
      <c r="S398" s="35"/>
      <c r="T398" s="35"/>
      <c r="U398" s="35"/>
      <c r="V398" s="35"/>
      <c r="W398" s="35"/>
      <c r="X398" s="35"/>
      <c r="Y398" s="35"/>
      <c r="Z398" s="35"/>
    </row>
    <row r="399" customFormat="false" ht="13.75" hidden="false" customHeight="true" outlineLevel="0" collapsed="false">
      <c r="A399" s="26" t="n">
        <v>556</v>
      </c>
      <c r="B399" s="27" t="s">
        <v>2889</v>
      </c>
      <c r="C399" s="28" t="s">
        <v>2890</v>
      </c>
      <c r="D399" s="28" t="s">
        <v>2891</v>
      </c>
      <c r="E399" s="29" t="s">
        <v>2536</v>
      </c>
      <c r="F399" s="28" t="s">
        <v>2063</v>
      </c>
      <c r="G399" s="28" t="s">
        <v>2658</v>
      </c>
      <c r="H399" s="31" t="n">
        <v>261</v>
      </c>
      <c r="I399" s="30" t="n">
        <f aca="false">H399*G399</f>
        <v>1800.9</v>
      </c>
      <c r="J399" s="32" t="n">
        <v>0.12</v>
      </c>
      <c r="K399" s="33" t="n">
        <f aca="false">I399*J399+I399</f>
        <v>2017.008</v>
      </c>
      <c r="L399" s="28" t="s">
        <v>2065</v>
      </c>
      <c r="M399" s="31"/>
      <c r="N399" s="34"/>
      <c r="O399" s="34"/>
      <c r="P399" s="34"/>
      <c r="Q399" s="34"/>
      <c r="R399" s="34"/>
      <c r="S399" s="35"/>
      <c r="T399" s="35"/>
      <c r="U399" s="35"/>
      <c r="V399" s="35"/>
      <c r="W399" s="35"/>
      <c r="X399" s="35"/>
      <c r="Y399" s="35"/>
      <c r="Z399" s="35"/>
    </row>
    <row r="400" customFormat="false" ht="38.25" hidden="false" customHeight="true" outlineLevel="0" collapsed="false">
      <c r="A400" s="26" t="n">
        <v>557</v>
      </c>
      <c r="B400" s="27" t="s">
        <v>2892</v>
      </c>
      <c r="C400" s="28" t="s">
        <v>2893</v>
      </c>
      <c r="D400" s="28" t="s">
        <v>2894</v>
      </c>
      <c r="E400" s="29" t="s">
        <v>2536</v>
      </c>
      <c r="F400" s="28" t="s">
        <v>1541</v>
      </c>
      <c r="G400" s="30" t="n">
        <v>16.2</v>
      </c>
      <c r="H400" s="31" t="n">
        <v>81</v>
      </c>
      <c r="I400" s="30" t="n">
        <f aca="false">H400*G400</f>
        <v>1312.2</v>
      </c>
      <c r="J400" s="32" t="n">
        <v>0.12</v>
      </c>
      <c r="K400" s="33" t="n">
        <f aca="false">I400*J400+I400</f>
        <v>1469.664</v>
      </c>
      <c r="L400" s="28" t="s">
        <v>2346</v>
      </c>
      <c r="M400" s="31"/>
      <c r="N400" s="34"/>
      <c r="O400" s="34"/>
      <c r="P400" s="34"/>
      <c r="Q400" s="34"/>
      <c r="R400" s="34"/>
      <c r="S400" s="35"/>
      <c r="T400" s="35"/>
      <c r="U400" s="35"/>
      <c r="V400" s="35"/>
      <c r="W400" s="35"/>
      <c r="X400" s="35"/>
      <c r="Y400" s="35"/>
      <c r="Z400" s="35"/>
    </row>
    <row r="401" customFormat="false" ht="13.75" hidden="false" customHeight="true" outlineLevel="0" collapsed="false">
      <c r="A401" s="26" t="n">
        <v>558</v>
      </c>
      <c r="B401" s="27" t="s">
        <v>2895</v>
      </c>
      <c r="C401" s="28" t="s">
        <v>2896</v>
      </c>
      <c r="D401" s="28" t="s">
        <v>1142</v>
      </c>
      <c r="E401" s="29" t="s">
        <v>817</v>
      </c>
      <c r="F401" s="28" t="s">
        <v>1710</v>
      </c>
      <c r="G401" s="28" t="s">
        <v>2897</v>
      </c>
      <c r="H401" s="31" t="n">
        <v>132</v>
      </c>
      <c r="I401" s="30" t="n">
        <f aca="false">H401*G401</f>
        <v>2180.64</v>
      </c>
      <c r="J401" s="32" t="n">
        <v>0.12</v>
      </c>
      <c r="K401" s="33" t="n">
        <f aca="false">I401*J401+I401</f>
        <v>2442.3168</v>
      </c>
      <c r="L401" s="28" t="s">
        <v>1693</v>
      </c>
      <c r="M401" s="31"/>
      <c r="N401" s="34"/>
      <c r="O401" s="34"/>
      <c r="P401" s="34"/>
      <c r="Q401" s="34"/>
      <c r="R401" s="34"/>
      <c r="S401" s="35"/>
      <c r="T401" s="35"/>
      <c r="U401" s="35"/>
      <c r="V401" s="35"/>
      <c r="W401" s="35"/>
      <c r="X401" s="35"/>
      <c r="Y401" s="35"/>
      <c r="Z401" s="35"/>
    </row>
    <row r="402" customFormat="false" ht="13.75" hidden="false" customHeight="true" outlineLevel="0" collapsed="false">
      <c r="A402" s="26" t="n">
        <v>559</v>
      </c>
      <c r="B402" s="27" t="s">
        <v>2898</v>
      </c>
      <c r="C402" s="28" t="s">
        <v>2899</v>
      </c>
      <c r="D402" s="28" t="s">
        <v>1144</v>
      </c>
      <c r="E402" s="29" t="s">
        <v>817</v>
      </c>
      <c r="F402" s="28" t="s">
        <v>1611</v>
      </c>
      <c r="G402" s="28" t="s">
        <v>2888</v>
      </c>
      <c r="H402" s="31" t="n">
        <v>162</v>
      </c>
      <c r="I402" s="30" t="n">
        <f aca="false">H402*G402</f>
        <v>1816.02</v>
      </c>
      <c r="J402" s="32" t="n">
        <v>0.12</v>
      </c>
      <c r="K402" s="33" t="n">
        <f aca="false">I402*J402+I402</f>
        <v>2033.9424</v>
      </c>
      <c r="L402" s="28" t="s">
        <v>1580</v>
      </c>
      <c r="M402" s="31"/>
      <c r="N402" s="34"/>
      <c r="O402" s="34"/>
      <c r="P402" s="34"/>
      <c r="Q402" s="34"/>
      <c r="R402" s="34"/>
      <c r="S402" s="35"/>
      <c r="T402" s="35"/>
      <c r="U402" s="35"/>
      <c r="V402" s="35"/>
      <c r="W402" s="35"/>
      <c r="X402" s="35"/>
      <c r="Y402" s="35"/>
      <c r="Z402" s="35"/>
    </row>
    <row r="403" customFormat="false" ht="13.75" hidden="false" customHeight="true" outlineLevel="0" collapsed="false">
      <c r="A403" s="26" t="n">
        <v>560</v>
      </c>
      <c r="B403" s="27" t="s">
        <v>2900</v>
      </c>
      <c r="C403" s="28" t="s">
        <v>2901</v>
      </c>
      <c r="D403" s="28" t="s">
        <v>1146</v>
      </c>
      <c r="E403" s="29" t="s">
        <v>718</v>
      </c>
      <c r="F403" s="28" t="s">
        <v>2902</v>
      </c>
      <c r="G403" s="28" t="s">
        <v>2903</v>
      </c>
      <c r="H403" s="31" t="n">
        <v>33</v>
      </c>
      <c r="I403" s="30" t="n">
        <f aca="false">H403*G403</f>
        <v>2630.76</v>
      </c>
      <c r="J403" s="32" t="n">
        <v>0.12</v>
      </c>
      <c r="K403" s="33" t="n">
        <f aca="false">I403*J403+I403</f>
        <v>2946.4512</v>
      </c>
      <c r="L403" s="28" t="s">
        <v>1643</v>
      </c>
      <c r="M403" s="31"/>
      <c r="N403" s="34"/>
      <c r="O403" s="34"/>
      <c r="P403" s="34"/>
      <c r="Q403" s="34"/>
      <c r="R403" s="34"/>
      <c r="S403" s="35"/>
      <c r="T403" s="35"/>
      <c r="U403" s="35"/>
      <c r="V403" s="35"/>
      <c r="W403" s="35"/>
      <c r="X403" s="35"/>
      <c r="Y403" s="35"/>
      <c r="Z403" s="35"/>
    </row>
    <row r="404" customFormat="false" ht="13.75" hidden="false" customHeight="true" outlineLevel="0" collapsed="false">
      <c r="A404" s="26" t="n">
        <v>561</v>
      </c>
      <c r="B404" s="27" t="s">
        <v>2904</v>
      </c>
      <c r="C404" s="28" t="s">
        <v>2905</v>
      </c>
      <c r="D404" s="28" t="s">
        <v>1148</v>
      </c>
      <c r="E404" s="29" t="s">
        <v>12</v>
      </c>
      <c r="F404" s="28" t="s">
        <v>2902</v>
      </c>
      <c r="G404" s="28" t="s">
        <v>2906</v>
      </c>
      <c r="H404" s="31" t="n">
        <v>180</v>
      </c>
      <c r="I404" s="30" t="n">
        <f aca="false">H404*G404</f>
        <v>12763.8</v>
      </c>
      <c r="J404" s="32" t="n">
        <v>0.12</v>
      </c>
      <c r="K404" s="33" t="n">
        <f aca="false">I404*J404+I404</f>
        <v>14295.456</v>
      </c>
      <c r="L404" s="28" t="s">
        <v>1643</v>
      </c>
      <c r="M404" s="31"/>
      <c r="N404" s="34"/>
      <c r="O404" s="34"/>
      <c r="P404" s="34"/>
      <c r="Q404" s="34"/>
      <c r="R404" s="34"/>
      <c r="S404" s="35"/>
      <c r="T404" s="35"/>
      <c r="U404" s="35"/>
      <c r="V404" s="35"/>
      <c r="W404" s="35"/>
      <c r="X404" s="35"/>
      <c r="Y404" s="35"/>
      <c r="Z404" s="35"/>
    </row>
    <row r="405" customFormat="false" ht="13.75" hidden="false" customHeight="true" outlineLevel="0" collapsed="false">
      <c r="A405" s="26" t="n">
        <v>562</v>
      </c>
      <c r="B405" s="27" t="s">
        <v>2907</v>
      </c>
      <c r="C405" s="28" t="s">
        <v>2908</v>
      </c>
      <c r="D405" s="28" t="s">
        <v>1150</v>
      </c>
      <c r="E405" s="29" t="s">
        <v>12</v>
      </c>
      <c r="F405" s="28" t="s">
        <v>1710</v>
      </c>
      <c r="G405" s="28" t="s">
        <v>2636</v>
      </c>
      <c r="H405" s="31" t="n">
        <v>150</v>
      </c>
      <c r="I405" s="30" t="n">
        <f aca="false">H405*G405</f>
        <v>2847</v>
      </c>
      <c r="J405" s="32" t="n">
        <v>0.18</v>
      </c>
      <c r="K405" s="33" t="n">
        <f aca="false">I405*J405+I405</f>
        <v>3359.46</v>
      </c>
      <c r="L405" s="28" t="s">
        <v>1528</v>
      </c>
      <c r="M405" s="31"/>
      <c r="N405" s="34"/>
      <c r="O405" s="34"/>
      <c r="P405" s="34"/>
      <c r="Q405" s="34"/>
      <c r="R405" s="34"/>
      <c r="S405" s="35"/>
      <c r="T405" s="35"/>
      <c r="U405" s="35"/>
      <c r="V405" s="35"/>
      <c r="W405" s="35"/>
      <c r="X405" s="35"/>
      <c r="Y405" s="35"/>
      <c r="Z405" s="35"/>
    </row>
    <row r="406" customFormat="false" ht="25.5" hidden="false" customHeight="true" outlineLevel="0" collapsed="false">
      <c r="A406" s="26" t="n">
        <v>565</v>
      </c>
      <c r="B406" s="27" t="s">
        <v>2909</v>
      </c>
      <c r="C406" s="28" t="s">
        <v>2910</v>
      </c>
      <c r="D406" s="28" t="s">
        <v>1156</v>
      </c>
      <c r="E406" s="29" t="s">
        <v>718</v>
      </c>
      <c r="F406" s="28" t="s">
        <v>2911</v>
      </c>
      <c r="G406" s="28" t="s">
        <v>2912</v>
      </c>
      <c r="H406" s="31" t="n">
        <v>120</v>
      </c>
      <c r="I406" s="30" t="n">
        <f aca="false">H406*G406</f>
        <v>16200</v>
      </c>
      <c r="J406" s="32" t="n">
        <v>0.12</v>
      </c>
      <c r="K406" s="33" t="n">
        <f aca="false">I406*J406+I406</f>
        <v>18144</v>
      </c>
      <c r="L406" s="28" t="s">
        <v>1569</v>
      </c>
      <c r="M406" s="31"/>
      <c r="N406" s="34"/>
      <c r="O406" s="34"/>
      <c r="P406" s="34"/>
      <c r="Q406" s="34"/>
      <c r="R406" s="34"/>
      <c r="S406" s="35"/>
      <c r="T406" s="35"/>
      <c r="U406" s="35"/>
      <c r="V406" s="35"/>
      <c r="W406" s="35"/>
      <c r="X406" s="35"/>
      <c r="Y406" s="35"/>
      <c r="Z406" s="35"/>
    </row>
    <row r="407" customFormat="false" ht="84" hidden="false" customHeight="true" outlineLevel="0" collapsed="false">
      <c r="A407" s="26" t="n">
        <v>567</v>
      </c>
      <c r="B407" s="27" t="s">
        <v>2913</v>
      </c>
      <c r="C407" s="28" t="s">
        <v>2914</v>
      </c>
      <c r="D407" s="28" t="s">
        <v>2915</v>
      </c>
      <c r="E407" s="29" t="s">
        <v>2536</v>
      </c>
      <c r="F407" s="28" t="s">
        <v>2359</v>
      </c>
      <c r="G407" s="28" t="s">
        <v>2916</v>
      </c>
      <c r="H407" s="31" t="n">
        <v>429</v>
      </c>
      <c r="I407" s="30" t="n">
        <f aca="false">H407*G407</f>
        <v>4933.5</v>
      </c>
      <c r="J407" s="31"/>
      <c r="K407" s="33" t="n">
        <f aca="false">I407*J407+I407</f>
        <v>4933.5</v>
      </c>
      <c r="L407" s="28" t="s">
        <v>1580</v>
      </c>
      <c r="M407" s="31"/>
      <c r="N407" s="39" t="n">
        <v>29.01</v>
      </c>
      <c r="O407" s="40" t="n">
        <v>14.7504</v>
      </c>
      <c r="P407" s="29" t="s">
        <v>1710</v>
      </c>
      <c r="Q407" s="33" t="n">
        <v>0</v>
      </c>
      <c r="R407" s="33" t="n">
        <f aca="false">(N407-G407)/N407*100</f>
        <v>60.3584970699759</v>
      </c>
      <c r="S407" s="41" t="s">
        <v>1686</v>
      </c>
      <c r="T407" s="42" t="s">
        <v>1553</v>
      </c>
      <c r="U407" s="35"/>
      <c r="V407" s="35"/>
      <c r="W407" s="35"/>
      <c r="X407" s="35"/>
      <c r="Y407" s="35"/>
      <c r="Z407" s="35"/>
    </row>
    <row r="408" customFormat="false" ht="63.75" hidden="false" customHeight="true" outlineLevel="0" collapsed="false">
      <c r="A408" s="26" t="n">
        <v>569</v>
      </c>
      <c r="B408" s="27" t="s">
        <v>2917</v>
      </c>
      <c r="C408" s="28" t="s">
        <v>2918</v>
      </c>
      <c r="D408" s="28" t="s">
        <v>1164</v>
      </c>
      <c r="E408" s="29" t="s">
        <v>1165</v>
      </c>
      <c r="F408" s="28" t="s">
        <v>2919</v>
      </c>
      <c r="G408" s="28" t="s">
        <v>2057</v>
      </c>
      <c r="H408" s="31" t="n">
        <v>135</v>
      </c>
      <c r="I408" s="30" t="n">
        <f aca="false">H408*G408</f>
        <v>16875</v>
      </c>
      <c r="J408" s="32" t="n">
        <v>0.12</v>
      </c>
      <c r="K408" s="33" t="n">
        <f aca="false">I408*J408+I408</f>
        <v>18900</v>
      </c>
      <c r="L408" s="28" t="s">
        <v>1643</v>
      </c>
      <c r="M408" s="28" t="s">
        <v>1533</v>
      </c>
      <c r="N408" s="34"/>
      <c r="O408" s="34"/>
      <c r="P408" s="34"/>
      <c r="Q408" s="34"/>
      <c r="R408" s="34"/>
      <c r="S408" s="35"/>
      <c r="T408" s="35"/>
      <c r="U408" s="35"/>
      <c r="V408" s="35"/>
      <c r="W408" s="35"/>
      <c r="X408" s="35"/>
      <c r="Y408" s="35"/>
      <c r="Z408" s="35"/>
    </row>
    <row r="409" customFormat="false" ht="13.75" hidden="false" customHeight="true" outlineLevel="0" collapsed="false">
      <c r="A409" s="26" t="n">
        <v>570</v>
      </c>
      <c r="B409" s="27" t="s">
        <v>2920</v>
      </c>
      <c r="C409" s="28" t="s">
        <v>2921</v>
      </c>
      <c r="D409" s="28" t="s">
        <v>2922</v>
      </c>
      <c r="E409" s="29" t="s">
        <v>1118</v>
      </c>
      <c r="F409" s="28" t="s">
        <v>2923</v>
      </c>
      <c r="G409" s="28" t="s">
        <v>2924</v>
      </c>
      <c r="H409" s="31" t="n">
        <v>18</v>
      </c>
      <c r="I409" s="30" t="n">
        <f aca="false">H409*G409</f>
        <v>2340</v>
      </c>
      <c r="J409" s="45" t="n">
        <v>0.12</v>
      </c>
      <c r="K409" s="33" t="n">
        <f aca="false">I409*J409+I409</f>
        <v>2620.8</v>
      </c>
      <c r="L409" s="28" t="s">
        <v>2925</v>
      </c>
      <c r="M409" s="31"/>
      <c r="N409" s="34"/>
      <c r="O409" s="34"/>
      <c r="P409" s="34"/>
      <c r="Q409" s="34"/>
      <c r="R409" s="34"/>
      <c r="S409" s="35"/>
      <c r="T409" s="35"/>
      <c r="U409" s="35"/>
      <c r="V409" s="35"/>
      <c r="W409" s="35"/>
      <c r="X409" s="35"/>
      <c r="Y409" s="35"/>
      <c r="Z409" s="35"/>
    </row>
    <row r="410" customFormat="false" ht="13.75" hidden="false" customHeight="true" outlineLevel="0" collapsed="false">
      <c r="A410" s="26" t="n">
        <v>571</v>
      </c>
      <c r="B410" s="27" t="s">
        <v>2926</v>
      </c>
      <c r="C410" s="28" t="s">
        <v>2927</v>
      </c>
      <c r="D410" s="28" t="s">
        <v>1169</v>
      </c>
      <c r="E410" s="29" t="s">
        <v>1118</v>
      </c>
      <c r="F410" s="28" t="s">
        <v>2923</v>
      </c>
      <c r="G410" s="28" t="s">
        <v>2924</v>
      </c>
      <c r="H410" s="31" t="n">
        <v>12</v>
      </c>
      <c r="I410" s="30" t="n">
        <f aca="false">H410*G410</f>
        <v>1560</v>
      </c>
      <c r="J410" s="45" t="n">
        <v>0.12</v>
      </c>
      <c r="K410" s="33" t="n">
        <f aca="false">I410*J410+I410</f>
        <v>1747.2</v>
      </c>
      <c r="L410" s="28" t="s">
        <v>2925</v>
      </c>
      <c r="M410" s="31"/>
      <c r="N410" s="34"/>
      <c r="O410" s="34"/>
      <c r="P410" s="34"/>
      <c r="Q410" s="34"/>
      <c r="R410" s="34"/>
      <c r="S410" s="35"/>
      <c r="T410" s="35"/>
      <c r="U410" s="35"/>
      <c r="V410" s="35"/>
      <c r="W410" s="35"/>
      <c r="X410" s="35"/>
      <c r="Y410" s="35"/>
      <c r="Z410" s="35"/>
    </row>
    <row r="411" customFormat="false" ht="13.75" hidden="false" customHeight="true" outlineLevel="0" collapsed="false">
      <c r="A411" s="26" t="n">
        <v>572</v>
      </c>
      <c r="B411" s="27" t="s">
        <v>2928</v>
      </c>
      <c r="C411" s="28" t="s">
        <v>2929</v>
      </c>
      <c r="D411" s="28" t="s">
        <v>1171</v>
      </c>
      <c r="E411" s="29" t="s">
        <v>1118</v>
      </c>
      <c r="F411" s="28" t="s">
        <v>2923</v>
      </c>
      <c r="G411" s="28" t="s">
        <v>2924</v>
      </c>
      <c r="H411" s="31" t="n">
        <v>15</v>
      </c>
      <c r="I411" s="30" t="n">
        <f aca="false">H411*G411</f>
        <v>1950</v>
      </c>
      <c r="J411" s="45" t="n">
        <v>0.12</v>
      </c>
      <c r="K411" s="33" t="n">
        <f aca="false">I411*J411+I411</f>
        <v>2184</v>
      </c>
      <c r="L411" s="28" t="s">
        <v>2925</v>
      </c>
      <c r="M411" s="31"/>
      <c r="N411" s="34"/>
      <c r="O411" s="34"/>
      <c r="P411" s="34"/>
      <c r="Q411" s="34"/>
      <c r="R411" s="34"/>
      <c r="S411" s="35"/>
      <c r="T411" s="35"/>
      <c r="U411" s="35"/>
      <c r="V411" s="35"/>
      <c r="W411" s="35"/>
      <c r="X411" s="35"/>
      <c r="Y411" s="35"/>
      <c r="Z411" s="35"/>
    </row>
    <row r="412" customFormat="false" ht="13.75" hidden="false" customHeight="true" outlineLevel="0" collapsed="false">
      <c r="A412" s="26" t="n">
        <v>574</v>
      </c>
      <c r="B412" s="27" t="s">
        <v>2930</v>
      </c>
      <c r="C412" s="28" t="s">
        <v>2931</v>
      </c>
      <c r="D412" s="28" t="s">
        <v>1176</v>
      </c>
      <c r="E412" s="29" t="s">
        <v>12</v>
      </c>
      <c r="F412" s="28" t="s">
        <v>2932</v>
      </c>
      <c r="G412" s="28" t="s">
        <v>2933</v>
      </c>
      <c r="H412" s="31" t="n">
        <v>54</v>
      </c>
      <c r="I412" s="30" t="n">
        <f aca="false">H412*G412</f>
        <v>3119.58</v>
      </c>
      <c r="J412" s="45" t="n">
        <v>0.05</v>
      </c>
      <c r="K412" s="33" t="n">
        <f aca="false">I412*J412+I412</f>
        <v>3275.559</v>
      </c>
      <c r="L412" s="28" t="s">
        <v>2934</v>
      </c>
      <c r="M412" s="31"/>
      <c r="N412" s="34"/>
      <c r="O412" s="34"/>
      <c r="P412" s="34"/>
      <c r="Q412" s="34"/>
      <c r="R412" s="34"/>
      <c r="S412" s="35"/>
      <c r="T412" s="35"/>
      <c r="U412" s="35"/>
      <c r="V412" s="35"/>
      <c r="W412" s="35"/>
      <c r="X412" s="35"/>
      <c r="Y412" s="35"/>
      <c r="Z412" s="35"/>
    </row>
    <row r="413" customFormat="false" ht="38.25" hidden="false" customHeight="true" outlineLevel="0" collapsed="false">
      <c r="A413" s="26" t="n">
        <v>575</v>
      </c>
      <c r="B413" s="27" t="s">
        <v>2935</v>
      </c>
      <c r="C413" s="28" t="s">
        <v>2936</v>
      </c>
      <c r="D413" s="28" t="s">
        <v>1178</v>
      </c>
      <c r="E413" s="29" t="s">
        <v>12</v>
      </c>
      <c r="F413" s="28" t="s">
        <v>2937</v>
      </c>
      <c r="G413" s="28" t="s">
        <v>2938</v>
      </c>
      <c r="H413" s="31" t="n">
        <v>45</v>
      </c>
      <c r="I413" s="30" t="n">
        <f aca="false">H413*G413</f>
        <v>2610</v>
      </c>
      <c r="J413" s="45" t="n">
        <v>0.05</v>
      </c>
      <c r="K413" s="33" t="n">
        <f aca="false">I413*J413+I413</f>
        <v>2740.5</v>
      </c>
      <c r="L413" s="28" t="s">
        <v>2939</v>
      </c>
      <c r="M413" s="31"/>
      <c r="N413" s="34"/>
      <c r="O413" s="34"/>
      <c r="P413" s="34"/>
      <c r="Q413" s="34"/>
      <c r="R413" s="34"/>
      <c r="S413" s="35"/>
      <c r="T413" s="35"/>
      <c r="U413" s="35"/>
      <c r="V413" s="35"/>
      <c r="W413" s="35"/>
      <c r="X413" s="35"/>
      <c r="Y413" s="35"/>
      <c r="Z413" s="35"/>
    </row>
    <row r="414" customFormat="false" ht="13.75" hidden="false" customHeight="true" outlineLevel="0" collapsed="false">
      <c r="A414" s="26" t="n">
        <v>576</v>
      </c>
      <c r="B414" s="27" t="s">
        <v>2940</v>
      </c>
      <c r="C414" s="28" t="s">
        <v>2941</v>
      </c>
      <c r="D414" s="28" t="s">
        <v>2942</v>
      </c>
      <c r="E414" s="29" t="s">
        <v>12</v>
      </c>
      <c r="F414" s="28" t="s">
        <v>2943</v>
      </c>
      <c r="G414" s="28" t="s">
        <v>2843</v>
      </c>
      <c r="H414" s="31" t="n">
        <v>42</v>
      </c>
      <c r="I414" s="30" t="n">
        <f aca="false">H414*G414</f>
        <v>2310</v>
      </c>
      <c r="J414" s="45" t="n">
        <v>0.05</v>
      </c>
      <c r="K414" s="33" t="n">
        <f aca="false">I414*J414+I414</f>
        <v>2425.5</v>
      </c>
      <c r="L414" s="28" t="s">
        <v>1528</v>
      </c>
      <c r="M414" s="31"/>
      <c r="N414" s="34"/>
      <c r="O414" s="34"/>
      <c r="P414" s="34"/>
      <c r="Q414" s="34"/>
      <c r="R414" s="34"/>
      <c r="S414" s="35"/>
      <c r="T414" s="35"/>
      <c r="U414" s="35"/>
      <c r="V414" s="35"/>
      <c r="W414" s="35"/>
      <c r="X414" s="35"/>
      <c r="Y414" s="35"/>
      <c r="Z414" s="35"/>
    </row>
    <row r="415" customFormat="false" ht="25.5" hidden="false" customHeight="true" outlineLevel="0" collapsed="false">
      <c r="A415" s="26" t="n">
        <v>577</v>
      </c>
      <c r="B415" s="27" t="s">
        <v>2944</v>
      </c>
      <c r="C415" s="28" t="s">
        <v>2945</v>
      </c>
      <c r="D415" s="28" t="s">
        <v>2946</v>
      </c>
      <c r="E415" s="29" t="s">
        <v>1344</v>
      </c>
      <c r="F415" s="28" t="s">
        <v>2947</v>
      </c>
      <c r="G415" s="28" t="s">
        <v>2948</v>
      </c>
      <c r="H415" s="31" t="n">
        <v>54</v>
      </c>
      <c r="I415" s="30" t="n">
        <f aca="false">H415*G415</f>
        <v>18900</v>
      </c>
      <c r="J415" s="45" t="n">
        <v>0.05</v>
      </c>
      <c r="K415" s="33" t="n">
        <f aca="false">I415*J415+I415</f>
        <v>19845</v>
      </c>
      <c r="L415" s="28" t="s">
        <v>2949</v>
      </c>
      <c r="M415" s="31"/>
      <c r="N415" s="34"/>
      <c r="O415" s="34"/>
      <c r="P415" s="34"/>
      <c r="Q415" s="34"/>
      <c r="R415" s="34"/>
      <c r="S415" s="35"/>
      <c r="T415" s="35"/>
      <c r="U415" s="35"/>
      <c r="V415" s="35"/>
      <c r="W415" s="35"/>
      <c r="X415" s="35"/>
      <c r="Y415" s="35"/>
      <c r="Z415" s="35"/>
    </row>
    <row r="416" customFormat="false" ht="25.5" hidden="false" customHeight="true" outlineLevel="0" collapsed="false">
      <c r="A416" s="26" t="n">
        <v>578</v>
      </c>
      <c r="B416" s="27" t="s">
        <v>2950</v>
      </c>
      <c r="C416" s="28" t="s">
        <v>2951</v>
      </c>
      <c r="D416" s="28" t="s">
        <v>1184</v>
      </c>
      <c r="E416" s="29" t="s">
        <v>1344</v>
      </c>
      <c r="F416" s="28" t="s">
        <v>2947</v>
      </c>
      <c r="G416" s="28" t="s">
        <v>2948</v>
      </c>
      <c r="H416" s="31" t="n">
        <v>36</v>
      </c>
      <c r="I416" s="30" t="n">
        <f aca="false">H416*G416</f>
        <v>12600</v>
      </c>
      <c r="J416" s="45" t="n">
        <v>0.05</v>
      </c>
      <c r="K416" s="33" t="n">
        <f aca="false">I416*J416+I416</f>
        <v>13230</v>
      </c>
      <c r="L416" s="28" t="s">
        <v>2949</v>
      </c>
      <c r="M416" s="31"/>
      <c r="N416" s="34"/>
      <c r="O416" s="34"/>
      <c r="P416" s="34"/>
      <c r="Q416" s="34"/>
      <c r="R416" s="34"/>
      <c r="S416" s="35"/>
      <c r="T416" s="35"/>
      <c r="U416" s="35"/>
      <c r="V416" s="35"/>
      <c r="W416" s="35"/>
      <c r="X416" s="35"/>
      <c r="Y416" s="35"/>
      <c r="Z416" s="35"/>
    </row>
    <row r="417" customFormat="false" ht="25.5" hidden="false" customHeight="true" outlineLevel="0" collapsed="false">
      <c r="A417" s="26" t="n">
        <v>579</v>
      </c>
      <c r="B417" s="27" t="s">
        <v>2952</v>
      </c>
      <c r="C417" s="28" t="s">
        <v>2953</v>
      </c>
      <c r="D417" s="28" t="s">
        <v>1186</v>
      </c>
      <c r="E417" s="29" t="s">
        <v>1344</v>
      </c>
      <c r="F417" s="28" t="s">
        <v>2947</v>
      </c>
      <c r="G417" s="28" t="s">
        <v>2948</v>
      </c>
      <c r="H417" s="31" t="n">
        <v>36</v>
      </c>
      <c r="I417" s="30" t="n">
        <f aca="false">H417*G417</f>
        <v>12600</v>
      </c>
      <c r="J417" s="45" t="n">
        <v>0.05</v>
      </c>
      <c r="K417" s="33" t="n">
        <f aca="false">I417*J417+I417</f>
        <v>13230</v>
      </c>
      <c r="L417" s="28" t="s">
        <v>2949</v>
      </c>
      <c r="M417" s="31"/>
      <c r="N417" s="34"/>
      <c r="O417" s="34"/>
      <c r="P417" s="34"/>
      <c r="Q417" s="34"/>
      <c r="R417" s="34"/>
      <c r="S417" s="35"/>
      <c r="T417" s="35"/>
      <c r="U417" s="35"/>
      <c r="V417" s="35"/>
      <c r="W417" s="35"/>
      <c r="X417" s="35"/>
      <c r="Y417" s="35"/>
      <c r="Z417" s="35"/>
    </row>
    <row r="418" customFormat="false" ht="25.5" hidden="false" customHeight="true" outlineLevel="0" collapsed="false">
      <c r="A418" s="26" t="n">
        <v>581</v>
      </c>
      <c r="B418" s="27" t="s">
        <v>2954</v>
      </c>
      <c r="C418" s="28" t="s">
        <v>2955</v>
      </c>
      <c r="D418" s="28" t="s">
        <v>1190</v>
      </c>
      <c r="E418" s="29" t="s">
        <v>709</v>
      </c>
      <c r="F418" s="28" t="s">
        <v>2923</v>
      </c>
      <c r="G418" s="28" t="s">
        <v>2956</v>
      </c>
      <c r="H418" s="31" t="n">
        <v>18</v>
      </c>
      <c r="I418" s="30" t="n">
        <f aca="false">H418*G418</f>
        <v>1710</v>
      </c>
      <c r="J418" s="45" t="n">
        <v>0.12</v>
      </c>
      <c r="K418" s="33" t="n">
        <f aca="false">I418*J418+I418</f>
        <v>1915.2</v>
      </c>
      <c r="L418" s="28" t="s">
        <v>2925</v>
      </c>
      <c r="M418" s="31"/>
      <c r="N418" s="34"/>
      <c r="O418" s="34"/>
      <c r="P418" s="34"/>
      <c r="Q418" s="34"/>
      <c r="R418" s="34"/>
      <c r="S418" s="35"/>
      <c r="T418" s="35"/>
      <c r="U418" s="35"/>
      <c r="V418" s="35"/>
      <c r="W418" s="35"/>
      <c r="X418" s="35"/>
      <c r="Y418" s="35"/>
      <c r="Z418" s="35"/>
    </row>
    <row r="419" customFormat="false" ht="51" hidden="false" customHeight="true" outlineLevel="0" collapsed="false">
      <c r="A419" s="26" t="n">
        <v>582</v>
      </c>
      <c r="B419" s="27" t="s">
        <v>2957</v>
      </c>
      <c r="C419" s="28" t="s">
        <v>2958</v>
      </c>
      <c r="D419" s="28" t="s">
        <v>2959</v>
      </c>
      <c r="E419" s="29" t="s">
        <v>12</v>
      </c>
      <c r="F419" s="28" t="s">
        <v>2960</v>
      </c>
      <c r="G419" s="28" t="s">
        <v>2049</v>
      </c>
      <c r="H419" s="31" t="n">
        <v>165</v>
      </c>
      <c r="I419" s="30" t="n">
        <f aca="false">H419*G419</f>
        <v>396</v>
      </c>
      <c r="J419" s="45" t="n">
        <v>0.12</v>
      </c>
      <c r="K419" s="33" t="n">
        <f aca="false">I419*J419+I419</f>
        <v>443.52</v>
      </c>
      <c r="L419" s="28" t="s">
        <v>2961</v>
      </c>
      <c r="M419" s="31"/>
      <c r="N419" s="34"/>
      <c r="O419" s="34"/>
      <c r="P419" s="34"/>
      <c r="Q419" s="34"/>
      <c r="R419" s="34"/>
      <c r="S419" s="35"/>
      <c r="T419" s="35"/>
      <c r="U419" s="35"/>
      <c r="V419" s="35"/>
      <c r="W419" s="35"/>
      <c r="X419" s="35"/>
      <c r="Y419" s="35"/>
      <c r="Z419" s="35"/>
    </row>
    <row r="420" customFormat="false" ht="25.5" hidden="false" customHeight="true" outlineLevel="0" collapsed="false">
      <c r="A420" s="26" t="n">
        <v>583</v>
      </c>
      <c r="B420" s="27" t="s">
        <v>2962</v>
      </c>
      <c r="C420" s="28" t="s">
        <v>2963</v>
      </c>
      <c r="D420" s="28" t="s">
        <v>2964</v>
      </c>
      <c r="E420" s="29" t="s">
        <v>12</v>
      </c>
      <c r="F420" s="28" t="s">
        <v>2965</v>
      </c>
      <c r="G420" s="28" t="s">
        <v>1602</v>
      </c>
      <c r="H420" s="31" t="n">
        <v>435</v>
      </c>
      <c r="I420" s="30" t="n">
        <f aca="false">H420*G420</f>
        <v>2610</v>
      </c>
      <c r="J420" s="45" t="n">
        <v>0.12</v>
      </c>
      <c r="K420" s="33" t="n">
        <f aca="false">I420*J420+I420</f>
        <v>2923.2</v>
      </c>
      <c r="L420" s="28" t="s">
        <v>2949</v>
      </c>
      <c r="M420" s="31"/>
      <c r="N420" s="34"/>
      <c r="O420" s="34"/>
      <c r="P420" s="34"/>
      <c r="Q420" s="34"/>
      <c r="R420" s="34"/>
      <c r="S420" s="35"/>
      <c r="T420" s="35"/>
      <c r="U420" s="35"/>
      <c r="V420" s="35"/>
      <c r="W420" s="35"/>
      <c r="X420" s="35"/>
      <c r="Y420" s="35"/>
      <c r="Z420" s="35"/>
    </row>
    <row r="421" customFormat="false" ht="25.5" hidden="false" customHeight="true" outlineLevel="0" collapsed="false">
      <c r="A421" s="26" t="n">
        <v>584</v>
      </c>
      <c r="B421" s="27" t="s">
        <v>2966</v>
      </c>
      <c r="C421" s="28" t="s">
        <v>2967</v>
      </c>
      <c r="D421" s="28" t="s">
        <v>2968</v>
      </c>
      <c r="E421" s="29" t="s">
        <v>12</v>
      </c>
      <c r="F421" s="28" t="s">
        <v>2965</v>
      </c>
      <c r="G421" s="28" t="s">
        <v>2969</v>
      </c>
      <c r="H421" s="31" t="n">
        <v>405</v>
      </c>
      <c r="I421" s="30" t="n">
        <f aca="false">H421*G421</f>
        <v>2025</v>
      </c>
      <c r="J421" s="45" t="n">
        <v>0.12</v>
      </c>
      <c r="K421" s="33" t="n">
        <f aca="false">I421*J421+I421</f>
        <v>2268</v>
      </c>
      <c r="L421" s="28" t="s">
        <v>2949</v>
      </c>
      <c r="M421" s="31"/>
      <c r="N421" s="34"/>
      <c r="O421" s="34"/>
      <c r="P421" s="34"/>
      <c r="Q421" s="34"/>
      <c r="R421" s="34"/>
      <c r="S421" s="35"/>
      <c r="T421" s="35"/>
      <c r="U421" s="35"/>
      <c r="V421" s="35"/>
      <c r="W421" s="35"/>
      <c r="X421" s="35"/>
      <c r="Y421" s="35"/>
      <c r="Z421" s="35"/>
    </row>
    <row r="422" customFormat="false" ht="25.5" hidden="false" customHeight="true" outlineLevel="0" collapsed="false">
      <c r="A422" s="26" t="n">
        <v>585</v>
      </c>
      <c r="B422" s="27" t="s">
        <v>2970</v>
      </c>
      <c r="C422" s="28" t="s">
        <v>2971</v>
      </c>
      <c r="D422" s="28" t="s">
        <v>1198</v>
      </c>
      <c r="E422" s="29" t="s">
        <v>12</v>
      </c>
      <c r="F422" s="28" t="s">
        <v>2965</v>
      </c>
      <c r="G422" s="28" t="s">
        <v>2916</v>
      </c>
      <c r="H422" s="31" t="n">
        <v>30</v>
      </c>
      <c r="I422" s="30" t="n">
        <f aca="false">H422*G422</f>
        <v>345</v>
      </c>
      <c r="J422" s="45" t="n">
        <v>0.12</v>
      </c>
      <c r="K422" s="33" t="n">
        <f aca="false">I422*J422+I422</f>
        <v>386.4</v>
      </c>
      <c r="L422" s="28" t="s">
        <v>2949</v>
      </c>
      <c r="M422" s="31"/>
      <c r="N422" s="34"/>
      <c r="O422" s="34"/>
      <c r="P422" s="34"/>
      <c r="Q422" s="34"/>
      <c r="R422" s="34"/>
      <c r="S422" s="35"/>
      <c r="T422" s="35"/>
      <c r="U422" s="35"/>
      <c r="V422" s="35"/>
      <c r="W422" s="35"/>
      <c r="X422" s="35"/>
      <c r="Y422" s="35"/>
      <c r="Z422" s="35"/>
    </row>
    <row r="423" customFormat="false" ht="13.75" hidden="false" customHeight="true" outlineLevel="0" collapsed="false">
      <c r="A423" s="26" t="n">
        <v>587</v>
      </c>
      <c r="B423" s="27" t="s">
        <v>2972</v>
      </c>
      <c r="C423" s="28" t="s">
        <v>2973</v>
      </c>
      <c r="D423" s="28" t="s">
        <v>1202</v>
      </c>
      <c r="E423" s="29" t="s">
        <v>12</v>
      </c>
      <c r="F423" s="28" t="s">
        <v>2048</v>
      </c>
      <c r="G423" s="28" t="s">
        <v>2974</v>
      </c>
      <c r="H423" s="31" t="n">
        <v>30</v>
      </c>
      <c r="I423" s="30" t="n">
        <f aca="false">H423*G423</f>
        <v>155.1</v>
      </c>
      <c r="J423" s="45" t="n">
        <v>0.12</v>
      </c>
      <c r="K423" s="33" t="n">
        <f aca="false">I423*J423+I423</f>
        <v>173.712</v>
      </c>
      <c r="L423" s="28" t="s">
        <v>2949</v>
      </c>
      <c r="M423" s="31"/>
      <c r="N423" s="34"/>
      <c r="O423" s="34"/>
      <c r="P423" s="34"/>
      <c r="Q423" s="34"/>
      <c r="R423" s="34"/>
      <c r="S423" s="35"/>
      <c r="T423" s="35"/>
      <c r="U423" s="35"/>
      <c r="V423" s="35"/>
      <c r="W423" s="35"/>
      <c r="X423" s="35"/>
      <c r="Y423" s="35"/>
      <c r="Z423" s="35"/>
    </row>
    <row r="424" customFormat="false" ht="25.5" hidden="false" customHeight="true" outlineLevel="0" collapsed="false">
      <c r="A424" s="26" t="n">
        <v>588</v>
      </c>
      <c r="B424" s="27" t="s">
        <v>2975</v>
      </c>
      <c r="C424" s="28" t="s">
        <v>2976</v>
      </c>
      <c r="D424" s="28" t="s">
        <v>1204</v>
      </c>
      <c r="E424" s="29" t="s">
        <v>12</v>
      </c>
      <c r="F424" s="28" t="s">
        <v>2977</v>
      </c>
      <c r="G424" s="28" t="s">
        <v>2969</v>
      </c>
      <c r="H424" s="31" t="n">
        <v>51</v>
      </c>
      <c r="I424" s="30" t="n">
        <f aca="false">H424*G424</f>
        <v>255</v>
      </c>
      <c r="J424" s="45" t="n">
        <v>0.12</v>
      </c>
      <c r="K424" s="33" t="n">
        <f aca="false">I424*J424+I424</f>
        <v>285.6</v>
      </c>
      <c r="L424" s="28" t="s">
        <v>2925</v>
      </c>
      <c r="M424" s="31"/>
      <c r="N424" s="34"/>
      <c r="O424" s="34"/>
      <c r="P424" s="34"/>
      <c r="Q424" s="34"/>
      <c r="R424" s="34"/>
      <c r="S424" s="35"/>
      <c r="T424" s="35"/>
      <c r="U424" s="35"/>
      <c r="V424" s="35"/>
      <c r="W424" s="35"/>
      <c r="X424" s="35"/>
      <c r="Y424" s="35"/>
      <c r="Z424" s="35"/>
    </row>
    <row r="425" customFormat="false" ht="25.5" hidden="false" customHeight="true" outlineLevel="0" collapsed="false">
      <c r="A425" s="26" t="n">
        <v>589</v>
      </c>
      <c r="B425" s="27" t="s">
        <v>2978</v>
      </c>
      <c r="C425" s="28" t="s">
        <v>2979</v>
      </c>
      <c r="D425" s="28" t="s">
        <v>1206</v>
      </c>
      <c r="E425" s="29" t="s">
        <v>12</v>
      </c>
      <c r="F425" s="28" t="s">
        <v>2977</v>
      </c>
      <c r="G425" s="28" t="s">
        <v>2969</v>
      </c>
      <c r="H425" s="31" t="n">
        <v>111</v>
      </c>
      <c r="I425" s="30" t="n">
        <f aca="false">H425*G425</f>
        <v>555</v>
      </c>
      <c r="J425" s="45" t="n">
        <v>0.12</v>
      </c>
      <c r="K425" s="33" t="n">
        <f aca="false">I425*J425+I425</f>
        <v>621.6</v>
      </c>
      <c r="L425" s="28" t="s">
        <v>2925</v>
      </c>
      <c r="M425" s="31"/>
      <c r="N425" s="34"/>
      <c r="O425" s="34"/>
      <c r="P425" s="34"/>
      <c r="Q425" s="34"/>
      <c r="R425" s="34"/>
      <c r="S425" s="35"/>
      <c r="T425" s="35"/>
      <c r="U425" s="35"/>
      <c r="V425" s="35"/>
      <c r="W425" s="35"/>
      <c r="X425" s="35"/>
      <c r="Y425" s="35"/>
      <c r="Z425" s="35"/>
    </row>
    <row r="426" customFormat="false" ht="25.5" hidden="false" customHeight="true" outlineLevel="0" collapsed="false">
      <c r="A426" s="26" t="n">
        <v>590</v>
      </c>
      <c r="B426" s="27" t="s">
        <v>2980</v>
      </c>
      <c r="C426" s="28" t="s">
        <v>2981</v>
      </c>
      <c r="D426" s="28" t="s">
        <v>1208</v>
      </c>
      <c r="E426" s="29" t="s">
        <v>12</v>
      </c>
      <c r="F426" s="28" t="s">
        <v>2977</v>
      </c>
      <c r="G426" s="28" t="s">
        <v>2969</v>
      </c>
      <c r="H426" s="31" t="n">
        <v>99</v>
      </c>
      <c r="I426" s="30" t="n">
        <f aca="false">H426*G426</f>
        <v>495</v>
      </c>
      <c r="J426" s="45" t="n">
        <v>0.12</v>
      </c>
      <c r="K426" s="33" t="n">
        <f aca="false">I426*J426+I426</f>
        <v>554.4</v>
      </c>
      <c r="L426" s="28" t="s">
        <v>2925</v>
      </c>
      <c r="M426" s="31"/>
      <c r="N426" s="34"/>
      <c r="O426" s="34"/>
      <c r="P426" s="34"/>
      <c r="Q426" s="34"/>
      <c r="R426" s="34"/>
      <c r="S426" s="35"/>
      <c r="T426" s="35"/>
      <c r="U426" s="35"/>
      <c r="V426" s="35"/>
      <c r="W426" s="35"/>
      <c r="X426" s="35"/>
      <c r="Y426" s="35"/>
      <c r="Z426" s="35"/>
    </row>
    <row r="427" customFormat="false" ht="25.5" hidden="false" customHeight="true" outlineLevel="0" collapsed="false">
      <c r="A427" s="26" t="n">
        <v>591</v>
      </c>
      <c r="B427" s="27" t="s">
        <v>2982</v>
      </c>
      <c r="C427" s="28" t="s">
        <v>2983</v>
      </c>
      <c r="D427" s="28" t="s">
        <v>1210</v>
      </c>
      <c r="E427" s="29" t="s">
        <v>12</v>
      </c>
      <c r="F427" s="28" t="s">
        <v>2977</v>
      </c>
      <c r="G427" s="28" t="s">
        <v>2984</v>
      </c>
      <c r="H427" s="31" t="n">
        <v>45</v>
      </c>
      <c r="I427" s="30" t="n">
        <f aca="false">H427*G427</f>
        <v>315</v>
      </c>
      <c r="J427" s="45" t="n">
        <v>0.12</v>
      </c>
      <c r="K427" s="33" t="n">
        <f aca="false">I427*J427+I427</f>
        <v>352.8</v>
      </c>
      <c r="L427" s="28" t="s">
        <v>2925</v>
      </c>
      <c r="M427" s="31"/>
      <c r="N427" s="34"/>
      <c r="O427" s="34"/>
      <c r="P427" s="34"/>
      <c r="Q427" s="34"/>
      <c r="R427" s="34"/>
      <c r="S427" s="35"/>
      <c r="T427" s="35"/>
      <c r="U427" s="35"/>
      <c r="V427" s="35"/>
      <c r="W427" s="35"/>
      <c r="X427" s="35"/>
      <c r="Y427" s="35"/>
      <c r="Z427" s="35"/>
    </row>
    <row r="428" customFormat="false" ht="13.75" hidden="false" customHeight="true" outlineLevel="0" collapsed="false">
      <c r="A428" s="26"/>
      <c r="B428" s="54"/>
      <c r="C428" s="54"/>
      <c r="D428" s="54"/>
      <c r="E428" s="55"/>
      <c r="F428" s="54"/>
      <c r="G428" s="33"/>
      <c r="H428" s="54"/>
      <c r="I428" s="33"/>
      <c r="J428" s="60"/>
      <c r="K428" s="33" t="n">
        <f aca="false">I428*J428+I428</f>
        <v>0</v>
      </c>
      <c r="L428" s="54"/>
      <c r="M428" s="54"/>
      <c r="N428" s="34"/>
      <c r="O428" s="34"/>
      <c r="P428" s="34"/>
      <c r="Q428" s="34"/>
      <c r="R428" s="34"/>
      <c r="S428" s="35"/>
      <c r="T428" s="35"/>
      <c r="U428" s="35"/>
      <c r="V428" s="35"/>
      <c r="W428" s="35"/>
      <c r="X428" s="35"/>
      <c r="Y428" s="35"/>
      <c r="Z428" s="35"/>
    </row>
    <row r="429" customFormat="false" ht="51" hidden="false" customHeight="true" outlineLevel="0" collapsed="false">
      <c r="A429" s="26" t="n">
        <v>596</v>
      </c>
      <c r="B429" s="27" t="s">
        <v>2985</v>
      </c>
      <c r="C429" s="28" t="s">
        <v>2986</v>
      </c>
      <c r="D429" s="28" t="s">
        <v>2987</v>
      </c>
      <c r="E429" s="29" t="s">
        <v>1344</v>
      </c>
      <c r="F429" s="28" t="s">
        <v>2960</v>
      </c>
      <c r="G429" s="28" t="s">
        <v>2988</v>
      </c>
      <c r="H429" s="31" t="n">
        <v>420</v>
      </c>
      <c r="I429" s="30" t="n">
        <f aca="false">H429*G429</f>
        <v>10458</v>
      </c>
      <c r="J429" s="45" t="n">
        <v>0.12</v>
      </c>
      <c r="K429" s="33" t="n">
        <f aca="false">I429*J429+I429</f>
        <v>11712.96</v>
      </c>
      <c r="L429" s="28" t="s">
        <v>2961</v>
      </c>
      <c r="M429" s="31"/>
      <c r="N429" s="34"/>
      <c r="O429" s="34"/>
      <c r="P429" s="34"/>
      <c r="Q429" s="34"/>
      <c r="R429" s="34"/>
      <c r="S429" s="35"/>
      <c r="T429" s="35"/>
      <c r="U429" s="35"/>
      <c r="V429" s="35"/>
      <c r="W429" s="35"/>
      <c r="X429" s="35"/>
      <c r="Y429" s="35"/>
      <c r="Z429" s="35"/>
    </row>
    <row r="430" customFormat="false" ht="51" hidden="false" customHeight="true" outlineLevel="0" collapsed="false">
      <c r="A430" s="26" t="n">
        <v>597</v>
      </c>
      <c r="B430" s="27" t="s">
        <v>2989</v>
      </c>
      <c r="C430" s="28" t="s">
        <v>2990</v>
      </c>
      <c r="D430" s="28" t="s">
        <v>2991</v>
      </c>
      <c r="E430" s="29" t="s">
        <v>1344</v>
      </c>
      <c r="F430" s="28" t="s">
        <v>2960</v>
      </c>
      <c r="G430" s="28" t="s">
        <v>2992</v>
      </c>
      <c r="H430" s="31" t="n">
        <v>447</v>
      </c>
      <c r="I430" s="30" t="n">
        <f aca="false">H430*G430</f>
        <v>16494.3</v>
      </c>
      <c r="J430" s="45" t="n">
        <v>0.12</v>
      </c>
      <c r="K430" s="33" t="n">
        <f aca="false">I430*J430+I430</f>
        <v>18473.616</v>
      </c>
      <c r="L430" s="28" t="s">
        <v>2961</v>
      </c>
      <c r="M430" s="31"/>
      <c r="N430" s="34"/>
      <c r="O430" s="34"/>
      <c r="P430" s="34"/>
      <c r="Q430" s="34"/>
      <c r="R430" s="34"/>
      <c r="S430" s="35"/>
      <c r="T430" s="35"/>
      <c r="U430" s="35"/>
      <c r="V430" s="35"/>
      <c r="W430" s="35"/>
      <c r="X430" s="35"/>
      <c r="Y430" s="35"/>
      <c r="Z430" s="35"/>
    </row>
    <row r="431" customFormat="false" ht="25.5" hidden="false" customHeight="true" outlineLevel="0" collapsed="false">
      <c r="A431" s="26" t="n">
        <v>598</v>
      </c>
      <c r="B431" s="27" t="s">
        <v>2993</v>
      </c>
      <c r="C431" s="28" t="s">
        <v>2994</v>
      </c>
      <c r="D431" s="28" t="s">
        <v>1224</v>
      </c>
      <c r="E431" s="29" t="s">
        <v>12</v>
      </c>
      <c r="F431" s="28" t="s">
        <v>2947</v>
      </c>
      <c r="G431" s="28" t="s">
        <v>2924</v>
      </c>
      <c r="H431" s="31" t="n">
        <v>18</v>
      </c>
      <c r="I431" s="30" t="n">
        <f aca="false">H431*G431</f>
        <v>2340</v>
      </c>
      <c r="J431" s="45" t="n">
        <v>0.05</v>
      </c>
      <c r="K431" s="33" t="n">
        <f aca="false">I431*J431+I431</f>
        <v>2457</v>
      </c>
      <c r="L431" s="28" t="s">
        <v>2949</v>
      </c>
      <c r="M431" s="31"/>
      <c r="N431" s="34"/>
      <c r="O431" s="34"/>
      <c r="P431" s="34"/>
      <c r="Q431" s="34"/>
      <c r="R431" s="34"/>
      <c r="S431" s="35"/>
      <c r="T431" s="35"/>
      <c r="U431" s="35"/>
      <c r="V431" s="35"/>
      <c r="W431" s="35"/>
      <c r="X431" s="35"/>
      <c r="Y431" s="35"/>
      <c r="Z431" s="35"/>
    </row>
    <row r="432" customFormat="false" ht="13.75" hidden="false" customHeight="true" outlineLevel="0" collapsed="false">
      <c r="A432" s="26" t="n">
        <v>599</v>
      </c>
      <c r="B432" s="27" t="s">
        <v>2995</v>
      </c>
      <c r="C432" s="28" t="s">
        <v>2996</v>
      </c>
      <c r="D432" s="28" t="s">
        <v>2997</v>
      </c>
      <c r="E432" s="29" t="s">
        <v>12</v>
      </c>
      <c r="F432" s="28" t="s">
        <v>2998</v>
      </c>
      <c r="G432" s="28" t="s">
        <v>2999</v>
      </c>
      <c r="H432" s="31" t="n">
        <v>300</v>
      </c>
      <c r="I432" s="30" t="n">
        <f aca="false">H432*G432</f>
        <v>2670</v>
      </c>
      <c r="J432" s="45" t="n">
        <v>0.12</v>
      </c>
      <c r="K432" s="33" t="n">
        <f aca="false">I432*J432+I432</f>
        <v>2990.4</v>
      </c>
      <c r="L432" s="28" t="s">
        <v>2949</v>
      </c>
      <c r="M432" s="31"/>
      <c r="N432" s="34"/>
      <c r="O432" s="34"/>
      <c r="P432" s="34"/>
      <c r="Q432" s="34"/>
      <c r="R432" s="34"/>
      <c r="S432" s="35"/>
      <c r="T432" s="35"/>
      <c r="U432" s="35"/>
      <c r="V432" s="35"/>
      <c r="W432" s="35"/>
      <c r="X432" s="35"/>
      <c r="Y432" s="35"/>
      <c r="Z432" s="35"/>
    </row>
    <row r="433" customFormat="false" ht="13.75" hidden="false" customHeight="true" outlineLevel="0" collapsed="false">
      <c r="A433" s="26"/>
      <c r="B433" s="54"/>
      <c r="C433" s="54"/>
      <c r="D433" s="54"/>
      <c r="E433" s="55"/>
      <c r="F433" s="54"/>
      <c r="G433" s="33"/>
      <c r="H433" s="54"/>
      <c r="I433" s="33"/>
      <c r="J433" s="60"/>
      <c r="K433" s="33" t="n">
        <f aca="false">I433*J433+I433</f>
        <v>0</v>
      </c>
      <c r="L433" s="54"/>
      <c r="M433" s="54"/>
      <c r="N433" s="34"/>
      <c r="O433" s="34"/>
      <c r="P433" s="34"/>
      <c r="Q433" s="34"/>
      <c r="R433" s="34"/>
      <c r="S433" s="35"/>
      <c r="T433" s="35"/>
      <c r="U433" s="35"/>
      <c r="V433" s="35"/>
      <c r="W433" s="35"/>
      <c r="X433" s="35"/>
      <c r="Y433" s="35"/>
      <c r="Z433" s="35"/>
    </row>
    <row r="434" customFormat="false" ht="84" hidden="false" customHeight="true" outlineLevel="0" collapsed="false">
      <c r="A434" s="26" t="n">
        <v>602</v>
      </c>
      <c r="B434" s="27" t="s">
        <v>3000</v>
      </c>
      <c r="C434" s="28" t="s">
        <v>3001</v>
      </c>
      <c r="D434" s="28" t="s">
        <v>3002</v>
      </c>
      <c r="E434" s="29" t="s">
        <v>987</v>
      </c>
      <c r="F434" s="28" t="s">
        <v>3003</v>
      </c>
      <c r="G434" s="28" t="s">
        <v>3004</v>
      </c>
      <c r="H434" s="31" t="n">
        <v>24900</v>
      </c>
      <c r="I434" s="30" t="n">
        <f aca="false">H434*G434</f>
        <v>113295</v>
      </c>
      <c r="J434" s="31"/>
      <c r="K434" s="33" t="n">
        <v>0</v>
      </c>
      <c r="L434" s="28" t="s">
        <v>3005</v>
      </c>
      <c r="M434" s="31"/>
      <c r="N434" s="39" t="n">
        <v>12</v>
      </c>
      <c r="O434" s="40" t="n">
        <v>10.92</v>
      </c>
      <c r="P434" s="29" t="s">
        <v>3006</v>
      </c>
      <c r="Q434" s="33" t="n">
        <v>0</v>
      </c>
      <c r="R434" s="33" t="n">
        <f aca="false">(N434-G434)/N434*100</f>
        <v>62.0833333333333</v>
      </c>
      <c r="S434" s="41" t="s">
        <v>1686</v>
      </c>
      <c r="T434" s="42" t="s">
        <v>1553</v>
      </c>
      <c r="U434" s="35"/>
      <c r="V434" s="35"/>
      <c r="W434" s="35"/>
      <c r="X434" s="35"/>
      <c r="Y434" s="35"/>
      <c r="Z434" s="35"/>
    </row>
    <row r="435" customFormat="false" ht="13.75" hidden="false" customHeight="true" outlineLevel="0" collapsed="false">
      <c r="A435" s="26" t="n">
        <v>603</v>
      </c>
      <c r="B435" s="27" t="s">
        <v>3007</v>
      </c>
      <c r="C435" s="28" t="s">
        <v>3008</v>
      </c>
      <c r="D435" s="28" t="s">
        <v>1234</v>
      </c>
      <c r="E435" s="29" t="s">
        <v>12</v>
      </c>
      <c r="F435" s="28" t="s">
        <v>3009</v>
      </c>
      <c r="G435" s="28" t="s">
        <v>1665</v>
      </c>
      <c r="H435" s="31" t="n">
        <v>450</v>
      </c>
      <c r="I435" s="30" t="n">
        <f aca="false">H435*G435</f>
        <v>252</v>
      </c>
      <c r="J435" s="45" t="n">
        <v>0.12</v>
      </c>
      <c r="K435" s="33" t="n">
        <f aca="false">I435*J435+I435</f>
        <v>282.24</v>
      </c>
      <c r="L435" s="28" t="s">
        <v>3010</v>
      </c>
      <c r="M435" s="31"/>
      <c r="N435" s="34"/>
      <c r="O435" s="34"/>
      <c r="P435" s="34"/>
      <c r="Q435" s="34"/>
      <c r="R435" s="34"/>
      <c r="S435" s="35"/>
      <c r="T435" s="35"/>
      <c r="U435" s="35"/>
      <c r="V435" s="35"/>
      <c r="W435" s="35"/>
      <c r="X435" s="35"/>
      <c r="Y435" s="35"/>
      <c r="Z435" s="35"/>
    </row>
    <row r="436" customFormat="false" ht="25.5" hidden="false" customHeight="true" outlineLevel="0" collapsed="false">
      <c r="A436" s="26" t="n">
        <v>604</v>
      </c>
      <c r="B436" s="27" t="s">
        <v>3011</v>
      </c>
      <c r="C436" s="28" t="s">
        <v>3012</v>
      </c>
      <c r="D436" s="28" t="s">
        <v>1236</v>
      </c>
      <c r="E436" s="29" t="s">
        <v>1237</v>
      </c>
      <c r="F436" s="28" t="s">
        <v>3013</v>
      </c>
      <c r="G436" s="28" t="s">
        <v>3014</v>
      </c>
      <c r="H436" s="31" t="n">
        <v>90</v>
      </c>
      <c r="I436" s="30" t="n">
        <f aca="false">H436*G436</f>
        <v>4374</v>
      </c>
      <c r="J436" s="45" t="n">
        <v>0.12</v>
      </c>
      <c r="K436" s="33" t="n">
        <f aca="false">I436*J436+I436</f>
        <v>4898.88</v>
      </c>
      <c r="L436" s="28" t="s">
        <v>1970</v>
      </c>
      <c r="M436" s="31"/>
      <c r="N436" s="34"/>
      <c r="O436" s="34"/>
      <c r="P436" s="34"/>
      <c r="Q436" s="34"/>
      <c r="R436" s="34"/>
      <c r="S436" s="35"/>
      <c r="T436" s="35"/>
      <c r="U436" s="35"/>
      <c r="V436" s="35"/>
      <c r="W436" s="35"/>
      <c r="X436" s="35"/>
      <c r="Y436" s="35"/>
      <c r="Z436" s="35"/>
    </row>
    <row r="437" customFormat="false" ht="25.5" hidden="false" customHeight="true" outlineLevel="0" collapsed="false">
      <c r="A437" s="26" t="n">
        <v>605</v>
      </c>
      <c r="B437" s="27" t="s">
        <v>3015</v>
      </c>
      <c r="C437" s="28" t="s">
        <v>3016</v>
      </c>
      <c r="D437" s="28" t="s">
        <v>3017</v>
      </c>
      <c r="E437" s="29" t="s">
        <v>1118</v>
      </c>
      <c r="F437" s="28" t="s">
        <v>3013</v>
      </c>
      <c r="G437" s="28" t="s">
        <v>3018</v>
      </c>
      <c r="H437" s="31" t="n">
        <v>195</v>
      </c>
      <c r="I437" s="30"/>
      <c r="J437" s="45" t="n">
        <v>0.12</v>
      </c>
      <c r="K437" s="33" t="n">
        <f aca="false">I437*J437+I437</f>
        <v>0</v>
      </c>
      <c r="L437" s="28" t="s">
        <v>1970</v>
      </c>
      <c r="M437" s="31"/>
      <c r="N437" s="36" t="s">
        <v>3019</v>
      </c>
      <c r="O437" s="34"/>
      <c r="P437" s="34"/>
      <c r="Q437" s="34"/>
      <c r="R437" s="34"/>
      <c r="S437" s="35"/>
      <c r="T437" s="35"/>
      <c r="U437" s="35"/>
      <c r="V437" s="35"/>
      <c r="W437" s="35"/>
      <c r="X437" s="35"/>
      <c r="Y437" s="35"/>
      <c r="Z437" s="35"/>
    </row>
    <row r="438" customFormat="false" ht="13.75" hidden="false" customHeight="true" outlineLevel="0" collapsed="false">
      <c r="A438" s="26" t="n">
        <v>606</v>
      </c>
      <c r="B438" s="27" t="s">
        <v>3020</v>
      </c>
      <c r="C438" s="28" t="s">
        <v>3021</v>
      </c>
      <c r="D438" s="28" t="s">
        <v>1241</v>
      </c>
      <c r="E438" s="29" t="s">
        <v>1237</v>
      </c>
      <c r="F438" s="28" t="s">
        <v>3013</v>
      </c>
      <c r="G438" s="28" t="s">
        <v>2319</v>
      </c>
      <c r="H438" s="31" t="n">
        <v>78</v>
      </c>
      <c r="I438" s="30" t="n">
        <f aca="false">H438*G438</f>
        <v>1014</v>
      </c>
      <c r="J438" s="45" t="n">
        <v>0.12</v>
      </c>
      <c r="K438" s="33" t="n">
        <f aca="false">I438*J438+I438</f>
        <v>1135.68</v>
      </c>
      <c r="L438" s="28" t="s">
        <v>1970</v>
      </c>
      <c r="M438" s="31"/>
      <c r="N438" s="34"/>
      <c r="O438" s="34"/>
      <c r="P438" s="34"/>
      <c r="Q438" s="34"/>
      <c r="R438" s="34"/>
      <c r="S438" s="35"/>
      <c r="T438" s="35"/>
      <c r="U438" s="35"/>
      <c r="V438" s="35"/>
      <c r="W438" s="35"/>
      <c r="X438" s="35"/>
      <c r="Y438" s="35"/>
      <c r="Z438" s="35"/>
    </row>
    <row r="439" customFormat="false" ht="13.75" hidden="false" customHeight="true" outlineLevel="0" collapsed="false">
      <c r="A439" s="26" t="n">
        <v>607</v>
      </c>
      <c r="B439" s="27" t="s">
        <v>3022</v>
      </c>
      <c r="C439" s="28" t="s">
        <v>3023</v>
      </c>
      <c r="D439" s="28" t="s">
        <v>1243</v>
      </c>
      <c r="E439" s="29" t="s">
        <v>12</v>
      </c>
      <c r="F439" s="28" t="s">
        <v>2943</v>
      </c>
      <c r="G439" s="28" t="s">
        <v>3024</v>
      </c>
      <c r="H439" s="31" t="n">
        <v>9</v>
      </c>
      <c r="I439" s="30" t="n">
        <f aca="false">H439*G439</f>
        <v>1152</v>
      </c>
      <c r="J439" s="45" t="n">
        <v>0.05</v>
      </c>
      <c r="K439" s="33" t="n">
        <f aca="false">I439*J439+I439</f>
        <v>1209.6</v>
      </c>
      <c r="L439" s="28" t="s">
        <v>1528</v>
      </c>
      <c r="M439" s="31"/>
      <c r="N439" s="34"/>
      <c r="O439" s="34"/>
      <c r="P439" s="34"/>
      <c r="Q439" s="34"/>
      <c r="R439" s="34"/>
      <c r="S439" s="35"/>
      <c r="T439" s="35"/>
      <c r="U439" s="35"/>
      <c r="V439" s="35"/>
      <c r="W439" s="35"/>
      <c r="X439" s="35"/>
      <c r="Y439" s="35"/>
      <c r="Z439" s="35"/>
    </row>
    <row r="440" customFormat="false" ht="13.75" hidden="false" customHeight="true" outlineLevel="0" collapsed="false">
      <c r="A440" s="26"/>
      <c r="B440" s="54"/>
      <c r="C440" s="54"/>
      <c r="D440" s="54"/>
      <c r="E440" s="55"/>
      <c r="F440" s="54"/>
      <c r="G440" s="33"/>
      <c r="H440" s="54"/>
      <c r="I440" s="33"/>
      <c r="J440" s="60"/>
      <c r="K440" s="33" t="n">
        <f aca="false">I440*J440+I440</f>
        <v>0</v>
      </c>
      <c r="L440" s="54"/>
      <c r="M440" s="54"/>
      <c r="N440" s="34"/>
      <c r="O440" s="34"/>
      <c r="P440" s="34"/>
      <c r="Q440" s="34"/>
      <c r="R440" s="34"/>
      <c r="S440" s="35"/>
      <c r="T440" s="35"/>
      <c r="U440" s="35"/>
      <c r="V440" s="35"/>
      <c r="W440" s="35"/>
      <c r="X440" s="35"/>
      <c r="Y440" s="35"/>
      <c r="Z440" s="35"/>
    </row>
    <row r="441" customFormat="false" ht="13.75" hidden="false" customHeight="true" outlineLevel="0" collapsed="false">
      <c r="A441" s="26" t="n">
        <v>609</v>
      </c>
      <c r="B441" s="27" t="s">
        <v>3025</v>
      </c>
      <c r="C441" s="28" t="s">
        <v>3026</v>
      </c>
      <c r="D441" s="28" t="s">
        <v>3027</v>
      </c>
      <c r="E441" s="29" t="s">
        <v>12</v>
      </c>
      <c r="F441" s="28" t="s">
        <v>1977</v>
      </c>
      <c r="G441" s="30" t="n">
        <v>2.46</v>
      </c>
      <c r="H441" s="31" t="n">
        <v>795</v>
      </c>
      <c r="I441" s="30" t="n">
        <f aca="false">H441*G441</f>
        <v>1955.7</v>
      </c>
      <c r="J441" s="45" t="n">
        <v>0.12</v>
      </c>
      <c r="K441" s="33" t="n">
        <f aca="false">I441*J441+I441</f>
        <v>2190.384</v>
      </c>
      <c r="L441" s="28" t="s">
        <v>1528</v>
      </c>
      <c r="M441" s="31"/>
      <c r="N441" s="34"/>
      <c r="O441" s="34"/>
      <c r="P441" s="34"/>
      <c r="Q441" s="34"/>
      <c r="R441" s="34"/>
      <c r="S441" s="35"/>
      <c r="T441" s="35"/>
      <c r="U441" s="35"/>
      <c r="V441" s="35"/>
      <c r="W441" s="35"/>
      <c r="X441" s="35"/>
      <c r="Y441" s="35"/>
      <c r="Z441" s="35"/>
    </row>
    <row r="442" customFormat="false" ht="13.75" hidden="false" customHeight="true" outlineLevel="0" collapsed="false">
      <c r="A442" s="26" t="n">
        <v>610</v>
      </c>
      <c r="B442" s="27" t="s">
        <v>3028</v>
      </c>
      <c r="C442" s="28" t="s">
        <v>3029</v>
      </c>
      <c r="D442" s="28" t="s">
        <v>1249</v>
      </c>
      <c r="E442" s="29" t="s">
        <v>12</v>
      </c>
      <c r="F442" s="28" t="s">
        <v>2048</v>
      </c>
      <c r="G442" s="28" t="s">
        <v>3030</v>
      </c>
      <c r="H442" s="31" t="n">
        <v>30</v>
      </c>
      <c r="I442" s="30" t="n">
        <f aca="false">H442*G442</f>
        <v>632.7</v>
      </c>
      <c r="J442" s="45" t="n">
        <v>0.12</v>
      </c>
      <c r="K442" s="33" t="n">
        <f aca="false">I442*J442+I442</f>
        <v>708.624</v>
      </c>
      <c r="L442" s="28" t="s">
        <v>2949</v>
      </c>
      <c r="M442" s="31"/>
      <c r="N442" s="34"/>
      <c r="O442" s="34"/>
      <c r="P442" s="34"/>
      <c r="Q442" s="34"/>
      <c r="R442" s="34"/>
      <c r="S442" s="35"/>
      <c r="T442" s="35"/>
      <c r="U442" s="35"/>
      <c r="V442" s="35"/>
      <c r="W442" s="35"/>
      <c r="X442" s="35"/>
      <c r="Y442" s="35"/>
      <c r="Z442" s="35"/>
    </row>
    <row r="443" customFormat="false" ht="84" hidden="false" customHeight="true" outlineLevel="0" collapsed="false">
      <c r="A443" s="26" t="n">
        <v>611</v>
      </c>
      <c r="B443" s="27" t="s">
        <v>3031</v>
      </c>
      <c r="C443" s="28" t="s">
        <v>3032</v>
      </c>
      <c r="D443" s="28" t="s">
        <v>3033</v>
      </c>
      <c r="E443" s="29" t="s">
        <v>987</v>
      </c>
      <c r="F443" s="28" t="s">
        <v>3034</v>
      </c>
      <c r="G443" s="28" t="s">
        <v>3035</v>
      </c>
      <c r="H443" s="31" t="n">
        <v>9</v>
      </c>
      <c r="I443" s="30" t="n">
        <f aca="false">H443*G443</f>
        <v>1089</v>
      </c>
      <c r="J443" s="31"/>
      <c r="K443" s="33" t="n">
        <v>0</v>
      </c>
      <c r="L443" s="28" t="s">
        <v>1580</v>
      </c>
      <c r="M443" s="31"/>
      <c r="N443" s="39" t="n">
        <v>220</v>
      </c>
      <c r="O443" s="40" t="n">
        <v>110.32</v>
      </c>
      <c r="P443" s="29" t="s">
        <v>3034</v>
      </c>
      <c r="Q443" s="33" t="n">
        <f aca="false">(G443-O443)/O443*100</f>
        <v>9.680928208847</v>
      </c>
      <c r="R443" s="33" t="n">
        <v>0</v>
      </c>
      <c r="S443" s="41" t="s">
        <v>1589</v>
      </c>
      <c r="T443" s="42" t="s">
        <v>1590</v>
      </c>
      <c r="U443" s="35"/>
      <c r="V443" s="35"/>
      <c r="W443" s="35"/>
      <c r="X443" s="35"/>
      <c r="Y443" s="35"/>
      <c r="Z443" s="35"/>
    </row>
    <row r="444" customFormat="false" ht="13.75" hidden="false" customHeight="true" outlineLevel="0" collapsed="false">
      <c r="A444" s="26" t="n">
        <v>612</v>
      </c>
      <c r="B444" s="27" t="s">
        <v>3036</v>
      </c>
      <c r="C444" s="28" t="s">
        <v>3037</v>
      </c>
      <c r="D444" s="28" t="s">
        <v>1253</v>
      </c>
      <c r="E444" s="29" t="s">
        <v>12</v>
      </c>
      <c r="F444" s="28" t="s">
        <v>2932</v>
      </c>
      <c r="G444" s="28" t="s">
        <v>3038</v>
      </c>
      <c r="H444" s="31" t="n">
        <v>6</v>
      </c>
      <c r="I444" s="30" t="n">
        <f aca="false">H444*G444</f>
        <v>1052.94</v>
      </c>
      <c r="J444" s="45" t="n">
        <v>0.05</v>
      </c>
      <c r="K444" s="33" t="n">
        <f aca="false">I444*J444+I444</f>
        <v>1105.587</v>
      </c>
      <c r="L444" s="28" t="s">
        <v>2934</v>
      </c>
      <c r="M444" s="31"/>
      <c r="N444" s="34"/>
      <c r="O444" s="34"/>
      <c r="P444" s="34"/>
      <c r="Q444" s="34"/>
      <c r="R444" s="34"/>
      <c r="S444" s="35"/>
      <c r="T444" s="35"/>
      <c r="U444" s="35"/>
      <c r="V444" s="35"/>
      <c r="W444" s="35"/>
      <c r="X444" s="35"/>
      <c r="Y444" s="35"/>
      <c r="Z444" s="35"/>
    </row>
    <row r="445" customFormat="false" ht="13.75" hidden="false" customHeight="true" outlineLevel="0" collapsed="false">
      <c r="A445" s="26" t="n">
        <v>613</v>
      </c>
      <c r="B445" s="27" t="s">
        <v>3039</v>
      </c>
      <c r="C445" s="28" t="s">
        <v>3040</v>
      </c>
      <c r="D445" s="28" t="s">
        <v>3041</v>
      </c>
      <c r="E445" s="29" t="s">
        <v>1256</v>
      </c>
      <c r="F445" s="28" t="s">
        <v>2998</v>
      </c>
      <c r="G445" s="28" t="s">
        <v>2999</v>
      </c>
      <c r="H445" s="31" t="n">
        <v>1020</v>
      </c>
      <c r="I445" s="30" t="n">
        <f aca="false">H445*G445</f>
        <v>9078</v>
      </c>
      <c r="J445" s="45" t="n">
        <v>0.12</v>
      </c>
      <c r="K445" s="33" t="n">
        <f aca="false">I445*J445+I445</f>
        <v>10167.36</v>
      </c>
      <c r="L445" s="28" t="s">
        <v>2949</v>
      </c>
      <c r="M445" s="31"/>
      <c r="N445" s="34"/>
      <c r="O445" s="34"/>
      <c r="P445" s="34"/>
      <c r="Q445" s="34"/>
      <c r="R445" s="34"/>
      <c r="S445" s="35"/>
      <c r="T445" s="35"/>
      <c r="U445" s="35"/>
      <c r="V445" s="35"/>
      <c r="W445" s="35"/>
      <c r="X445" s="35"/>
      <c r="Y445" s="35"/>
      <c r="Z445" s="35"/>
    </row>
    <row r="446" customFormat="false" ht="25.5" hidden="false" customHeight="true" outlineLevel="0" collapsed="false">
      <c r="A446" s="26" t="n">
        <v>614</v>
      </c>
      <c r="B446" s="27" t="s">
        <v>3042</v>
      </c>
      <c r="C446" s="28" t="s">
        <v>3043</v>
      </c>
      <c r="D446" s="28" t="s">
        <v>3044</v>
      </c>
      <c r="E446" s="29" t="s">
        <v>1256</v>
      </c>
      <c r="F446" s="28" t="s">
        <v>3045</v>
      </c>
      <c r="G446" s="28" t="s">
        <v>3046</v>
      </c>
      <c r="H446" s="31" t="n">
        <v>450</v>
      </c>
      <c r="I446" s="30" t="n">
        <f aca="false">H446*G446</f>
        <v>4162.5</v>
      </c>
      <c r="J446" s="45" t="n">
        <v>0.12</v>
      </c>
      <c r="K446" s="33" t="n">
        <f aca="false">I446*J446+I446</f>
        <v>4662</v>
      </c>
      <c r="L446" s="28" t="s">
        <v>2939</v>
      </c>
      <c r="M446" s="31"/>
      <c r="N446" s="34"/>
      <c r="O446" s="34"/>
      <c r="P446" s="34"/>
      <c r="Q446" s="34"/>
      <c r="R446" s="34"/>
      <c r="S446" s="35"/>
      <c r="T446" s="35"/>
      <c r="U446" s="35"/>
      <c r="V446" s="35"/>
      <c r="W446" s="35"/>
      <c r="X446" s="35"/>
      <c r="Y446" s="35"/>
      <c r="Z446" s="35"/>
    </row>
    <row r="447" customFormat="false" ht="13.75" hidden="false" customHeight="true" outlineLevel="0" collapsed="false">
      <c r="A447" s="26" t="n">
        <v>615</v>
      </c>
      <c r="B447" s="27" t="s">
        <v>3047</v>
      </c>
      <c r="C447" s="28" t="s">
        <v>3048</v>
      </c>
      <c r="D447" s="28" t="s">
        <v>1260</v>
      </c>
      <c r="E447" s="29" t="s">
        <v>12</v>
      </c>
      <c r="F447" s="28" t="s">
        <v>3034</v>
      </c>
      <c r="G447" s="28" t="s">
        <v>3049</v>
      </c>
      <c r="H447" s="31" t="n">
        <v>63</v>
      </c>
      <c r="I447" s="30" t="n">
        <f aca="false">H447*G447</f>
        <v>7591.5</v>
      </c>
      <c r="J447" s="45" t="n">
        <v>0.12</v>
      </c>
      <c r="K447" s="33" t="n">
        <f aca="false">I447*J447+I447</f>
        <v>8502.48</v>
      </c>
      <c r="L447" s="28" t="s">
        <v>3050</v>
      </c>
      <c r="M447" s="31"/>
      <c r="N447" s="34"/>
      <c r="O447" s="34"/>
      <c r="P447" s="34"/>
      <c r="Q447" s="34"/>
      <c r="R447" s="34"/>
      <c r="S447" s="35"/>
      <c r="T447" s="35"/>
      <c r="U447" s="35"/>
      <c r="V447" s="35"/>
      <c r="W447" s="35"/>
      <c r="X447" s="35"/>
      <c r="Y447" s="35"/>
      <c r="Z447" s="35"/>
    </row>
    <row r="448" customFormat="false" ht="13.75" hidden="false" customHeight="true" outlineLevel="0" collapsed="false">
      <c r="A448" s="26"/>
      <c r="B448" s="54"/>
      <c r="C448" s="54"/>
      <c r="D448" s="54"/>
      <c r="E448" s="55"/>
      <c r="F448" s="54"/>
      <c r="G448" s="33"/>
      <c r="H448" s="54"/>
      <c r="I448" s="33"/>
      <c r="J448" s="60"/>
      <c r="K448" s="33" t="n">
        <f aca="false">I448*J448+I448</f>
        <v>0</v>
      </c>
      <c r="L448" s="54"/>
      <c r="M448" s="54"/>
      <c r="N448" s="34"/>
      <c r="O448" s="34"/>
      <c r="P448" s="34"/>
      <c r="Q448" s="34"/>
      <c r="R448" s="34"/>
      <c r="S448" s="35"/>
      <c r="T448" s="35"/>
      <c r="U448" s="35"/>
      <c r="V448" s="35"/>
      <c r="W448" s="35"/>
      <c r="X448" s="35"/>
      <c r="Y448" s="35"/>
      <c r="Z448" s="35"/>
    </row>
    <row r="449" customFormat="false" ht="13.75" hidden="false" customHeight="true" outlineLevel="0" collapsed="false">
      <c r="A449" s="26" t="n">
        <v>617</v>
      </c>
      <c r="B449" s="27" t="s">
        <v>3051</v>
      </c>
      <c r="C449" s="28" t="s">
        <v>3052</v>
      </c>
      <c r="D449" s="28" t="s">
        <v>1264</v>
      </c>
      <c r="E449" s="29" t="s">
        <v>12</v>
      </c>
      <c r="F449" s="28" t="s">
        <v>2943</v>
      </c>
      <c r="G449" s="28" t="s">
        <v>3053</v>
      </c>
      <c r="H449" s="31" t="n">
        <v>999</v>
      </c>
      <c r="I449" s="30" t="n">
        <f aca="false">H449*G449</f>
        <v>44955</v>
      </c>
      <c r="J449" s="45" t="n">
        <v>0.05</v>
      </c>
      <c r="K449" s="33" t="n">
        <f aca="false">I449*J449+I449</f>
        <v>47202.75</v>
      </c>
      <c r="L449" s="28" t="s">
        <v>1528</v>
      </c>
      <c r="M449" s="28" t="s">
        <v>1533</v>
      </c>
      <c r="N449" s="34"/>
      <c r="O449" s="34"/>
      <c r="P449" s="34"/>
      <c r="Q449" s="34"/>
      <c r="R449" s="34"/>
      <c r="S449" s="35"/>
      <c r="T449" s="35"/>
      <c r="U449" s="35"/>
      <c r="V449" s="35"/>
      <c r="W449" s="35"/>
      <c r="X449" s="35"/>
      <c r="Y449" s="35"/>
      <c r="Z449" s="35"/>
    </row>
    <row r="450" customFormat="false" ht="13.75" hidden="false" customHeight="true" outlineLevel="0" collapsed="false">
      <c r="A450" s="26" t="n">
        <v>618</v>
      </c>
      <c r="B450" s="27" t="s">
        <v>3054</v>
      </c>
      <c r="C450" s="28" t="s">
        <v>3055</v>
      </c>
      <c r="D450" s="28" t="s">
        <v>1266</v>
      </c>
      <c r="E450" s="29" t="s">
        <v>12</v>
      </c>
      <c r="F450" s="28" t="s">
        <v>2943</v>
      </c>
      <c r="G450" s="28" t="s">
        <v>3053</v>
      </c>
      <c r="H450" s="31" t="n">
        <v>909</v>
      </c>
      <c r="I450" s="30" t="n">
        <f aca="false">H450*G450</f>
        <v>40905</v>
      </c>
      <c r="J450" s="45" t="n">
        <v>0.05</v>
      </c>
      <c r="K450" s="33" t="n">
        <f aca="false">I450*J450+I450</f>
        <v>42950.25</v>
      </c>
      <c r="L450" s="28" t="s">
        <v>1528</v>
      </c>
      <c r="M450" s="28" t="s">
        <v>1533</v>
      </c>
      <c r="N450" s="34"/>
      <c r="O450" s="34"/>
      <c r="P450" s="34"/>
      <c r="Q450" s="34"/>
      <c r="R450" s="34"/>
      <c r="S450" s="35"/>
      <c r="T450" s="35"/>
      <c r="U450" s="35"/>
      <c r="V450" s="35"/>
      <c r="W450" s="35"/>
      <c r="X450" s="35"/>
      <c r="Y450" s="35"/>
      <c r="Z450" s="35"/>
    </row>
    <row r="451" customFormat="false" ht="13.75" hidden="false" customHeight="true" outlineLevel="0" collapsed="false">
      <c r="A451" s="26" t="n">
        <v>619</v>
      </c>
      <c r="B451" s="27" t="s">
        <v>3056</v>
      </c>
      <c r="C451" s="28" t="s">
        <v>3057</v>
      </c>
      <c r="D451" s="28" t="s">
        <v>1268</v>
      </c>
      <c r="E451" s="29" t="s">
        <v>12</v>
      </c>
      <c r="F451" s="28" t="s">
        <v>2943</v>
      </c>
      <c r="G451" s="28" t="s">
        <v>3053</v>
      </c>
      <c r="H451" s="31" t="n">
        <v>450</v>
      </c>
      <c r="I451" s="30" t="n">
        <f aca="false">H451*G451</f>
        <v>20250</v>
      </c>
      <c r="J451" s="45" t="n">
        <v>0.05</v>
      </c>
      <c r="K451" s="33" t="n">
        <f aca="false">I451*J451+I451</f>
        <v>21262.5</v>
      </c>
      <c r="L451" s="28" t="s">
        <v>1528</v>
      </c>
      <c r="M451" s="28" t="s">
        <v>1533</v>
      </c>
      <c r="N451" s="34"/>
      <c r="O451" s="34"/>
      <c r="P451" s="34"/>
      <c r="Q451" s="34"/>
      <c r="R451" s="34"/>
      <c r="S451" s="35"/>
      <c r="T451" s="35"/>
      <c r="U451" s="35"/>
      <c r="V451" s="35"/>
      <c r="W451" s="35"/>
      <c r="X451" s="35"/>
      <c r="Y451" s="35"/>
      <c r="Z451" s="35"/>
    </row>
    <row r="452" customFormat="false" ht="13.75" hidden="false" customHeight="true" outlineLevel="0" collapsed="false">
      <c r="A452" s="26" t="n">
        <v>620</v>
      </c>
      <c r="B452" s="27" t="s">
        <v>3058</v>
      </c>
      <c r="C452" s="28" t="s">
        <v>3059</v>
      </c>
      <c r="D452" s="28" t="s">
        <v>1270</v>
      </c>
      <c r="E452" s="29" t="s">
        <v>12</v>
      </c>
      <c r="F452" s="28" t="s">
        <v>2943</v>
      </c>
      <c r="G452" s="28" t="s">
        <v>3053</v>
      </c>
      <c r="H452" s="31" t="n">
        <v>30</v>
      </c>
      <c r="I452" s="30" t="n">
        <f aca="false">H452*G452</f>
        <v>1350</v>
      </c>
      <c r="J452" s="45" t="n">
        <v>0.05</v>
      </c>
      <c r="K452" s="33" t="n">
        <f aca="false">I452*J452+I452</f>
        <v>1417.5</v>
      </c>
      <c r="L452" s="28" t="s">
        <v>1528</v>
      </c>
      <c r="M452" s="31"/>
      <c r="N452" s="34"/>
      <c r="O452" s="34"/>
      <c r="P452" s="34"/>
      <c r="Q452" s="34"/>
      <c r="R452" s="34"/>
      <c r="S452" s="35"/>
      <c r="T452" s="35"/>
      <c r="U452" s="35"/>
      <c r="V452" s="35"/>
      <c r="W452" s="35"/>
      <c r="X452" s="35"/>
      <c r="Y452" s="35"/>
      <c r="Z452" s="35"/>
    </row>
    <row r="453" customFormat="false" ht="25.5" hidden="false" customHeight="true" outlineLevel="0" collapsed="false">
      <c r="A453" s="26" t="n">
        <v>621</v>
      </c>
      <c r="B453" s="27" t="s">
        <v>3060</v>
      </c>
      <c r="C453" s="28" t="s">
        <v>3061</v>
      </c>
      <c r="D453" s="28" t="s">
        <v>1272</v>
      </c>
      <c r="E453" s="29" t="s">
        <v>12</v>
      </c>
      <c r="F453" s="28" t="s">
        <v>2947</v>
      </c>
      <c r="G453" s="28" t="s">
        <v>3062</v>
      </c>
      <c r="H453" s="31" t="n">
        <v>21</v>
      </c>
      <c r="I453" s="30" t="n">
        <f aca="false">H453*G453</f>
        <v>6300</v>
      </c>
      <c r="J453" s="45" t="n">
        <v>0.05</v>
      </c>
      <c r="K453" s="33" t="n">
        <f aca="false">I453*J453+I453</f>
        <v>6615</v>
      </c>
      <c r="L453" s="28" t="s">
        <v>2949</v>
      </c>
      <c r="M453" s="31"/>
      <c r="N453" s="34"/>
      <c r="O453" s="34"/>
      <c r="P453" s="34"/>
      <c r="Q453" s="34"/>
      <c r="R453" s="34"/>
      <c r="S453" s="35"/>
      <c r="T453" s="35"/>
      <c r="U453" s="35"/>
      <c r="V453" s="35"/>
      <c r="W453" s="35"/>
      <c r="X453" s="35"/>
      <c r="Y453" s="35"/>
      <c r="Z453" s="35"/>
    </row>
    <row r="454" customFormat="false" ht="13.75" hidden="false" customHeight="true" outlineLevel="0" collapsed="false">
      <c r="A454" s="26" t="n">
        <v>622</v>
      </c>
      <c r="B454" s="27" t="s">
        <v>3063</v>
      </c>
      <c r="C454" s="28" t="s">
        <v>3064</v>
      </c>
      <c r="D454" s="28" t="s">
        <v>1274</v>
      </c>
      <c r="E454" s="29" t="s">
        <v>12</v>
      </c>
      <c r="F454" s="28" t="s">
        <v>2943</v>
      </c>
      <c r="G454" s="28" t="s">
        <v>3065</v>
      </c>
      <c r="H454" s="31" t="n">
        <v>309</v>
      </c>
      <c r="I454" s="30" t="n">
        <f aca="false">H454*G454</f>
        <v>63345</v>
      </c>
      <c r="J454" s="45" t="n">
        <v>0.05</v>
      </c>
      <c r="K454" s="33" t="n">
        <f aca="false">I454*J454+I454</f>
        <v>66512.25</v>
      </c>
      <c r="L454" s="28" t="s">
        <v>1528</v>
      </c>
      <c r="M454" s="28" t="s">
        <v>1533</v>
      </c>
      <c r="N454" s="34"/>
      <c r="O454" s="34"/>
      <c r="P454" s="34"/>
      <c r="Q454" s="34"/>
      <c r="R454" s="34"/>
      <c r="S454" s="35"/>
      <c r="T454" s="35"/>
      <c r="U454" s="35"/>
      <c r="V454" s="35"/>
      <c r="W454" s="35"/>
      <c r="X454" s="35"/>
      <c r="Y454" s="35"/>
      <c r="Z454" s="35"/>
    </row>
    <row r="455" customFormat="false" ht="13.75" hidden="false" customHeight="true" outlineLevel="0" collapsed="false">
      <c r="A455" s="26" t="n">
        <v>623</v>
      </c>
      <c r="B455" s="27" t="s">
        <v>3066</v>
      </c>
      <c r="C455" s="28" t="s">
        <v>3067</v>
      </c>
      <c r="D455" s="28" t="s">
        <v>1276</v>
      </c>
      <c r="E455" s="29" t="s">
        <v>12</v>
      </c>
      <c r="F455" s="28" t="s">
        <v>2943</v>
      </c>
      <c r="G455" s="28" t="s">
        <v>3065</v>
      </c>
      <c r="H455" s="31" t="n">
        <v>384</v>
      </c>
      <c r="I455" s="30" t="n">
        <f aca="false">H455*G455</f>
        <v>78720</v>
      </c>
      <c r="J455" s="45" t="n">
        <v>0.05</v>
      </c>
      <c r="K455" s="33" t="n">
        <f aca="false">I455*J455+I455</f>
        <v>82656</v>
      </c>
      <c r="L455" s="28" t="s">
        <v>1528</v>
      </c>
      <c r="M455" s="28" t="s">
        <v>1533</v>
      </c>
      <c r="N455" s="34"/>
      <c r="O455" s="34"/>
      <c r="P455" s="34"/>
      <c r="Q455" s="34"/>
      <c r="R455" s="34"/>
      <c r="S455" s="35"/>
      <c r="T455" s="35"/>
      <c r="U455" s="35"/>
      <c r="V455" s="35"/>
      <c r="W455" s="35"/>
      <c r="X455" s="35"/>
      <c r="Y455" s="35"/>
      <c r="Z455" s="35"/>
    </row>
    <row r="456" customFormat="false" ht="13.75" hidden="false" customHeight="true" outlineLevel="0" collapsed="false">
      <c r="A456" s="26" t="n">
        <v>624</v>
      </c>
      <c r="B456" s="27" t="s">
        <v>3068</v>
      </c>
      <c r="C456" s="28" t="s">
        <v>3069</v>
      </c>
      <c r="D456" s="28" t="s">
        <v>1278</v>
      </c>
      <c r="E456" s="29" t="s">
        <v>987</v>
      </c>
      <c r="F456" s="28" t="s">
        <v>2943</v>
      </c>
      <c r="G456" s="28" t="s">
        <v>3065</v>
      </c>
      <c r="H456" s="31" t="n">
        <v>150</v>
      </c>
      <c r="I456" s="30" t="n">
        <f aca="false">H456*G456</f>
        <v>30750</v>
      </c>
      <c r="J456" s="45" t="n">
        <v>0.05</v>
      </c>
      <c r="K456" s="33" t="n">
        <f aca="false">I456*J456+I456</f>
        <v>32287.5</v>
      </c>
      <c r="L456" s="28" t="s">
        <v>1528</v>
      </c>
      <c r="M456" s="28" t="s">
        <v>1533</v>
      </c>
      <c r="N456" s="34"/>
      <c r="O456" s="34"/>
      <c r="P456" s="34"/>
      <c r="Q456" s="34"/>
      <c r="R456" s="34"/>
      <c r="S456" s="35"/>
      <c r="T456" s="35"/>
      <c r="U456" s="35"/>
      <c r="V456" s="35"/>
      <c r="W456" s="35"/>
      <c r="X456" s="35"/>
      <c r="Y456" s="35"/>
      <c r="Z456" s="35"/>
    </row>
    <row r="457" customFormat="false" ht="13.75" hidden="false" customHeight="true" outlineLevel="0" collapsed="false">
      <c r="A457" s="26" t="n">
        <v>625</v>
      </c>
      <c r="B457" s="27" t="s">
        <v>3070</v>
      </c>
      <c r="C457" s="28" t="s">
        <v>3071</v>
      </c>
      <c r="D457" s="28" t="s">
        <v>1280</v>
      </c>
      <c r="E457" s="29" t="s">
        <v>12</v>
      </c>
      <c r="F457" s="28" t="s">
        <v>2943</v>
      </c>
      <c r="G457" s="28" t="s">
        <v>3065</v>
      </c>
      <c r="H457" s="31" t="n">
        <v>126</v>
      </c>
      <c r="I457" s="30" t="n">
        <f aca="false">H457*G457</f>
        <v>25830</v>
      </c>
      <c r="J457" s="45" t="n">
        <v>0.05</v>
      </c>
      <c r="K457" s="33" t="n">
        <f aca="false">I457*J457+I457</f>
        <v>27121.5</v>
      </c>
      <c r="L457" s="28" t="s">
        <v>1528</v>
      </c>
      <c r="M457" s="28" t="s">
        <v>1533</v>
      </c>
      <c r="N457" s="34"/>
      <c r="O457" s="34"/>
      <c r="P457" s="34"/>
      <c r="Q457" s="34"/>
      <c r="R457" s="34"/>
      <c r="S457" s="35"/>
      <c r="T457" s="35"/>
      <c r="U457" s="35"/>
      <c r="V457" s="35"/>
      <c r="W457" s="35"/>
      <c r="X457" s="35"/>
      <c r="Y457" s="35"/>
      <c r="Z457" s="35"/>
    </row>
    <row r="458" customFormat="false" ht="13.75" hidden="false" customHeight="true" outlineLevel="0" collapsed="false">
      <c r="A458" s="26" t="n">
        <v>626</v>
      </c>
      <c r="B458" s="27" t="s">
        <v>3072</v>
      </c>
      <c r="C458" s="28" t="s">
        <v>3073</v>
      </c>
      <c r="D458" s="28" t="s">
        <v>3074</v>
      </c>
      <c r="E458" s="29" t="s">
        <v>12</v>
      </c>
      <c r="F458" s="28" t="s">
        <v>3009</v>
      </c>
      <c r="G458" s="28" t="s">
        <v>3075</v>
      </c>
      <c r="H458" s="31" t="n">
        <v>10050</v>
      </c>
      <c r="I458" s="30" t="n">
        <f aca="false">H458*G458</f>
        <v>15376.5</v>
      </c>
      <c r="J458" s="45" t="n">
        <v>0.12</v>
      </c>
      <c r="K458" s="33" t="n">
        <f aca="false">I458*J458+I458</f>
        <v>17221.68</v>
      </c>
      <c r="L458" s="28" t="s">
        <v>3010</v>
      </c>
      <c r="M458" s="31"/>
      <c r="N458" s="34"/>
      <c r="O458" s="34"/>
      <c r="P458" s="34"/>
      <c r="Q458" s="34"/>
      <c r="R458" s="34"/>
      <c r="S458" s="35"/>
      <c r="T458" s="35"/>
      <c r="U458" s="35"/>
      <c r="V458" s="35"/>
      <c r="W458" s="35"/>
      <c r="X458" s="35"/>
      <c r="Y458" s="35"/>
      <c r="Z458" s="35"/>
    </row>
    <row r="459" customFormat="false" ht="13.75" hidden="false" customHeight="true" outlineLevel="0" collapsed="false">
      <c r="A459" s="26" t="n">
        <v>627</v>
      </c>
      <c r="B459" s="27" t="s">
        <v>3076</v>
      </c>
      <c r="C459" s="28" t="s">
        <v>3077</v>
      </c>
      <c r="D459" s="28" t="s">
        <v>3078</v>
      </c>
      <c r="E459" s="29" t="s">
        <v>12</v>
      </c>
      <c r="F459" s="28" t="s">
        <v>3079</v>
      </c>
      <c r="G459" s="28" t="s">
        <v>2522</v>
      </c>
      <c r="H459" s="31" t="n">
        <v>4590</v>
      </c>
      <c r="I459" s="30" t="n">
        <f aca="false">H459*G459</f>
        <v>8721</v>
      </c>
      <c r="J459" s="45" t="n">
        <v>0.12</v>
      </c>
      <c r="K459" s="33" t="n">
        <f aca="false">I459*J459+I459</f>
        <v>9767.52</v>
      </c>
      <c r="L459" s="28" t="s">
        <v>2925</v>
      </c>
      <c r="M459" s="31"/>
      <c r="N459" s="34"/>
      <c r="O459" s="34"/>
      <c r="P459" s="34"/>
      <c r="Q459" s="34"/>
      <c r="R459" s="34"/>
      <c r="S459" s="35"/>
      <c r="T459" s="35"/>
      <c r="U459" s="35"/>
      <c r="V459" s="35"/>
      <c r="W459" s="35"/>
      <c r="X459" s="35"/>
      <c r="Y459" s="35"/>
      <c r="Z459" s="35"/>
    </row>
    <row r="460" customFormat="false" ht="13.75" hidden="false" customHeight="true" outlineLevel="0" collapsed="false">
      <c r="A460" s="26" t="n">
        <v>628</v>
      </c>
      <c r="B460" s="27" t="s">
        <v>3080</v>
      </c>
      <c r="C460" s="28" t="s">
        <v>3081</v>
      </c>
      <c r="D460" s="28" t="s">
        <v>3082</v>
      </c>
      <c r="E460" s="29" t="s">
        <v>12</v>
      </c>
      <c r="F460" s="28" t="s">
        <v>3079</v>
      </c>
      <c r="G460" s="28" t="s">
        <v>3083</v>
      </c>
      <c r="H460" s="31" t="n">
        <v>675</v>
      </c>
      <c r="I460" s="30" t="n">
        <f aca="false">H460*G460</f>
        <v>2092.5</v>
      </c>
      <c r="J460" s="45" t="n">
        <v>0.12</v>
      </c>
      <c r="K460" s="33" t="n">
        <f aca="false">I460*J460+I460</f>
        <v>2343.6</v>
      </c>
      <c r="L460" s="28" t="s">
        <v>2925</v>
      </c>
      <c r="M460" s="31"/>
      <c r="N460" s="34"/>
      <c r="O460" s="34"/>
      <c r="P460" s="34"/>
      <c r="Q460" s="34"/>
      <c r="R460" s="34"/>
      <c r="S460" s="35"/>
      <c r="T460" s="35"/>
      <c r="U460" s="35"/>
      <c r="V460" s="35"/>
      <c r="W460" s="35"/>
      <c r="X460" s="35"/>
      <c r="Y460" s="35"/>
      <c r="Z460" s="35"/>
    </row>
    <row r="461" customFormat="false" ht="13.75" hidden="false" customHeight="true" outlineLevel="0" collapsed="false">
      <c r="A461" s="26" t="n">
        <v>629</v>
      </c>
      <c r="B461" s="27" t="s">
        <v>3084</v>
      </c>
      <c r="C461" s="28" t="s">
        <v>3085</v>
      </c>
      <c r="D461" s="28" t="s">
        <v>3086</v>
      </c>
      <c r="E461" s="29" t="s">
        <v>12</v>
      </c>
      <c r="F461" s="28" t="s">
        <v>3009</v>
      </c>
      <c r="G461" s="28" t="s">
        <v>3087</v>
      </c>
      <c r="H461" s="31" t="n">
        <v>48</v>
      </c>
      <c r="I461" s="30" t="n">
        <f aca="false">H461*G461</f>
        <v>338.88</v>
      </c>
      <c r="J461" s="45" t="n">
        <v>0.12</v>
      </c>
      <c r="K461" s="33" t="n">
        <f aca="false">I461*J461+I461</f>
        <v>379.5456</v>
      </c>
      <c r="L461" s="28" t="s">
        <v>3010</v>
      </c>
      <c r="M461" s="31"/>
      <c r="N461" s="34"/>
      <c r="O461" s="34"/>
      <c r="P461" s="34"/>
      <c r="Q461" s="34"/>
      <c r="R461" s="34"/>
      <c r="S461" s="35"/>
      <c r="T461" s="35"/>
      <c r="U461" s="35"/>
      <c r="V461" s="35"/>
      <c r="W461" s="35"/>
      <c r="X461" s="35"/>
      <c r="Y461" s="35"/>
      <c r="Z461" s="35"/>
    </row>
    <row r="462" customFormat="false" ht="13.75" hidden="false" customHeight="true" outlineLevel="0" collapsed="false">
      <c r="A462" s="26" t="n">
        <v>630</v>
      </c>
      <c r="B462" s="27" t="s">
        <v>3088</v>
      </c>
      <c r="C462" s="28" t="s">
        <v>3089</v>
      </c>
      <c r="D462" s="28" t="s">
        <v>1290</v>
      </c>
      <c r="E462" s="29" t="s">
        <v>12</v>
      </c>
      <c r="F462" s="28" t="s">
        <v>2943</v>
      </c>
      <c r="G462" s="28" t="s">
        <v>3090</v>
      </c>
      <c r="H462" s="31" t="n">
        <v>198</v>
      </c>
      <c r="I462" s="30" t="n">
        <f aca="false">H462*G462</f>
        <v>31680</v>
      </c>
      <c r="J462" s="45" t="n">
        <v>0.05</v>
      </c>
      <c r="K462" s="33" t="n">
        <f aca="false">I462*J462+I462</f>
        <v>33264</v>
      </c>
      <c r="L462" s="28" t="s">
        <v>1528</v>
      </c>
      <c r="M462" s="28" t="s">
        <v>1533</v>
      </c>
      <c r="N462" s="34"/>
      <c r="O462" s="34"/>
      <c r="P462" s="34"/>
      <c r="Q462" s="34"/>
      <c r="R462" s="34"/>
      <c r="S462" s="35"/>
      <c r="T462" s="35"/>
      <c r="U462" s="35"/>
      <c r="V462" s="35"/>
      <c r="W462" s="35"/>
      <c r="X462" s="35"/>
      <c r="Y462" s="35"/>
      <c r="Z462" s="35"/>
    </row>
    <row r="463" customFormat="false" ht="13.75" hidden="false" customHeight="true" outlineLevel="0" collapsed="false">
      <c r="A463" s="26"/>
      <c r="B463" s="54"/>
      <c r="C463" s="54"/>
      <c r="D463" s="54"/>
      <c r="E463" s="55"/>
      <c r="F463" s="54"/>
      <c r="G463" s="33"/>
      <c r="H463" s="54"/>
      <c r="I463" s="33"/>
      <c r="J463" s="60"/>
      <c r="K463" s="33" t="n">
        <f aca="false">I463*J463+I463</f>
        <v>0</v>
      </c>
      <c r="L463" s="54"/>
      <c r="M463" s="54"/>
      <c r="N463" s="34"/>
      <c r="O463" s="34"/>
      <c r="P463" s="34"/>
      <c r="Q463" s="34"/>
      <c r="R463" s="34"/>
      <c r="S463" s="35"/>
      <c r="T463" s="35"/>
      <c r="U463" s="35"/>
      <c r="V463" s="35"/>
      <c r="W463" s="35"/>
      <c r="X463" s="35"/>
      <c r="Y463" s="35"/>
      <c r="Z463" s="35"/>
    </row>
    <row r="464" customFormat="false" ht="25.5" hidden="false" customHeight="true" outlineLevel="0" collapsed="false">
      <c r="A464" s="26" t="n">
        <v>632</v>
      </c>
      <c r="B464" s="27" t="s">
        <v>3091</v>
      </c>
      <c r="C464" s="28" t="s">
        <v>3092</v>
      </c>
      <c r="D464" s="28" t="s">
        <v>1294</v>
      </c>
      <c r="E464" s="29" t="s">
        <v>12</v>
      </c>
      <c r="F464" s="28" t="s">
        <v>2947</v>
      </c>
      <c r="G464" s="28" t="s">
        <v>2843</v>
      </c>
      <c r="H464" s="31" t="n">
        <v>42</v>
      </c>
      <c r="I464" s="30" t="n">
        <f aca="false">H464*G464</f>
        <v>2310</v>
      </c>
      <c r="J464" s="45" t="n">
        <v>0.05</v>
      </c>
      <c r="K464" s="33" t="n">
        <f aca="false">I464*J464+I464</f>
        <v>2425.5</v>
      </c>
      <c r="L464" s="28" t="s">
        <v>2949</v>
      </c>
      <c r="M464" s="31"/>
      <c r="N464" s="34"/>
      <c r="O464" s="34"/>
      <c r="P464" s="34"/>
      <c r="Q464" s="34"/>
      <c r="R464" s="34"/>
      <c r="S464" s="35"/>
      <c r="T464" s="35"/>
      <c r="U464" s="35"/>
      <c r="V464" s="35"/>
      <c r="W464" s="35"/>
      <c r="X464" s="35"/>
      <c r="Y464" s="35"/>
      <c r="Z464" s="35"/>
    </row>
    <row r="465" customFormat="false" ht="13.75" hidden="false" customHeight="true" outlineLevel="0" collapsed="false">
      <c r="A465" s="26" t="n">
        <v>634</v>
      </c>
      <c r="B465" s="27" t="s">
        <v>3093</v>
      </c>
      <c r="C465" s="28" t="s">
        <v>3094</v>
      </c>
      <c r="D465" s="28" t="s">
        <v>1298</v>
      </c>
      <c r="E465" s="29" t="s">
        <v>12</v>
      </c>
      <c r="F465" s="28" t="s">
        <v>1563</v>
      </c>
      <c r="G465" s="28" t="s">
        <v>3095</v>
      </c>
      <c r="H465" s="31" t="n">
        <v>624</v>
      </c>
      <c r="I465" s="30" t="n">
        <f aca="false">H465*G465</f>
        <v>4162.08</v>
      </c>
      <c r="J465" s="32" t="n">
        <v>0.12</v>
      </c>
      <c r="K465" s="33" t="n">
        <f aca="false">I465*J465+I465</f>
        <v>4661.5296</v>
      </c>
      <c r="L465" s="28" t="s">
        <v>1528</v>
      </c>
      <c r="M465" s="31"/>
      <c r="N465" s="34"/>
      <c r="O465" s="34"/>
      <c r="P465" s="34"/>
      <c r="Q465" s="34"/>
      <c r="R465" s="34"/>
      <c r="S465" s="35"/>
      <c r="T465" s="35"/>
      <c r="U465" s="35"/>
      <c r="V465" s="35"/>
      <c r="W465" s="35"/>
      <c r="X465" s="35"/>
      <c r="Y465" s="35"/>
      <c r="Z465" s="35"/>
    </row>
    <row r="466" customFormat="false" ht="13.75" hidden="false" customHeight="true" outlineLevel="0" collapsed="false">
      <c r="A466" s="26" t="n">
        <v>635</v>
      </c>
      <c r="B466" s="27" t="s">
        <v>3096</v>
      </c>
      <c r="C466" s="28" t="s">
        <v>3097</v>
      </c>
      <c r="D466" s="28" t="s">
        <v>1300</v>
      </c>
      <c r="E466" s="29" t="s">
        <v>12</v>
      </c>
      <c r="F466" s="28" t="s">
        <v>1574</v>
      </c>
      <c r="G466" s="28" t="s">
        <v>1800</v>
      </c>
      <c r="H466" s="31" t="n">
        <v>5700</v>
      </c>
      <c r="I466" s="30" t="n">
        <f aca="false">H466*G466</f>
        <v>3249</v>
      </c>
      <c r="J466" s="32" t="n">
        <v>0.12</v>
      </c>
      <c r="K466" s="33" t="n">
        <f aca="false">I466*J466+I466</f>
        <v>3638.88</v>
      </c>
      <c r="L466" s="28" t="s">
        <v>1970</v>
      </c>
      <c r="M466" s="31"/>
      <c r="N466" s="34"/>
      <c r="O466" s="34"/>
      <c r="P466" s="34"/>
      <c r="Q466" s="34"/>
      <c r="R466" s="34"/>
      <c r="S466" s="35"/>
      <c r="T466" s="35"/>
      <c r="U466" s="35"/>
      <c r="V466" s="35"/>
      <c r="W466" s="35"/>
      <c r="X466" s="35"/>
      <c r="Y466" s="35"/>
      <c r="Z466" s="35"/>
    </row>
    <row r="467" customFormat="false" ht="84" hidden="false" customHeight="true" outlineLevel="0" collapsed="false">
      <c r="A467" s="26" t="n">
        <v>637</v>
      </c>
      <c r="B467" s="27" t="s">
        <v>3098</v>
      </c>
      <c r="C467" s="28" t="s">
        <v>3099</v>
      </c>
      <c r="D467" s="28" t="s">
        <v>3100</v>
      </c>
      <c r="E467" s="29" t="s">
        <v>987</v>
      </c>
      <c r="F467" s="28" t="s">
        <v>1611</v>
      </c>
      <c r="G467" s="28" t="s">
        <v>3101</v>
      </c>
      <c r="H467" s="31" t="n">
        <v>390</v>
      </c>
      <c r="I467" s="30" t="n">
        <f aca="false">H467*G467</f>
        <v>881.4</v>
      </c>
      <c r="J467" s="31"/>
      <c r="K467" s="33" t="n">
        <f aca="false">I467*J467+I467</f>
        <v>881.4</v>
      </c>
      <c r="L467" s="28" t="s">
        <v>1580</v>
      </c>
      <c r="M467" s="31"/>
      <c r="N467" s="39" t="n">
        <v>3.26</v>
      </c>
      <c r="O467" s="40" t="n">
        <v>2.6544</v>
      </c>
      <c r="P467" s="28" t="s">
        <v>2230</v>
      </c>
      <c r="Q467" s="33" t="n">
        <v>0</v>
      </c>
      <c r="R467" s="33" t="n">
        <f aca="false">(N467-G467)/N467*100</f>
        <v>30.6748466257669</v>
      </c>
      <c r="S467" s="41" t="s">
        <v>1705</v>
      </c>
      <c r="T467" s="42" t="s">
        <v>1553</v>
      </c>
      <c r="U467" s="35"/>
      <c r="V467" s="35"/>
      <c r="W467" s="35"/>
      <c r="X467" s="35"/>
      <c r="Y467" s="35"/>
      <c r="Z467" s="35"/>
    </row>
    <row r="468" customFormat="false" ht="25.5" hidden="false" customHeight="true" outlineLevel="0" collapsed="false">
      <c r="A468" s="26" t="n">
        <v>638</v>
      </c>
      <c r="B468" s="27" t="s">
        <v>3102</v>
      </c>
      <c r="C468" s="28" t="s">
        <v>3103</v>
      </c>
      <c r="D468" s="28" t="s">
        <v>3104</v>
      </c>
      <c r="E468" s="29" t="s">
        <v>987</v>
      </c>
      <c r="F468" s="28" t="s">
        <v>1574</v>
      </c>
      <c r="G468" s="28" t="s">
        <v>3105</v>
      </c>
      <c r="H468" s="31" t="n">
        <v>300</v>
      </c>
      <c r="I468" s="30" t="n">
        <f aca="false">H468*G468</f>
        <v>7287</v>
      </c>
      <c r="J468" s="32" t="n">
        <v>0.12</v>
      </c>
      <c r="K468" s="33" t="n">
        <f aca="false">I468*J468+I468</f>
        <v>8161.44</v>
      </c>
      <c r="L468" s="28" t="s">
        <v>1575</v>
      </c>
      <c r="M468" s="31"/>
      <c r="N468" s="34"/>
      <c r="O468" s="34"/>
      <c r="P468" s="34"/>
      <c r="Q468" s="34"/>
      <c r="R468" s="34"/>
      <c r="S468" s="35"/>
      <c r="T468" s="35"/>
      <c r="U468" s="35"/>
      <c r="V468" s="35"/>
      <c r="W468" s="35"/>
      <c r="X468" s="35"/>
      <c r="Y468" s="35"/>
      <c r="Z468" s="35"/>
    </row>
    <row r="469" customFormat="false" ht="13.75" hidden="false" customHeight="true" outlineLevel="0" collapsed="false">
      <c r="A469" s="26" t="n">
        <v>639</v>
      </c>
      <c r="B469" s="27" t="s">
        <v>3106</v>
      </c>
      <c r="C469" s="28" t="s">
        <v>3107</v>
      </c>
      <c r="D469" s="28" t="s">
        <v>3108</v>
      </c>
      <c r="E469" s="29" t="s">
        <v>987</v>
      </c>
      <c r="F469" s="28" t="s">
        <v>3109</v>
      </c>
      <c r="G469" s="28" t="s">
        <v>3110</v>
      </c>
      <c r="H469" s="31" t="n">
        <v>750</v>
      </c>
      <c r="I469" s="30" t="n">
        <f aca="false">H469*G469</f>
        <v>1822.5</v>
      </c>
      <c r="J469" s="45" t="n">
        <v>0.12</v>
      </c>
      <c r="K469" s="33" t="n">
        <f aca="false">I469*J469+I469</f>
        <v>2041.2</v>
      </c>
      <c r="L469" s="28" t="s">
        <v>1532</v>
      </c>
      <c r="M469" s="31"/>
      <c r="N469" s="34"/>
      <c r="O469" s="34"/>
      <c r="P469" s="34"/>
      <c r="Q469" s="34"/>
      <c r="R469" s="34"/>
      <c r="S469" s="35"/>
      <c r="T469" s="35"/>
      <c r="U469" s="35"/>
      <c r="V469" s="35"/>
      <c r="W469" s="35"/>
      <c r="X469" s="35"/>
      <c r="Y469" s="35"/>
      <c r="Z469" s="35"/>
    </row>
    <row r="470" customFormat="false" ht="13.75" hidden="false" customHeight="true" outlineLevel="0" collapsed="false">
      <c r="A470" s="26" t="n">
        <v>640</v>
      </c>
      <c r="B470" s="27" t="s">
        <v>3111</v>
      </c>
      <c r="C470" s="28" t="s">
        <v>3112</v>
      </c>
      <c r="D470" s="28" t="s">
        <v>3113</v>
      </c>
      <c r="E470" s="29" t="s">
        <v>12</v>
      </c>
      <c r="F470" s="28" t="s">
        <v>1654</v>
      </c>
      <c r="G470" s="28" t="s">
        <v>1709</v>
      </c>
      <c r="H470" s="31" t="n">
        <v>2400</v>
      </c>
      <c r="I470" s="30" t="n">
        <f aca="false">H470*G470</f>
        <v>1464</v>
      </c>
      <c r="J470" s="32" t="n">
        <v>0.12</v>
      </c>
      <c r="K470" s="33" t="n">
        <f aca="false">I470*J470+I470</f>
        <v>1639.68</v>
      </c>
      <c r="L470" s="28" t="s">
        <v>1643</v>
      </c>
      <c r="M470" s="31"/>
      <c r="N470" s="34"/>
      <c r="O470" s="34"/>
      <c r="P470" s="34"/>
      <c r="Q470" s="34"/>
      <c r="R470" s="34"/>
      <c r="S470" s="35"/>
      <c r="T470" s="35"/>
      <c r="U470" s="35"/>
      <c r="V470" s="35"/>
      <c r="W470" s="35"/>
      <c r="X470" s="35"/>
      <c r="Y470" s="35"/>
      <c r="Z470" s="35"/>
    </row>
    <row r="471" customFormat="false" ht="13.75" hidden="false" customHeight="true" outlineLevel="0" collapsed="false">
      <c r="A471" s="26" t="n">
        <v>641</v>
      </c>
      <c r="B471" s="27" t="s">
        <v>3114</v>
      </c>
      <c r="C471" s="28" t="s">
        <v>3115</v>
      </c>
      <c r="D471" s="28" t="s">
        <v>3116</v>
      </c>
      <c r="E471" s="29" t="s">
        <v>12</v>
      </c>
      <c r="F471" s="28" t="s">
        <v>1654</v>
      </c>
      <c r="G471" s="30" t="n">
        <v>0.7</v>
      </c>
      <c r="H471" s="31" t="n">
        <v>2550</v>
      </c>
      <c r="I471" s="30" t="n">
        <f aca="false">H471*G471</f>
        <v>1785</v>
      </c>
      <c r="J471" s="32" t="n">
        <v>0.12</v>
      </c>
      <c r="K471" s="33" t="n">
        <f aca="false">I471*J471+I471</f>
        <v>1999.2</v>
      </c>
      <c r="L471" s="28" t="s">
        <v>1643</v>
      </c>
      <c r="M471" s="31"/>
      <c r="N471" s="34"/>
      <c r="O471" s="34"/>
      <c r="P471" s="34"/>
      <c r="Q471" s="34"/>
      <c r="R471" s="34"/>
      <c r="S471" s="35"/>
      <c r="T471" s="35"/>
      <c r="U471" s="35"/>
      <c r="V471" s="35"/>
      <c r="W471" s="35"/>
      <c r="X471" s="35"/>
      <c r="Y471" s="35"/>
      <c r="Z471" s="35"/>
    </row>
    <row r="472" customFormat="false" ht="84" hidden="false" customHeight="true" outlineLevel="0" collapsed="false">
      <c r="A472" s="26" t="n">
        <v>642</v>
      </c>
      <c r="B472" s="27" t="s">
        <v>3117</v>
      </c>
      <c r="C472" s="28" t="s">
        <v>3118</v>
      </c>
      <c r="D472" s="28" t="s">
        <v>3119</v>
      </c>
      <c r="E472" s="29" t="s">
        <v>987</v>
      </c>
      <c r="F472" s="28" t="s">
        <v>2686</v>
      </c>
      <c r="G472" s="28" t="s">
        <v>3120</v>
      </c>
      <c r="H472" s="31" t="n">
        <v>2880</v>
      </c>
      <c r="I472" s="30" t="n">
        <f aca="false">H472*G472</f>
        <v>8064</v>
      </c>
      <c r="J472" s="31"/>
      <c r="K472" s="33" t="n">
        <v>0</v>
      </c>
      <c r="L472" s="28" t="s">
        <v>1643</v>
      </c>
      <c r="M472" s="31"/>
      <c r="N472" s="39" t="n">
        <v>5.2</v>
      </c>
      <c r="O472" s="40" t="n">
        <v>7.28</v>
      </c>
      <c r="P472" s="29" t="s">
        <v>1597</v>
      </c>
      <c r="Q472" s="33" t="n">
        <v>0</v>
      </c>
      <c r="R472" s="33" t="n">
        <f aca="false">(N472-G472)/N472*100</f>
        <v>46.1538461538462</v>
      </c>
      <c r="S472" s="41" t="s">
        <v>1686</v>
      </c>
      <c r="T472" s="42" t="s">
        <v>1553</v>
      </c>
      <c r="U472" s="35"/>
      <c r="V472" s="35"/>
      <c r="W472" s="35"/>
      <c r="X472" s="35"/>
      <c r="Y472" s="35"/>
      <c r="Z472" s="35"/>
    </row>
    <row r="473" customFormat="false" ht="13.75" hidden="false" customHeight="true" outlineLevel="0" collapsed="false">
      <c r="A473" s="26" t="n">
        <v>643</v>
      </c>
      <c r="B473" s="27" t="s">
        <v>3121</v>
      </c>
      <c r="C473" s="28" t="s">
        <v>3122</v>
      </c>
      <c r="D473" s="28" t="s">
        <v>3123</v>
      </c>
      <c r="E473" s="29" t="s">
        <v>12</v>
      </c>
      <c r="F473" s="28" t="s">
        <v>2943</v>
      </c>
      <c r="G473" s="28" t="s">
        <v>3124</v>
      </c>
      <c r="H473" s="31" t="n">
        <v>21</v>
      </c>
      <c r="I473" s="30" t="n">
        <f aca="false">H473*G473</f>
        <v>12600</v>
      </c>
      <c r="J473" s="45" t="n">
        <v>0.05</v>
      </c>
      <c r="K473" s="33" t="n">
        <f aca="false">I473*J473+I473</f>
        <v>13230</v>
      </c>
      <c r="L473" s="28" t="s">
        <v>1528</v>
      </c>
      <c r="M473" s="31"/>
      <c r="N473" s="34"/>
      <c r="O473" s="34"/>
      <c r="P473" s="34"/>
      <c r="Q473" s="34"/>
      <c r="R473" s="34"/>
      <c r="S473" s="35"/>
      <c r="T473" s="35"/>
      <c r="U473" s="35"/>
      <c r="V473" s="35"/>
      <c r="W473" s="35"/>
      <c r="X473" s="35"/>
      <c r="Y473" s="35"/>
      <c r="Z473" s="35"/>
    </row>
    <row r="474" customFormat="false" ht="13.75" hidden="false" customHeight="true" outlineLevel="0" collapsed="false">
      <c r="A474" s="26" t="n">
        <v>644</v>
      </c>
      <c r="B474" s="27" t="s">
        <v>3125</v>
      </c>
      <c r="C474" s="28" t="s">
        <v>3126</v>
      </c>
      <c r="D474" s="28" t="s">
        <v>1318</v>
      </c>
      <c r="E474" s="29" t="s">
        <v>12</v>
      </c>
      <c r="F474" s="28" t="s">
        <v>1654</v>
      </c>
      <c r="G474" s="28" t="s">
        <v>1722</v>
      </c>
      <c r="H474" s="31" t="n">
        <v>9600</v>
      </c>
      <c r="I474" s="30" t="n">
        <f aca="false">H474*G474</f>
        <v>52800</v>
      </c>
      <c r="J474" s="32" t="n">
        <v>0.12</v>
      </c>
      <c r="K474" s="33" t="n">
        <f aca="false">I474*J474+I474</f>
        <v>59136</v>
      </c>
      <c r="L474" s="28" t="s">
        <v>1643</v>
      </c>
      <c r="M474" s="28" t="s">
        <v>1533</v>
      </c>
      <c r="N474" s="34"/>
      <c r="O474" s="34"/>
      <c r="P474" s="34"/>
      <c r="Q474" s="34"/>
      <c r="R474" s="34"/>
      <c r="S474" s="35"/>
      <c r="T474" s="35"/>
      <c r="U474" s="35"/>
      <c r="V474" s="35"/>
      <c r="W474" s="35"/>
      <c r="X474" s="35"/>
      <c r="Y474" s="35"/>
      <c r="Z474" s="35"/>
    </row>
    <row r="475" customFormat="false" ht="13.75" hidden="false" customHeight="true" outlineLevel="0" collapsed="false">
      <c r="A475" s="26" t="n">
        <v>646</v>
      </c>
      <c r="B475" s="27" t="s">
        <v>3127</v>
      </c>
      <c r="C475" s="28" t="s">
        <v>3128</v>
      </c>
      <c r="D475" s="28" t="s">
        <v>3129</v>
      </c>
      <c r="E475" s="29" t="s">
        <v>12</v>
      </c>
      <c r="F475" s="28" t="s">
        <v>1597</v>
      </c>
      <c r="G475" s="28" t="s">
        <v>1669</v>
      </c>
      <c r="H475" s="31" t="n">
        <v>2700</v>
      </c>
      <c r="I475" s="30" t="n">
        <f aca="false">H475*G475</f>
        <v>5103</v>
      </c>
      <c r="J475" s="32" t="n">
        <v>0.12</v>
      </c>
      <c r="K475" s="33" t="n">
        <f aca="false">I475*J475+I475</f>
        <v>5715.36</v>
      </c>
      <c r="L475" s="28" t="s">
        <v>1569</v>
      </c>
      <c r="M475" s="31"/>
      <c r="N475" s="34"/>
      <c r="O475" s="34"/>
      <c r="P475" s="34"/>
      <c r="Q475" s="34"/>
      <c r="R475" s="34"/>
      <c r="S475" s="35"/>
      <c r="T475" s="35"/>
      <c r="U475" s="35"/>
      <c r="V475" s="35"/>
      <c r="W475" s="35"/>
      <c r="X475" s="35"/>
      <c r="Y475" s="35"/>
      <c r="Z475" s="35"/>
    </row>
    <row r="476" customFormat="false" ht="25.5" hidden="false" customHeight="true" outlineLevel="0" collapsed="false">
      <c r="A476" s="26" t="n">
        <v>647</v>
      </c>
      <c r="B476" s="27" t="s">
        <v>3130</v>
      </c>
      <c r="C476" s="28" t="s">
        <v>3131</v>
      </c>
      <c r="D476" s="28" t="s">
        <v>3132</v>
      </c>
      <c r="E476" s="29" t="s">
        <v>3133</v>
      </c>
      <c r="F476" s="28" t="s">
        <v>3134</v>
      </c>
      <c r="G476" s="28" t="s">
        <v>1602</v>
      </c>
      <c r="H476" s="31" t="n">
        <v>918</v>
      </c>
      <c r="I476" s="30" t="n">
        <f aca="false">H476*G476</f>
        <v>5508</v>
      </c>
      <c r="J476" s="32" t="n">
        <v>0.12</v>
      </c>
      <c r="K476" s="33" t="n">
        <f aca="false">I476*J476+I476</f>
        <v>6168.96</v>
      </c>
      <c r="L476" s="28" t="s">
        <v>1559</v>
      </c>
      <c r="M476" s="31"/>
      <c r="N476" s="34"/>
      <c r="O476" s="34"/>
      <c r="P476" s="34"/>
      <c r="Q476" s="34"/>
      <c r="R476" s="34"/>
      <c r="S476" s="35"/>
      <c r="T476" s="35"/>
      <c r="U476" s="35"/>
      <c r="V476" s="35"/>
      <c r="W476" s="35"/>
      <c r="X476" s="35"/>
      <c r="Y476" s="35"/>
      <c r="Z476" s="35"/>
    </row>
    <row r="477" customFormat="false" ht="51" hidden="false" customHeight="true" outlineLevel="0" collapsed="false">
      <c r="A477" s="26" t="n">
        <v>648</v>
      </c>
      <c r="B477" s="27" t="s">
        <v>3135</v>
      </c>
      <c r="C477" s="28" t="s">
        <v>3136</v>
      </c>
      <c r="D477" s="28" t="s">
        <v>3137</v>
      </c>
      <c r="E477" s="29" t="s">
        <v>1237</v>
      </c>
      <c r="F477" s="28" t="s">
        <v>3138</v>
      </c>
      <c r="G477" s="28" t="s">
        <v>3139</v>
      </c>
      <c r="H477" s="31" t="n">
        <v>45</v>
      </c>
      <c r="I477" s="30" t="n">
        <f aca="false">H477*G477</f>
        <v>875.25</v>
      </c>
      <c r="J477" s="32" t="n">
        <v>0.12</v>
      </c>
      <c r="K477" s="33" t="n">
        <f aca="false">I477+N477</f>
        <v>980.28</v>
      </c>
      <c r="L477" s="28" t="s">
        <v>3140</v>
      </c>
      <c r="M477" s="31"/>
      <c r="N477" s="34" t="n">
        <f aca="false">I477*J477</f>
        <v>105.03</v>
      </c>
      <c r="O477" s="34"/>
      <c r="P477" s="34"/>
      <c r="Q477" s="34"/>
      <c r="R477" s="34"/>
      <c r="S477" s="35"/>
      <c r="T477" s="35"/>
      <c r="U477" s="35"/>
      <c r="V477" s="35"/>
      <c r="W477" s="35"/>
      <c r="X477" s="35"/>
      <c r="Y477" s="35"/>
      <c r="Z477" s="35"/>
    </row>
    <row r="478" customFormat="false" ht="13.75" hidden="false" customHeight="true" outlineLevel="0" collapsed="false">
      <c r="A478" s="26" t="n">
        <v>650</v>
      </c>
      <c r="B478" s="27" t="s">
        <v>3141</v>
      </c>
      <c r="C478" s="28" t="s">
        <v>3142</v>
      </c>
      <c r="D478" s="28" t="s">
        <v>3143</v>
      </c>
      <c r="E478" s="29" t="s">
        <v>1714</v>
      </c>
      <c r="F478" s="28" t="s">
        <v>3144</v>
      </c>
      <c r="G478" s="30" t="n">
        <v>21</v>
      </c>
      <c r="H478" s="31" t="n">
        <v>1500</v>
      </c>
      <c r="I478" s="30" t="n">
        <f aca="false">H478*G478</f>
        <v>31500</v>
      </c>
      <c r="J478" s="32" t="n">
        <v>0.12</v>
      </c>
      <c r="K478" s="33" t="n">
        <f aca="false">I478+N478</f>
        <v>35280</v>
      </c>
      <c r="L478" s="28" t="s">
        <v>1656</v>
      </c>
      <c r="M478" s="28" t="s">
        <v>1533</v>
      </c>
      <c r="N478" s="34" t="n">
        <f aca="false">I478*J478</f>
        <v>3780</v>
      </c>
      <c r="O478" s="34"/>
      <c r="P478" s="34"/>
      <c r="Q478" s="34"/>
      <c r="R478" s="34"/>
      <c r="S478" s="35"/>
      <c r="T478" s="35"/>
      <c r="U478" s="35"/>
      <c r="V478" s="35"/>
      <c r="W478" s="35"/>
      <c r="X478" s="35"/>
      <c r="Y478" s="35"/>
      <c r="Z478" s="35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2020-03-23T17:38:24Z</dcterms:modified>
  <cp:revision>1</cp:revision>
  <dc:subject/>
  <dc:title/>
</cp:coreProperties>
</file>